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i\Documents\ZACARON\CEDUFOP\GRUPO DE PESQUISA\INICIAÇÃO CIENTÍFICA\2021_2_PIP_Futebol\"/>
    </mc:Choice>
  </mc:AlternateContent>
  <xr:revisionPtr revIDLastSave="0" documentId="13_ncr:1_{4402F000-C4E3-4786-AEDC-87D7F1B219C9}" xr6:coauthVersionLast="47" xr6:coauthVersionMax="47" xr10:uidLastSave="{00000000-0000-0000-0000-000000000000}"/>
  <bookViews>
    <workbookView xWindow="-120" yWindow="-120" windowWidth="20730" windowHeight="11160" tabRatio="558" xr2:uid="{00000000-000D-0000-FFFF-FFFF00000000}"/>
  </bookViews>
  <sheets>
    <sheet name="SemRepetição" sheetId="3" r:id="rId1"/>
    <sheet name="Planilha1" sheetId="4" state="hidden" r:id="rId2"/>
  </sheets>
  <definedNames>
    <definedName name="_xlnm._FilterDatabase" localSheetId="0" hidden="1">SemRepetição!$A$1:$BZ$1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4" l="1"/>
  <c r="S26" i="4" s="1"/>
  <c r="H26" i="4"/>
  <c r="I26" i="4"/>
  <c r="J26" i="4"/>
  <c r="K26" i="4"/>
  <c r="L26" i="4"/>
  <c r="M26" i="4"/>
  <c r="N26" i="4"/>
  <c r="O26" i="4"/>
  <c r="P26" i="4"/>
  <c r="F26" i="4"/>
  <c r="R26" i="4" s="1"/>
  <c r="Q21" i="4"/>
  <c r="P21" i="4"/>
  <c r="Q14" i="4"/>
  <c r="P10" i="4"/>
  <c r="P14" i="4" s="1"/>
  <c r="C18" i="4"/>
  <c r="D18" i="4"/>
  <c r="E18" i="4"/>
  <c r="F18" i="4"/>
  <c r="G18" i="4"/>
  <c r="H18" i="4"/>
  <c r="I18" i="4"/>
  <c r="J18" i="4"/>
  <c r="K18" i="4"/>
  <c r="L18" i="4"/>
  <c r="B1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cliente</author>
    <author>Prof.Zacaron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1 = Sucesso
0 = Insucesso</t>
        </r>
      </text>
    </comment>
    <comment ref="F1" authorId="1" shapeId="0" xr:uid="{81ADBD00-C769-4A08-B752-892CAEADB0C3}">
      <text>
        <r>
          <rPr>
            <b/>
            <sz val="9"/>
            <color indexed="81"/>
            <rFont val="Segoe UI"/>
            <charset val="1"/>
          </rPr>
          <t>1 = Jan a Mar
0 = Demais meses</t>
        </r>
      </text>
    </comment>
    <comment ref="G1" authorId="1" shapeId="0" xr:uid="{5232BE0F-0778-4E49-84EA-56DA8B20BE49}">
      <text>
        <r>
          <rPr>
            <b/>
            <sz val="9"/>
            <color indexed="81"/>
            <rFont val="Segoe UI"/>
            <charset val="1"/>
          </rPr>
          <t>1 = Sim
0 = Não</t>
        </r>
      </text>
    </comment>
    <comment ref="H1" authorId="1" shapeId="0" xr:uid="{F69660DF-C99E-488A-8BC9-EBB87C156691}">
      <text>
        <r>
          <rPr>
            <b/>
            <sz val="9"/>
            <color indexed="81"/>
            <rFont val="Segoe UI"/>
            <charset val="1"/>
          </rPr>
          <t>2 = Lateral
3 = Zagueiro
4 = Meio Campo
5 = Atacante</t>
        </r>
      </text>
    </comment>
    <comment ref="I1" authorId="0" shapeId="0" xr:uid="{9DAE0D8F-AF1C-4141-ADBA-64BCAD247935}">
      <text>
        <r>
          <rPr>
            <b/>
            <sz val="9"/>
            <color indexed="81"/>
            <rFont val="Tahoma"/>
            <family val="2"/>
          </rPr>
          <t>0 = Nunca disputou
1 = Municipal
2 = Estadual
3 = Nacional
4 = Internacional</t>
        </r>
      </text>
    </comment>
    <comment ref="J1" authorId="0" shapeId="0" xr:uid="{0024E36C-658B-4892-8C0E-3F2213475B46}">
      <text>
        <r>
          <rPr>
            <b/>
            <sz val="9"/>
            <color indexed="81"/>
            <rFont val="Tahoma"/>
            <family val="2"/>
          </rPr>
          <t>0 = Nunca disputou
1 = Municipal
2 = Estadual
3 = Nacional
4 = Internacional</t>
        </r>
      </text>
    </comment>
    <comment ref="AG1" authorId="1" shapeId="0" xr:uid="{B2D00714-64E3-4CC9-8CC0-D95A1E4855F0}">
      <text>
        <r>
          <rPr>
            <b/>
            <sz val="9"/>
            <color indexed="81"/>
            <rFont val="Segoe UI"/>
            <family val="2"/>
          </rPr>
          <t>1 = Sim
0 = Não</t>
        </r>
      </text>
    </comment>
    <comment ref="BK1" authorId="1" shapeId="0" xr:uid="{F7049550-CC1B-461E-8D98-2906433F7D31}">
      <text>
        <r>
          <rPr>
            <b/>
            <sz val="9"/>
            <color indexed="81"/>
            <rFont val="Segoe UI"/>
            <charset val="1"/>
          </rPr>
          <t>1 = Alto Potencial
0 = Baixo Potencial</t>
        </r>
      </text>
    </comment>
    <comment ref="BY1" authorId="1" shapeId="0" xr:uid="{7E76B40D-61A8-43B8-B144-26A248109EF5}">
      <text>
        <r>
          <rPr>
            <b/>
            <sz val="9"/>
            <color indexed="81"/>
            <rFont val="Segoe UI"/>
            <family val="2"/>
          </rPr>
          <t>1 = Atrasados
2 = Normomaturos
3 = Avançados</t>
        </r>
      </text>
    </comment>
  </commentList>
</comments>
</file>

<file path=xl/sharedStrings.xml><?xml version="1.0" encoding="utf-8"?>
<sst xmlns="http://schemas.openxmlformats.org/spreadsheetml/2006/main" count="214" uniqueCount="214">
  <si>
    <t>Codigo</t>
  </si>
  <si>
    <t>Ano_Avaliação</t>
  </si>
  <si>
    <t>Ano_Nascimento</t>
  </si>
  <si>
    <t>P_Lidar</t>
  </si>
  <si>
    <t>P_Pressão</t>
  </si>
  <si>
    <t>P_Metas</t>
  </si>
  <si>
    <t>P_Concentração</t>
  </si>
  <si>
    <t>P_LivrePreocupação</t>
  </si>
  <si>
    <t>P_ConfiançaMotivação</t>
  </si>
  <si>
    <t>P_Treinabilidade</t>
  </si>
  <si>
    <t>P_Coping</t>
  </si>
  <si>
    <t>P_IdadeInicio</t>
  </si>
  <si>
    <t>P_Treinador</t>
  </si>
  <si>
    <t>P_Drible</t>
  </si>
  <si>
    <t>P_Estatura</t>
  </si>
  <si>
    <t>P_Gordura</t>
  </si>
  <si>
    <t>P_ForçaMão</t>
  </si>
  <si>
    <t>P_Agilidade</t>
  </si>
  <si>
    <t>P_VO2máx</t>
  </si>
  <si>
    <t>Adoves_37425</t>
  </si>
  <si>
    <t>Anteto_37698</t>
  </si>
  <si>
    <t>Arnmil_36450</t>
  </si>
  <si>
    <t>Artes _36714</t>
  </si>
  <si>
    <t>Artta _36758</t>
  </si>
  <si>
    <t>Berais_36596</t>
  </si>
  <si>
    <t>Bruira_37749</t>
  </si>
  <si>
    <t>Caeira_36711</t>
  </si>
  <si>
    <t>Carlho_36951</t>
  </si>
  <si>
    <t>Cestos_37527</t>
  </si>
  <si>
    <t>Danria_36580</t>
  </si>
  <si>
    <t>Davira_37433</t>
  </si>
  <si>
    <t>Demula_37633</t>
  </si>
  <si>
    <t>Diedao_37972</t>
  </si>
  <si>
    <t>Dieuza_36753</t>
  </si>
  <si>
    <t>Ednsis_36080</t>
  </si>
  <si>
    <t>Educha_36572</t>
  </si>
  <si>
    <t>Enzaes_37942</t>
  </si>
  <si>
    <t>Eroaes_37018</t>
  </si>
  <si>
    <t>Felaio_37320</t>
  </si>
  <si>
    <t>Feltes_37674</t>
  </si>
  <si>
    <t>Gabelo_36303</t>
  </si>
  <si>
    <t>GabeSa_37260</t>
  </si>
  <si>
    <t>Gabira_36713</t>
  </si>
  <si>
    <t>Gabira_37271</t>
  </si>
  <si>
    <t>Gabros_37109</t>
  </si>
  <si>
    <t>Gabújo_35818</t>
  </si>
  <si>
    <t>Guiaça_37276</t>
  </si>
  <si>
    <t>Guinho_37839</t>
  </si>
  <si>
    <t>Guista_36573</t>
  </si>
  <si>
    <t>Guisus_37642</t>
  </si>
  <si>
    <t>Guiuza_37351</t>
  </si>
  <si>
    <t>Gusade_37325</t>
  </si>
  <si>
    <t>Gusose_37559</t>
  </si>
  <si>
    <t>Gussis_37733</t>
  </si>
  <si>
    <t>Henado_37151</t>
  </si>
  <si>
    <t>Hennde_37166</t>
  </si>
  <si>
    <t>Hugira_37640</t>
  </si>
  <si>
    <t>Igocas_37454</t>
  </si>
  <si>
    <t>Jeaior_37266</t>
  </si>
  <si>
    <t>Jholva_37224</t>
  </si>
  <si>
    <t>Joaira_37377</t>
  </si>
  <si>
    <t>Joaira_37653</t>
  </si>
  <si>
    <t>Joãra _36791</t>
  </si>
  <si>
    <t>Joarto_36840</t>
  </si>
  <si>
    <t>Joatos_37503</t>
  </si>
  <si>
    <t>Joauza_36939</t>
  </si>
  <si>
    <t>Jorgal_36536</t>
  </si>
  <si>
    <t>Josis _37376</t>
  </si>
  <si>
    <t>Joslva_36848</t>
  </si>
  <si>
    <t>Leaino_37857</t>
  </si>
  <si>
    <t>Lenino_37099</t>
  </si>
  <si>
    <t>Leoano_36611</t>
  </si>
  <si>
    <t>Leoira_37659</t>
  </si>
  <si>
    <t>Leolva_36385</t>
  </si>
  <si>
    <t>Loris _36222</t>
  </si>
  <si>
    <t>Luaira_37897</t>
  </si>
  <si>
    <t>Lualci_37209</t>
  </si>
  <si>
    <t>Lucnde_36908</t>
  </si>
  <si>
    <t>Lucnso_37027</t>
  </si>
  <si>
    <t>Lucoes_36532</t>
  </si>
  <si>
    <t>Lucruz_37630</t>
  </si>
  <si>
    <t>Luctos_36893</t>
  </si>
  <si>
    <t>Luctos_37452</t>
  </si>
  <si>
    <t>Luieis_37887</t>
  </si>
  <si>
    <t>Luielo_37755</t>
  </si>
  <si>
    <t>Luies _36273</t>
  </si>
  <si>
    <t>Luigas_37714</t>
  </si>
  <si>
    <t>Luiira_37204</t>
  </si>
  <si>
    <t>Luioni_37875</t>
  </si>
  <si>
    <t>Luires_36618</t>
  </si>
  <si>
    <t>Luiuza_37152</t>
  </si>
  <si>
    <t>Mailva_37391</t>
  </si>
  <si>
    <t>Marno _36608</t>
  </si>
  <si>
    <t>Marpos_36588</t>
  </si>
  <si>
    <t>Matade_37764</t>
  </si>
  <si>
    <t>Matago_37470</t>
  </si>
  <si>
    <t>Matira_36682</t>
  </si>
  <si>
    <t>Matira_37403</t>
  </si>
  <si>
    <t>Matmes_36587</t>
  </si>
  <si>
    <t>Matosa_37159</t>
  </si>
  <si>
    <t>Matpos_36539</t>
  </si>
  <si>
    <t>Matrdo_36527</t>
  </si>
  <si>
    <t>Matues_37266</t>
  </si>
  <si>
    <t>Maxlva_37023</t>
  </si>
  <si>
    <t>Murves_37537</t>
  </si>
  <si>
    <t>Nabima_36381</t>
  </si>
  <si>
    <t>Natros_37954</t>
  </si>
  <si>
    <t>Nictos_37595</t>
  </si>
  <si>
    <t>Oscmes_37205</t>
  </si>
  <si>
    <t>Patira_36543</t>
  </si>
  <si>
    <t>Patlva_35932</t>
  </si>
  <si>
    <t>Pedano_36950</t>
  </si>
  <si>
    <t>Pedida_37020</t>
  </si>
  <si>
    <t>Pedlva_37079</t>
  </si>
  <si>
    <t>Pednto_37684</t>
  </si>
  <si>
    <t>Pedza _36579</t>
  </si>
  <si>
    <t>Rafira_37259</t>
  </si>
  <si>
    <t>Rafuza_37848</t>
  </si>
  <si>
    <t>Rhuola_37287</t>
  </si>
  <si>
    <t>Rhyida_42787</t>
  </si>
  <si>
    <t>Riqoso_37235</t>
  </si>
  <si>
    <t>Rodsis_37211</t>
  </si>
  <si>
    <t>Rualva_37670</t>
  </si>
  <si>
    <t>Ryaeis_37809</t>
  </si>
  <si>
    <t>Ryasis_37809</t>
  </si>
  <si>
    <t>Rycnda_35815</t>
  </si>
  <si>
    <t>Samaga_37154</t>
  </si>
  <si>
    <t>Thalva_37262</t>
  </si>
  <si>
    <t>Thitos_37450</t>
  </si>
  <si>
    <t>Thiuza_37055</t>
  </si>
  <si>
    <t>Tialix_37016</t>
  </si>
  <si>
    <t>Vicboa_36973</t>
  </si>
  <si>
    <t>Viclva_36323</t>
  </si>
  <si>
    <t>Viclva_37013</t>
  </si>
  <si>
    <t>Viclva_37282</t>
  </si>
  <si>
    <t>Viclva_37325</t>
  </si>
  <si>
    <t>Viclva_37821</t>
  </si>
  <si>
    <t>Vicmes_36668</t>
  </si>
  <si>
    <t>Vinila_36727</t>
  </si>
  <si>
    <t>Vinpes_37608</t>
  </si>
  <si>
    <t>Vinron_37625</t>
  </si>
  <si>
    <t>Vinuza_37456</t>
  </si>
  <si>
    <t>Vitira_37297</t>
  </si>
  <si>
    <t>Wasior_36582</t>
  </si>
  <si>
    <t>Wesirp_37965</t>
  </si>
  <si>
    <t>Weslva_36631</t>
  </si>
  <si>
    <t>Weslva_37222</t>
  </si>
  <si>
    <t>Yaglva_36873</t>
  </si>
  <si>
    <t>Yanira_37269</t>
  </si>
  <si>
    <t>Yuriro_36955</t>
  </si>
  <si>
    <t>Gabira_36312</t>
  </si>
  <si>
    <t>CompetênciaPercebida</t>
  </si>
  <si>
    <t>Ambidestro</t>
  </si>
  <si>
    <t>P_Intangíveis</t>
  </si>
  <si>
    <t>P_ApoioFamilia</t>
  </si>
  <si>
    <t>AtletaFamília</t>
  </si>
  <si>
    <t>IdadePVC</t>
  </si>
  <si>
    <t>P_SaltoVertical</t>
  </si>
  <si>
    <t>P_Flexibilidade</t>
  </si>
  <si>
    <t>P_Velocidade20m</t>
  </si>
  <si>
    <t>EAP_%Atingida</t>
  </si>
  <si>
    <t>EstaturaAdultaPrevista</t>
  </si>
  <si>
    <t>P_MassaCorporal</t>
  </si>
  <si>
    <t>Maturação_EscoreZ</t>
  </si>
  <si>
    <t>P_TACSIS</t>
  </si>
  <si>
    <t>TACSIS_PD</t>
  </si>
  <si>
    <t>TACSIS_CSAB</t>
  </si>
  <si>
    <t>TACSIS_CSO</t>
  </si>
  <si>
    <t>TACSIS_ASM</t>
  </si>
  <si>
    <t>TACSIS</t>
  </si>
  <si>
    <t>csab</t>
  </si>
  <si>
    <t>cso</t>
  </si>
  <si>
    <t>pd</t>
  </si>
  <si>
    <t>ams</t>
  </si>
  <si>
    <t>Status</t>
  </si>
  <si>
    <t>QuartilNascimento</t>
  </si>
  <si>
    <t>NívelCompetitivo</t>
  </si>
  <si>
    <t>VitóriaEmCompetição</t>
  </si>
  <si>
    <t>P_CompetênciaPercebida</t>
  </si>
  <si>
    <t>P_TACSIS PD</t>
  </si>
  <si>
    <t>P_TACSIS CSAB</t>
  </si>
  <si>
    <t>P_TACISIS CSO</t>
  </si>
  <si>
    <t>P_TACSIS ASM</t>
  </si>
  <si>
    <t>Classif_MaturaçãoBiologica</t>
  </si>
  <si>
    <t>PosiçãoJogo</t>
  </si>
  <si>
    <t>P_Velocidade10m</t>
  </si>
  <si>
    <t>Treinador</t>
  </si>
  <si>
    <t>P_Tática_Mangas</t>
  </si>
  <si>
    <t>Lidar</t>
  </si>
  <si>
    <t>Pressão</t>
  </si>
  <si>
    <t>Metas</t>
  </si>
  <si>
    <t>Concentração</t>
  </si>
  <si>
    <t>LivrePreocupação</t>
  </si>
  <si>
    <t>ConfiançaMotivação</t>
  </si>
  <si>
    <t>Treinabilidade</t>
  </si>
  <si>
    <t>Coping</t>
  </si>
  <si>
    <t>ApoioFamilia</t>
  </si>
  <si>
    <t>IdadeInicio</t>
  </si>
  <si>
    <t>MassaCorporal</t>
  </si>
  <si>
    <t>Estatura</t>
  </si>
  <si>
    <t>GorduraCorporal</t>
  </si>
  <si>
    <t>ForçaMão</t>
  </si>
  <si>
    <t>Flexibilidade</t>
  </si>
  <si>
    <t>SaltoVertical</t>
  </si>
  <si>
    <t>Agilidade</t>
  </si>
  <si>
    <t>Velocidade10m</t>
  </si>
  <si>
    <t>Velocidade20m</t>
  </si>
  <si>
    <t>ResistênciaYoYo</t>
  </si>
  <si>
    <t>P_ResistênciaYoYo</t>
  </si>
  <si>
    <t>VO2máx</t>
  </si>
  <si>
    <t>Drible</t>
  </si>
  <si>
    <t>Tática_Mangas</t>
  </si>
  <si>
    <t>Intangíveis</t>
  </si>
  <si>
    <t>IdadeCronológica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</si>
</sst>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Segoe UI"/>
      <charset val="1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orcentagem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133"/>
  <sheetViews>
    <sheetView tabSelected="1" zoomScaleNormal="100" workbookViewId="0">
      <pane ySplit="1" topLeftCell="A2" activePane="bottomLeft" state="frozen"/>
      <selection pane="bottomLeft" activeCell="E2" sqref="E2"/>
    </sheetView>
  </sheetViews>
  <sheetFormatPr defaultRowHeight="15.75" x14ac:dyDescent="0.25"/>
  <cols>
    <col min="1" max="1" width="15.5703125" style="16" bestFit="1" customWidth="1"/>
    <col min="2" max="2" width="7.140625" style="9" bestFit="1" customWidth="1"/>
    <col min="3" max="3" width="15.7109375" style="9" bestFit="1" customWidth="1"/>
    <col min="4" max="4" width="18" style="9" bestFit="1" customWidth="1"/>
    <col min="5" max="5" width="18.28515625" style="9" bestFit="1" customWidth="1"/>
    <col min="6" max="6" width="19.7109375" style="9" bestFit="1" customWidth="1"/>
    <col min="7" max="7" width="12.42578125" style="9" bestFit="1" customWidth="1"/>
    <col min="8" max="8" width="12.85546875" style="9" bestFit="1" customWidth="1"/>
    <col min="9" max="9" width="18.28515625" style="9" bestFit="1" customWidth="1"/>
    <col min="10" max="10" width="22.5703125" style="9" bestFit="1" customWidth="1"/>
    <col min="11" max="11" width="23.85546875" style="23" bestFit="1" customWidth="1"/>
    <col min="12" max="12" width="26.42578125" style="23" bestFit="1" customWidth="1"/>
    <col min="13" max="13" width="7.85546875" style="23" bestFit="1" customWidth="1"/>
    <col min="14" max="14" width="8.28515625" style="9" bestFit="1" customWidth="1"/>
    <col min="15" max="15" width="10.140625" style="9" bestFit="1" customWidth="1"/>
    <col min="16" max="16" width="10.85546875" style="9" bestFit="1" customWidth="1"/>
    <col min="17" max="17" width="13.7109375" style="9" bestFit="1" customWidth="1"/>
    <col min="18" max="18" width="9.42578125" style="9" bestFit="1" customWidth="1"/>
    <col min="19" max="19" width="14.5703125" style="9" bestFit="1" customWidth="1"/>
    <col min="20" max="20" width="17" style="9" bestFit="1" customWidth="1"/>
    <col min="21" max="21" width="18.7109375" style="9" bestFit="1" customWidth="1"/>
    <col min="22" max="22" width="21.140625" style="9" bestFit="1" customWidth="1"/>
    <col min="23" max="23" width="21.42578125" style="9" bestFit="1" customWidth="1"/>
    <col min="24" max="24" width="23.85546875" style="9" bestFit="1" customWidth="1"/>
    <col min="25" max="25" width="15.140625" style="9" bestFit="1" customWidth="1"/>
    <col min="26" max="26" width="17.7109375" style="9" bestFit="1" customWidth="1"/>
    <col min="27" max="27" width="13.7109375" style="9" bestFit="1" customWidth="1"/>
    <col min="28" max="28" width="10.140625" style="9" bestFit="1" customWidth="1"/>
    <col min="29" max="29" width="13.85546875" style="9" bestFit="1" customWidth="1"/>
    <col min="30" max="30" width="16.28515625" style="9" bestFit="1" customWidth="1"/>
    <col min="31" max="31" width="11.7109375" style="9" bestFit="1" customWidth="1"/>
    <col min="32" max="32" width="14.28515625" style="9" bestFit="1" customWidth="1"/>
    <col min="33" max="33" width="14" style="9" bestFit="1" customWidth="1"/>
    <col min="34" max="34" width="15.5703125" style="9" bestFit="1" customWidth="1"/>
    <col min="35" max="35" width="18.140625" style="9" bestFit="1" customWidth="1"/>
    <col min="36" max="36" width="9.140625" style="9" bestFit="1" customWidth="1"/>
    <col min="37" max="37" width="11.5703125" style="9" bestFit="1" customWidth="1"/>
    <col min="38" max="38" width="24" style="23" bestFit="1" customWidth="1"/>
    <col min="39" max="39" width="17.85546875" style="23" bestFit="1" customWidth="1"/>
    <col min="40" max="40" width="11.5703125" style="9" bestFit="1" customWidth="1"/>
    <col min="41" max="41" width="10.7109375" style="9" bestFit="1" customWidth="1"/>
    <col min="42" max="43" width="13.28515625" style="9" bestFit="1" customWidth="1"/>
    <col min="44" max="44" width="15.7109375" style="9" bestFit="1" customWidth="1"/>
    <col min="45" max="45" width="13.5703125" style="9" bestFit="1" customWidth="1"/>
    <col min="46" max="46" width="16" style="9" bestFit="1" customWidth="1"/>
    <col min="47" max="47" width="10.140625" style="9" bestFit="1" customWidth="1"/>
    <col min="48" max="48" width="12.5703125" style="9" bestFit="1" customWidth="1"/>
    <col min="49" max="49" width="16" style="9" bestFit="1" customWidth="1"/>
    <col min="50" max="50" width="18.5703125" style="9" bestFit="1" customWidth="1"/>
    <col min="51" max="51" width="16" style="9" bestFit="1" customWidth="1"/>
    <col min="52" max="52" width="18.5703125" style="9" bestFit="1" customWidth="1"/>
    <col min="53" max="53" width="16.7109375" style="9" bestFit="1" customWidth="1"/>
    <col min="54" max="54" width="19.28515625" style="9" bestFit="1" customWidth="1"/>
    <col min="55" max="55" width="13.7109375" style="9" bestFit="1" customWidth="1"/>
    <col min="56" max="56" width="11.42578125" style="9" bestFit="1" customWidth="1"/>
    <col min="57" max="57" width="7.85546875" style="9" bestFit="1" customWidth="1"/>
    <col min="58" max="58" width="9.28515625" style="9" bestFit="1" customWidth="1"/>
    <col min="59" max="59" width="15.7109375" style="9" bestFit="1" customWidth="1"/>
    <col min="60" max="60" width="18.28515625" style="9" bestFit="1" customWidth="1"/>
    <col min="61" max="61" width="11.5703125" style="9" bestFit="1" customWidth="1"/>
    <col min="62" max="62" width="14.140625" style="9" bestFit="1" customWidth="1"/>
    <col min="63" max="63" width="10.5703125" style="9" bestFit="1" customWidth="1"/>
    <col min="64" max="64" width="13.140625" style="9" bestFit="1" customWidth="1"/>
    <col min="65" max="65" width="10.42578125" style="9" bestFit="1" customWidth="1"/>
    <col min="66" max="66" width="12" style="9" bestFit="1" customWidth="1"/>
    <col min="67" max="67" width="12.5703125" style="9" bestFit="1" customWidth="1"/>
    <col min="68" max="68" width="14.28515625" style="9" bestFit="1" customWidth="1"/>
    <col min="69" max="69" width="11.5703125" style="9" bestFit="1" customWidth="1"/>
    <col min="70" max="70" width="13.85546875" style="9" bestFit="1" customWidth="1"/>
    <col min="71" max="71" width="12.140625" style="9" bestFit="1" customWidth="1"/>
    <col min="72" max="72" width="13.85546875" style="9" bestFit="1" customWidth="1"/>
    <col min="73" max="73" width="7" style="9" bestFit="1" customWidth="1"/>
    <col min="74" max="74" width="9.140625" style="9" bestFit="1" customWidth="1"/>
    <col min="75" max="75" width="16.140625" style="23" bestFit="1" customWidth="1"/>
    <col min="76" max="76" width="20.5703125" style="23" bestFit="1" customWidth="1"/>
    <col min="77" max="77" width="28.140625" style="23" bestFit="1" customWidth="1"/>
    <col min="78" max="78" width="10.140625" style="23" bestFit="1" customWidth="1"/>
    <col min="79" max="16384" width="9.140625" style="9"/>
  </cols>
  <sheetData>
    <row r="1" spans="1:78" s="22" customFormat="1" ht="18.75" customHeight="1" x14ac:dyDescent="0.25">
      <c r="A1" s="17" t="s">
        <v>0</v>
      </c>
      <c r="B1" s="1" t="s">
        <v>174</v>
      </c>
      <c r="C1" s="17" t="s">
        <v>1</v>
      </c>
      <c r="D1" s="17" t="s">
        <v>2</v>
      </c>
      <c r="E1" s="17" t="s">
        <v>213</v>
      </c>
      <c r="F1" s="17" t="s">
        <v>175</v>
      </c>
      <c r="G1" s="17" t="s">
        <v>152</v>
      </c>
      <c r="H1" s="17" t="s">
        <v>184</v>
      </c>
      <c r="I1" s="17" t="s">
        <v>176</v>
      </c>
      <c r="J1" s="17" t="s">
        <v>177</v>
      </c>
      <c r="K1" s="12" t="s">
        <v>151</v>
      </c>
      <c r="L1" s="12" t="s">
        <v>178</v>
      </c>
      <c r="M1" s="12" t="s">
        <v>188</v>
      </c>
      <c r="N1" s="12" t="s">
        <v>3</v>
      </c>
      <c r="O1" s="12" t="s">
        <v>189</v>
      </c>
      <c r="P1" s="12" t="s">
        <v>4</v>
      </c>
      <c r="Q1" s="12" t="s">
        <v>190</v>
      </c>
      <c r="R1" s="12" t="s">
        <v>5</v>
      </c>
      <c r="S1" s="12" t="s">
        <v>191</v>
      </c>
      <c r="T1" s="12" t="s">
        <v>6</v>
      </c>
      <c r="U1" s="12" t="s">
        <v>192</v>
      </c>
      <c r="V1" s="12" t="s">
        <v>7</v>
      </c>
      <c r="W1" s="12" t="s">
        <v>193</v>
      </c>
      <c r="X1" s="12" t="s">
        <v>8</v>
      </c>
      <c r="Y1" s="12" t="s">
        <v>194</v>
      </c>
      <c r="Z1" s="12" t="s">
        <v>9</v>
      </c>
      <c r="AA1" s="12" t="s">
        <v>195</v>
      </c>
      <c r="AB1" s="12" t="s">
        <v>10</v>
      </c>
      <c r="AC1" s="15" t="s">
        <v>196</v>
      </c>
      <c r="AD1" s="15" t="s">
        <v>154</v>
      </c>
      <c r="AE1" s="15" t="s">
        <v>197</v>
      </c>
      <c r="AF1" s="15" t="s">
        <v>11</v>
      </c>
      <c r="AG1" s="15" t="s">
        <v>155</v>
      </c>
      <c r="AH1" s="18" t="s">
        <v>198</v>
      </c>
      <c r="AI1" s="18" t="s">
        <v>162</v>
      </c>
      <c r="AJ1" s="18" t="s">
        <v>199</v>
      </c>
      <c r="AK1" s="18" t="s">
        <v>14</v>
      </c>
      <c r="AL1" s="18" t="s">
        <v>161</v>
      </c>
      <c r="AM1" s="18" t="s">
        <v>200</v>
      </c>
      <c r="AN1" s="18" t="s">
        <v>15</v>
      </c>
      <c r="AO1" s="1" t="s">
        <v>201</v>
      </c>
      <c r="AP1" s="1" t="s">
        <v>16</v>
      </c>
      <c r="AQ1" s="1" t="s">
        <v>202</v>
      </c>
      <c r="AR1" s="1" t="s">
        <v>158</v>
      </c>
      <c r="AS1" s="1" t="s">
        <v>203</v>
      </c>
      <c r="AT1" s="1" t="s">
        <v>157</v>
      </c>
      <c r="AU1" s="1" t="s">
        <v>204</v>
      </c>
      <c r="AV1" s="1" t="s">
        <v>17</v>
      </c>
      <c r="AW1" s="1" t="s">
        <v>205</v>
      </c>
      <c r="AX1" s="1" t="s">
        <v>185</v>
      </c>
      <c r="AY1" s="1" t="s">
        <v>206</v>
      </c>
      <c r="AZ1" s="1" t="s">
        <v>159</v>
      </c>
      <c r="BA1" s="1" t="s">
        <v>207</v>
      </c>
      <c r="BB1" s="1" t="s">
        <v>208</v>
      </c>
      <c r="BC1" s="1" t="s">
        <v>209</v>
      </c>
      <c r="BD1" s="1" t="s">
        <v>18</v>
      </c>
      <c r="BE1" s="19" t="s">
        <v>210</v>
      </c>
      <c r="BF1" s="19" t="s">
        <v>13</v>
      </c>
      <c r="BG1" s="19" t="s">
        <v>211</v>
      </c>
      <c r="BH1" s="19" t="s">
        <v>187</v>
      </c>
      <c r="BI1" s="20" t="s">
        <v>212</v>
      </c>
      <c r="BJ1" s="20" t="s">
        <v>153</v>
      </c>
      <c r="BK1" s="20" t="s">
        <v>186</v>
      </c>
      <c r="BL1" s="20" t="s">
        <v>12</v>
      </c>
      <c r="BM1" s="13" t="s">
        <v>165</v>
      </c>
      <c r="BN1" s="13" t="s">
        <v>179</v>
      </c>
      <c r="BO1" s="13" t="s">
        <v>166</v>
      </c>
      <c r="BP1" s="13" t="s">
        <v>180</v>
      </c>
      <c r="BQ1" s="13" t="s">
        <v>167</v>
      </c>
      <c r="BR1" s="13" t="s">
        <v>181</v>
      </c>
      <c r="BS1" s="13" t="s">
        <v>168</v>
      </c>
      <c r="BT1" s="13" t="s">
        <v>182</v>
      </c>
      <c r="BU1" s="13" t="s">
        <v>169</v>
      </c>
      <c r="BV1" s="13" t="s">
        <v>164</v>
      </c>
      <c r="BW1" s="21" t="s">
        <v>160</v>
      </c>
      <c r="BX1" s="21" t="s">
        <v>163</v>
      </c>
      <c r="BY1" s="21" t="s">
        <v>183</v>
      </c>
      <c r="BZ1" s="21" t="s">
        <v>156</v>
      </c>
    </row>
    <row r="2" spans="1:78" x14ac:dyDescent="0.25">
      <c r="A2" s="6" t="s">
        <v>21</v>
      </c>
      <c r="B2" s="3">
        <v>0</v>
      </c>
      <c r="C2" s="3">
        <v>2015</v>
      </c>
      <c r="D2" s="3">
        <v>1999</v>
      </c>
      <c r="E2" s="7">
        <v>15.874058863791923</v>
      </c>
      <c r="F2" s="8">
        <v>0</v>
      </c>
      <c r="G2" s="3">
        <v>0</v>
      </c>
      <c r="H2" s="8">
        <v>5</v>
      </c>
      <c r="I2" s="8">
        <v>2</v>
      </c>
      <c r="J2" s="8">
        <v>0</v>
      </c>
      <c r="K2" s="8">
        <v>7</v>
      </c>
      <c r="L2" s="3">
        <v>70</v>
      </c>
      <c r="M2" s="4">
        <v>2.5</v>
      </c>
      <c r="N2" s="4">
        <v>89.435022633314475</v>
      </c>
      <c r="O2" s="4">
        <v>3</v>
      </c>
      <c r="P2" s="4">
        <v>93.821982328818819</v>
      </c>
      <c r="Q2" s="4">
        <v>1.5</v>
      </c>
      <c r="R2" s="4">
        <v>31.561369651622257</v>
      </c>
      <c r="S2" s="4">
        <v>2.25</v>
      </c>
      <c r="T2" s="4">
        <v>78.814460141660334</v>
      </c>
      <c r="U2" s="4">
        <v>1.5</v>
      </c>
      <c r="V2" s="4">
        <v>61.026124755579723</v>
      </c>
      <c r="W2" s="4">
        <v>2.5</v>
      </c>
      <c r="X2" s="4">
        <v>72.240467524653511</v>
      </c>
      <c r="Y2" s="4">
        <v>3</v>
      </c>
      <c r="Z2" s="4">
        <v>88.099989254479922</v>
      </c>
      <c r="AA2" s="4">
        <v>16.25</v>
      </c>
      <c r="AB2" s="4">
        <v>90.490208220476092</v>
      </c>
      <c r="AC2" s="4">
        <v>30</v>
      </c>
      <c r="AD2" s="4">
        <v>50.797831371690208</v>
      </c>
      <c r="AE2" s="4">
        <v>13</v>
      </c>
      <c r="AF2" s="4">
        <v>96.855723701924731</v>
      </c>
      <c r="AG2" s="2">
        <v>0</v>
      </c>
      <c r="AH2" s="4">
        <v>64.2</v>
      </c>
      <c r="AI2" s="4">
        <v>65.542174161032435</v>
      </c>
      <c r="AJ2" s="4">
        <v>182</v>
      </c>
      <c r="AK2" s="4">
        <v>90.490208220476092</v>
      </c>
      <c r="AL2" s="11">
        <v>184.40825191843328</v>
      </c>
      <c r="AM2" s="4">
        <v>8.35</v>
      </c>
      <c r="AN2" s="11">
        <v>33.359782059545765</v>
      </c>
      <c r="AO2" s="4">
        <v>33</v>
      </c>
      <c r="AP2" s="4">
        <v>42.074029056089699</v>
      </c>
      <c r="AQ2" s="4">
        <v>23</v>
      </c>
      <c r="AR2" s="4">
        <v>47.209682981947886</v>
      </c>
      <c r="AS2" s="4">
        <v>36.299999999999997</v>
      </c>
      <c r="AT2" s="4">
        <v>44.828321334543887</v>
      </c>
      <c r="AU2" s="14">
        <v>7.56</v>
      </c>
      <c r="AV2" s="4">
        <v>50</v>
      </c>
      <c r="AW2" s="14">
        <v>1.75312</v>
      </c>
      <c r="AX2" s="4">
        <v>54.77584260205839</v>
      </c>
      <c r="AY2" s="14">
        <v>3.06</v>
      </c>
      <c r="AZ2" s="4">
        <v>51.595343685283069</v>
      </c>
      <c r="BA2" s="8">
        <v>1400</v>
      </c>
      <c r="BB2" s="4">
        <v>34.457825838967565</v>
      </c>
      <c r="BC2" s="4">
        <v>48.16</v>
      </c>
      <c r="BD2" s="4">
        <v>57.534543473479552</v>
      </c>
      <c r="BE2" s="14">
        <v>10.9</v>
      </c>
      <c r="BF2" s="4">
        <v>50</v>
      </c>
      <c r="BG2" s="4">
        <v>6.5</v>
      </c>
      <c r="BH2" s="4">
        <v>40.904588485799408</v>
      </c>
      <c r="BI2" s="4">
        <v>28</v>
      </c>
      <c r="BJ2" s="4">
        <v>33.359782059545765</v>
      </c>
      <c r="BK2" s="8">
        <v>0</v>
      </c>
      <c r="BL2" s="8">
        <v>60</v>
      </c>
      <c r="BM2" s="4"/>
      <c r="BN2" s="4"/>
      <c r="BO2" s="4"/>
      <c r="BP2" s="4"/>
      <c r="BQ2" s="4"/>
      <c r="BR2" s="4"/>
      <c r="BS2" s="4"/>
      <c r="BT2" s="4"/>
      <c r="BU2" s="4"/>
      <c r="BV2" s="4"/>
      <c r="BW2" s="11">
        <v>98.676784660201491</v>
      </c>
      <c r="BX2" s="11">
        <v>0.8086962719641968</v>
      </c>
      <c r="BY2" s="8">
        <v>2</v>
      </c>
      <c r="BZ2" s="10">
        <v>14.32051505057051</v>
      </c>
    </row>
    <row r="3" spans="1:78" x14ac:dyDescent="0.25">
      <c r="A3" s="6" t="s">
        <v>22</v>
      </c>
      <c r="B3" s="3">
        <v>0</v>
      </c>
      <c r="C3" s="3">
        <v>2015</v>
      </c>
      <c r="D3" s="3">
        <v>2000</v>
      </c>
      <c r="E3" s="7">
        <v>15.151266255989048</v>
      </c>
      <c r="F3" s="8">
        <v>0</v>
      </c>
      <c r="G3" s="3">
        <v>0</v>
      </c>
      <c r="H3" s="8">
        <v>3</v>
      </c>
      <c r="I3" s="8">
        <v>4</v>
      </c>
      <c r="J3" s="8">
        <v>0</v>
      </c>
      <c r="K3" s="8">
        <v>8</v>
      </c>
      <c r="L3" s="3">
        <v>80</v>
      </c>
      <c r="M3" s="4">
        <v>2</v>
      </c>
      <c r="N3" s="4">
        <v>63.68306511756191</v>
      </c>
      <c r="O3" s="4">
        <v>1</v>
      </c>
      <c r="P3" s="4">
        <v>10.748769707458692</v>
      </c>
      <c r="Q3" s="4">
        <v>0.25</v>
      </c>
      <c r="R3" s="4">
        <v>0.50849257489909405</v>
      </c>
      <c r="S3" s="4">
        <v>1</v>
      </c>
      <c r="T3" s="4">
        <v>4.4565462758542935</v>
      </c>
      <c r="U3" s="4">
        <v>2.5</v>
      </c>
      <c r="V3" s="4">
        <v>95.994084313618302</v>
      </c>
      <c r="W3" s="4">
        <v>1.5</v>
      </c>
      <c r="X3" s="4">
        <v>8.534345082196694</v>
      </c>
      <c r="Y3" s="4">
        <v>1.25</v>
      </c>
      <c r="Z3" s="4">
        <v>4.181513761359497</v>
      </c>
      <c r="AA3" s="4">
        <v>9.5</v>
      </c>
      <c r="AB3" s="4">
        <v>6.3008364463978381</v>
      </c>
      <c r="AC3" s="4">
        <v>25</v>
      </c>
      <c r="AD3" s="4">
        <v>18.141125489179728</v>
      </c>
      <c r="AE3" s="4">
        <v>8</v>
      </c>
      <c r="AF3" s="4">
        <v>52.790317018052114</v>
      </c>
      <c r="AG3" s="2">
        <v>0</v>
      </c>
      <c r="AH3" s="4">
        <v>46.4</v>
      </c>
      <c r="AI3" s="4">
        <v>5.3698928148119762</v>
      </c>
      <c r="AJ3" s="4">
        <v>167</v>
      </c>
      <c r="AK3" s="4">
        <v>24.825223045357049</v>
      </c>
      <c r="AL3" s="11">
        <v>174.60567442311336</v>
      </c>
      <c r="AM3" s="4">
        <v>14.523999999999999</v>
      </c>
      <c r="AN3" s="11">
        <v>93.699163553602162</v>
      </c>
      <c r="AO3" s="4">
        <v>31</v>
      </c>
      <c r="AP3" s="4">
        <v>31.561369651622257</v>
      </c>
      <c r="AQ3" s="4">
        <v>22.5</v>
      </c>
      <c r="AR3" s="4">
        <v>44.432999519409357</v>
      </c>
      <c r="AS3" s="4">
        <v>33.4</v>
      </c>
      <c r="AT3" s="4">
        <v>22.964999716479056</v>
      </c>
      <c r="AU3" s="14">
        <v>7.391</v>
      </c>
      <c r="AV3" s="4">
        <v>61.791142218895267</v>
      </c>
      <c r="AW3" s="14">
        <v>1.651</v>
      </c>
      <c r="AX3" s="4">
        <v>87.28568494372017</v>
      </c>
      <c r="AY3" s="14">
        <v>3.01</v>
      </c>
      <c r="AZ3" s="4">
        <v>65.909702622767739</v>
      </c>
      <c r="BA3" s="8">
        <v>1000</v>
      </c>
      <c r="BB3" s="4">
        <v>9.0122672464452478</v>
      </c>
      <c r="BC3" s="4">
        <v>44.8</v>
      </c>
      <c r="BD3" s="4">
        <v>22.064994634264963</v>
      </c>
      <c r="BE3" s="14">
        <v>10.305</v>
      </c>
      <c r="BF3" s="4">
        <v>77.035000283520944</v>
      </c>
      <c r="BG3" s="4">
        <v>6.5</v>
      </c>
      <c r="BH3" s="4">
        <v>40.904588485799408</v>
      </c>
      <c r="BI3" s="4">
        <v>31</v>
      </c>
      <c r="BJ3" s="4">
        <v>47.209682981947886</v>
      </c>
      <c r="BK3" s="8">
        <v>1</v>
      </c>
      <c r="BL3" s="8">
        <v>80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11">
        <v>95.644085194686795</v>
      </c>
      <c r="BX3" s="11">
        <v>0.27916716435475958</v>
      </c>
      <c r="BY3" s="8">
        <v>2</v>
      </c>
      <c r="BZ3" s="10">
        <v>14.971889730520479</v>
      </c>
    </row>
    <row r="4" spans="1:78" x14ac:dyDescent="0.25">
      <c r="A4" s="6" t="s">
        <v>23</v>
      </c>
      <c r="B4" s="3">
        <v>0</v>
      </c>
      <c r="C4" s="3">
        <v>2015</v>
      </c>
      <c r="D4" s="3">
        <v>2000</v>
      </c>
      <c r="E4" s="7">
        <v>15.030800821355236</v>
      </c>
      <c r="F4" s="8">
        <v>0</v>
      </c>
      <c r="G4" s="3">
        <v>1</v>
      </c>
      <c r="H4" s="8">
        <v>3</v>
      </c>
      <c r="I4" s="8">
        <v>2</v>
      </c>
      <c r="J4" s="8">
        <v>2</v>
      </c>
      <c r="K4" s="8">
        <v>7</v>
      </c>
      <c r="L4" s="3">
        <v>70</v>
      </c>
      <c r="M4" s="4">
        <v>2</v>
      </c>
      <c r="N4" s="4">
        <v>63.68306511756191</v>
      </c>
      <c r="O4" s="4">
        <v>2.5</v>
      </c>
      <c r="P4" s="4">
        <v>80.23374568773076</v>
      </c>
      <c r="Q4" s="4">
        <v>1.75</v>
      </c>
      <c r="R4" s="4">
        <v>47.209682981947886</v>
      </c>
      <c r="S4" s="4">
        <v>2.25</v>
      </c>
      <c r="T4" s="4">
        <v>78.814460141660334</v>
      </c>
      <c r="U4" s="4">
        <v>0</v>
      </c>
      <c r="V4" s="4">
        <v>2.6803418877054952</v>
      </c>
      <c r="W4" s="4">
        <v>2.5</v>
      </c>
      <c r="X4" s="4">
        <v>72.240467524653511</v>
      </c>
      <c r="Y4" s="4">
        <v>1.25</v>
      </c>
      <c r="Z4" s="4">
        <v>4.181513761359497</v>
      </c>
      <c r="AA4" s="4">
        <v>12.25</v>
      </c>
      <c r="AB4" s="4">
        <v>35.569124519945319</v>
      </c>
      <c r="AC4" s="4">
        <v>23</v>
      </c>
      <c r="AD4" s="4">
        <v>10.027256795444202</v>
      </c>
      <c r="AE4" s="4">
        <v>6</v>
      </c>
      <c r="AF4" s="4">
        <v>26.108629969286156</v>
      </c>
      <c r="AG4" s="2">
        <v>0</v>
      </c>
      <c r="AH4" s="4">
        <v>71.2</v>
      </c>
      <c r="AI4" s="4">
        <v>88.297680397689135</v>
      </c>
      <c r="AJ4" s="4">
        <v>181</v>
      </c>
      <c r="AK4" s="4">
        <v>88.099989254479922</v>
      </c>
      <c r="AL4" s="11">
        <v>179.83672071822571</v>
      </c>
      <c r="AM4" s="4">
        <v>6.2919999999999998</v>
      </c>
      <c r="AN4" s="11">
        <v>14.00710900887691</v>
      </c>
      <c r="AO4" s="4">
        <v>49</v>
      </c>
      <c r="AP4" s="4">
        <v>97.830830623235315</v>
      </c>
      <c r="AQ4" s="4">
        <v>30</v>
      </c>
      <c r="AR4" s="4">
        <v>81.593987465324048</v>
      </c>
      <c r="AS4" s="4">
        <v>42.7</v>
      </c>
      <c r="AT4" s="4">
        <v>88.876756255216534</v>
      </c>
      <c r="AU4" s="14">
        <v>7.0670000000000002</v>
      </c>
      <c r="AV4" s="4">
        <v>81.057034522328792</v>
      </c>
      <c r="AW4" s="14">
        <v>1.58</v>
      </c>
      <c r="AX4" s="4">
        <v>96.784322520438636</v>
      </c>
      <c r="AY4" s="14">
        <v>2.76</v>
      </c>
      <c r="AZ4" s="4">
        <v>98.808937458145294</v>
      </c>
      <c r="BA4" s="8">
        <v>1160</v>
      </c>
      <c r="BB4" s="4">
        <v>16.602324606352965</v>
      </c>
      <c r="BC4" s="4">
        <v>46.143999999999998</v>
      </c>
      <c r="BD4" s="4">
        <v>34.826827346401757</v>
      </c>
      <c r="BE4" s="14">
        <v>11.02</v>
      </c>
      <c r="BF4" s="4">
        <v>44.038230762975751</v>
      </c>
      <c r="BG4" s="4">
        <v>6.5</v>
      </c>
      <c r="BH4" s="4">
        <v>40.904588485799408</v>
      </c>
      <c r="BI4" s="4">
        <v>31</v>
      </c>
      <c r="BJ4" s="4">
        <v>47.209682981947886</v>
      </c>
      <c r="BK4" s="8">
        <v>0</v>
      </c>
      <c r="BL4" s="8">
        <v>60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11">
        <v>100.64685303264451</v>
      </c>
      <c r="BX4" s="11">
        <v>1.6168056237017434</v>
      </c>
      <c r="BY4" s="8">
        <v>3</v>
      </c>
      <c r="BZ4" s="10">
        <v>12.867770413786062</v>
      </c>
    </row>
    <row r="5" spans="1:78" x14ac:dyDescent="0.25">
      <c r="A5" s="6" t="s">
        <v>26</v>
      </c>
      <c r="B5" s="3">
        <v>0</v>
      </c>
      <c r="C5" s="3">
        <v>2015</v>
      </c>
      <c r="D5" s="3">
        <v>2000</v>
      </c>
      <c r="E5" s="7">
        <v>15.159479808350445</v>
      </c>
      <c r="F5" s="8">
        <v>0</v>
      </c>
      <c r="G5" s="3">
        <v>0</v>
      </c>
      <c r="H5" s="8">
        <v>5</v>
      </c>
      <c r="I5" s="8">
        <v>4</v>
      </c>
      <c r="J5" s="8">
        <v>1</v>
      </c>
      <c r="K5" s="8">
        <v>8</v>
      </c>
      <c r="L5" s="3">
        <v>80</v>
      </c>
      <c r="M5" s="4">
        <v>2.25</v>
      </c>
      <c r="N5" s="4">
        <v>78.814460141660334</v>
      </c>
      <c r="O5" s="4">
        <v>0.5</v>
      </c>
      <c r="P5" s="4">
        <v>2.6803418877054952</v>
      </c>
      <c r="Q5" s="4">
        <v>1.75</v>
      </c>
      <c r="R5" s="4">
        <v>47.209682981947886</v>
      </c>
      <c r="S5" s="4">
        <v>2.25</v>
      </c>
      <c r="T5" s="4">
        <v>78.814460141660334</v>
      </c>
      <c r="U5" s="4">
        <v>1.75</v>
      </c>
      <c r="V5" s="4">
        <v>74.215388919413527</v>
      </c>
      <c r="W5" s="4">
        <v>2.5</v>
      </c>
      <c r="X5" s="4">
        <v>72.240467524653511</v>
      </c>
      <c r="Y5" s="4">
        <v>3</v>
      </c>
      <c r="Z5" s="4">
        <v>88.099989254479922</v>
      </c>
      <c r="AA5" s="4">
        <v>14</v>
      </c>
      <c r="AB5" s="4">
        <v>64.057643321799134</v>
      </c>
      <c r="AC5" s="4">
        <v>22</v>
      </c>
      <c r="AD5" s="4">
        <v>7.2145036965893752</v>
      </c>
      <c r="AE5" s="4">
        <v>6</v>
      </c>
      <c r="AF5" s="4">
        <v>26.108629969286156</v>
      </c>
      <c r="AG5" s="2">
        <v>0</v>
      </c>
      <c r="AH5" s="4">
        <v>65.2</v>
      </c>
      <c r="AI5" s="4">
        <v>69.846821245303374</v>
      </c>
      <c r="AJ5" s="4">
        <v>181</v>
      </c>
      <c r="AK5" s="4">
        <v>88.099989254479922</v>
      </c>
      <c r="AL5" s="11">
        <v>185.52046790489206</v>
      </c>
      <c r="AM5" s="4">
        <v>17.905000000000001</v>
      </c>
      <c r="AN5" s="11">
        <v>99.533881197628133</v>
      </c>
      <c r="AO5" s="4">
        <v>35</v>
      </c>
      <c r="AP5" s="4">
        <v>53.188137201398746</v>
      </c>
      <c r="AQ5" s="4">
        <v>28</v>
      </c>
      <c r="AR5" s="4">
        <v>73.565270788432244</v>
      </c>
      <c r="AS5" s="4">
        <v>31.6</v>
      </c>
      <c r="AT5" s="4">
        <v>13.135688104273072</v>
      </c>
      <c r="AU5" s="14">
        <v>7.8259999999999996</v>
      </c>
      <c r="AV5" s="4">
        <v>31.561369651622257</v>
      </c>
      <c r="AW5" s="14">
        <v>1.734</v>
      </c>
      <c r="AX5" s="4">
        <v>62.171952182201927</v>
      </c>
      <c r="AY5" s="14">
        <v>3.0979999999999999</v>
      </c>
      <c r="AZ5" s="4">
        <v>40.516512830220421</v>
      </c>
      <c r="BA5" s="8">
        <v>1160</v>
      </c>
      <c r="BB5" s="4">
        <v>16.602324606352965</v>
      </c>
      <c r="BC5" s="4">
        <v>46.143999999999998</v>
      </c>
      <c r="BD5" s="4">
        <v>34.826827346401757</v>
      </c>
      <c r="BE5" s="14">
        <v>9.6950000000000003</v>
      </c>
      <c r="BF5" s="4">
        <v>93.44782879110835</v>
      </c>
      <c r="BG5" s="4">
        <v>7.5</v>
      </c>
      <c r="BH5" s="4">
        <v>90.490208220476092</v>
      </c>
      <c r="BI5" s="4">
        <v>40</v>
      </c>
      <c r="BJ5" s="4">
        <v>84.134474606854283</v>
      </c>
      <c r="BK5" s="8">
        <v>1</v>
      </c>
      <c r="BL5" s="8">
        <v>80</v>
      </c>
      <c r="BM5" s="4">
        <v>4.78</v>
      </c>
      <c r="BN5" s="4">
        <v>71.904269110143574</v>
      </c>
      <c r="BO5" s="4">
        <v>4.25</v>
      </c>
      <c r="BP5" s="4">
        <v>40.516512830220421</v>
      </c>
      <c r="BQ5" s="4">
        <v>3.6</v>
      </c>
      <c r="BR5" s="4">
        <v>33.724272684824939</v>
      </c>
      <c r="BS5" s="4">
        <v>3.5</v>
      </c>
      <c r="BT5" s="4">
        <v>17.360878033862463</v>
      </c>
      <c r="BU5" s="4">
        <v>4.03</v>
      </c>
      <c r="BV5" s="4">
        <v>35.942356678200866</v>
      </c>
      <c r="BW5" s="11">
        <v>97.56335893503163</v>
      </c>
      <c r="BX5" s="11">
        <v>0.79234196123840517</v>
      </c>
      <c r="BY5" s="8">
        <v>2</v>
      </c>
      <c r="BZ5" s="10">
        <v>13.465471227069555</v>
      </c>
    </row>
    <row r="6" spans="1:78" x14ac:dyDescent="0.25">
      <c r="A6" s="6" t="s">
        <v>30</v>
      </c>
      <c r="B6" s="3">
        <v>0</v>
      </c>
      <c r="C6" s="3">
        <v>2015</v>
      </c>
      <c r="D6" s="3">
        <v>2002</v>
      </c>
      <c r="E6" s="7">
        <v>13.182751540041068</v>
      </c>
      <c r="F6" s="8">
        <v>0</v>
      </c>
      <c r="G6" s="3">
        <v>0</v>
      </c>
      <c r="H6" s="8">
        <v>4</v>
      </c>
      <c r="I6" s="8">
        <v>1</v>
      </c>
      <c r="J6" s="8">
        <v>0</v>
      </c>
      <c r="K6" s="8">
        <v>8</v>
      </c>
      <c r="L6" s="3">
        <v>80</v>
      </c>
      <c r="M6" s="4">
        <v>1.5</v>
      </c>
      <c r="N6" s="4">
        <v>28.773971884902707</v>
      </c>
      <c r="O6" s="4">
        <v>3</v>
      </c>
      <c r="P6" s="4">
        <v>93.821982328818819</v>
      </c>
      <c r="Q6" s="4">
        <v>2.5</v>
      </c>
      <c r="R6" s="4">
        <v>88.099989254479922</v>
      </c>
      <c r="S6" s="4">
        <v>2.5</v>
      </c>
      <c r="T6" s="4">
        <v>90.319951541438968</v>
      </c>
      <c r="U6" s="4">
        <v>0.75</v>
      </c>
      <c r="V6" s="4">
        <v>20.610805358581302</v>
      </c>
      <c r="W6" s="4">
        <v>3</v>
      </c>
      <c r="X6" s="4">
        <v>94.1792444361447</v>
      </c>
      <c r="Y6" s="4">
        <v>3</v>
      </c>
      <c r="Z6" s="4">
        <v>88.099989254479922</v>
      </c>
      <c r="AA6" s="4">
        <v>16.25</v>
      </c>
      <c r="AB6" s="4">
        <v>90.490208220476092</v>
      </c>
      <c r="AC6" s="4">
        <v>35</v>
      </c>
      <c r="AD6" s="4">
        <v>82.639121966137537</v>
      </c>
      <c r="AE6" s="4">
        <v>4</v>
      </c>
      <c r="AF6" s="4">
        <v>8.6914961947085061</v>
      </c>
      <c r="AG6" s="2">
        <v>0</v>
      </c>
      <c r="AH6" s="4">
        <v>58.6</v>
      </c>
      <c r="AI6" s="4">
        <v>85.542770033609045</v>
      </c>
      <c r="AJ6" s="4">
        <v>162</v>
      </c>
      <c r="AK6" s="4">
        <v>54.77584260205839</v>
      </c>
      <c r="AL6" s="11">
        <v>176.49486877417934</v>
      </c>
      <c r="AM6" s="4">
        <v>19.375</v>
      </c>
      <c r="AN6" s="11">
        <v>99.752292500121413</v>
      </c>
      <c r="AO6" s="4">
        <v>29</v>
      </c>
      <c r="AP6" s="4">
        <v>57.925970943910301</v>
      </c>
      <c r="AQ6" s="4">
        <v>23</v>
      </c>
      <c r="AR6" s="4">
        <v>42.074029056089699</v>
      </c>
      <c r="AS6" s="4">
        <v>27</v>
      </c>
      <c r="AT6" s="4">
        <v>16.852760746683785</v>
      </c>
      <c r="AU6" s="14">
        <v>8.5449999999999999</v>
      </c>
      <c r="AV6" s="4">
        <v>9.680048458561032</v>
      </c>
      <c r="AW6" s="14">
        <v>1.9470000000000001</v>
      </c>
      <c r="AX6" s="4">
        <v>20.045419326044964</v>
      </c>
      <c r="AY6" s="14">
        <v>3.4630000000000001</v>
      </c>
      <c r="AZ6" s="4">
        <v>20.610805358581302</v>
      </c>
      <c r="BA6" s="8">
        <v>640</v>
      </c>
      <c r="BB6" s="4">
        <v>16.354305932769236</v>
      </c>
      <c r="BC6" s="4">
        <v>41.775999999999996</v>
      </c>
      <c r="BD6" s="4">
        <v>8.0756659233771018</v>
      </c>
      <c r="BE6" s="14">
        <v>11.465</v>
      </c>
      <c r="BF6" s="4">
        <v>14.916995033098146</v>
      </c>
      <c r="BG6" s="4">
        <v>6</v>
      </c>
      <c r="BH6" s="4">
        <v>15.865525393145717</v>
      </c>
      <c r="BI6" s="4">
        <v>20</v>
      </c>
      <c r="BJ6" s="4">
        <v>8.3793322415014302</v>
      </c>
      <c r="BK6" s="8">
        <v>0</v>
      </c>
      <c r="BL6" s="8">
        <v>20</v>
      </c>
      <c r="BM6" s="4">
        <v>4.22</v>
      </c>
      <c r="BN6" s="4">
        <v>43.64405371085671</v>
      </c>
      <c r="BO6" s="4">
        <v>4.75</v>
      </c>
      <c r="BP6" s="4">
        <v>62.930001894065356</v>
      </c>
      <c r="BQ6" s="4">
        <v>5.2</v>
      </c>
      <c r="BR6" s="4">
        <v>90.987732753554752</v>
      </c>
      <c r="BS6" s="4">
        <v>4.5</v>
      </c>
      <c r="BT6" s="4">
        <v>54.77584260205839</v>
      </c>
      <c r="BU6" s="4">
        <v>4.67</v>
      </c>
      <c r="BV6" s="4">
        <v>70.194403460512362</v>
      </c>
      <c r="BW6" s="11">
        <v>91.867713751364391</v>
      </c>
      <c r="BX6" s="11">
        <v>1.5058654805842377</v>
      </c>
      <c r="BY6" s="8">
        <v>3</v>
      </c>
      <c r="BZ6" s="10">
        <v>13.362202165951784</v>
      </c>
    </row>
    <row r="7" spans="1:78" x14ac:dyDescent="0.25">
      <c r="A7" s="6" t="s">
        <v>33</v>
      </c>
      <c r="B7" s="3">
        <v>0</v>
      </c>
      <c r="C7" s="3">
        <v>2015</v>
      </c>
      <c r="D7" s="3">
        <v>2000</v>
      </c>
      <c r="E7" s="7">
        <v>15.044490075290897</v>
      </c>
      <c r="F7" s="8">
        <v>0</v>
      </c>
      <c r="G7" s="3">
        <v>0</v>
      </c>
      <c r="H7" s="8">
        <v>5</v>
      </c>
      <c r="I7" s="8">
        <v>2</v>
      </c>
      <c r="J7" s="8">
        <v>1</v>
      </c>
      <c r="K7" s="8">
        <v>9</v>
      </c>
      <c r="L7" s="3">
        <v>90</v>
      </c>
      <c r="M7" s="4">
        <v>1.75</v>
      </c>
      <c r="N7" s="4">
        <v>45.620468745768328</v>
      </c>
      <c r="O7" s="4">
        <v>2.5</v>
      </c>
      <c r="P7" s="4">
        <v>80.23374568773076</v>
      </c>
      <c r="Q7" s="4">
        <v>1.5</v>
      </c>
      <c r="R7" s="4">
        <v>31.561369651622257</v>
      </c>
      <c r="S7" s="4">
        <v>2.25</v>
      </c>
      <c r="T7" s="4">
        <v>78.814460141660334</v>
      </c>
      <c r="U7" s="4">
        <v>0.75</v>
      </c>
      <c r="V7" s="4">
        <v>20.610805358581302</v>
      </c>
      <c r="W7" s="4">
        <v>2.5</v>
      </c>
      <c r="X7" s="4">
        <v>72.240467524653511</v>
      </c>
      <c r="Y7" s="4">
        <v>1.75</v>
      </c>
      <c r="Z7" s="4">
        <v>18.406012534675952</v>
      </c>
      <c r="AA7" s="4">
        <v>13</v>
      </c>
      <c r="AB7" s="4">
        <v>47.607781734589317</v>
      </c>
      <c r="AC7" s="4">
        <v>28</v>
      </c>
      <c r="AD7" s="4">
        <v>36.31693488243809</v>
      </c>
      <c r="AE7" s="4">
        <v>8</v>
      </c>
      <c r="AF7" s="4">
        <v>52.790317018052114</v>
      </c>
      <c r="AG7" s="2">
        <v>0</v>
      </c>
      <c r="AH7" s="4">
        <v>57.3</v>
      </c>
      <c r="AI7" s="4">
        <v>35.197270757583723</v>
      </c>
      <c r="AJ7" s="4">
        <v>164</v>
      </c>
      <c r="AK7" s="4">
        <v>14.00710900887691</v>
      </c>
      <c r="AL7" s="11">
        <v>173.35170372759839</v>
      </c>
      <c r="AM7" s="4">
        <v>6.7329999999999997</v>
      </c>
      <c r="AN7" s="11">
        <v>17.360878033862463</v>
      </c>
      <c r="AO7" s="4">
        <v>42</v>
      </c>
      <c r="AP7" s="4">
        <v>85.314094362410415</v>
      </c>
      <c r="AQ7" s="4">
        <v>23.5</v>
      </c>
      <c r="AR7" s="4">
        <v>50</v>
      </c>
      <c r="AS7" s="4">
        <v>41.4</v>
      </c>
      <c r="AT7" s="4">
        <v>82.894387369151815</v>
      </c>
      <c r="AU7" s="14">
        <v>7.56</v>
      </c>
      <c r="AV7" s="4">
        <v>50</v>
      </c>
      <c r="AW7" s="14">
        <v>1.75312</v>
      </c>
      <c r="AX7" s="4">
        <v>54.77584260205839</v>
      </c>
      <c r="AY7" s="14">
        <v>3.06</v>
      </c>
      <c r="AZ7" s="4">
        <v>51.595343685283069</v>
      </c>
      <c r="BA7" s="8">
        <v>1318</v>
      </c>
      <c r="BB7" s="4">
        <v>27.759532475346489</v>
      </c>
      <c r="BC7" s="4">
        <v>47.5</v>
      </c>
      <c r="BD7" s="4">
        <v>50</v>
      </c>
      <c r="BE7" s="14">
        <v>10.9</v>
      </c>
      <c r="BF7" s="4">
        <v>50</v>
      </c>
      <c r="BG7" s="4">
        <v>6.5</v>
      </c>
      <c r="BH7" s="4">
        <v>40.904588485799408</v>
      </c>
      <c r="BI7" s="4">
        <v>37</v>
      </c>
      <c r="BJ7" s="4">
        <v>73.891370030713844</v>
      </c>
      <c r="BK7" s="8">
        <v>1</v>
      </c>
      <c r="BL7" s="8">
        <v>80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11">
        <v>94.297741629513169</v>
      </c>
      <c r="BX7" s="11">
        <v>-8.0817746119472011E-2</v>
      </c>
      <c r="BY7" s="8">
        <v>2</v>
      </c>
      <c r="BZ7" s="10">
        <v>14.608619317375336</v>
      </c>
    </row>
    <row r="8" spans="1:78" x14ac:dyDescent="0.25">
      <c r="A8" s="6" t="s">
        <v>34</v>
      </c>
      <c r="B8" s="3">
        <v>1</v>
      </c>
      <c r="C8" s="3">
        <v>2015</v>
      </c>
      <c r="D8" s="3">
        <v>1998</v>
      </c>
      <c r="E8" s="7">
        <v>16.887063655030801</v>
      </c>
      <c r="F8" s="8">
        <v>0</v>
      </c>
      <c r="G8" s="3">
        <v>0</v>
      </c>
      <c r="H8" s="8">
        <v>3</v>
      </c>
      <c r="I8" s="8">
        <v>0</v>
      </c>
      <c r="J8" s="8">
        <v>2</v>
      </c>
      <c r="K8" s="8">
        <v>8</v>
      </c>
      <c r="L8" s="3">
        <v>80</v>
      </c>
      <c r="M8" s="4">
        <v>2.5</v>
      </c>
      <c r="N8" s="4">
        <v>89.435022633314475</v>
      </c>
      <c r="O8" s="4">
        <v>1.5</v>
      </c>
      <c r="P8" s="4">
        <v>29.459851621569797</v>
      </c>
      <c r="Q8" s="4">
        <v>1.75</v>
      </c>
      <c r="R8" s="4">
        <v>47.209682981947886</v>
      </c>
      <c r="S8" s="4">
        <v>2</v>
      </c>
      <c r="T8" s="4">
        <v>61.791142218895267</v>
      </c>
      <c r="U8" s="4">
        <v>1.75</v>
      </c>
      <c r="V8" s="4">
        <v>74.215388919413527</v>
      </c>
      <c r="W8" s="4">
        <v>2</v>
      </c>
      <c r="X8" s="4">
        <v>34.826827346401757</v>
      </c>
      <c r="Y8" s="4">
        <v>2.5</v>
      </c>
      <c r="Z8" s="4">
        <v>63.68306511756191</v>
      </c>
      <c r="AA8" s="4">
        <v>14</v>
      </c>
      <c r="AB8" s="4">
        <v>64.057643321799134</v>
      </c>
      <c r="AC8" s="4">
        <v>22</v>
      </c>
      <c r="AD8" s="4">
        <v>7.2145036965893752</v>
      </c>
      <c r="AE8" s="4">
        <v>9</v>
      </c>
      <c r="AF8" s="4">
        <v>66.640217940454235</v>
      </c>
      <c r="AG8" s="2">
        <v>0</v>
      </c>
      <c r="AH8" s="4">
        <v>69.3</v>
      </c>
      <c r="AI8" s="4">
        <v>74.537308532866405</v>
      </c>
      <c r="AJ8" s="4">
        <v>184</v>
      </c>
      <c r="AK8" s="4">
        <v>94.1792444361447</v>
      </c>
      <c r="AL8" s="11">
        <v>182.318423069358</v>
      </c>
      <c r="AM8" s="4">
        <v>9.3055000000000003</v>
      </c>
      <c r="AN8" s="11">
        <v>41.293557735178531</v>
      </c>
      <c r="AO8" s="4">
        <v>39</v>
      </c>
      <c r="AP8" s="4">
        <v>51.993880583837246</v>
      </c>
      <c r="AQ8" s="4">
        <v>17.5</v>
      </c>
      <c r="AR8" s="4">
        <v>9.8525329049747938</v>
      </c>
      <c r="AS8" s="4">
        <v>34.299999999999997</v>
      </c>
      <c r="AT8" s="4">
        <v>39.358012680196055</v>
      </c>
      <c r="AU8" s="14">
        <v>7.1959999999999997</v>
      </c>
      <c r="AV8" s="4">
        <v>76.423750222074887</v>
      </c>
      <c r="AW8" s="14">
        <v>1.6669999999999998</v>
      </c>
      <c r="AX8" s="4">
        <v>85.083004966901854</v>
      </c>
      <c r="AY8" s="14">
        <v>2.9079999999999999</v>
      </c>
      <c r="AZ8" s="4">
        <v>83.397675393647035</v>
      </c>
      <c r="BA8" s="8">
        <v>2040</v>
      </c>
      <c r="BB8" s="4">
        <v>91.308503805291494</v>
      </c>
      <c r="BC8" s="4">
        <v>53.536000000000001</v>
      </c>
      <c r="BD8" s="4">
        <v>82.639121966137537</v>
      </c>
      <c r="BE8" s="14">
        <v>9.3789999999999996</v>
      </c>
      <c r="BF8" s="4">
        <v>95.907049102119274</v>
      </c>
      <c r="BG8" s="4">
        <v>6.5</v>
      </c>
      <c r="BH8" s="4">
        <v>40.904588485799408</v>
      </c>
      <c r="BI8" s="4">
        <v>37</v>
      </c>
      <c r="BJ8" s="4">
        <v>73.891370030713844</v>
      </c>
      <c r="BK8" s="8">
        <v>1</v>
      </c>
      <c r="BL8" s="8">
        <v>80</v>
      </c>
      <c r="BM8" s="4">
        <v>5.1100000000000003</v>
      </c>
      <c r="BN8" s="4">
        <v>84.375235497874542</v>
      </c>
      <c r="BO8" s="4">
        <v>5.25</v>
      </c>
      <c r="BP8" s="4">
        <v>81.593987465324048</v>
      </c>
      <c r="BQ8" s="4">
        <v>3.2</v>
      </c>
      <c r="BR8" s="4">
        <v>19.489452125180833</v>
      </c>
      <c r="BS8" s="4">
        <v>5</v>
      </c>
      <c r="BT8" s="4">
        <v>73.891370030713844</v>
      </c>
      <c r="BU8" s="4">
        <v>4.6399999999999997</v>
      </c>
      <c r="BV8" s="4">
        <v>68.793305058260941</v>
      </c>
      <c r="BW8" s="11">
        <v>100.91390050578369</v>
      </c>
      <c r="BX8" s="11">
        <v>1.3980662763130585</v>
      </c>
      <c r="BY8" s="8">
        <v>3</v>
      </c>
      <c r="BZ8" s="10">
        <v>14.762535705622</v>
      </c>
    </row>
    <row r="9" spans="1:78" x14ac:dyDescent="0.25">
      <c r="A9" s="6" t="s">
        <v>35</v>
      </c>
      <c r="B9" s="3">
        <v>0</v>
      </c>
      <c r="C9" s="3">
        <v>2015</v>
      </c>
      <c r="D9" s="3">
        <v>2000</v>
      </c>
      <c r="E9" s="7">
        <v>15.540041067761807</v>
      </c>
      <c r="F9" s="8">
        <v>1</v>
      </c>
      <c r="G9" s="3">
        <v>0</v>
      </c>
      <c r="H9" s="8">
        <v>4</v>
      </c>
      <c r="I9" s="8">
        <v>4</v>
      </c>
      <c r="J9" s="8">
        <v>2</v>
      </c>
      <c r="K9" s="8">
        <v>8</v>
      </c>
      <c r="L9" s="3">
        <v>80</v>
      </c>
      <c r="M9" s="4">
        <v>1.25</v>
      </c>
      <c r="N9" s="4">
        <v>15.386423037273488</v>
      </c>
      <c r="O9" s="4">
        <v>0</v>
      </c>
      <c r="P9" s="4">
        <v>0.42692434090892561</v>
      </c>
      <c r="Q9" s="4">
        <v>1</v>
      </c>
      <c r="R9" s="4">
        <v>9.3417508993471756</v>
      </c>
      <c r="S9" s="4">
        <v>1</v>
      </c>
      <c r="T9" s="4">
        <v>4.4565462758542935</v>
      </c>
      <c r="U9" s="4">
        <v>1.25</v>
      </c>
      <c r="V9" s="4">
        <v>46.414360741482795</v>
      </c>
      <c r="W9" s="4">
        <v>1.75</v>
      </c>
      <c r="X9" s="4">
        <v>18.942965477671208</v>
      </c>
      <c r="Y9" s="4">
        <v>1.5</v>
      </c>
      <c r="Z9" s="4">
        <v>9.3417508993471756</v>
      </c>
      <c r="AA9" s="4">
        <v>7.75</v>
      </c>
      <c r="AB9" s="4">
        <v>1.1910625418547056</v>
      </c>
      <c r="AC9" s="4">
        <v>30</v>
      </c>
      <c r="AD9" s="4">
        <v>50.797831371690208</v>
      </c>
      <c r="AE9" s="4">
        <v>5</v>
      </c>
      <c r="AF9" s="4">
        <v>15.865525393145717</v>
      </c>
      <c r="AG9" s="2">
        <v>0</v>
      </c>
      <c r="AH9" s="4">
        <v>55.7</v>
      </c>
      <c r="AI9" s="4">
        <v>28.773971884902707</v>
      </c>
      <c r="AJ9" s="4">
        <v>178</v>
      </c>
      <c r="AK9" s="4">
        <v>78.23045624142668</v>
      </c>
      <c r="AL9" s="11">
        <v>183.43560991640027</v>
      </c>
      <c r="AM9" s="4">
        <v>8.35</v>
      </c>
      <c r="AN9" s="11">
        <v>33.359782059545765</v>
      </c>
      <c r="AO9" s="4">
        <v>34</v>
      </c>
      <c r="AP9" s="4">
        <v>47.607781734589317</v>
      </c>
      <c r="AQ9" s="4">
        <v>23</v>
      </c>
      <c r="AR9" s="4">
        <v>47.209682981947886</v>
      </c>
      <c r="AS9" s="4">
        <v>40.299999999999997</v>
      </c>
      <c r="AT9" s="4">
        <v>76.423750222074887</v>
      </c>
      <c r="AU9" s="14">
        <v>7.2939999999999996</v>
      </c>
      <c r="AV9" s="4">
        <v>68.438630348377743</v>
      </c>
      <c r="AW9" s="14">
        <v>1.7069999999999999</v>
      </c>
      <c r="AX9" s="4">
        <v>71.904269110143574</v>
      </c>
      <c r="AY9" s="14">
        <v>3.0529999999999999</v>
      </c>
      <c r="AZ9" s="4">
        <v>53.585639258517205</v>
      </c>
      <c r="BA9" s="8">
        <v>1800</v>
      </c>
      <c r="BB9" s="4">
        <v>70.540148378430203</v>
      </c>
      <c r="BC9" s="4">
        <v>51.519999999999996</v>
      </c>
      <c r="BD9" s="4">
        <v>87.49280643628498</v>
      </c>
      <c r="BE9" s="14">
        <v>10.023999999999999</v>
      </c>
      <c r="BF9" s="4">
        <v>86.433393905361726</v>
      </c>
      <c r="BG9" s="4">
        <v>6.5</v>
      </c>
      <c r="BH9" s="4">
        <v>40.904588485799408</v>
      </c>
      <c r="BI9" s="4">
        <v>35</v>
      </c>
      <c r="BJ9" s="4">
        <v>65.542174161032435</v>
      </c>
      <c r="BK9" s="8">
        <v>1</v>
      </c>
      <c r="BL9" s="8">
        <v>80</v>
      </c>
      <c r="BM9" s="4">
        <v>4.8899999999999997</v>
      </c>
      <c r="BN9" s="4">
        <v>76.423750222074887</v>
      </c>
      <c r="BO9" s="4">
        <v>4.75</v>
      </c>
      <c r="BP9" s="4">
        <v>62.930001894065356</v>
      </c>
      <c r="BQ9" s="4">
        <v>2.4</v>
      </c>
      <c r="BR9" s="4">
        <v>4.0929508978807263</v>
      </c>
      <c r="BS9" s="4">
        <v>3.75</v>
      </c>
      <c r="BT9" s="4">
        <v>25.142889509531003</v>
      </c>
      <c r="BU9" s="4">
        <v>3.95</v>
      </c>
      <c r="BV9" s="4">
        <v>31.917750878255575</v>
      </c>
      <c r="BW9" s="11">
        <v>97.036774964862332</v>
      </c>
      <c r="BX9" s="11">
        <v>0.31322506491309116</v>
      </c>
      <c r="BY9" s="8">
        <v>2</v>
      </c>
      <c r="BZ9" s="10">
        <v>14.150975534254297</v>
      </c>
    </row>
    <row r="10" spans="1:78" x14ac:dyDescent="0.25">
      <c r="A10" s="6" t="s">
        <v>37</v>
      </c>
      <c r="B10" s="3">
        <v>0</v>
      </c>
      <c r="C10" s="3">
        <v>2015</v>
      </c>
      <c r="D10" s="3">
        <v>2001</v>
      </c>
      <c r="E10" s="7">
        <v>14.318959616700889</v>
      </c>
      <c r="F10" s="8">
        <v>0</v>
      </c>
      <c r="G10" s="3">
        <v>0</v>
      </c>
      <c r="H10" s="8">
        <v>3</v>
      </c>
      <c r="I10" s="8">
        <v>2</v>
      </c>
      <c r="J10" s="8">
        <v>1</v>
      </c>
      <c r="K10" s="8">
        <v>7</v>
      </c>
      <c r="L10" s="3">
        <v>70</v>
      </c>
      <c r="M10" s="4">
        <v>2</v>
      </c>
      <c r="N10" s="4">
        <v>63.68306511756191</v>
      </c>
      <c r="O10" s="4">
        <v>2.75</v>
      </c>
      <c r="P10" s="4">
        <v>88.297680397689135</v>
      </c>
      <c r="Q10" s="4">
        <v>1.75</v>
      </c>
      <c r="R10" s="4">
        <v>47.209682981947886</v>
      </c>
      <c r="S10" s="4">
        <v>1.5</v>
      </c>
      <c r="T10" s="4">
        <v>24.196365222307307</v>
      </c>
      <c r="U10" s="4">
        <v>0.5</v>
      </c>
      <c r="V10" s="4">
        <v>11.702319602310865</v>
      </c>
      <c r="W10" s="4">
        <v>2.75</v>
      </c>
      <c r="X10" s="4">
        <v>85.99289099112309</v>
      </c>
      <c r="Y10" s="4">
        <v>0.75</v>
      </c>
      <c r="Z10" s="4">
        <v>0.50849257489909405</v>
      </c>
      <c r="AA10" s="4">
        <v>12</v>
      </c>
      <c r="AB10" s="4">
        <v>31.561369651622257</v>
      </c>
      <c r="AC10" s="4">
        <v>37</v>
      </c>
      <c r="AD10" s="4">
        <v>90.490208220476092</v>
      </c>
      <c r="AE10" s="4">
        <v>5</v>
      </c>
      <c r="AF10" s="4">
        <v>15.865525393145717</v>
      </c>
      <c r="AG10" s="2">
        <v>0</v>
      </c>
      <c r="AH10" s="4">
        <v>50.8</v>
      </c>
      <c r="AI10" s="4">
        <v>28.773971884902707</v>
      </c>
      <c r="AJ10" s="4">
        <v>168</v>
      </c>
      <c r="AK10" s="4">
        <v>53.188137201398746</v>
      </c>
      <c r="AL10" s="11">
        <v>179.56855138618579</v>
      </c>
      <c r="AM10" s="4">
        <v>12.3925</v>
      </c>
      <c r="AN10" s="11">
        <v>71.566115095367593</v>
      </c>
      <c r="AO10" s="4">
        <v>29</v>
      </c>
      <c r="AP10" s="4">
        <v>38.208857781104733</v>
      </c>
      <c r="AQ10" s="4">
        <v>13</v>
      </c>
      <c r="AR10" s="4">
        <v>6.5521712088916502</v>
      </c>
      <c r="AS10" s="4">
        <v>33.200000000000003</v>
      </c>
      <c r="AT10" s="4">
        <v>48.803352658588729</v>
      </c>
      <c r="AU10" s="14">
        <v>7.8150000000000004</v>
      </c>
      <c r="AV10" s="4">
        <v>52.790317018052114</v>
      </c>
      <c r="AW10" s="14">
        <v>1.7808580000000003</v>
      </c>
      <c r="AX10" s="4">
        <v>86.214342796796444</v>
      </c>
      <c r="AY10" s="14">
        <v>3.129</v>
      </c>
      <c r="AZ10" s="4">
        <v>66.640217940454235</v>
      </c>
      <c r="BA10" s="8">
        <v>1040</v>
      </c>
      <c r="BB10" s="4">
        <v>20.610805358581302</v>
      </c>
      <c r="BC10" s="4">
        <v>45.135999999999996</v>
      </c>
      <c r="BD10" s="4">
        <v>50.398935631463161</v>
      </c>
      <c r="BE10" s="14">
        <v>10.739000000000001</v>
      </c>
      <c r="BF10" s="4">
        <v>32.635522028791996</v>
      </c>
      <c r="BG10" s="4">
        <v>6.5</v>
      </c>
      <c r="BH10" s="4">
        <v>40.904588485799408</v>
      </c>
      <c r="BI10" s="4">
        <v>40</v>
      </c>
      <c r="BJ10" s="4">
        <v>84.134474606854283</v>
      </c>
      <c r="BK10" s="8">
        <v>0</v>
      </c>
      <c r="BL10" s="8">
        <v>60</v>
      </c>
      <c r="BM10" s="4">
        <v>4.4444444444444446</v>
      </c>
      <c r="BN10" s="4">
        <v>55.567000480590643</v>
      </c>
      <c r="BO10" s="4">
        <v>4.5</v>
      </c>
      <c r="BP10" s="4">
        <v>51.993880583837246</v>
      </c>
      <c r="BQ10" s="4">
        <v>3</v>
      </c>
      <c r="BR10" s="4">
        <v>14.00710900887691</v>
      </c>
      <c r="BS10" s="4">
        <v>5.25</v>
      </c>
      <c r="BT10" s="4">
        <v>81.858874510820272</v>
      </c>
      <c r="BU10" s="4">
        <v>4.2986111111111107</v>
      </c>
      <c r="BV10" s="4">
        <v>50.398935631463161</v>
      </c>
      <c r="BW10" s="11">
        <v>93.557584946316069</v>
      </c>
      <c r="BX10" s="11">
        <v>0.64585478442324984</v>
      </c>
      <c r="BY10" s="8">
        <v>2</v>
      </c>
      <c r="BZ10" s="10">
        <v>13.893053395404323</v>
      </c>
    </row>
    <row r="11" spans="1:78" ht="15.75" customHeight="1" x14ac:dyDescent="0.25">
      <c r="A11" s="6" t="s">
        <v>38</v>
      </c>
      <c r="B11" s="3">
        <v>0</v>
      </c>
      <c r="C11" s="3">
        <v>2015</v>
      </c>
      <c r="D11" s="3">
        <v>2002</v>
      </c>
      <c r="E11" s="7">
        <v>13.492128678986996</v>
      </c>
      <c r="F11" s="8">
        <v>1</v>
      </c>
      <c r="G11" s="3">
        <v>0</v>
      </c>
      <c r="H11" s="8">
        <v>3</v>
      </c>
      <c r="I11" s="8">
        <v>1</v>
      </c>
      <c r="J11" s="8">
        <v>0</v>
      </c>
      <c r="K11" s="8">
        <v>7</v>
      </c>
      <c r="L11" s="3">
        <v>70</v>
      </c>
      <c r="M11" s="4">
        <v>1.75</v>
      </c>
      <c r="N11" s="4">
        <v>45.620468745768328</v>
      </c>
      <c r="O11" s="4">
        <v>1.5</v>
      </c>
      <c r="P11" s="4">
        <v>29.459851621569797</v>
      </c>
      <c r="Q11" s="4">
        <v>2.25</v>
      </c>
      <c r="R11" s="4">
        <v>77.935005365735037</v>
      </c>
      <c r="S11" s="4">
        <v>2</v>
      </c>
      <c r="T11" s="4">
        <v>61.791142218895267</v>
      </c>
      <c r="U11" s="4">
        <v>0.5</v>
      </c>
      <c r="V11" s="4">
        <v>11.702319602310865</v>
      </c>
      <c r="W11" s="4">
        <v>2.25</v>
      </c>
      <c r="X11" s="4">
        <v>53.982783727702902</v>
      </c>
      <c r="Y11" s="4">
        <v>2.75</v>
      </c>
      <c r="Z11" s="4">
        <v>77.935005365735037</v>
      </c>
      <c r="AA11" s="4">
        <v>13</v>
      </c>
      <c r="AB11" s="4">
        <v>47.607781734589317</v>
      </c>
      <c r="AC11" s="4">
        <v>36</v>
      </c>
      <c r="AD11" s="4">
        <v>87.076188775998219</v>
      </c>
      <c r="AE11" s="4">
        <v>4</v>
      </c>
      <c r="AF11" s="4">
        <v>8.6914961947085061</v>
      </c>
      <c r="AG11" s="2">
        <v>0</v>
      </c>
      <c r="AH11" s="4">
        <v>52.4</v>
      </c>
      <c r="AI11" s="4">
        <v>62.551583472332005</v>
      </c>
      <c r="AJ11" s="4">
        <v>156</v>
      </c>
      <c r="AK11" s="4">
        <v>28.773971884902707</v>
      </c>
      <c r="AL11" s="11">
        <v>172.37509913254263</v>
      </c>
      <c r="AM11" s="4">
        <v>14.965</v>
      </c>
      <c r="AN11" s="11">
        <v>91.62066775849857</v>
      </c>
      <c r="AO11" s="4">
        <v>30</v>
      </c>
      <c r="AP11" s="4">
        <v>63.307173603602806</v>
      </c>
      <c r="AQ11" s="4">
        <v>20</v>
      </c>
      <c r="AR11" s="4">
        <v>26.108629969286156</v>
      </c>
      <c r="AS11" s="4">
        <v>24.6</v>
      </c>
      <c r="AT11" s="4">
        <v>6.6807201268858023</v>
      </c>
      <c r="AU11" s="14">
        <v>8.64</v>
      </c>
      <c r="AV11" s="4">
        <v>6.4255487818935819</v>
      </c>
      <c r="AW11" s="14">
        <v>2.0749999999999997</v>
      </c>
      <c r="AX11" s="4">
        <v>4.005915686381698</v>
      </c>
      <c r="AY11" s="14">
        <v>3.6419999999999999</v>
      </c>
      <c r="AZ11" s="4">
        <v>4.6478657863719945</v>
      </c>
      <c r="BA11" s="8">
        <v>600</v>
      </c>
      <c r="BB11" s="4">
        <v>13.349951324274727</v>
      </c>
      <c r="BC11" s="4">
        <v>41.44</v>
      </c>
      <c r="BD11" s="4">
        <v>7.352925960964825</v>
      </c>
      <c r="BE11" s="14">
        <v>11.763</v>
      </c>
      <c r="BF11" s="4">
        <v>8.3793322415014302</v>
      </c>
      <c r="BG11" s="4">
        <v>6.75</v>
      </c>
      <c r="BH11" s="4">
        <v>55.961769237024249</v>
      </c>
      <c r="BI11" s="4">
        <v>27</v>
      </c>
      <c r="BJ11" s="4">
        <v>29.115968678834633</v>
      </c>
      <c r="BK11" s="8">
        <v>0</v>
      </c>
      <c r="BL11" s="8">
        <v>40</v>
      </c>
      <c r="BM11" s="4">
        <v>4.1100000000000003</v>
      </c>
      <c r="BN11" s="4">
        <v>38.208857781104733</v>
      </c>
      <c r="BO11" s="4">
        <v>3.75</v>
      </c>
      <c r="BP11" s="4">
        <v>20.897008787160161</v>
      </c>
      <c r="BQ11" s="4">
        <v>3.2</v>
      </c>
      <c r="BR11" s="4">
        <v>19.489452125180833</v>
      </c>
      <c r="BS11" s="4">
        <v>3.25</v>
      </c>
      <c r="BT11" s="4">
        <v>11.506967022170826</v>
      </c>
      <c r="BU11" s="4">
        <v>3.58</v>
      </c>
      <c r="BV11" s="4">
        <v>16.108705951083095</v>
      </c>
      <c r="BW11" s="11">
        <v>90.572481585521984</v>
      </c>
      <c r="BX11" s="11">
        <v>1.0769806574576131</v>
      </c>
      <c r="BY11" s="8">
        <v>3</v>
      </c>
      <c r="BZ11" s="10">
        <v>14.109852261043544</v>
      </c>
    </row>
    <row r="12" spans="1:78" x14ac:dyDescent="0.25">
      <c r="A12" s="6" t="s">
        <v>40</v>
      </c>
      <c r="B12" s="3">
        <v>0</v>
      </c>
      <c r="C12" s="3">
        <v>2015</v>
      </c>
      <c r="D12" s="3">
        <v>1999</v>
      </c>
      <c r="E12" s="7">
        <v>16.276522929500342</v>
      </c>
      <c r="F12" s="8">
        <v>0</v>
      </c>
      <c r="G12" s="3">
        <v>0</v>
      </c>
      <c r="H12" s="8">
        <v>4</v>
      </c>
      <c r="I12" s="8">
        <v>2</v>
      </c>
      <c r="J12" s="8">
        <v>0</v>
      </c>
      <c r="K12" s="8">
        <v>9</v>
      </c>
      <c r="L12" s="3">
        <v>90</v>
      </c>
      <c r="M12" s="4">
        <v>1.25</v>
      </c>
      <c r="N12" s="4">
        <v>15.386423037273488</v>
      </c>
      <c r="O12" s="4">
        <v>1.5</v>
      </c>
      <c r="P12" s="4">
        <v>29.459851621569797</v>
      </c>
      <c r="Q12" s="4">
        <v>1.25</v>
      </c>
      <c r="R12" s="4">
        <v>18.406012534675952</v>
      </c>
      <c r="S12" s="4">
        <v>1</v>
      </c>
      <c r="T12" s="4">
        <v>4.4565462758542935</v>
      </c>
      <c r="U12" s="4">
        <v>0.75</v>
      </c>
      <c r="V12" s="4">
        <v>20.610805358581302</v>
      </c>
      <c r="W12" s="4">
        <v>1.5</v>
      </c>
      <c r="X12" s="4">
        <v>8.534345082196694</v>
      </c>
      <c r="Y12" s="4">
        <v>2.5</v>
      </c>
      <c r="Z12" s="4">
        <v>63.68306511756191</v>
      </c>
      <c r="AA12" s="4">
        <v>9.75</v>
      </c>
      <c r="AB12" s="4">
        <v>7.7803840526546253</v>
      </c>
      <c r="AC12" s="4">
        <v>34</v>
      </c>
      <c r="AD12" s="4">
        <v>77.637270756240056</v>
      </c>
      <c r="AE12" s="4">
        <v>10</v>
      </c>
      <c r="AF12" s="4">
        <v>78.523611583636281</v>
      </c>
      <c r="AG12" s="2">
        <v>0</v>
      </c>
      <c r="AH12" s="4">
        <v>57.8</v>
      </c>
      <c r="AI12" s="4">
        <v>26.108629969286156</v>
      </c>
      <c r="AJ12" s="4">
        <v>186</v>
      </c>
      <c r="AK12" s="4">
        <v>96.994596103880028</v>
      </c>
      <c r="AL12" s="11">
        <v>186.18553494572194</v>
      </c>
      <c r="AM12" s="4">
        <v>5.7039999999999997</v>
      </c>
      <c r="AN12" s="11">
        <v>13.135688104273072</v>
      </c>
      <c r="AO12" s="4">
        <v>44</v>
      </c>
      <c r="AP12" s="4">
        <v>74.537308532866405</v>
      </c>
      <c r="AQ12" s="4">
        <v>27</v>
      </c>
      <c r="AR12" s="4">
        <v>49.202168628309792</v>
      </c>
      <c r="AS12" s="4">
        <v>33.4</v>
      </c>
      <c r="AT12" s="4">
        <v>32.635522028791996</v>
      </c>
      <c r="AU12" s="14">
        <v>7.2919999999999998</v>
      </c>
      <c r="AV12" s="4">
        <v>71.226028115097293</v>
      </c>
      <c r="AW12" s="14">
        <v>1.8220000000000001</v>
      </c>
      <c r="AX12" s="4">
        <v>15.150500278834372</v>
      </c>
      <c r="AY12" s="14">
        <v>3.1120000000000001</v>
      </c>
      <c r="AZ12" s="4">
        <v>21.185539858339666</v>
      </c>
      <c r="BA12" s="8">
        <v>1160</v>
      </c>
      <c r="BB12" s="4">
        <v>14.685905637589585</v>
      </c>
      <c r="BC12" s="4">
        <v>46.143999999999998</v>
      </c>
      <c r="BD12" s="4">
        <v>20.610805358581302</v>
      </c>
      <c r="BE12" s="14">
        <v>10.173</v>
      </c>
      <c r="BF12" s="4">
        <v>72.906909621699441</v>
      </c>
      <c r="BG12" s="4">
        <v>6.5</v>
      </c>
      <c r="BH12" s="4">
        <v>40.904588485799408</v>
      </c>
      <c r="BI12" s="4">
        <v>32</v>
      </c>
      <c r="BJ12" s="4">
        <v>51.993880583837246</v>
      </c>
      <c r="BK12" s="8">
        <v>0</v>
      </c>
      <c r="BL12" s="8">
        <v>60</v>
      </c>
      <c r="BM12" s="4">
        <v>4.4400000000000004</v>
      </c>
      <c r="BN12" s="4">
        <v>55.171678665456099</v>
      </c>
      <c r="BO12" s="4">
        <v>4.5</v>
      </c>
      <c r="BP12" s="4">
        <v>51.993880583837246</v>
      </c>
      <c r="BQ12" s="4">
        <v>3.6</v>
      </c>
      <c r="BR12" s="4">
        <v>33.724272684824939</v>
      </c>
      <c r="BS12" s="4">
        <v>3.75</v>
      </c>
      <c r="BT12" s="4">
        <v>25.142889509531003</v>
      </c>
      <c r="BU12" s="4">
        <v>4.07</v>
      </c>
      <c r="BV12" s="4">
        <v>37.828047817798073</v>
      </c>
      <c r="BW12" s="11">
        <v>99.900349430595654</v>
      </c>
      <c r="BX12" s="11">
        <v>1.0370293101828967</v>
      </c>
      <c r="BY12" s="8">
        <v>3</v>
      </c>
      <c r="BZ12" s="10">
        <v>14.124787431796603</v>
      </c>
    </row>
    <row r="13" spans="1:78" x14ac:dyDescent="0.25">
      <c r="A13" s="6" t="s">
        <v>150</v>
      </c>
      <c r="B13" s="3">
        <v>0</v>
      </c>
      <c r="C13" s="3">
        <v>2015</v>
      </c>
      <c r="D13" s="3">
        <v>1999</v>
      </c>
      <c r="E13" s="7">
        <v>16.251882272416154</v>
      </c>
      <c r="F13" s="8">
        <v>0</v>
      </c>
      <c r="G13" s="3">
        <v>0</v>
      </c>
      <c r="H13" s="8">
        <v>3</v>
      </c>
      <c r="I13" s="8">
        <v>2</v>
      </c>
      <c r="J13" s="8">
        <v>0</v>
      </c>
      <c r="K13" s="8">
        <v>9</v>
      </c>
      <c r="L13" s="3">
        <v>90</v>
      </c>
      <c r="M13" s="4">
        <v>2</v>
      </c>
      <c r="N13" s="4">
        <v>63.68306511756191</v>
      </c>
      <c r="O13" s="4">
        <v>1</v>
      </c>
      <c r="P13" s="4">
        <v>10.748769707458692</v>
      </c>
      <c r="Q13" s="4">
        <v>1.75</v>
      </c>
      <c r="R13" s="4">
        <v>47.209682981947886</v>
      </c>
      <c r="S13" s="4">
        <v>1.75</v>
      </c>
      <c r="T13" s="4">
        <v>42.074029056089699</v>
      </c>
      <c r="U13" s="4">
        <v>1.75</v>
      </c>
      <c r="V13" s="4">
        <v>74.215388919413527</v>
      </c>
      <c r="W13" s="4">
        <v>2.25</v>
      </c>
      <c r="X13" s="4">
        <v>53.982783727702902</v>
      </c>
      <c r="Y13" s="4">
        <v>3</v>
      </c>
      <c r="Z13" s="4">
        <v>88.099989254479922</v>
      </c>
      <c r="AA13" s="4">
        <v>13.5</v>
      </c>
      <c r="AB13" s="4">
        <v>55.961769237024249</v>
      </c>
      <c r="AC13" s="4">
        <v>33</v>
      </c>
      <c r="AD13" s="4">
        <v>71.566115095367593</v>
      </c>
      <c r="AE13" s="4">
        <v>9</v>
      </c>
      <c r="AF13" s="4">
        <v>66.640217940454235</v>
      </c>
      <c r="AG13" s="2">
        <v>1</v>
      </c>
      <c r="AH13" s="4">
        <v>47.7</v>
      </c>
      <c r="AI13" s="4">
        <v>3.67269556987263</v>
      </c>
      <c r="AJ13" s="4">
        <v>174</v>
      </c>
      <c r="AK13" s="4">
        <v>51.993880583837246</v>
      </c>
      <c r="AL13" s="11">
        <v>179.95115965113465</v>
      </c>
      <c r="AM13" s="4">
        <v>7.468</v>
      </c>
      <c r="AN13" s="11">
        <v>24.825223045357049</v>
      </c>
      <c r="AO13" s="4">
        <v>29</v>
      </c>
      <c r="AP13" s="4">
        <v>12.100048442101823</v>
      </c>
      <c r="AQ13" s="4">
        <v>14.5</v>
      </c>
      <c r="AR13" s="4">
        <v>4.5513977321549817</v>
      </c>
      <c r="AS13" s="4">
        <v>29</v>
      </c>
      <c r="AT13" s="4">
        <v>8.8507991437401898</v>
      </c>
      <c r="AU13" s="14">
        <v>7.63</v>
      </c>
      <c r="AV13" s="4">
        <v>50</v>
      </c>
      <c r="AW13" s="14">
        <v>1.7370399999999999</v>
      </c>
      <c r="AX13" s="4">
        <v>54.379531254231672</v>
      </c>
      <c r="AY13" s="14">
        <v>3.02</v>
      </c>
      <c r="AZ13" s="4">
        <v>50</v>
      </c>
      <c r="BA13" s="8">
        <v>1575</v>
      </c>
      <c r="BB13" s="4">
        <v>53.585639258517205</v>
      </c>
      <c r="BC13" s="4">
        <v>49.6</v>
      </c>
      <c r="BD13" s="4">
        <v>50</v>
      </c>
      <c r="BE13" s="14">
        <v>10.6</v>
      </c>
      <c r="BF13" s="4">
        <v>50</v>
      </c>
      <c r="BG13" s="4">
        <v>6.5</v>
      </c>
      <c r="BH13" s="4">
        <v>40.904588485799408</v>
      </c>
      <c r="BI13" s="4">
        <v>29</v>
      </c>
      <c r="BJ13" s="4">
        <v>37.828047817798073</v>
      </c>
      <c r="BK13" s="8">
        <v>0</v>
      </c>
      <c r="BL13" s="8">
        <v>60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11">
        <v>96.579793303945607</v>
      </c>
      <c r="BX13" s="11">
        <v>-0.18826815352560758</v>
      </c>
      <c r="BY13" s="8">
        <v>2</v>
      </c>
      <c r="BZ13" s="10">
        <v>15.233558305099766</v>
      </c>
    </row>
    <row r="14" spans="1:78" x14ac:dyDescent="0.25">
      <c r="A14" s="6" t="s">
        <v>42</v>
      </c>
      <c r="B14" s="3">
        <v>1</v>
      </c>
      <c r="C14" s="3">
        <v>2015</v>
      </c>
      <c r="D14" s="3">
        <v>2000</v>
      </c>
      <c r="E14" s="7">
        <v>15.154004106776181</v>
      </c>
      <c r="F14" s="8">
        <v>0</v>
      </c>
      <c r="G14" s="3">
        <v>0</v>
      </c>
      <c r="H14" s="8">
        <v>3</v>
      </c>
      <c r="I14" s="8">
        <v>2</v>
      </c>
      <c r="J14" s="8">
        <v>1</v>
      </c>
      <c r="K14" s="8">
        <v>8</v>
      </c>
      <c r="L14" s="3">
        <v>80</v>
      </c>
      <c r="M14" s="4">
        <v>1.25</v>
      </c>
      <c r="N14" s="4">
        <v>15.386423037273488</v>
      </c>
      <c r="O14" s="4">
        <v>2.5</v>
      </c>
      <c r="P14" s="4">
        <v>80.23374568773076</v>
      </c>
      <c r="Q14" s="4">
        <v>2.5</v>
      </c>
      <c r="R14" s="4">
        <v>88.099989254479922</v>
      </c>
      <c r="S14" s="4">
        <v>2.25</v>
      </c>
      <c r="T14" s="4">
        <v>78.814460141660334</v>
      </c>
      <c r="U14" s="4">
        <v>0.75</v>
      </c>
      <c r="V14" s="4">
        <v>20.610805358581302</v>
      </c>
      <c r="W14" s="4">
        <v>2.25</v>
      </c>
      <c r="X14" s="4">
        <v>53.982783727702902</v>
      </c>
      <c r="Y14" s="4">
        <v>1.75</v>
      </c>
      <c r="Z14" s="4">
        <v>18.406012534675952</v>
      </c>
      <c r="AA14" s="4">
        <v>13.25</v>
      </c>
      <c r="AB14" s="4">
        <v>51.993880583837246</v>
      </c>
      <c r="AC14" s="4">
        <v>39</v>
      </c>
      <c r="AD14" s="4">
        <v>95.448602267845018</v>
      </c>
      <c r="AE14" s="4">
        <v>10</v>
      </c>
      <c r="AF14" s="4">
        <v>78.523611583636281</v>
      </c>
      <c r="AG14" s="2">
        <v>1</v>
      </c>
      <c r="AH14" s="4">
        <v>63.4</v>
      </c>
      <c r="AI14" s="4">
        <v>62.171952182201927</v>
      </c>
      <c r="AJ14" s="4">
        <v>167</v>
      </c>
      <c r="AK14" s="4">
        <v>24.825223045357049</v>
      </c>
      <c r="AL14" s="11">
        <v>171.94472729443183</v>
      </c>
      <c r="AM14" s="4">
        <v>7.1740000000000004</v>
      </c>
      <c r="AN14" s="11">
        <v>21.185539858339666</v>
      </c>
      <c r="AO14" s="4">
        <v>28</v>
      </c>
      <c r="AP14" s="4">
        <v>18.406012534675952</v>
      </c>
      <c r="AQ14" s="4">
        <v>35.5</v>
      </c>
      <c r="AR14" s="4">
        <v>95.254031819705276</v>
      </c>
      <c r="AS14" s="4">
        <v>37.1</v>
      </c>
      <c r="AT14" s="4">
        <v>51.595343685283069</v>
      </c>
      <c r="AU14" s="14">
        <v>7.5389999999999997</v>
      </c>
      <c r="AV14" s="4">
        <v>51.595343685283069</v>
      </c>
      <c r="AW14" s="14">
        <v>1.5870000000000002</v>
      </c>
      <c r="AX14" s="4">
        <v>96.24620196514833</v>
      </c>
      <c r="AY14" s="14">
        <v>2.8959999999999999</v>
      </c>
      <c r="AZ14" s="4">
        <v>89.435022633314475</v>
      </c>
      <c r="BA14" s="8">
        <v>1240</v>
      </c>
      <c r="BB14" s="4">
        <v>21.76954375857332</v>
      </c>
      <c r="BC14" s="4">
        <v>46.815999999999995</v>
      </c>
      <c r="BD14" s="4">
        <v>42.074029056089699</v>
      </c>
      <c r="BE14" s="14">
        <v>10.282999999999999</v>
      </c>
      <c r="BF14" s="4">
        <v>77.935005365735037</v>
      </c>
      <c r="BG14" s="4">
        <v>7.5</v>
      </c>
      <c r="BH14" s="4">
        <v>90.490208220476092</v>
      </c>
      <c r="BI14" s="4">
        <v>39</v>
      </c>
      <c r="BJ14" s="4">
        <v>81.057034522328792</v>
      </c>
      <c r="BK14" s="8">
        <v>1</v>
      </c>
      <c r="BL14" s="8">
        <v>80</v>
      </c>
      <c r="BM14" s="4">
        <v>4.666666666666667</v>
      </c>
      <c r="BN14" s="4">
        <v>66.640217940454235</v>
      </c>
      <c r="BO14" s="4">
        <v>4.5</v>
      </c>
      <c r="BP14" s="4">
        <v>51.993880583837246</v>
      </c>
      <c r="BQ14" s="4">
        <v>5.2</v>
      </c>
      <c r="BR14" s="4">
        <v>90.987732753554752</v>
      </c>
      <c r="BS14" s="4">
        <v>5</v>
      </c>
      <c r="BT14" s="4">
        <v>73.891370030713844</v>
      </c>
      <c r="BU14" s="4">
        <v>4.8416666666666668</v>
      </c>
      <c r="BV14" s="4">
        <v>77.935005365735037</v>
      </c>
      <c r="BW14" s="11">
        <v>97.039085452436026</v>
      </c>
      <c r="BX14" s="11">
        <v>0.65216188567808342</v>
      </c>
      <c r="BY14" s="8">
        <v>2</v>
      </c>
      <c r="BZ14" s="10">
        <v>14.018453965776686</v>
      </c>
    </row>
    <row r="15" spans="1:78" x14ac:dyDescent="0.25">
      <c r="A15" s="6" t="s">
        <v>44</v>
      </c>
      <c r="B15" s="3">
        <v>0</v>
      </c>
      <c r="C15" s="3">
        <v>2015</v>
      </c>
      <c r="D15" s="3">
        <v>2001</v>
      </c>
      <c r="E15" s="7">
        <v>14.069815195071868</v>
      </c>
      <c r="F15" s="8">
        <v>0</v>
      </c>
      <c r="G15" s="3">
        <v>0</v>
      </c>
      <c r="H15" s="8">
        <v>3</v>
      </c>
      <c r="I15" s="8">
        <v>0</v>
      </c>
      <c r="J15" s="8">
        <v>0</v>
      </c>
      <c r="K15" s="8">
        <v>6</v>
      </c>
      <c r="L15" s="3">
        <v>60</v>
      </c>
      <c r="M15" s="4">
        <v>0.75</v>
      </c>
      <c r="N15" s="4">
        <v>2.6803418877054952</v>
      </c>
      <c r="O15" s="4">
        <v>1.25</v>
      </c>
      <c r="P15" s="4">
        <v>18.67329430371727</v>
      </c>
      <c r="Q15" s="4">
        <v>1.5</v>
      </c>
      <c r="R15" s="4">
        <v>31.561369651622257</v>
      </c>
      <c r="S15" s="4">
        <v>1.75</v>
      </c>
      <c r="T15" s="4">
        <v>42.074029056089699</v>
      </c>
      <c r="U15" s="4">
        <v>1</v>
      </c>
      <c r="V15" s="4">
        <v>32.27581102503477</v>
      </c>
      <c r="W15" s="4">
        <v>2.25</v>
      </c>
      <c r="X15" s="4">
        <v>53.982783727702902</v>
      </c>
      <c r="Y15" s="4">
        <v>2.75</v>
      </c>
      <c r="Z15" s="4">
        <v>77.935005365735037</v>
      </c>
      <c r="AA15" s="4">
        <v>11.25</v>
      </c>
      <c r="AB15" s="4">
        <v>21.476388416363719</v>
      </c>
      <c r="AC15" s="4">
        <v>28</v>
      </c>
      <c r="AD15" s="4">
        <v>36.31693488243809</v>
      </c>
      <c r="AE15" s="4">
        <v>6</v>
      </c>
      <c r="AF15" s="4">
        <v>26.108629969286156</v>
      </c>
      <c r="AG15" s="2">
        <v>0</v>
      </c>
      <c r="AH15" s="4">
        <v>34.200000000000003</v>
      </c>
      <c r="AI15" s="4">
        <v>0.36811080091749204</v>
      </c>
      <c r="AJ15" s="4">
        <v>153</v>
      </c>
      <c r="AK15" s="4">
        <v>3.7537980348516697</v>
      </c>
      <c r="AL15" s="11">
        <v>175.13036113794396</v>
      </c>
      <c r="AM15" s="4">
        <v>9.8934999999999995</v>
      </c>
      <c r="AN15" s="11">
        <v>49.202168628309792</v>
      </c>
      <c r="AO15" s="4">
        <v>19</v>
      </c>
      <c r="AP15" s="4">
        <v>5.1550748490089404</v>
      </c>
      <c r="AQ15" s="4">
        <v>20</v>
      </c>
      <c r="AR15" s="4">
        <v>31.917750878255575</v>
      </c>
      <c r="AS15" s="4">
        <v>30.7</v>
      </c>
      <c r="AT15" s="4">
        <v>25.142889509531003</v>
      </c>
      <c r="AU15" s="14">
        <v>8.5690000000000008</v>
      </c>
      <c r="AV15" s="4">
        <v>5.3698928148119762</v>
      </c>
      <c r="AW15" s="14">
        <v>1.9359999999999999</v>
      </c>
      <c r="AX15" s="4">
        <v>8.6914961947085061</v>
      </c>
      <c r="AY15" s="14">
        <v>3.496</v>
      </c>
      <c r="AZ15" s="4">
        <v>1.6585806683605</v>
      </c>
      <c r="BA15" s="8">
        <v>480</v>
      </c>
      <c r="BB15" s="4">
        <v>1.1603791521903446</v>
      </c>
      <c r="BC15" s="4">
        <v>40.432000000000002</v>
      </c>
      <c r="BD15" s="4">
        <v>4.7459681802947244</v>
      </c>
      <c r="BE15" s="14">
        <v>12.43</v>
      </c>
      <c r="BF15" s="4">
        <v>0.41453013610360756</v>
      </c>
      <c r="BG15" s="4">
        <v>7</v>
      </c>
      <c r="BH15" s="4">
        <v>70.540148378430203</v>
      </c>
      <c r="BI15" s="4">
        <v>33</v>
      </c>
      <c r="BJ15" s="4">
        <v>56.749493167503843</v>
      </c>
      <c r="BK15" s="8">
        <v>0</v>
      </c>
      <c r="BL15" s="8">
        <v>60</v>
      </c>
      <c r="BM15" s="4">
        <v>2.89</v>
      </c>
      <c r="BN15" s="4">
        <v>2.8066606659772475</v>
      </c>
      <c r="BO15" s="4">
        <v>4</v>
      </c>
      <c r="BP15" s="4">
        <v>30.153178754696626</v>
      </c>
      <c r="BQ15" s="4">
        <v>4.8</v>
      </c>
      <c r="BR15" s="4">
        <v>81.593987465324048</v>
      </c>
      <c r="BS15" s="4">
        <v>4.5</v>
      </c>
      <c r="BT15" s="4">
        <v>54.77584260205839</v>
      </c>
      <c r="BU15" s="4">
        <v>4.05</v>
      </c>
      <c r="BV15" s="4">
        <v>37.069998105934644</v>
      </c>
      <c r="BW15" s="11">
        <v>87.363492546839055</v>
      </c>
      <c r="BX15" s="11">
        <v>-0.91830996291943057</v>
      </c>
      <c r="BY15" s="8">
        <v>2</v>
      </c>
      <c r="BZ15" s="10">
        <v>15.356972363389298</v>
      </c>
    </row>
    <row r="16" spans="1:78" x14ac:dyDescent="0.25">
      <c r="A16" s="6" t="s">
        <v>45</v>
      </c>
      <c r="B16" s="3">
        <v>0</v>
      </c>
      <c r="C16" s="3">
        <v>2015</v>
      </c>
      <c r="D16" s="3">
        <v>1998</v>
      </c>
      <c r="E16" s="7">
        <v>17.623545516769337</v>
      </c>
      <c r="F16" s="8">
        <v>1</v>
      </c>
      <c r="G16" s="3">
        <v>0</v>
      </c>
      <c r="H16" s="8">
        <v>4</v>
      </c>
      <c r="I16" s="8">
        <v>1</v>
      </c>
      <c r="J16" s="8">
        <v>0</v>
      </c>
      <c r="K16" s="8">
        <v>8</v>
      </c>
      <c r="L16" s="3">
        <v>80</v>
      </c>
      <c r="M16" s="4">
        <v>1.8125</v>
      </c>
      <c r="N16" s="4">
        <v>50</v>
      </c>
      <c r="O16" s="4">
        <v>1.890625</v>
      </c>
      <c r="P16" s="4">
        <v>50</v>
      </c>
      <c r="Q16" s="4">
        <v>1.7897727272727273</v>
      </c>
      <c r="R16" s="4">
        <v>50</v>
      </c>
      <c r="S16" s="4">
        <v>1.8522727272727273</v>
      </c>
      <c r="T16" s="4">
        <v>50</v>
      </c>
      <c r="U16" s="4">
        <v>1.3068181818181819</v>
      </c>
      <c r="V16" s="4">
        <v>50</v>
      </c>
      <c r="W16" s="4">
        <v>2.1988636363636362</v>
      </c>
      <c r="X16" s="4">
        <v>50</v>
      </c>
      <c r="Y16" s="4">
        <v>2.2883522727272729</v>
      </c>
      <c r="Z16" s="4">
        <v>50</v>
      </c>
      <c r="AA16" s="4">
        <v>13.139204545454545</v>
      </c>
      <c r="AB16" s="4">
        <v>50</v>
      </c>
      <c r="AC16" s="4">
        <v>30</v>
      </c>
      <c r="AD16" s="4">
        <v>50.797831371690208</v>
      </c>
      <c r="AE16" s="4">
        <v>14</v>
      </c>
      <c r="AF16" s="4">
        <v>98.644741885358002</v>
      </c>
      <c r="AG16" s="2">
        <v>0</v>
      </c>
      <c r="AH16" s="4">
        <v>60.3</v>
      </c>
      <c r="AI16" s="4">
        <v>20.326939182806854</v>
      </c>
      <c r="AJ16" s="4">
        <v>167</v>
      </c>
      <c r="AK16" s="4">
        <v>7.6358509536739092</v>
      </c>
      <c r="AL16" s="11">
        <v>164.50319457874048</v>
      </c>
      <c r="AM16" s="4">
        <v>7.9089999999999998</v>
      </c>
      <c r="AN16" s="11">
        <v>37.448416527667995</v>
      </c>
      <c r="AO16" s="4">
        <v>38</v>
      </c>
      <c r="AP16" s="4">
        <v>47.607781734589317</v>
      </c>
      <c r="AQ16" s="4">
        <v>27.5</v>
      </c>
      <c r="AR16" s="4">
        <v>69.497426910248066</v>
      </c>
      <c r="AS16" s="4">
        <v>40.5</v>
      </c>
      <c r="AT16" s="4">
        <v>74.857110490468997</v>
      </c>
      <c r="AU16" s="14">
        <v>7.165</v>
      </c>
      <c r="AV16" s="4">
        <v>78.23045624142668</v>
      </c>
      <c r="AW16" s="14">
        <v>1.6539999999999999</v>
      </c>
      <c r="AX16" s="4">
        <v>79.102991212839839</v>
      </c>
      <c r="AY16" s="14">
        <v>2.8820000000000001</v>
      </c>
      <c r="AZ16" s="4">
        <v>83.645694067230764</v>
      </c>
      <c r="BA16" s="8">
        <v>1379</v>
      </c>
      <c r="BB16" s="4">
        <v>34.826827346401757</v>
      </c>
      <c r="BC16" s="4">
        <v>47.977599999999995</v>
      </c>
      <c r="BD16" s="4">
        <v>34.826827346401757</v>
      </c>
      <c r="BE16" s="14">
        <v>11.12</v>
      </c>
      <c r="BF16" s="4">
        <v>44.828321334543887</v>
      </c>
      <c r="BG16" s="4">
        <v>7</v>
      </c>
      <c r="BH16" s="4">
        <v>70.540148378430203</v>
      </c>
      <c r="BI16" s="4">
        <v>17</v>
      </c>
      <c r="BJ16" s="4">
        <v>4.0929508978807263</v>
      </c>
      <c r="BK16" s="8">
        <v>0</v>
      </c>
      <c r="BL16" s="8">
        <v>20</v>
      </c>
      <c r="BM16" s="4">
        <v>4</v>
      </c>
      <c r="BN16" s="4">
        <v>32.635522028791996</v>
      </c>
      <c r="BO16" s="4">
        <v>4.75</v>
      </c>
      <c r="BP16" s="4">
        <v>62.930001894065356</v>
      </c>
      <c r="BQ16" s="4">
        <v>3.2</v>
      </c>
      <c r="BR16" s="4">
        <v>19.489452125180833</v>
      </c>
      <c r="BS16" s="4">
        <v>3.25</v>
      </c>
      <c r="BT16" s="4">
        <v>11.506967022170826</v>
      </c>
      <c r="BU16" s="4">
        <v>3.8</v>
      </c>
      <c r="BV16" s="4">
        <v>24.825223045357049</v>
      </c>
      <c r="BW16" s="11">
        <v>101.49509306662247</v>
      </c>
      <c r="BX16" s="11">
        <v>2.193161452101458</v>
      </c>
      <c r="BY16" s="8">
        <v>3</v>
      </c>
      <c r="BZ16" s="10">
        <v>15.3506784757733</v>
      </c>
    </row>
    <row r="17" spans="1:78" x14ac:dyDescent="0.25">
      <c r="A17" s="6" t="s">
        <v>46</v>
      </c>
      <c r="B17" s="3">
        <v>0</v>
      </c>
      <c r="C17" s="3">
        <v>2015</v>
      </c>
      <c r="D17" s="3">
        <v>2002</v>
      </c>
      <c r="E17" s="7">
        <v>13.612594113620808</v>
      </c>
      <c r="F17" s="8">
        <v>1</v>
      </c>
      <c r="G17" s="3">
        <v>0</v>
      </c>
      <c r="H17" s="8">
        <v>5</v>
      </c>
      <c r="I17" s="8">
        <v>1</v>
      </c>
      <c r="J17" s="8">
        <v>0</v>
      </c>
      <c r="K17" s="8">
        <v>8</v>
      </c>
      <c r="L17" s="3">
        <v>80</v>
      </c>
      <c r="M17" s="4">
        <v>2.25</v>
      </c>
      <c r="N17" s="4">
        <v>78.814460141660334</v>
      </c>
      <c r="O17" s="4">
        <v>1.25</v>
      </c>
      <c r="P17" s="4">
        <v>18.67329430371727</v>
      </c>
      <c r="Q17" s="4">
        <v>2.75</v>
      </c>
      <c r="R17" s="4">
        <v>94.520070830044205</v>
      </c>
      <c r="S17" s="4">
        <v>2.75</v>
      </c>
      <c r="T17" s="4">
        <v>96.40696808870743</v>
      </c>
      <c r="U17" s="4">
        <v>0.75</v>
      </c>
      <c r="V17" s="4">
        <v>20.610805358581302</v>
      </c>
      <c r="W17" s="4">
        <v>2.5</v>
      </c>
      <c r="X17" s="4">
        <v>72.240467524653511</v>
      </c>
      <c r="Y17" s="4">
        <v>2.75</v>
      </c>
      <c r="Z17" s="4">
        <v>77.935005365735037</v>
      </c>
      <c r="AA17" s="4">
        <v>15</v>
      </c>
      <c r="AB17" s="4">
        <v>78.23045624142668</v>
      </c>
      <c r="AC17" s="4">
        <v>37</v>
      </c>
      <c r="AD17" s="4">
        <v>90.490208220476092</v>
      </c>
      <c r="AE17" s="4">
        <v>8</v>
      </c>
      <c r="AF17" s="4">
        <v>52.790317018052114</v>
      </c>
      <c r="AG17" s="2">
        <v>0</v>
      </c>
      <c r="AH17" s="4">
        <v>49.1</v>
      </c>
      <c r="AI17" s="4">
        <v>47.209682981947886</v>
      </c>
      <c r="AJ17" s="4">
        <v>161</v>
      </c>
      <c r="AK17" s="4">
        <v>50.398935631463161</v>
      </c>
      <c r="AL17" s="11">
        <v>177.24998882001367</v>
      </c>
      <c r="AM17" s="4">
        <v>9.599499999999999</v>
      </c>
      <c r="AN17" s="11">
        <v>36.31693488243809</v>
      </c>
      <c r="AO17" s="4">
        <v>27</v>
      </c>
      <c r="AP17" s="4">
        <v>46.811862798601254</v>
      </c>
      <c r="AQ17" s="4">
        <v>22.5</v>
      </c>
      <c r="AR17" s="4">
        <v>39.358012680196055</v>
      </c>
      <c r="AS17" s="4">
        <v>28</v>
      </c>
      <c r="AT17" s="4">
        <v>22.964999716479056</v>
      </c>
      <c r="AU17" s="14">
        <v>7.7389999999999999</v>
      </c>
      <c r="AV17" s="4">
        <v>71.566115095367593</v>
      </c>
      <c r="AW17" s="14">
        <v>1.7810000000000001</v>
      </c>
      <c r="AX17" s="4">
        <v>63.68306511756191</v>
      </c>
      <c r="AY17" s="14">
        <v>3.1909999999999998</v>
      </c>
      <c r="AZ17" s="4">
        <v>68.082249121744425</v>
      </c>
      <c r="BA17" s="8">
        <v>960</v>
      </c>
      <c r="BB17" s="4">
        <v>51.595343685283069</v>
      </c>
      <c r="BC17" s="4">
        <v>44.463999999999999</v>
      </c>
      <c r="BD17" s="4">
        <v>16.602324606352965</v>
      </c>
      <c r="BE17" s="14">
        <v>11.201000000000001</v>
      </c>
      <c r="BF17" s="4">
        <v>23.269509230089753</v>
      </c>
      <c r="BG17" s="4">
        <v>6.75</v>
      </c>
      <c r="BH17" s="4">
        <v>55.961769237024249</v>
      </c>
      <c r="BI17" s="4">
        <v>27</v>
      </c>
      <c r="BJ17" s="4">
        <v>29.115968678834633</v>
      </c>
      <c r="BK17" s="8">
        <v>0</v>
      </c>
      <c r="BL17" s="8">
        <v>60</v>
      </c>
      <c r="BM17" s="4">
        <v>5</v>
      </c>
      <c r="BN17" s="4">
        <v>80.78497978963037</v>
      </c>
      <c r="BO17" s="4">
        <v>5</v>
      </c>
      <c r="BP17" s="4">
        <v>72.906909621699441</v>
      </c>
      <c r="BQ17" s="4">
        <v>5</v>
      </c>
      <c r="BR17" s="4">
        <v>86.864311895726928</v>
      </c>
      <c r="BS17" s="4">
        <v>5.5</v>
      </c>
      <c r="BT17" s="4">
        <v>87.899951557898177</v>
      </c>
      <c r="BU17" s="4">
        <v>5.13</v>
      </c>
      <c r="BV17" s="4">
        <v>87.899951557898177</v>
      </c>
      <c r="BW17" s="11">
        <v>90.832163698179684</v>
      </c>
      <c r="BX17" s="11">
        <v>0.45158647007834329</v>
      </c>
      <c r="BY17" s="8">
        <v>2</v>
      </c>
      <c r="BZ17" s="10">
        <v>14.177074239705336</v>
      </c>
    </row>
    <row r="18" spans="1:78" x14ac:dyDescent="0.25">
      <c r="A18" s="6" t="s">
        <v>49</v>
      </c>
      <c r="B18" s="3">
        <v>0</v>
      </c>
      <c r="C18" s="3">
        <v>2015</v>
      </c>
      <c r="D18" s="3">
        <v>2003</v>
      </c>
      <c r="E18" s="7">
        <v>12.610540725530459</v>
      </c>
      <c r="F18" s="8">
        <v>1</v>
      </c>
      <c r="G18" s="3">
        <v>1</v>
      </c>
      <c r="H18" s="8">
        <v>4</v>
      </c>
      <c r="I18" s="8">
        <v>2</v>
      </c>
      <c r="J18" s="8">
        <v>2</v>
      </c>
      <c r="K18" s="8">
        <v>10</v>
      </c>
      <c r="L18" s="3">
        <v>100</v>
      </c>
      <c r="M18" s="4">
        <v>3</v>
      </c>
      <c r="N18" s="4">
        <v>98.461366521607459</v>
      </c>
      <c r="O18" s="4">
        <v>2.75</v>
      </c>
      <c r="P18" s="4">
        <v>88.297680397689135</v>
      </c>
      <c r="Q18" s="4">
        <v>2.25</v>
      </c>
      <c r="R18" s="4">
        <v>77.935005365735037</v>
      </c>
      <c r="S18" s="4">
        <v>2.5</v>
      </c>
      <c r="T18" s="4">
        <v>90.319951541438968</v>
      </c>
      <c r="U18" s="4">
        <v>1.75</v>
      </c>
      <c r="V18" s="4">
        <v>74.215388919413527</v>
      </c>
      <c r="W18" s="4">
        <v>2.75</v>
      </c>
      <c r="X18" s="4">
        <v>85.99289099112309</v>
      </c>
      <c r="Y18" s="4">
        <v>3</v>
      </c>
      <c r="Z18" s="4">
        <v>88.099989254479922</v>
      </c>
      <c r="AA18" s="4">
        <v>18</v>
      </c>
      <c r="AB18" s="4">
        <v>97.932483713392998</v>
      </c>
      <c r="AC18" s="4">
        <v>36</v>
      </c>
      <c r="AD18" s="4">
        <v>87.076188775998219</v>
      </c>
      <c r="AE18" s="4">
        <v>7</v>
      </c>
      <c r="AF18" s="4">
        <v>38.590811880112263</v>
      </c>
      <c r="AG18" s="2">
        <v>1</v>
      </c>
      <c r="AH18" s="4">
        <v>48.6</v>
      </c>
      <c r="AI18" s="4">
        <v>80.510547874819167</v>
      </c>
      <c r="AJ18" s="4">
        <v>145</v>
      </c>
      <c r="AK18" s="4">
        <v>16.354305932769236</v>
      </c>
      <c r="AL18" s="11">
        <v>163.36760491809784</v>
      </c>
      <c r="AM18" s="4">
        <v>24.005500000000001</v>
      </c>
      <c r="AN18" s="11">
        <v>99.903239678678162</v>
      </c>
      <c r="AO18" s="4">
        <v>19</v>
      </c>
      <c r="AP18" s="4">
        <v>27.759532475346489</v>
      </c>
      <c r="AQ18" s="4">
        <v>24</v>
      </c>
      <c r="AR18" s="4">
        <v>65.542174161032435</v>
      </c>
      <c r="AS18" s="4">
        <v>20.7</v>
      </c>
      <c r="AT18" s="4">
        <v>2.0182215405704369</v>
      </c>
      <c r="AU18" s="14">
        <v>8.4459999999999997</v>
      </c>
      <c r="AV18" s="4">
        <v>27.759532475346489</v>
      </c>
      <c r="AW18" s="14">
        <v>2.1549999999999998</v>
      </c>
      <c r="AX18" s="4">
        <v>4.005915686381698</v>
      </c>
      <c r="AY18" s="14">
        <v>3.75</v>
      </c>
      <c r="AZ18" s="4">
        <v>5.5917402519469448</v>
      </c>
      <c r="BA18" s="8">
        <v>596</v>
      </c>
      <c r="BB18" s="4">
        <v>28.773971884902707</v>
      </c>
      <c r="BC18" s="4">
        <v>41.414153846153837</v>
      </c>
      <c r="BD18" s="4">
        <v>7.7803840526546253</v>
      </c>
      <c r="BE18" s="14">
        <v>12.321</v>
      </c>
      <c r="BF18" s="4">
        <v>13.785657203203556</v>
      </c>
      <c r="BG18" s="4">
        <v>6</v>
      </c>
      <c r="BH18" s="4">
        <v>15.865525393145717</v>
      </c>
      <c r="BI18" s="4">
        <v>36</v>
      </c>
      <c r="BJ18" s="4">
        <v>69.846821245303374</v>
      </c>
      <c r="BK18" s="8">
        <v>1</v>
      </c>
      <c r="BL18" s="8">
        <v>80</v>
      </c>
      <c r="BM18" s="4">
        <v>5.33</v>
      </c>
      <c r="BN18" s="4">
        <v>90.319951541438968</v>
      </c>
      <c r="BO18" s="4">
        <v>5.75</v>
      </c>
      <c r="BP18" s="4">
        <v>92.921912300831451</v>
      </c>
      <c r="BQ18" s="4">
        <v>4.2</v>
      </c>
      <c r="BR18" s="4">
        <v>59.483487169779579</v>
      </c>
      <c r="BS18" s="4">
        <v>5.25</v>
      </c>
      <c r="BT18" s="4">
        <v>81.858874510820272</v>
      </c>
      <c r="BU18" s="4">
        <v>5.13</v>
      </c>
      <c r="BV18" s="4">
        <v>87.899951557898177</v>
      </c>
      <c r="BW18" s="11">
        <v>88.756886698984047</v>
      </c>
      <c r="BX18" s="11">
        <v>1.3360990758972049</v>
      </c>
      <c r="BY18" s="8">
        <v>3</v>
      </c>
      <c r="BZ18" s="10">
        <v>14.299793958318583</v>
      </c>
    </row>
    <row r="19" spans="1:78" x14ac:dyDescent="0.25">
      <c r="A19" s="6" t="s">
        <v>50</v>
      </c>
      <c r="B19" s="3">
        <v>1</v>
      </c>
      <c r="C19" s="3">
        <v>2015</v>
      </c>
      <c r="D19" s="3">
        <v>2002</v>
      </c>
      <c r="E19" s="7">
        <v>13.407255304585901</v>
      </c>
      <c r="F19" s="8">
        <v>0</v>
      </c>
      <c r="G19" s="3">
        <v>0</v>
      </c>
      <c r="H19" s="8">
        <v>4</v>
      </c>
      <c r="I19" s="8">
        <v>1</v>
      </c>
      <c r="J19" s="8">
        <v>0</v>
      </c>
      <c r="K19" s="8">
        <v>8</v>
      </c>
      <c r="L19" s="3">
        <v>80</v>
      </c>
      <c r="M19" s="4">
        <v>2</v>
      </c>
      <c r="N19" s="4">
        <v>63.68306511756191</v>
      </c>
      <c r="O19" s="4">
        <v>2.75</v>
      </c>
      <c r="P19" s="4">
        <v>88.297680397689135</v>
      </c>
      <c r="Q19" s="4">
        <v>2.25</v>
      </c>
      <c r="R19" s="4">
        <v>77.935005365735037</v>
      </c>
      <c r="S19" s="4">
        <v>2.5</v>
      </c>
      <c r="T19" s="4">
        <v>90.319951541438968</v>
      </c>
      <c r="U19" s="4">
        <v>2.25</v>
      </c>
      <c r="V19" s="4">
        <v>91.62066775849857</v>
      </c>
      <c r="W19" s="4">
        <v>2.5</v>
      </c>
      <c r="X19" s="4">
        <v>72.240467524653511</v>
      </c>
      <c r="Y19" s="4">
        <v>2.25</v>
      </c>
      <c r="Z19" s="4">
        <v>47.209682981947886</v>
      </c>
      <c r="AA19" s="4">
        <v>16.5</v>
      </c>
      <c r="AB19" s="4">
        <v>92.073015854660767</v>
      </c>
      <c r="AC19" s="4">
        <v>33</v>
      </c>
      <c r="AD19" s="4">
        <v>71.566115095367593</v>
      </c>
      <c r="AE19" s="4">
        <v>13</v>
      </c>
      <c r="AF19" s="4">
        <v>96.855723701924731</v>
      </c>
      <c r="AG19" s="2">
        <v>0</v>
      </c>
      <c r="AH19" s="4">
        <v>51.4</v>
      </c>
      <c r="AI19" s="4">
        <v>58.316616348244231</v>
      </c>
      <c r="AJ19" s="4">
        <v>172</v>
      </c>
      <c r="AK19" s="4">
        <v>89.616531887869968</v>
      </c>
      <c r="AL19" s="11">
        <v>184.98834306131087</v>
      </c>
      <c r="AM19" s="4">
        <v>13.862499999999999</v>
      </c>
      <c r="AN19" s="11">
        <v>84.849499721165628</v>
      </c>
      <c r="AO19" s="4">
        <v>27</v>
      </c>
      <c r="AP19" s="4">
        <v>46.811862798601254</v>
      </c>
      <c r="AQ19" s="4">
        <v>23.5</v>
      </c>
      <c r="AR19" s="4">
        <v>45.22415739794161</v>
      </c>
      <c r="AS19" s="4">
        <v>31.8</v>
      </c>
      <c r="AT19" s="4">
        <v>54.77584260205839</v>
      </c>
      <c r="AU19" s="14">
        <v>7.7</v>
      </c>
      <c r="AV19" s="4">
        <v>74.537308532866405</v>
      </c>
      <c r="AW19" s="14">
        <v>1.7829999999999999</v>
      </c>
      <c r="AX19" s="4">
        <v>63.307173603602806</v>
      </c>
      <c r="AY19" s="14">
        <v>3.1259999999999999</v>
      </c>
      <c r="AZ19" s="4">
        <v>78.23045624142668</v>
      </c>
      <c r="BA19" s="8">
        <v>400</v>
      </c>
      <c r="BB19" s="4">
        <v>4.005915686381698</v>
      </c>
      <c r="BC19" s="4">
        <v>39.76</v>
      </c>
      <c r="BD19" s="4">
        <v>4.2716220791328823</v>
      </c>
      <c r="BE19" s="14">
        <v>10.427</v>
      </c>
      <c r="BF19" s="4">
        <v>56.35594628914329</v>
      </c>
      <c r="BG19" s="4">
        <v>6.75</v>
      </c>
      <c r="BH19" s="4">
        <v>55.961769237024249</v>
      </c>
      <c r="BI19" s="4">
        <v>37</v>
      </c>
      <c r="BJ19" s="4">
        <v>73.891370030713844</v>
      </c>
      <c r="BK19" s="8">
        <v>1</v>
      </c>
      <c r="BL19" s="8">
        <v>80</v>
      </c>
      <c r="BM19" s="4">
        <v>3.67</v>
      </c>
      <c r="BN19" s="4">
        <v>18.942965477671208</v>
      </c>
      <c r="BO19" s="4">
        <v>4</v>
      </c>
      <c r="BP19" s="4">
        <v>30.153178754696626</v>
      </c>
      <c r="BQ19" s="4">
        <v>3.6</v>
      </c>
      <c r="BR19" s="4">
        <v>33.724272684824939</v>
      </c>
      <c r="BS19" s="4">
        <v>3.5</v>
      </c>
      <c r="BT19" s="4">
        <v>17.360878033862463</v>
      </c>
      <c r="BU19" s="4">
        <v>3.69</v>
      </c>
      <c r="BV19" s="4">
        <v>20.326939182806854</v>
      </c>
      <c r="BW19" s="11">
        <v>93.046027204274978</v>
      </c>
      <c r="BX19" s="11">
        <v>1.8960354981042995</v>
      </c>
      <c r="BY19" s="8">
        <v>3</v>
      </c>
      <c r="BZ19" s="10">
        <v>13.743903671876607</v>
      </c>
    </row>
    <row r="20" spans="1:78" x14ac:dyDescent="0.25">
      <c r="A20" s="6" t="s">
        <v>55</v>
      </c>
      <c r="B20" s="3">
        <v>0</v>
      </c>
      <c r="C20" s="3">
        <v>2015</v>
      </c>
      <c r="D20" s="3">
        <v>2001</v>
      </c>
      <c r="E20" s="7">
        <v>13.913757700205339</v>
      </c>
      <c r="F20" s="8">
        <v>0</v>
      </c>
      <c r="G20" s="3">
        <v>0</v>
      </c>
      <c r="H20" s="8">
        <v>4</v>
      </c>
      <c r="I20" s="8">
        <v>1</v>
      </c>
      <c r="J20" s="8">
        <v>1</v>
      </c>
      <c r="K20" s="8">
        <v>7</v>
      </c>
      <c r="L20" s="3">
        <v>70</v>
      </c>
      <c r="M20" s="4">
        <v>0.25</v>
      </c>
      <c r="N20" s="4">
        <v>0.22556766915423054</v>
      </c>
      <c r="O20" s="4">
        <v>0.75</v>
      </c>
      <c r="P20" s="4">
        <v>5.7053433237754092</v>
      </c>
      <c r="Q20" s="4">
        <v>1.75</v>
      </c>
      <c r="R20" s="4">
        <v>47.209682981947886</v>
      </c>
      <c r="S20" s="4">
        <v>1.25</v>
      </c>
      <c r="T20" s="4">
        <v>11.506967022170826</v>
      </c>
      <c r="U20" s="4">
        <v>0.75</v>
      </c>
      <c r="V20" s="4">
        <v>20.610805358581302</v>
      </c>
      <c r="W20" s="4">
        <v>2</v>
      </c>
      <c r="X20" s="4">
        <v>34.826827346401757</v>
      </c>
      <c r="Y20" s="4">
        <v>3</v>
      </c>
      <c r="Z20" s="4">
        <v>88.099989254479922</v>
      </c>
      <c r="AA20" s="4">
        <v>9.75</v>
      </c>
      <c r="AB20" s="4">
        <v>7.7803840526546253</v>
      </c>
      <c r="AC20" s="4">
        <v>35</v>
      </c>
      <c r="AD20" s="4">
        <v>82.639121966137537</v>
      </c>
      <c r="AE20" s="4">
        <v>4</v>
      </c>
      <c r="AF20" s="4">
        <v>8.6914961947085061</v>
      </c>
      <c r="AG20" s="2">
        <v>1</v>
      </c>
      <c r="AH20" s="4">
        <v>53.5</v>
      </c>
      <c r="AI20" s="4">
        <v>67.364477971208004</v>
      </c>
      <c r="AJ20" s="4">
        <v>168</v>
      </c>
      <c r="AK20" s="4">
        <v>79.102991212839839</v>
      </c>
      <c r="AL20" s="11">
        <v>178.15719673781419</v>
      </c>
      <c r="AM20" s="4">
        <v>10.922499999999999</v>
      </c>
      <c r="AN20" s="11">
        <v>53.188137201398746</v>
      </c>
      <c r="AO20" s="4">
        <v>35</v>
      </c>
      <c r="AP20" s="4">
        <v>85.314094362410415</v>
      </c>
      <c r="AQ20" s="4">
        <v>25.5</v>
      </c>
      <c r="AR20" s="4">
        <v>56.749493167503843</v>
      </c>
      <c r="AS20" s="4">
        <v>33</v>
      </c>
      <c r="AT20" s="4">
        <v>65.173172653598243</v>
      </c>
      <c r="AU20" s="14">
        <v>7.7409999999999997</v>
      </c>
      <c r="AV20" s="4">
        <v>71.566115095367593</v>
      </c>
      <c r="AW20" s="14">
        <v>1.704</v>
      </c>
      <c r="AX20" s="4">
        <v>81.593987465324048</v>
      </c>
      <c r="AY20" s="14">
        <v>3.048</v>
      </c>
      <c r="AZ20" s="4">
        <v>87.49280643628498</v>
      </c>
      <c r="BA20" s="8">
        <v>733</v>
      </c>
      <c r="BB20" s="4">
        <v>24.825223045357049</v>
      </c>
      <c r="BC20" s="4">
        <v>42.539826086956531</v>
      </c>
      <c r="BD20" s="4">
        <v>10.027256795444202</v>
      </c>
      <c r="BE20" s="14">
        <v>10.94</v>
      </c>
      <c r="BF20" s="4">
        <v>33.359782059545765</v>
      </c>
      <c r="BG20" s="4">
        <v>8</v>
      </c>
      <c r="BH20" s="4">
        <v>98.123723356506233</v>
      </c>
      <c r="BI20" s="4">
        <v>35</v>
      </c>
      <c r="BJ20" s="4">
        <v>65.542174161032435</v>
      </c>
      <c r="BK20" s="8">
        <v>1</v>
      </c>
      <c r="BL20" s="8">
        <v>80</v>
      </c>
      <c r="BM20" s="4">
        <v>2.56</v>
      </c>
      <c r="BN20" s="4">
        <v>0.96418699453583656</v>
      </c>
      <c r="BO20" s="4">
        <v>3.75</v>
      </c>
      <c r="BP20" s="4">
        <v>20.897008787160161</v>
      </c>
      <c r="BQ20" s="4">
        <v>4</v>
      </c>
      <c r="BR20" s="4">
        <v>50.797831371690208</v>
      </c>
      <c r="BS20" s="4">
        <v>3.25</v>
      </c>
      <c r="BT20" s="4">
        <v>11.506967022170826</v>
      </c>
      <c r="BU20" s="4">
        <v>3.39</v>
      </c>
      <c r="BV20" s="4">
        <v>10.564977366685525</v>
      </c>
      <c r="BW20" s="11">
        <v>93.954049560824885</v>
      </c>
      <c r="BX20" s="11">
        <v>1.3260643027520689</v>
      </c>
      <c r="BY20" s="8">
        <v>3</v>
      </c>
      <c r="BZ20" s="10">
        <v>13.565608246191843</v>
      </c>
    </row>
    <row r="21" spans="1:78" x14ac:dyDescent="0.25">
      <c r="A21" s="6" t="s">
        <v>58</v>
      </c>
      <c r="B21" s="3">
        <v>0</v>
      </c>
      <c r="C21" s="3">
        <v>2015</v>
      </c>
      <c r="D21" s="3">
        <v>2002</v>
      </c>
      <c r="E21" s="7">
        <v>13.639972621492129</v>
      </c>
      <c r="F21" s="8">
        <v>1</v>
      </c>
      <c r="G21" s="3">
        <v>0</v>
      </c>
      <c r="H21" s="8">
        <v>3</v>
      </c>
      <c r="I21" s="8">
        <v>1</v>
      </c>
      <c r="J21" s="8">
        <v>1</v>
      </c>
      <c r="K21" s="8">
        <v>6</v>
      </c>
      <c r="L21" s="3">
        <v>60</v>
      </c>
      <c r="M21" s="4">
        <v>1.25</v>
      </c>
      <c r="N21" s="4">
        <v>15.386423037273488</v>
      </c>
      <c r="O21" s="4">
        <v>0.5</v>
      </c>
      <c r="P21" s="4">
        <v>2.6803418877054952</v>
      </c>
      <c r="Q21" s="4">
        <v>1.75</v>
      </c>
      <c r="R21" s="4">
        <v>47.209682981947886</v>
      </c>
      <c r="S21" s="4">
        <v>2</v>
      </c>
      <c r="T21" s="4">
        <v>61.791142218895267</v>
      </c>
      <c r="U21" s="4">
        <v>1.75</v>
      </c>
      <c r="V21" s="4">
        <v>74.215388919413527</v>
      </c>
      <c r="W21" s="4">
        <v>1.5</v>
      </c>
      <c r="X21" s="4">
        <v>8.534345082196694</v>
      </c>
      <c r="Y21" s="4">
        <v>2.75</v>
      </c>
      <c r="Z21" s="4">
        <v>77.935005365735037</v>
      </c>
      <c r="AA21" s="4">
        <v>11.5</v>
      </c>
      <c r="AB21" s="4">
        <v>24.509709367430943</v>
      </c>
      <c r="AC21" s="4">
        <v>23</v>
      </c>
      <c r="AD21" s="4">
        <v>10.027256795444202</v>
      </c>
      <c r="AE21" s="4">
        <v>11</v>
      </c>
      <c r="AF21" s="4">
        <v>87.28568494372017</v>
      </c>
      <c r="AG21" s="2">
        <v>0</v>
      </c>
      <c r="AH21" s="4">
        <v>48.6</v>
      </c>
      <c r="AI21" s="4">
        <v>44.828321334543887</v>
      </c>
      <c r="AJ21" s="4">
        <v>155</v>
      </c>
      <c r="AK21" s="4">
        <v>24.825223045357049</v>
      </c>
      <c r="AL21" s="11">
        <v>168.52234968742698</v>
      </c>
      <c r="AM21" s="4">
        <v>25.842999999999996</v>
      </c>
      <c r="AN21" s="11">
        <v>99.979222016651931</v>
      </c>
      <c r="AO21" s="4">
        <v>22</v>
      </c>
      <c r="AP21" s="4">
        <v>21.76954375857332</v>
      </c>
      <c r="AQ21" s="4">
        <v>18</v>
      </c>
      <c r="AR21" s="4">
        <v>17.618554224525795</v>
      </c>
      <c r="AS21" s="4">
        <v>24.2</v>
      </c>
      <c r="AT21" s="4">
        <v>5.5917402519469448</v>
      </c>
      <c r="AU21" s="14">
        <v>8.1</v>
      </c>
      <c r="AV21" s="4">
        <v>39.358012680196055</v>
      </c>
      <c r="AW21" s="14">
        <v>1.98</v>
      </c>
      <c r="AX21" s="4">
        <v>14.23096543559393</v>
      </c>
      <c r="AY21" s="14">
        <v>3.5710000000000002</v>
      </c>
      <c r="AZ21" s="4">
        <v>9.0122672464452478</v>
      </c>
      <c r="BA21" s="8">
        <v>600</v>
      </c>
      <c r="BB21" s="4">
        <v>13.349951324274727</v>
      </c>
      <c r="BC21" s="4">
        <v>41.44</v>
      </c>
      <c r="BD21" s="4">
        <v>7.352925960964825</v>
      </c>
      <c r="BE21" s="14">
        <v>11.772</v>
      </c>
      <c r="BF21" s="4">
        <v>8.2264438677668892</v>
      </c>
      <c r="BG21" s="4">
        <v>7.75</v>
      </c>
      <c r="BH21" s="4">
        <v>95.448602267845018</v>
      </c>
      <c r="BI21" s="4">
        <v>37</v>
      </c>
      <c r="BJ21" s="4">
        <v>73.891370030713844</v>
      </c>
      <c r="BK21" s="8">
        <v>0</v>
      </c>
      <c r="BL21" s="8">
        <v>60</v>
      </c>
      <c r="BM21" s="4">
        <v>3.56</v>
      </c>
      <c r="BN21" s="4">
        <v>15.150500278834372</v>
      </c>
      <c r="BO21" s="4">
        <v>4.5</v>
      </c>
      <c r="BP21" s="4">
        <v>51.993880583837246</v>
      </c>
      <c r="BQ21" s="4">
        <v>3.2</v>
      </c>
      <c r="BR21" s="4">
        <v>19.489452125180833</v>
      </c>
      <c r="BS21" s="4">
        <v>3.75</v>
      </c>
      <c r="BT21" s="4">
        <v>25.142889509531003</v>
      </c>
      <c r="BU21" s="4">
        <v>3.75</v>
      </c>
      <c r="BV21" s="4">
        <v>22.662735237686832</v>
      </c>
      <c r="BW21" s="11">
        <v>91.975930959597903</v>
      </c>
      <c r="BX21" s="11">
        <v>0.77196945647000126</v>
      </c>
      <c r="BY21" s="8">
        <v>2</v>
      </c>
      <c r="BZ21" s="10">
        <v>14.612362302050032</v>
      </c>
    </row>
    <row r="22" spans="1:78" x14ac:dyDescent="0.25">
      <c r="A22" s="6" t="s">
        <v>62</v>
      </c>
      <c r="B22" s="3">
        <v>0</v>
      </c>
      <c r="C22" s="3">
        <v>2015</v>
      </c>
      <c r="D22" s="3">
        <v>2000</v>
      </c>
      <c r="E22" s="7">
        <v>14.940451745379876</v>
      </c>
      <c r="F22" s="8">
        <v>0</v>
      </c>
      <c r="G22" s="3">
        <v>0</v>
      </c>
      <c r="H22" s="8">
        <v>4</v>
      </c>
      <c r="I22" s="8">
        <v>1</v>
      </c>
      <c r="J22" s="8">
        <v>1</v>
      </c>
      <c r="K22" s="8">
        <v>8</v>
      </c>
      <c r="L22" s="3">
        <v>80</v>
      </c>
      <c r="M22" s="4">
        <v>1.5</v>
      </c>
      <c r="N22" s="4">
        <v>28.773971884902707</v>
      </c>
      <c r="O22" s="4">
        <v>1.5</v>
      </c>
      <c r="P22" s="4">
        <v>29.459851621569797</v>
      </c>
      <c r="Q22" s="4">
        <v>1.75</v>
      </c>
      <c r="R22" s="4">
        <v>47.209682981947886</v>
      </c>
      <c r="S22" s="4">
        <v>1.5</v>
      </c>
      <c r="T22" s="4">
        <v>24.196365222307307</v>
      </c>
      <c r="U22" s="4">
        <v>1</v>
      </c>
      <c r="V22" s="4">
        <v>32.27581102503477</v>
      </c>
      <c r="W22" s="4">
        <v>1.5</v>
      </c>
      <c r="X22" s="4">
        <v>8.534345082196694</v>
      </c>
      <c r="Y22" s="4">
        <v>1.75</v>
      </c>
      <c r="Z22" s="4">
        <v>18.406012534675952</v>
      </c>
      <c r="AA22" s="4">
        <v>10.5</v>
      </c>
      <c r="AB22" s="4">
        <v>13.349951324274727</v>
      </c>
      <c r="AC22" s="4">
        <v>32</v>
      </c>
      <c r="AD22" s="4">
        <v>65.173172653598243</v>
      </c>
      <c r="AE22" s="4">
        <v>6</v>
      </c>
      <c r="AF22" s="4">
        <v>26.108629969286156</v>
      </c>
      <c r="AG22" s="2">
        <v>0</v>
      </c>
      <c r="AH22" s="4">
        <v>73.599999999999994</v>
      </c>
      <c r="AI22" s="4">
        <v>99.035813005464163</v>
      </c>
      <c r="AJ22" s="4">
        <v>175</v>
      </c>
      <c r="AK22" s="4">
        <v>82.894387369151815</v>
      </c>
      <c r="AL22" s="11">
        <v>182.48072364562708</v>
      </c>
      <c r="AM22" s="4">
        <v>10.334499999999998</v>
      </c>
      <c r="AN22" s="11">
        <v>53.585639258517205</v>
      </c>
      <c r="AO22" s="4">
        <v>43</v>
      </c>
      <c r="AP22" s="4">
        <v>94.1792444361447</v>
      </c>
      <c r="AQ22" s="4">
        <v>31</v>
      </c>
      <c r="AR22" s="4">
        <v>87.899951557898177</v>
      </c>
      <c r="AS22" s="4">
        <v>30</v>
      </c>
      <c r="AT22" s="4">
        <v>19.76625431226924</v>
      </c>
      <c r="AU22" s="14">
        <v>8.7530000000000001</v>
      </c>
      <c r="AV22" s="4">
        <v>2.1691693767646854</v>
      </c>
      <c r="AW22" s="14">
        <v>1.6879999999999999</v>
      </c>
      <c r="AX22" s="4">
        <v>99.476639183644423</v>
      </c>
      <c r="AY22" s="14">
        <v>3.0539999999999998</v>
      </c>
      <c r="AZ22" s="4">
        <v>82.894387369151815</v>
      </c>
      <c r="BA22" s="8">
        <v>1200</v>
      </c>
      <c r="BB22" s="4">
        <v>34.457825838967565</v>
      </c>
      <c r="BC22" s="4">
        <v>46.48</v>
      </c>
      <c r="BD22" s="4">
        <v>68.793305058260941</v>
      </c>
      <c r="BE22" s="14">
        <v>11.715999999999999</v>
      </c>
      <c r="BF22" s="4">
        <v>4.3632936524031862</v>
      </c>
      <c r="BG22" s="4">
        <v>6.5</v>
      </c>
      <c r="BH22" s="4">
        <v>40.904588485799408</v>
      </c>
      <c r="BI22" s="4">
        <v>32</v>
      </c>
      <c r="BJ22" s="4">
        <v>51.993880583837246</v>
      </c>
      <c r="BK22" s="8">
        <v>0</v>
      </c>
      <c r="BL22" s="8">
        <v>60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11">
        <v>95.900540344110837</v>
      </c>
      <c r="BX22" s="11">
        <v>0.8572832062625565</v>
      </c>
      <c r="BY22" s="8">
        <v>2</v>
      </c>
      <c r="BZ22" s="10">
        <v>13.866547864556177</v>
      </c>
    </row>
    <row r="23" spans="1:78" x14ac:dyDescent="0.25">
      <c r="A23" s="6" t="s">
        <v>63</v>
      </c>
      <c r="B23" s="3">
        <v>0</v>
      </c>
      <c r="C23" s="3">
        <v>2015</v>
      </c>
      <c r="D23" s="3">
        <v>2000</v>
      </c>
      <c r="E23" s="7">
        <v>14.806297056810404</v>
      </c>
      <c r="F23" s="8">
        <v>0</v>
      </c>
      <c r="G23" s="3">
        <v>0</v>
      </c>
      <c r="H23" s="8">
        <v>5</v>
      </c>
      <c r="I23" s="8">
        <v>0</v>
      </c>
      <c r="J23" s="8">
        <v>2</v>
      </c>
      <c r="K23" s="8">
        <v>7</v>
      </c>
      <c r="L23" s="3">
        <v>70</v>
      </c>
      <c r="M23" s="4">
        <v>1.25</v>
      </c>
      <c r="N23" s="4">
        <v>15.386423037273488</v>
      </c>
      <c r="O23" s="4">
        <v>1.25</v>
      </c>
      <c r="P23" s="4">
        <v>18.67329430371727</v>
      </c>
      <c r="Q23" s="4">
        <v>1.25</v>
      </c>
      <c r="R23" s="4">
        <v>18.406012534675952</v>
      </c>
      <c r="S23" s="4">
        <v>1.25</v>
      </c>
      <c r="T23" s="4">
        <v>11.506967022170826</v>
      </c>
      <c r="U23" s="4">
        <v>1.25</v>
      </c>
      <c r="V23" s="4">
        <v>46.414360741482795</v>
      </c>
      <c r="W23" s="4">
        <v>2</v>
      </c>
      <c r="X23" s="4">
        <v>34.826827346401757</v>
      </c>
      <c r="Y23" s="4">
        <v>1.5</v>
      </c>
      <c r="Z23" s="4">
        <v>9.3417508993471756</v>
      </c>
      <c r="AA23" s="4">
        <v>9.75</v>
      </c>
      <c r="AB23" s="4">
        <v>7.7803840526546253</v>
      </c>
      <c r="AC23" s="4">
        <v>33</v>
      </c>
      <c r="AD23" s="4">
        <v>71.566115095367593</v>
      </c>
      <c r="AE23" s="4">
        <v>5</v>
      </c>
      <c r="AF23" s="4">
        <v>15.865525393145717</v>
      </c>
      <c r="AG23" s="2">
        <v>1</v>
      </c>
      <c r="AH23" s="4">
        <v>57.9</v>
      </c>
      <c r="AI23" s="4">
        <v>63.307173603602806</v>
      </c>
      <c r="AJ23" s="4">
        <v>167</v>
      </c>
      <c r="AK23" s="4">
        <v>48.404656314716931</v>
      </c>
      <c r="AL23" s="11">
        <v>174.78868602828544</v>
      </c>
      <c r="AM23" s="4">
        <v>12.686500000000001</v>
      </c>
      <c r="AN23" s="11">
        <v>73.891370030713844</v>
      </c>
      <c r="AO23" s="4">
        <v>37</v>
      </c>
      <c r="AP23" s="4">
        <v>77.935005365735037</v>
      </c>
      <c r="AQ23" s="4">
        <v>22</v>
      </c>
      <c r="AR23" s="4">
        <v>43.250506832496157</v>
      </c>
      <c r="AS23" s="4">
        <v>24.5</v>
      </c>
      <c r="AT23" s="4">
        <v>1.1603791521903446</v>
      </c>
      <c r="AU23" s="14">
        <v>7.9909999999999997</v>
      </c>
      <c r="AV23" s="4">
        <v>37.448416527667995</v>
      </c>
      <c r="AW23" s="14">
        <v>1.784</v>
      </c>
      <c r="AX23" s="4">
        <v>85.083004966901854</v>
      </c>
      <c r="AY23" s="14">
        <v>3.0939999999999999</v>
      </c>
      <c r="AZ23" s="4">
        <v>74.857110490468997</v>
      </c>
      <c r="BA23" s="8">
        <v>1040</v>
      </c>
      <c r="BB23" s="4">
        <v>20.610805358581302</v>
      </c>
      <c r="BC23" s="4">
        <v>45.135999999999996</v>
      </c>
      <c r="BD23" s="4">
        <v>50.398935631463161</v>
      </c>
      <c r="BE23" s="14">
        <v>10.301</v>
      </c>
      <c r="BF23" s="4">
        <v>54.77584260205839</v>
      </c>
      <c r="BG23" s="4">
        <v>6</v>
      </c>
      <c r="BH23" s="4">
        <v>15.865525393145717</v>
      </c>
      <c r="BI23" s="4">
        <v>48</v>
      </c>
      <c r="BJ23" s="4">
        <v>97.441194047836149</v>
      </c>
      <c r="BK23" s="8">
        <v>1</v>
      </c>
      <c r="BL23" s="8">
        <v>80</v>
      </c>
      <c r="BM23" s="4">
        <v>3.7777777777777777</v>
      </c>
      <c r="BN23" s="4">
        <v>22.964999716479056</v>
      </c>
      <c r="BO23" s="4">
        <v>2.75</v>
      </c>
      <c r="BP23" s="4">
        <v>2.6189844940452645</v>
      </c>
      <c r="BQ23" s="4">
        <v>2.4</v>
      </c>
      <c r="BR23" s="4">
        <v>4.0929508978807263</v>
      </c>
      <c r="BS23" s="4">
        <v>3</v>
      </c>
      <c r="BT23" s="4">
        <v>7.2145036965893752</v>
      </c>
      <c r="BU23" s="4">
        <v>2.9819444444444443</v>
      </c>
      <c r="BV23" s="4">
        <v>3.4379502445889898</v>
      </c>
      <c r="BW23" s="11">
        <v>95.543941541487982</v>
      </c>
      <c r="BX23" s="11">
        <v>0.76466014064623045</v>
      </c>
      <c r="BY23" s="8">
        <v>2</v>
      </c>
      <c r="BZ23" s="10">
        <v>14.507392287996066</v>
      </c>
    </row>
    <row r="24" spans="1:78" x14ac:dyDescent="0.25">
      <c r="A24" s="6" t="s">
        <v>64</v>
      </c>
      <c r="B24" s="3">
        <v>0</v>
      </c>
      <c r="C24" s="3">
        <v>2015</v>
      </c>
      <c r="D24" s="3">
        <v>2002</v>
      </c>
      <c r="E24" s="7">
        <v>12.991101984941821</v>
      </c>
      <c r="F24" s="8">
        <v>0</v>
      </c>
      <c r="G24" s="3">
        <v>0</v>
      </c>
      <c r="H24" s="8">
        <v>3</v>
      </c>
      <c r="I24" s="8">
        <v>2</v>
      </c>
      <c r="J24" s="8">
        <v>1</v>
      </c>
      <c r="K24" s="8">
        <v>8</v>
      </c>
      <c r="L24" s="3">
        <v>80</v>
      </c>
      <c r="M24" s="4">
        <v>2.25</v>
      </c>
      <c r="N24" s="4">
        <v>78.814460141660334</v>
      </c>
      <c r="O24" s="4">
        <v>2</v>
      </c>
      <c r="P24" s="4">
        <v>55.961769237024249</v>
      </c>
      <c r="Q24" s="4">
        <v>1</v>
      </c>
      <c r="R24" s="4">
        <v>9.3417508993471756</v>
      </c>
      <c r="S24" s="4">
        <v>2.25</v>
      </c>
      <c r="T24" s="4">
        <v>78.814460141660334</v>
      </c>
      <c r="U24" s="4">
        <v>1.75</v>
      </c>
      <c r="V24" s="4">
        <v>74.215388919413527</v>
      </c>
      <c r="W24" s="4">
        <v>3</v>
      </c>
      <c r="X24" s="4">
        <v>94.1792444361447</v>
      </c>
      <c r="Y24" s="4">
        <v>1.5</v>
      </c>
      <c r="Z24" s="4">
        <v>9.3417508993471756</v>
      </c>
      <c r="AA24" s="4">
        <v>13.75</v>
      </c>
      <c r="AB24" s="4">
        <v>60.256811320176048</v>
      </c>
      <c r="AC24" s="4">
        <v>28</v>
      </c>
      <c r="AD24" s="4">
        <v>36.31693488243809</v>
      </c>
      <c r="AE24" s="4">
        <v>7</v>
      </c>
      <c r="AF24" s="4">
        <v>38.590811880112263</v>
      </c>
      <c r="AG24" s="2">
        <v>1</v>
      </c>
      <c r="AH24" s="4">
        <v>64.5</v>
      </c>
      <c r="AI24" s="4">
        <v>99.865010196836991</v>
      </c>
      <c r="AJ24" s="4">
        <v>177</v>
      </c>
      <c r="AK24" s="4">
        <v>99.935904701633987</v>
      </c>
      <c r="AL24" s="11">
        <v>192.59650449006813</v>
      </c>
      <c r="AM24" s="4">
        <v>10.260999999999999</v>
      </c>
      <c r="AN24" s="11">
        <v>32.635522028791996</v>
      </c>
      <c r="AO24" s="4">
        <v>49</v>
      </c>
      <c r="AP24" s="4">
        <v>99.835893876584308</v>
      </c>
      <c r="AQ24" s="4">
        <v>33</v>
      </c>
      <c r="AR24" s="4">
        <v>96.24620196514833</v>
      </c>
      <c r="AS24" s="4">
        <v>29.2</v>
      </c>
      <c r="AT24" s="4">
        <v>47.209682981947886</v>
      </c>
      <c r="AU24" s="14">
        <v>8.0739999999999998</v>
      </c>
      <c r="AV24" s="4">
        <v>57.142371590090079</v>
      </c>
      <c r="AW24" s="14">
        <v>1.7490000000000001</v>
      </c>
      <c r="AX24" s="4">
        <v>87.49280643628498</v>
      </c>
      <c r="AY24" s="14">
        <v>3.1720000000000002</v>
      </c>
      <c r="AZ24" s="4">
        <v>93.699163553602162</v>
      </c>
      <c r="BA24" s="8">
        <v>600</v>
      </c>
      <c r="BB24" s="4">
        <v>29.115968678834633</v>
      </c>
      <c r="BC24" s="4">
        <v>41.44</v>
      </c>
      <c r="BD24" s="4">
        <v>7.7803840526546253</v>
      </c>
      <c r="BE24" s="14">
        <v>12.834</v>
      </c>
      <c r="BF24" s="4">
        <v>5.5917402519469448</v>
      </c>
      <c r="BG24" s="4">
        <v>6</v>
      </c>
      <c r="BH24" s="4">
        <v>15.865525393145717</v>
      </c>
      <c r="BI24" s="4">
        <v>34</v>
      </c>
      <c r="BJ24" s="4">
        <v>61.409188119887737</v>
      </c>
      <c r="BK24" s="8">
        <v>1</v>
      </c>
      <c r="BL24" s="8">
        <v>80</v>
      </c>
      <c r="BM24" s="4">
        <v>4.8888888888888893</v>
      </c>
      <c r="BN24" s="4">
        <v>76.423750222074887</v>
      </c>
      <c r="BO24" s="4">
        <v>5.25</v>
      </c>
      <c r="BP24" s="4">
        <v>81.593987465324048</v>
      </c>
      <c r="BQ24" s="4">
        <v>5.2</v>
      </c>
      <c r="BR24" s="4">
        <v>90.987732753554752</v>
      </c>
      <c r="BS24" s="4">
        <v>3.25</v>
      </c>
      <c r="BT24" s="4">
        <v>11.506967022170826</v>
      </c>
      <c r="BU24" s="4">
        <v>4.6472222222222221</v>
      </c>
      <c r="BV24" s="4">
        <v>69.146246127401312</v>
      </c>
      <c r="BW24" s="11">
        <v>91.901979461484771</v>
      </c>
      <c r="BX24" s="11">
        <v>2.5991885387489013</v>
      </c>
      <c r="BY24" s="8">
        <v>3</v>
      </c>
      <c r="BZ24" s="10">
        <v>12.656941901879373</v>
      </c>
    </row>
    <row r="25" spans="1:78" x14ac:dyDescent="0.25">
      <c r="A25" s="6" t="s">
        <v>66</v>
      </c>
      <c r="B25" s="3">
        <v>0</v>
      </c>
      <c r="C25" s="3">
        <v>2015</v>
      </c>
      <c r="D25" s="3">
        <v>2000</v>
      </c>
      <c r="E25" s="7">
        <v>15.696098562628336</v>
      </c>
      <c r="F25" s="8">
        <v>1</v>
      </c>
      <c r="G25" s="3">
        <v>0</v>
      </c>
      <c r="H25" s="8">
        <v>3</v>
      </c>
      <c r="I25" s="8">
        <v>4</v>
      </c>
      <c r="J25" s="8">
        <v>2</v>
      </c>
      <c r="K25" s="8">
        <v>6</v>
      </c>
      <c r="L25" s="3">
        <v>60</v>
      </c>
      <c r="M25" s="4">
        <v>1.75</v>
      </c>
      <c r="N25" s="4">
        <v>45.620468745768328</v>
      </c>
      <c r="O25" s="4">
        <v>0.5</v>
      </c>
      <c r="P25" s="4">
        <v>2.6803418877054952</v>
      </c>
      <c r="Q25" s="4">
        <v>1</v>
      </c>
      <c r="R25" s="4">
        <v>9.3417508993471756</v>
      </c>
      <c r="S25" s="4">
        <v>2.25</v>
      </c>
      <c r="T25" s="4">
        <v>78.814460141660334</v>
      </c>
      <c r="U25" s="4">
        <v>2.25</v>
      </c>
      <c r="V25" s="4">
        <v>91.62066775849857</v>
      </c>
      <c r="W25" s="4">
        <v>1.5</v>
      </c>
      <c r="X25" s="4">
        <v>8.534345082196694</v>
      </c>
      <c r="Y25" s="4">
        <v>2.75</v>
      </c>
      <c r="Z25" s="4">
        <v>77.935005365735037</v>
      </c>
      <c r="AA25" s="4">
        <v>12</v>
      </c>
      <c r="AB25" s="4">
        <v>31.561369651622257</v>
      </c>
      <c r="AC25" s="4">
        <v>25</v>
      </c>
      <c r="AD25" s="4">
        <v>18.141125489179728</v>
      </c>
      <c r="AE25" s="4">
        <v>7</v>
      </c>
      <c r="AF25" s="4">
        <v>38.590811880112263</v>
      </c>
      <c r="AG25" s="2">
        <v>0</v>
      </c>
      <c r="AH25" s="4">
        <v>67.900000000000006</v>
      </c>
      <c r="AI25" s="4">
        <v>79.389194641418698</v>
      </c>
      <c r="AJ25" s="4">
        <v>172</v>
      </c>
      <c r="AK25" s="4">
        <v>49.601064368536839</v>
      </c>
      <c r="AL25" s="11">
        <v>178.49531615661718</v>
      </c>
      <c r="AM25" s="4">
        <v>14.671000000000001</v>
      </c>
      <c r="AN25" s="11">
        <v>94.294656676224591</v>
      </c>
      <c r="AO25" s="4">
        <v>29.5</v>
      </c>
      <c r="AP25" s="4">
        <v>24.509709367430943</v>
      </c>
      <c r="AQ25" s="4">
        <v>18</v>
      </c>
      <c r="AR25" s="4">
        <v>22.362729243759944</v>
      </c>
      <c r="AS25" s="4">
        <v>34.200000000000003</v>
      </c>
      <c r="AT25" s="4">
        <v>28.433884904632407</v>
      </c>
      <c r="AU25" s="14">
        <v>7.7720000000000002</v>
      </c>
      <c r="AV25" s="4">
        <v>35.197270757583723</v>
      </c>
      <c r="AW25" s="14">
        <v>1.754</v>
      </c>
      <c r="AX25" s="4">
        <v>54.379531254231672</v>
      </c>
      <c r="AY25" s="14">
        <v>2.9569999999999999</v>
      </c>
      <c r="AZ25" s="4">
        <v>78.814460141660334</v>
      </c>
      <c r="BA25" s="8">
        <v>720</v>
      </c>
      <c r="BB25" s="4">
        <v>2.275013194817916</v>
      </c>
      <c r="BC25" s="4">
        <v>42.448</v>
      </c>
      <c r="BD25" s="4">
        <v>7.4933699534327047</v>
      </c>
      <c r="BE25" s="14">
        <v>11.138</v>
      </c>
      <c r="BF25" s="4">
        <v>38.208857781104733</v>
      </c>
      <c r="BG25" s="4">
        <v>6.5</v>
      </c>
      <c r="BH25" s="4">
        <v>40.904588485799408</v>
      </c>
      <c r="BI25" s="4">
        <v>27</v>
      </c>
      <c r="BJ25" s="4">
        <v>29.115968678834633</v>
      </c>
      <c r="BK25" s="8">
        <v>0</v>
      </c>
      <c r="BL25" s="8">
        <v>40</v>
      </c>
      <c r="BM25" s="4">
        <v>4.1100000000000003</v>
      </c>
      <c r="BN25" s="4">
        <v>38.208857781104733</v>
      </c>
      <c r="BO25" s="4">
        <v>3.75</v>
      </c>
      <c r="BP25" s="4">
        <v>20.897008787160161</v>
      </c>
      <c r="BQ25" s="4">
        <v>4</v>
      </c>
      <c r="BR25" s="4">
        <v>50.797831371690208</v>
      </c>
      <c r="BS25" s="4">
        <v>4.25</v>
      </c>
      <c r="BT25" s="4">
        <v>44.038230762975751</v>
      </c>
      <c r="BU25" s="4">
        <v>4.03</v>
      </c>
      <c r="BV25" s="4">
        <v>35.942356678200866</v>
      </c>
      <c r="BW25" s="11">
        <v>96.361071933720666</v>
      </c>
      <c r="BX25" s="11">
        <v>0.10908517635065439</v>
      </c>
      <c r="BY25" s="8">
        <v>2</v>
      </c>
      <c r="BZ25" s="10">
        <v>14.044194841530967</v>
      </c>
    </row>
    <row r="26" spans="1:78" x14ac:dyDescent="0.25">
      <c r="A26" s="6" t="s">
        <v>67</v>
      </c>
      <c r="B26" s="3">
        <v>0</v>
      </c>
      <c r="C26" s="3">
        <v>2015</v>
      </c>
      <c r="D26" s="3">
        <v>2002</v>
      </c>
      <c r="E26" s="7">
        <v>13.338809034907598</v>
      </c>
      <c r="F26" s="8">
        <v>0</v>
      </c>
      <c r="G26" s="3">
        <v>1</v>
      </c>
      <c r="H26" s="8">
        <v>3</v>
      </c>
      <c r="I26" s="8">
        <v>2</v>
      </c>
      <c r="J26" s="8">
        <v>1</v>
      </c>
      <c r="K26" s="8">
        <v>7</v>
      </c>
      <c r="L26" s="3">
        <v>70</v>
      </c>
      <c r="M26" s="4">
        <v>2</v>
      </c>
      <c r="N26" s="4">
        <v>63.68306511756191</v>
      </c>
      <c r="O26" s="4">
        <v>2</v>
      </c>
      <c r="P26" s="4">
        <v>55.961769237024249</v>
      </c>
      <c r="Q26" s="4">
        <v>1</v>
      </c>
      <c r="R26" s="4">
        <v>9.3417508993471756</v>
      </c>
      <c r="S26" s="4">
        <v>1.75</v>
      </c>
      <c r="T26" s="4">
        <v>42.074029056089699</v>
      </c>
      <c r="U26" s="4">
        <v>1</v>
      </c>
      <c r="V26" s="4">
        <v>32.27581102503477</v>
      </c>
      <c r="W26" s="4">
        <v>2.25</v>
      </c>
      <c r="X26" s="4">
        <v>53.982783727702902</v>
      </c>
      <c r="Y26" s="4">
        <v>3</v>
      </c>
      <c r="Z26" s="4">
        <v>88.099989254479922</v>
      </c>
      <c r="AA26" s="4">
        <v>13</v>
      </c>
      <c r="AB26" s="4">
        <v>47.607781734589317</v>
      </c>
      <c r="AC26" s="4">
        <v>35</v>
      </c>
      <c r="AD26" s="4">
        <v>82.639121966137537</v>
      </c>
      <c r="AE26" s="4">
        <v>12</v>
      </c>
      <c r="AF26" s="4">
        <v>93.319279873114198</v>
      </c>
      <c r="AG26" s="2">
        <v>1</v>
      </c>
      <c r="AH26" s="4">
        <v>40</v>
      </c>
      <c r="AI26" s="4">
        <v>12.71431505627983</v>
      </c>
      <c r="AJ26" s="4">
        <v>158</v>
      </c>
      <c r="AK26" s="4">
        <v>37.069998105934644</v>
      </c>
      <c r="AL26" s="11">
        <v>179.51400984926917</v>
      </c>
      <c r="AM26" s="4">
        <v>14.891499999999999</v>
      </c>
      <c r="AN26" s="11">
        <v>91.308503805291494</v>
      </c>
      <c r="AO26" s="4">
        <v>23</v>
      </c>
      <c r="AP26" s="4">
        <v>26.108629969286156</v>
      </c>
      <c r="AQ26" s="4">
        <v>14.5</v>
      </c>
      <c r="AR26" s="4">
        <v>7.352925960964825</v>
      </c>
      <c r="AS26" s="4">
        <v>27</v>
      </c>
      <c r="AT26" s="4">
        <v>16.852760746683785</v>
      </c>
      <c r="AU26" s="14">
        <v>7.7930000000000001</v>
      </c>
      <c r="AV26" s="4">
        <v>67.364477971208004</v>
      </c>
      <c r="AW26" s="14">
        <v>1.8420000000000001</v>
      </c>
      <c r="AX26" s="4">
        <v>46.414360741482795</v>
      </c>
      <c r="AY26" s="14">
        <v>3.3879999999999999</v>
      </c>
      <c r="AZ26" s="4">
        <v>31.917750878255575</v>
      </c>
      <c r="BA26" s="8">
        <v>733</v>
      </c>
      <c r="BB26" s="4">
        <v>24.825223045357049</v>
      </c>
      <c r="BC26" s="4">
        <v>42.539826086956531</v>
      </c>
      <c r="BD26" s="4">
        <v>10.027256795444202</v>
      </c>
      <c r="BE26" s="14">
        <v>10.657</v>
      </c>
      <c r="BF26" s="4">
        <v>46.017216272297098</v>
      </c>
      <c r="BG26" s="4">
        <v>6.75</v>
      </c>
      <c r="BH26" s="4">
        <v>55.961769237024249</v>
      </c>
      <c r="BI26" s="4">
        <v>36</v>
      </c>
      <c r="BJ26" s="4">
        <v>69.846821245303374</v>
      </c>
      <c r="BK26" s="8">
        <v>0</v>
      </c>
      <c r="BL26" s="8">
        <v>60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11">
        <v>88.065706435171336</v>
      </c>
      <c r="BX26" s="11">
        <v>0.2469226606527625</v>
      </c>
      <c r="BY26" s="8">
        <v>2</v>
      </c>
      <c r="BZ26" s="10">
        <v>13.960279664486158</v>
      </c>
    </row>
    <row r="27" spans="1:78" x14ac:dyDescent="0.25">
      <c r="A27" s="6" t="s">
        <v>70</v>
      </c>
      <c r="B27" s="3">
        <v>0</v>
      </c>
      <c r="C27" s="3">
        <v>2015</v>
      </c>
      <c r="D27" s="3">
        <v>2001</v>
      </c>
      <c r="E27" s="7">
        <v>14.097193702943189</v>
      </c>
      <c r="F27" s="8">
        <v>0</v>
      </c>
      <c r="G27" s="3">
        <v>0</v>
      </c>
      <c r="H27" s="8">
        <v>3</v>
      </c>
      <c r="I27" s="8">
        <v>2</v>
      </c>
      <c r="J27" s="8">
        <v>2</v>
      </c>
      <c r="K27" s="8">
        <v>9</v>
      </c>
      <c r="L27" s="3">
        <v>90</v>
      </c>
      <c r="M27" s="4">
        <v>2.5</v>
      </c>
      <c r="N27" s="4">
        <v>89.435022633314475</v>
      </c>
      <c r="O27" s="4">
        <v>2</v>
      </c>
      <c r="P27" s="4">
        <v>55.961769237024249</v>
      </c>
      <c r="Q27" s="4">
        <v>2.5</v>
      </c>
      <c r="R27" s="4">
        <v>88.099989254479922</v>
      </c>
      <c r="S27" s="4">
        <v>1.75</v>
      </c>
      <c r="T27" s="4">
        <v>42.074029056089699</v>
      </c>
      <c r="U27" s="4">
        <v>0.75</v>
      </c>
      <c r="V27" s="4">
        <v>20.610805358581302</v>
      </c>
      <c r="W27" s="4">
        <v>2.75</v>
      </c>
      <c r="X27" s="4">
        <v>85.99289099112309</v>
      </c>
      <c r="Y27" s="4">
        <v>2</v>
      </c>
      <c r="Z27" s="4">
        <v>31.561369651622257</v>
      </c>
      <c r="AA27" s="4">
        <v>14.25</v>
      </c>
      <c r="AB27" s="4">
        <v>68.082249121744425</v>
      </c>
      <c r="AC27" s="4">
        <v>33</v>
      </c>
      <c r="AD27" s="4">
        <v>71.566115095367593</v>
      </c>
      <c r="AE27" s="4">
        <v>10</v>
      </c>
      <c r="AF27" s="4">
        <v>78.523611583636281</v>
      </c>
      <c r="AG27" s="2">
        <v>1</v>
      </c>
      <c r="AH27" s="4">
        <v>48.1</v>
      </c>
      <c r="AI27" s="4">
        <v>18.406012534675952</v>
      </c>
      <c r="AJ27" s="4">
        <v>160</v>
      </c>
      <c r="AK27" s="4">
        <v>18.141125489179728</v>
      </c>
      <c r="AL27" s="11">
        <v>172.04617845424283</v>
      </c>
      <c r="AM27" s="4">
        <v>12.319000000000001</v>
      </c>
      <c r="AN27" s="11">
        <v>71.226028115097293</v>
      </c>
      <c r="AO27" s="4">
        <v>35</v>
      </c>
      <c r="AP27" s="4">
        <v>69.146246127401312</v>
      </c>
      <c r="AQ27" s="4">
        <v>31</v>
      </c>
      <c r="AR27" s="4">
        <v>87.899951557898177</v>
      </c>
      <c r="AS27" s="4">
        <v>27.5</v>
      </c>
      <c r="AT27" s="4">
        <v>6.6807201268858023</v>
      </c>
      <c r="AU27" s="14">
        <v>7.6989999999999998</v>
      </c>
      <c r="AV27" s="4">
        <v>62.551583472332005</v>
      </c>
      <c r="AW27" s="14">
        <v>1.8199999999999998</v>
      </c>
      <c r="AX27" s="4">
        <v>68.082249121744425</v>
      </c>
      <c r="AY27" s="14">
        <v>3.2109999999999999</v>
      </c>
      <c r="AZ27" s="4">
        <v>44.038230762975751</v>
      </c>
      <c r="BA27" s="8">
        <v>1600</v>
      </c>
      <c r="BB27" s="4">
        <v>73.891370030713844</v>
      </c>
      <c r="BC27" s="4">
        <v>49.839999999999996</v>
      </c>
      <c r="BD27" s="4">
        <v>95.448602267845018</v>
      </c>
      <c r="BE27" s="14">
        <v>11.667999999999999</v>
      </c>
      <c r="BF27" s="4">
        <v>4.9471468033648165</v>
      </c>
      <c r="BG27" s="4">
        <v>5.75</v>
      </c>
      <c r="BH27" s="4">
        <v>8.3793322415014302</v>
      </c>
      <c r="BI27" s="4">
        <v>33</v>
      </c>
      <c r="BJ27" s="4">
        <v>56.749493167503843</v>
      </c>
      <c r="BK27" s="8">
        <v>0</v>
      </c>
      <c r="BL27" s="8">
        <v>60</v>
      </c>
      <c r="BM27" s="4">
        <v>3.7777777777777777</v>
      </c>
      <c r="BN27" s="4">
        <v>22.964999716479056</v>
      </c>
      <c r="BO27" s="4">
        <v>3.5</v>
      </c>
      <c r="BP27" s="4">
        <v>13.785657203203556</v>
      </c>
      <c r="BQ27" s="4">
        <v>3.4</v>
      </c>
      <c r="BR27" s="4">
        <v>26.108629969286156</v>
      </c>
      <c r="BS27" s="4">
        <v>3.5</v>
      </c>
      <c r="BT27" s="4">
        <v>17.360878033862463</v>
      </c>
      <c r="BU27" s="4">
        <v>3.5444444444444443</v>
      </c>
      <c r="BV27" s="4">
        <v>14.916995033098146</v>
      </c>
      <c r="BW27" s="11">
        <v>92.998287690855847</v>
      </c>
      <c r="BX27" s="11">
        <v>0.50461810375147642</v>
      </c>
      <c r="BY27" s="8">
        <v>2</v>
      </c>
      <c r="BZ27" s="10">
        <v>14.115284337927447</v>
      </c>
    </row>
    <row r="28" spans="1:78" x14ac:dyDescent="0.25">
      <c r="A28" s="6" t="s">
        <v>72</v>
      </c>
      <c r="B28" s="3">
        <v>0</v>
      </c>
      <c r="C28" s="3">
        <v>2015</v>
      </c>
      <c r="D28" s="3">
        <v>2003</v>
      </c>
      <c r="E28" s="7">
        <v>12.563997262149213</v>
      </c>
      <c r="F28" s="8">
        <v>1</v>
      </c>
      <c r="G28" s="3">
        <v>0</v>
      </c>
      <c r="H28" s="8">
        <v>4</v>
      </c>
      <c r="I28" s="8">
        <v>2</v>
      </c>
      <c r="J28" s="8">
        <v>2</v>
      </c>
      <c r="K28" s="8">
        <v>8</v>
      </c>
      <c r="L28" s="3">
        <v>80</v>
      </c>
      <c r="M28" s="4">
        <v>2.75</v>
      </c>
      <c r="N28" s="4">
        <v>95.636706347596814</v>
      </c>
      <c r="O28" s="4">
        <v>3</v>
      </c>
      <c r="P28" s="4">
        <v>93.821982328818819</v>
      </c>
      <c r="Q28" s="4">
        <v>1</v>
      </c>
      <c r="R28" s="4">
        <v>9.3417508993471756</v>
      </c>
      <c r="S28" s="4">
        <v>3</v>
      </c>
      <c r="T28" s="4">
        <v>98.927588997832416</v>
      </c>
      <c r="U28" s="4">
        <v>2</v>
      </c>
      <c r="V28" s="4">
        <v>84.375235497874542</v>
      </c>
      <c r="W28" s="4">
        <v>2.25</v>
      </c>
      <c r="X28" s="4">
        <v>53.982783727702902</v>
      </c>
      <c r="Y28" s="4">
        <v>2.25</v>
      </c>
      <c r="Z28" s="4">
        <v>47.209682981947886</v>
      </c>
      <c r="AA28" s="4">
        <v>16.25</v>
      </c>
      <c r="AB28" s="4">
        <v>90.490208220476092</v>
      </c>
      <c r="AC28" s="4">
        <v>22</v>
      </c>
      <c r="AD28" s="4">
        <v>7.2145036965893752</v>
      </c>
      <c r="AE28" s="4">
        <v>7</v>
      </c>
      <c r="AF28" s="4">
        <v>38.590811880112263</v>
      </c>
      <c r="AG28" s="2">
        <v>1</v>
      </c>
      <c r="AH28" s="4">
        <v>42.6</v>
      </c>
      <c r="AI28" s="4">
        <v>51.993880583837246</v>
      </c>
      <c r="AJ28" s="4">
        <v>148</v>
      </c>
      <c r="AK28" s="4">
        <v>27.759532475346489</v>
      </c>
      <c r="AL28" s="11">
        <v>172.69482357018455</v>
      </c>
      <c r="AM28" s="4">
        <v>15.993999999999998</v>
      </c>
      <c r="AN28" s="11">
        <v>84.849499721165628</v>
      </c>
      <c r="AO28" s="4">
        <v>20</v>
      </c>
      <c r="AP28" s="4">
        <v>31.561369651622257</v>
      </c>
      <c r="AQ28" s="4">
        <v>20</v>
      </c>
      <c r="AR28" s="4">
        <v>41.293557735178531</v>
      </c>
      <c r="AS28" s="4">
        <v>22.9</v>
      </c>
      <c r="AT28" s="4">
        <v>6.3008364463978381</v>
      </c>
      <c r="AU28" s="14">
        <v>8.1820000000000004</v>
      </c>
      <c r="AV28" s="4">
        <v>48.006119416162754</v>
      </c>
      <c r="AW28" s="14">
        <v>1.919</v>
      </c>
      <c r="AX28" s="4">
        <v>47.607781734589317</v>
      </c>
      <c r="AY28" s="14">
        <v>3.4510000000000001</v>
      </c>
      <c r="AZ28" s="4">
        <v>50.797831371690208</v>
      </c>
      <c r="BA28" s="8">
        <v>760</v>
      </c>
      <c r="BB28" s="4">
        <v>57.142371590090079</v>
      </c>
      <c r="BC28" s="4">
        <v>42.783999999999999</v>
      </c>
      <c r="BD28" s="4">
        <v>11.900010745520078</v>
      </c>
      <c r="BE28" s="14">
        <v>10.734999999999999</v>
      </c>
      <c r="BF28" s="4">
        <v>67.72418897496523</v>
      </c>
      <c r="BG28" s="4">
        <v>7.5</v>
      </c>
      <c r="BH28" s="4">
        <v>90.490208220476092</v>
      </c>
      <c r="BI28" s="4">
        <v>37</v>
      </c>
      <c r="BJ28" s="4">
        <v>73.891370030713844</v>
      </c>
      <c r="BK28" s="8">
        <v>1</v>
      </c>
      <c r="BL28" s="8">
        <v>80</v>
      </c>
      <c r="BM28" s="4">
        <v>4.78</v>
      </c>
      <c r="BN28" s="4">
        <v>71.904269110143574</v>
      </c>
      <c r="BO28" s="4">
        <v>4.5</v>
      </c>
      <c r="BP28" s="4">
        <v>51.993880583837246</v>
      </c>
      <c r="BQ28" s="4">
        <v>4.5999999999999996</v>
      </c>
      <c r="BR28" s="4">
        <v>75.174776954642951</v>
      </c>
      <c r="BS28" s="4">
        <v>4.75</v>
      </c>
      <c r="BT28" s="4">
        <v>64.802729242416277</v>
      </c>
      <c r="BU28" s="4">
        <v>4.66</v>
      </c>
      <c r="BV28" s="4">
        <v>69.497426910248066</v>
      </c>
      <c r="BW28" s="11">
        <v>85.700310490112415</v>
      </c>
      <c r="BX28" s="11">
        <v>0.10855842976401919</v>
      </c>
      <c r="BY28" s="8">
        <v>2</v>
      </c>
      <c r="BZ28" s="10">
        <v>14.239403603979577</v>
      </c>
    </row>
    <row r="29" spans="1:78" x14ac:dyDescent="0.25">
      <c r="A29" s="6" t="s">
        <v>73</v>
      </c>
      <c r="B29" s="3">
        <v>0</v>
      </c>
      <c r="C29" s="3">
        <v>2015</v>
      </c>
      <c r="D29" s="3">
        <v>1999</v>
      </c>
      <c r="E29" s="7">
        <v>16.071184120465436</v>
      </c>
      <c r="F29" s="8">
        <v>0</v>
      </c>
      <c r="G29" s="3">
        <v>1</v>
      </c>
      <c r="H29" s="8">
        <v>4</v>
      </c>
      <c r="I29" s="8">
        <v>1</v>
      </c>
      <c r="J29" s="8">
        <v>1</v>
      </c>
      <c r="K29" s="8">
        <v>8</v>
      </c>
      <c r="L29" s="3">
        <v>80</v>
      </c>
      <c r="M29" s="4">
        <v>1.8125</v>
      </c>
      <c r="N29" s="4">
        <v>50</v>
      </c>
      <c r="O29" s="4">
        <v>1.890625</v>
      </c>
      <c r="P29" s="4">
        <v>50</v>
      </c>
      <c r="Q29" s="4">
        <v>1.7897727272727273</v>
      </c>
      <c r="R29" s="4">
        <v>50</v>
      </c>
      <c r="S29" s="4">
        <v>1.8522727272727273</v>
      </c>
      <c r="T29" s="4">
        <v>50</v>
      </c>
      <c r="U29" s="4">
        <v>1.3068181818181819</v>
      </c>
      <c r="V29" s="4">
        <v>50</v>
      </c>
      <c r="W29" s="4">
        <v>2.1988636363636362</v>
      </c>
      <c r="X29" s="4">
        <v>50</v>
      </c>
      <c r="Y29" s="4">
        <v>2.2883522727272729</v>
      </c>
      <c r="Z29" s="4">
        <v>50</v>
      </c>
      <c r="AA29" s="4">
        <v>13.139204545454545</v>
      </c>
      <c r="AB29" s="4">
        <v>50</v>
      </c>
      <c r="AC29" s="4">
        <v>30</v>
      </c>
      <c r="AD29" s="4">
        <v>50.797831371690208</v>
      </c>
      <c r="AE29" s="4">
        <v>4</v>
      </c>
      <c r="AF29" s="4">
        <v>8.6914961947085061</v>
      </c>
      <c r="AG29" s="2">
        <v>1</v>
      </c>
      <c r="AH29" s="4">
        <v>68.900000000000006</v>
      </c>
      <c r="AI29" s="4">
        <v>72.906909621699441</v>
      </c>
      <c r="AJ29" s="4">
        <v>172.5</v>
      </c>
      <c r="AK29" s="4">
        <v>42.857628409909921</v>
      </c>
      <c r="AL29" s="11">
        <v>171.34004342299471</v>
      </c>
      <c r="AM29" s="4">
        <v>11.29</v>
      </c>
      <c r="AN29" s="11">
        <v>60.641987319803945</v>
      </c>
      <c r="AO29" s="4">
        <v>36</v>
      </c>
      <c r="AP29" s="4">
        <v>37.448416527667995</v>
      </c>
      <c r="AQ29" s="4">
        <v>25</v>
      </c>
      <c r="AR29" s="4">
        <v>38.590811880112263</v>
      </c>
      <c r="AS29" s="4">
        <v>28.8</v>
      </c>
      <c r="AT29" s="4">
        <v>8.2264438677668892</v>
      </c>
      <c r="AU29" s="14">
        <v>7.625</v>
      </c>
      <c r="AV29" s="4">
        <v>50.398935631463161</v>
      </c>
      <c r="AW29" s="14">
        <v>1.7769999999999999</v>
      </c>
      <c r="AX29" s="4">
        <v>33.359782059545765</v>
      </c>
      <c r="AY29" s="14">
        <v>3.1720000000000002</v>
      </c>
      <c r="AZ29" s="4">
        <v>9.3417508993471756</v>
      </c>
      <c r="BA29" s="8">
        <v>960</v>
      </c>
      <c r="BB29" s="4">
        <v>5.4799291699557955</v>
      </c>
      <c r="BC29" s="4">
        <v>44.463999999999999</v>
      </c>
      <c r="BD29" s="4">
        <v>11.123243744783466</v>
      </c>
      <c r="BE29" s="14">
        <v>10.356</v>
      </c>
      <c r="BF29" s="4">
        <v>63.68306511756191</v>
      </c>
      <c r="BG29" s="4">
        <v>7.25</v>
      </c>
      <c r="BH29" s="4">
        <v>82.121362038562822</v>
      </c>
      <c r="BI29" s="4">
        <v>11</v>
      </c>
      <c r="BJ29" s="4">
        <v>0.71428107352714676</v>
      </c>
      <c r="BK29" s="8">
        <v>0</v>
      </c>
      <c r="BL29" s="8">
        <v>20</v>
      </c>
      <c r="BM29" s="4">
        <v>4.33</v>
      </c>
      <c r="BN29" s="4">
        <v>49.601064368536839</v>
      </c>
      <c r="BO29" s="4">
        <v>4.25</v>
      </c>
      <c r="BP29" s="4">
        <v>40.516512830220421</v>
      </c>
      <c r="BQ29" s="4">
        <v>3.6</v>
      </c>
      <c r="BR29" s="4">
        <v>33.724272684824939</v>
      </c>
      <c r="BS29" s="4">
        <v>4</v>
      </c>
      <c r="BT29" s="4">
        <v>34.090297377232261</v>
      </c>
      <c r="BU29" s="4">
        <v>4.05</v>
      </c>
      <c r="BV29" s="4">
        <v>37.069998105934644</v>
      </c>
      <c r="BW29" s="11">
        <v>100.67243859536538</v>
      </c>
      <c r="BX29" s="11">
        <v>1.3219330610204334</v>
      </c>
      <c r="BY29" s="8">
        <v>3</v>
      </c>
      <c r="BZ29" s="10">
        <v>14.008285040484481</v>
      </c>
    </row>
    <row r="30" spans="1:78" x14ac:dyDescent="0.25">
      <c r="A30" s="6" t="s">
        <v>74</v>
      </c>
      <c r="B30" s="3">
        <v>0</v>
      </c>
      <c r="C30" s="3">
        <v>2015</v>
      </c>
      <c r="D30" s="3">
        <v>1999</v>
      </c>
      <c r="E30" s="7">
        <v>16.517453798767967</v>
      </c>
      <c r="F30" s="8">
        <v>1</v>
      </c>
      <c r="G30" s="3">
        <v>0</v>
      </c>
      <c r="H30" s="8">
        <v>5</v>
      </c>
      <c r="I30" s="8">
        <v>3</v>
      </c>
      <c r="J30" s="8">
        <v>0</v>
      </c>
      <c r="K30" s="8">
        <v>8</v>
      </c>
      <c r="L30" s="3">
        <v>80</v>
      </c>
      <c r="M30" s="4">
        <v>1.5</v>
      </c>
      <c r="N30" s="4">
        <v>28.773971884902707</v>
      </c>
      <c r="O30" s="4">
        <v>1.25</v>
      </c>
      <c r="P30" s="4">
        <v>18.67329430371727</v>
      </c>
      <c r="Q30" s="4">
        <v>1</v>
      </c>
      <c r="R30" s="4">
        <v>9.3417508993471756</v>
      </c>
      <c r="S30" s="4">
        <v>1.25</v>
      </c>
      <c r="T30" s="4">
        <v>11.506967022170826</v>
      </c>
      <c r="U30" s="4">
        <v>1.75</v>
      </c>
      <c r="V30" s="4">
        <v>74.215388919413527</v>
      </c>
      <c r="W30" s="4">
        <v>1.25</v>
      </c>
      <c r="X30" s="4">
        <v>3.144276298075269</v>
      </c>
      <c r="Y30" s="4">
        <v>3</v>
      </c>
      <c r="Z30" s="4">
        <v>88.099989254479922</v>
      </c>
      <c r="AA30" s="4">
        <v>11</v>
      </c>
      <c r="AB30" s="4">
        <v>18.406012534675952</v>
      </c>
      <c r="AC30" s="4">
        <v>27</v>
      </c>
      <c r="AD30" s="4">
        <v>29.459851621569797</v>
      </c>
      <c r="AE30" s="4">
        <v>8</v>
      </c>
      <c r="AF30" s="4">
        <v>52.790317018052114</v>
      </c>
      <c r="AG30" s="2">
        <v>0</v>
      </c>
      <c r="AH30" s="4">
        <v>46.7</v>
      </c>
      <c r="AI30" s="4">
        <v>2.8716559816001705</v>
      </c>
      <c r="AJ30" s="4">
        <v>160.5</v>
      </c>
      <c r="AK30" s="4">
        <v>2.1691693767646854</v>
      </c>
      <c r="AL30" s="11">
        <v>162.52809616409093</v>
      </c>
      <c r="AM30" s="4">
        <v>11.5105</v>
      </c>
      <c r="AN30" s="11">
        <v>62.930001894065356</v>
      </c>
      <c r="AO30" s="4">
        <v>26</v>
      </c>
      <c r="AP30" s="4">
        <v>6.1780176711811805</v>
      </c>
      <c r="AQ30" s="4">
        <v>19.5</v>
      </c>
      <c r="AR30" s="4">
        <v>15.386423037273488</v>
      </c>
      <c r="AS30" s="4">
        <v>35.9</v>
      </c>
      <c r="AT30" s="4">
        <v>52.392218265410683</v>
      </c>
      <c r="AU30" s="14">
        <v>7.2759999999999998</v>
      </c>
      <c r="AV30" s="4">
        <v>72.240467524653511</v>
      </c>
      <c r="AW30" s="14">
        <v>1.7349999999999999</v>
      </c>
      <c r="AX30" s="4">
        <v>55.171678665456099</v>
      </c>
      <c r="AY30" s="14">
        <v>2.8239999999999998</v>
      </c>
      <c r="AZ30" s="4">
        <v>95.543453724145706</v>
      </c>
      <c r="BA30" s="8">
        <v>1040</v>
      </c>
      <c r="BB30" s="4">
        <v>8.3793322415014302</v>
      </c>
      <c r="BC30" s="4">
        <v>45.135999999999996</v>
      </c>
      <c r="BD30" s="4">
        <v>14.457229966390955</v>
      </c>
      <c r="BE30" s="14">
        <v>10.808</v>
      </c>
      <c r="BF30" s="4">
        <v>38.208857781104733</v>
      </c>
      <c r="BG30" s="4">
        <v>7.5</v>
      </c>
      <c r="BH30" s="4">
        <v>90.490208220476092</v>
      </c>
      <c r="BI30" s="4">
        <v>38</v>
      </c>
      <c r="BJ30" s="4">
        <v>77.637270756240056</v>
      </c>
      <c r="BK30" s="8">
        <v>1</v>
      </c>
      <c r="BL30" s="8">
        <v>80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11">
        <v>98.756987234031129</v>
      </c>
      <c r="BX30" s="11">
        <v>0.38065435567505962</v>
      </c>
      <c r="BY30" s="8">
        <v>2</v>
      </c>
      <c r="BZ30" s="10">
        <v>15.842866233357924</v>
      </c>
    </row>
    <row r="31" spans="1:78" x14ac:dyDescent="0.25">
      <c r="A31" s="6" t="s">
        <v>75</v>
      </c>
      <c r="B31" s="3">
        <v>0</v>
      </c>
      <c r="C31" s="3">
        <v>2015</v>
      </c>
      <c r="D31" s="3">
        <v>2003</v>
      </c>
      <c r="E31" s="7">
        <v>11.969883641341546</v>
      </c>
      <c r="F31" s="8">
        <v>0</v>
      </c>
      <c r="G31" s="3">
        <v>0</v>
      </c>
      <c r="H31" s="8">
        <v>3</v>
      </c>
      <c r="I31" s="8">
        <v>1</v>
      </c>
      <c r="J31" s="8">
        <v>0</v>
      </c>
      <c r="K31" s="8">
        <v>7</v>
      </c>
      <c r="L31" s="3">
        <v>70</v>
      </c>
      <c r="M31" s="4">
        <v>2.25</v>
      </c>
      <c r="N31" s="4">
        <v>78.814460141660334</v>
      </c>
      <c r="O31" s="4">
        <v>3</v>
      </c>
      <c r="P31" s="4">
        <v>93.821982328818819</v>
      </c>
      <c r="Q31" s="4">
        <v>1</v>
      </c>
      <c r="R31" s="4">
        <v>9.3417508993471756</v>
      </c>
      <c r="S31" s="4">
        <v>1.75</v>
      </c>
      <c r="T31" s="4">
        <v>42.074029056089699</v>
      </c>
      <c r="U31" s="4">
        <v>2.25</v>
      </c>
      <c r="V31" s="4">
        <v>91.62066775849857</v>
      </c>
      <c r="W31" s="4">
        <v>3</v>
      </c>
      <c r="X31" s="4">
        <v>94.1792444361447</v>
      </c>
      <c r="Y31" s="4">
        <v>2</v>
      </c>
      <c r="Z31" s="4">
        <v>31.561369651622257</v>
      </c>
      <c r="AA31" s="4">
        <v>15.25</v>
      </c>
      <c r="AB31" s="4">
        <v>81.32670569628273</v>
      </c>
      <c r="AC31" s="4">
        <v>27</v>
      </c>
      <c r="AD31" s="4">
        <v>29.459851621569797</v>
      </c>
      <c r="AE31" s="4">
        <v>10</v>
      </c>
      <c r="AF31" s="4">
        <v>78.523611583636281</v>
      </c>
      <c r="AG31" s="2">
        <v>1</v>
      </c>
      <c r="AH31" s="4">
        <v>41.1</v>
      </c>
      <c r="AI31" s="4">
        <v>69.497426910248066</v>
      </c>
      <c r="AJ31" s="4">
        <v>147</v>
      </c>
      <c r="AK31" s="4">
        <v>64.802729242416277</v>
      </c>
      <c r="AL31" s="11">
        <v>174.37327101743864</v>
      </c>
      <c r="AM31" s="4">
        <v>11.436999999999999</v>
      </c>
      <c r="AN31" s="11">
        <v>28.433884904632407</v>
      </c>
      <c r="AO31" s="4">
        <v>18.5</v>
      </c>
      <c r="AP31" s="4">
        <v>46.811862798601254</v>
      </c>
      <c r="AQ31" s="4">
        <v>20</v>
      </c>
      <c r="AR31" s="4">
        <v>42.857628409909921</v>
      </c>
      <c r="AS31" s="4">
        <v>19.2</v>
      </c>
      <c r="AT31" s="4">
        <v>4.8457226266722842</v>
      </c>
      <c r="AU31" s="14">
        <v>8.0730000000000004</v>
      </c>
      <c r="AV31" s="4">
        <v>62.930001894065356</v>
      </c>
      <c r="AW31" s="14">
        <v>1.982</v>
      </c>
      <c r="AX31" s="4">
        <v>74.215388919413527</v>
      </c>
      <c r="AY31" s="14">
        <v>3.5840000000000001</v>
      </c>
      <c r="AZ31" s="4">
        <v>52.790317018052114</v>
      </c>
      <c r="BA31" s="8">
        <v>480</v>
      </c>
      <c r="BB31" s="4">
        <v>71.566115095367593</v>
      </c>
      <c r="BC31" s="4">
        <v>40.432000000000002</v>
      </c>
      <c r="BD31" s="4">
        <v>7.9269841453392331</v>
      </c>
      <c r="BE31" s="14">
        <v>12.069000000000001</v>
      </c>
      <c r="BF31" s="4">
        <v>34.090297377232261</v>
      </c>
      <c r="BG31" s="4">
        <v>5.75</v>
      </c>
      <c r="BH31" s="4">
        <v>8.3793322415014302</v>
      </c>
      <c r="BI31" s="4">
        <v>33</v>
      </c>
      <c r="BJ31" s="4">
        <v>56.749493167503843</v>
      </c>
      <c r="BK31" s="8">
        <v>0</v>
      </c>
      <c r="BL31" s="8">
        <v>60</v>
      </c>
      <c r="BM31" s="4">
        <v>4.78</v>
      </c>
      <c r="BN31" s="4">
        <v>71.904269110143574</v>
      </c>
      <c r="BO31" s="4">
        <v>5</v>
      </c>
      <c r="BP31" s="4">
        <v>72.906909621699441</v>
      </c>
      <c r="BQ31" s="4">
        <v>4.4000000000000004</v>
      </c>
      <c r="BR31" s="4">
        <v>67.72418897496523</v>
      </c>
      <c r="BS31" s="4">
        <v>4.75</v>
      </c>
      <c r="BT31" s="4">
        <v>64.802729242416277</v>
      </c>
      <c r="BU31" s="4">
        <v>4.7300000000000004</v>
      </c>
      <c r="BV31" s="4">
        <v>72.906909621699441</v>
      </c>
      <c r="BW31" s="11">
        <v>84.301911148583599</v>
      </c>
      <c r="BX31" s="11">
        <v>0.88095557429179649</v>
      </c>
      <c r="BY31" s="8">
        <v>2</v>
      </c>
      <c r="BZ31" s="10">
        <v>13.931692228309489</v>
      </c>
    </row>
    <row r="32" spans="1:78" x14ac:dyDescent="0.25">
      <c r="A32" s="6" t="s">
        <v>76</v>
      </c>
      <c r="B32" s="3">
        <v>0</v>
      </c>
      <c r="C32" s="3">
        <v>2015</v>
      </c>
      <c r="D32" s="3">
        <v>2001</v>
      </c>
      <c r="E32" s="7">
        <v>13.796030116358658</v>
      </c>
      <c r="F32" s="8">
        <v>0</v>
      </c>
      <c r="G32" s="3">
        <v>1</v>
      </c>
      <c r="H32" s="8">
        <v>3</v>
      </c>
      <c r="I32" s="8">
        <v>2</v>
      </c>
      <c r="J32" s="8">
        <v>1</v>
      </c>
      <c r="K32" s="8">
        <v>5</v>
      </c>
      <c r="L32" s="3">
        <v>50</v>
      </c>
      <c r="M32" s="4">
        <v>1.75</v>
      </c>
      <c r="N32" s="4">
        <v>45.620468745768328</v>
      </c>
      <c r="O32" s="4">
        <v>1.75</v>
      </c>
      <c r="P32" s="4">
        <v>42.465456526520448</v>
      </c>
      <c r="Q32" s="4">
        <v>1.25</v>
      </c>
      <c r="R32" s="4">
        <v>18.406012534675952</v>
      </c>
      <c r="S32" s="4">
        <v>2</v>
      </c>
      <c r="T32" s="4">
        <v>61.791142218895267</v>
      </c>
      <c r="U32" s="4">
        <v>1.5</v>
      </c>
      <c r="V32" s="4">
        <v>61.026124755579723</v>
      </c>
      <c r="W32" s="4">
        <v>1.5</v>
      </c>
      <c r="X32" s="4">
        <v>8.534345082196694</v>
      </c>
      <c r="Y32" s="4">
        <v>1.75</v>
      </c>
      <c r="Z32" s="4">
        <v>18.406012534675952</v>
      </c>
      <c r="AA32" s="4">
        <v>11.5</v>
      </c>
      <c r="AB32" s="4">
        <v>24.509709367430943</v>
      </c>
      <c r="AC32" s="4">
        <v>22</v>
      </c>
      <c r="AD32" s="4">
        <v>7.2145036965893752</v>
      </c>
      <c r="AE32" s="4">
        <v>10</v>
      </c>
      <c r="AF32" s="4">
        <v>78.523611583636281</v>
      </c>
      <c r="AG32" s="2">
        <v>0</v>
      </c>
      <c r="AH32" s="4">
        <v>61.6</v>
      </c>
      <c r="AI32" s="4">
        <v>92.073015854660767</v>
      </c>
      <c r="AJ32" s="4">
        <v>169</v>
      </c>
      <c r="AK32" s="4">
        <v>82.121362038562822</v>
      </c>
      <c r="AL32" s="11">
        <v>180.34786545302987</v>
      </c>
      <c r="AM32" s="4">
        <v>11.731</v>
      </c>
      <c r="AN32" s="11">
        <v>63.307173603602806</v>
      </c>
      <c r="AO32" s="4">
        <v>35</v>
      </c>
      <c r="AP32" s="4">
        <v>85.314094362410415</v>
      </c>
      <c r="AQ32" s="4">
        <v>22.5</v>
      </c>
      <c r="AR32" s="4">
        <v>39.358012680196055</v>
      </c>
      <c r="AS32" s="4">
        <v>36.4</v>
      </c>
      <c r="AT32" s="4">
        <v>87.49280643628498</v>
      </c>
      <c r="AU32" s="14">
        <v>8.06</v>
      </c>
      <c r="AV32" s="4">
        <v>43.250506832496157</v>
      </c>
      <c r="AW32" s="14">
        <v>1.8294999999999999</v>
      </c>
      <c r="AX32" s="4">
        <v>50</v>
      </c>
      <c r="AY32" s="14">
        <v>3.25</v>
      </c>
      <c r="AZ32" s="4">
        <v>57.534543473479552</v>
      </c>
      <c r="BA32" s="8">
        <v>812</v>
      </c>
      <c r="BB32" s="4">
        <v>33.359782059545765</v>
      </c>
      <c r="BC32" s="4">
        <v>43</v>
      </c>
      <c r="BD32" s="4">
        <v>11.506967022170826</v>
      </c>
      <c r="BE32" s="14">
        <v>11.4</v>
      </c>
      <c r="BF32" s="4">
        <v>16.852760746683785</v>
      </c>
      <c r="BG32" s="4">
        <v>7.5</v>
      </c>
      <c r="BH32" s="4">
        <v>90.490208220476092</v>
      </c>
      <c r="BI32" s="4">
        <v>37</v>
      </c>
      <c r="BJ32" s="4">
        <v>73.891370030713844</v>
      </c>
      <c r="BK32" s="8">
        <v>1</v>
      </c>
      <c r="BL32" s="8">
        <v>80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11">
        <v>93.285286714183513</v>
      </c>
      <c r="BX32" s="11">
        <v>1.1387357742810966</v>
      </c>
      <c r="BY32" s="8">
        <v>3</v>
      </c>
      <c r="BZ32" s="10">
        <v>13.618570516005541</v>
      </c>
    </row>
    <row r="33" spans="1:78" x14ac:dyDescent="0.25">
      <c r="A33" s="6" t="s">
        <v>78</v>
      </c>
      <c r="B33" s="3">
        <v>1</v>
      </c>
      <c r="C33" s="3">
        <v>2015</v>
      </c>
      <c r="D33" s="3">
        <v>2001</v>
      </c>
      <c r="E33" s="7">
        <v>14.294318959616701</v>
      </c>
      <c r="F33" s="8">
        <v>0</v>
      </c>
      <c r="G33" s="3">
        <v>1</v>
      </c>
      <c r="H33" s="8">
        <v>5</v>
      </c>
      <c r="I33" s="8">
        <v>4</v>
      </c>
      <c r="J33" s="8">
        <v>2</v>
      </c>
      <c r="K33" s="8">
        <v>9</v>
      </c>
      <c r="L33" s="3">
        <v>90</v>
      </c>
      <c r="M33" s="4">
        <v>1.5</v>
      </c>
      <c r="N33" s="4">
        <v>28.773971884902707</v>
      </c>
      <c r="O33" s="4">
        <v>2.25</v>
      </c>
      <c r="P33" s="4">
        <v>69.146246127401312</v>
      </c>
      <c r="Q33" s="4">
        <v>2</v>
      </c>
      <c r="R33" s="4">
        <v>63.68306511756191</v>
      </c>
      <c r="S33" s="4">
        <v>3</v>
      </c>
      <c r="T33" s="4">
        <v>98.927588997832416</v>
      </c>
      <c r="U33" s="4">
        <v>2.5</v>
      </c>
      <c r="V33" s="4">
        <v>95.994084313618302</v>
      </c>
      <c r="W33" s="4">
        <v>3</v>
      </c>
      <c r="X33" s="4">
        <v>94.1792444361447</v>
      </c>
      <c r="Y33" s="4">
        <v>2</v>
      </c>
      <c r="Z33" s="4">
        <v>31.561369651622257</v>
      </c>
      <c r="AA33" s="4">
        <v>16.25</v>
      </c>
      <c r="AB33" s="4">
        <v>90.490208220476092</v>
      </c>
      <c r="AC33" s="4">
        <v>31</v>
      </c>
      <c r="AD33" s="4">
        <v>57.925970943910301</v>
      </c>
      <c r="AE33" s="4">
        <v>7</v>
      </c>
      <c r="AF33" s="4">
        <v>38.590811880112263</v>
      </c>
      <c r="AG33" s="2">
        <v>1</v>
      </c>
      <c r="AH33" s="4">
        <v>53.5</v>
      </c>
      <c r="AI33" s="4">
        <v>41.293557735178531</v>
      </c>
      <c r="AJ33" s="4">
        <v>161</v>
      </c>
      <c r="AK33" s="4">
        <v>21.476388416363719</v>
      </c>
      <c r="AL33" s="11">
        <v>169.6977843181287</v>
      </c>
      <c r="AM33" s="4">
        <v>10.702</v>
      </c>
      <c r="AN33" s="11">
        <v>56.749493167503843</v>
      </c>
      <c r="AO33" s="4">
        <v>37</v>
      </c>
      <c r="AP33" s="4">
        <v>77.935005365735037</v>
      </c>
      <c r="AQ33" s="4">
        <v>33</v>
      </c>
      <c r="AR33" s="4">
        <v>92.921912300831451</v>
      </c>
      <c r="AS33" s="4">
        <v>27.5</v>
      </c>
      <c r="AT33" s="4">
        <v>6.6807201268858023</v>
      </c>
      <c r="AU33" s="14">
        <v>8.0239999999999991</v>
      </c>
      <c r="AV33" s="4">
        <v>34.457825838967565</v>
      </c>
      <c r="AW33" s="14">
        <v>1.7250000000000001</v>
      </c>
      <c r="AX33" s="4">
        <v>97.558081471977758</v>
      </c>
      <c r="AY33" s="14">
        <v>3.105</v>
      </c>
      <c r="AZ33" s="4">
        <v>72.240467524653511</v>
      </c>
      <c r="BA33" s="8">
        <v>1080</v>
      </c>
      <c r="BB33" s="4">
        <v>23.885206808998674</v>
      </c>
      <c r="BC33" s="4">
        <v>45.471999999999994</v>
      </c>
      <c r="BD33" s="4">
        <v>55.171678665456099</v>
      </c>
      <c r="BE33" s="14">
        <v>10.446999999999999</v>
      </c>
      <c r="BF33" s="4">
        <v>47.209682981947886</v>
      </c>
      <c r="BG33" s="4">
        <v>5.25</v>
      </c>
      <c r="BH33" s="4">
        <v>1.5777607391090527</v>
      </c>
      <c r="BI33" s="4">
        <v>39</v>
      </c>
      <c r="BJ33" s="4">
        <v>81.057034522328792</v>
      </c>
      <c r="BK33" s="8">
        <v>1</v>
      </c>
      <c r="BL33" s="8">
        <v>80</v>
      </c>
      <c r="BM33" s="4">
        <v>4.7777777777777777</v>
      </c>
      <c r="BN33" s="4">
        <v>71.904269110143574</v>
      </c>
      <c r="BO33" s="4">
        <v>5</v>
      </c>
      <c r="BP33" s="4">
        <v>72.906909621699441</v>
      </c>
      <c r="BQ33" s="4">
        <v>5</v>
      </c>
      <c r="BR33" s="4">
        <v>86.864311895726928</v>
      </c>
      <c r="BS33" s="4">
        <v>5.25</v>
      </c>
      <c r="BT33" s="4">
        <v>81.858874510820272</v>
      </c>
      <c r="BU33" s="4">
        <v>5.0069444444444446</v>
      </c>
      <c r="BV33" s="4">
        <v>84.134474606854283</v>
      </c>
      <c r="BW33" s="11">
        <v>94.874544559861107</v>
      </c>
      <c r="BX33" s="11">
        <v>0.97842034339926942</v>
      </c>
      <c r="BY33" s="8">
        <v>2</v>
      </c>
      <c r="BZ33" s="10">
        <v>14.510035514974463</v>
      </c>
    </row>
    <row r="34" spans="1:78" x14ac:dyDescent="0.25">
      <c r="A34" s="6" t="s">
        <v>80</v>
      </c>
      <c r="B34" s="3">
        <v>0</v>
      </c>
      <c r="C34" s="3">
        <v>2015</v>
      </c>
      <c r="D34" s="3">
        <v>2003</v>
      </c>
      <c r="E34" s="7">
        <v>12.662559890485969</v>
      </c>
      <c r="F34" s="8">
        <v>1</v>
      </c>
      <c r="G34" s="3">
        <v>0</v>
      </c>
      <c r="H34" s="8">
        <v>3</v>
      </c>
      <c r="I34" s="8">
        <v>1</v>
      </c>
      <c r="J34" s="8">
        <v>0</v>
      </c>
      <c r="K34" s="8">
        <v>7</v>
      </c>
      <c r="L34" s="3">
        <v>70</v>
      </c>
      <c r="M34" s="4">
        <v>2</v>
      </c>
      <c r="N34" s="4">
        <v>63.68306511756191</v>
      </c>
      <c r="O34" s="4">
        <v>1.5</v>
      </c>
      <c r="P34" s="4">
        <v>29.459851621569797</v>
      </c>
      <c r="Q34" s="4">
        <v>0.75</v>
      </c>
      <c r="R34" s="4">
        <v>4.181513761359497</v>
      </c>
      <c r="S34" s="4">
        <v>1.25</v>
      </c>
      <c r="T34" s="4">
        <v>11.506967022170826</v>
      </c>
      <c r="U34" s="4">
        <v>2</v>
      </c>
      <c r="V34" s="4">
        <v>84.375235497874542</v>
      </c>
      <c r="W34" s="4">
        <v>1.75</v>
      </c>
      <c r="X34" s="4">
        <v>18.942965477671208</v>
      </c>
      <c r="Y34" s="4">
        <v>3</v>
      </c>
      <c r="Z34" s="4">
        <v>88.099989254479922</v>
      </c>
      <c r="AA34" s="4">
        <v>12.25</v>
      </c>
      <c r="AB34" s="4">
        <v>35.569124519945319</v>
      </c>
      <c r="AC34" s="4">
        <v>31</v>
      </c>
      <c r="AD34" s="4">
        <v>57.925970943910301</v>
      </c>
      <c r="AE34" s="4">
        <v>10</v>
      </c>
      <c r="AF34" s="4">
        <v>78.523611583636281</v>
      </c>
      <c r="AG34" s="2">
        <v>0</v>
      </c>
      <c r="AH34" s="4">
        <v>50.7</v>
      </c>
      <c r="AI34" s="4">
        <v>87.28568494372017</v>
      </c>
      <c r="AJ34" s="4">
        <v>166</v>
      </c>
      <c r="AK34" s="4">
        <v>96.24620196514833</v>
      </c>
      <c r="AL34" s="11">
        <v>182.18904438986749</v>
      </c>
      <c r="AM34" s="4">
        <v>11.29</v>
      </c>
      <c r="AN34" s="11">
        <v>42.857628409909921</v>
      </c>
      <c r="AO34" s="4">
        <v>29</v>
      </c>
      <c r="AP34" s="4">
        <v>71.904269110143574</v>
      </c>
      <c r="AQ34" s="4">
        <v>24.5</v>
      </c>
      <c r="AR34" s="4">
        <v>68.438630348377743</v>
      </c>
      <c r="AS34" s="4">
        <v>33</v>
      </c>
      <c r="AT34" s="4">
        <v>79.102991212839839</v>
      </c>
      <c r="AU34" s="14">
        <v>8.2789999999999999</v>
      </c>
      <c r="AV34" s="4">
        <v>40.129367431707628</v>
      </c>
      <c r="AW34" s="14">
        <v>1.65</v>
      </c>
      <c r="AX34" s="4">
        <v>96.855723701924731</v>
      </c>
      <c r="AY34" s="14">
        <v>3.04</v>
      </c>
      <c r="AZ34" s="4">
        <v>98.745453856405334</v>
      </c>
      <c r="BA34" s="8">
        <v>680</v>
      </c>
      <c r="BB34" s="4">
        <v>42.857628409909921</v>
      </c>
      <c r="BC34" s="4">
        <v>42.111999999999995</v>
      </c>
      <c r="BD34" s="4">
        <v>9.680048458561032</v>
      </c>
      <c r="BE34" s="14">
        <v>12.654999999999999</v>
      </c>
      <c r="BF34" s="4">
        <v>7.9269841453392331</v>
      </c>
      <c r="BG34" s="4">
        <v>7</v>
      </c>
      <c r="BH34" s="4">
        <v>70.540148378430203</v>
      </c>
      <c r="BI34" s="4">
        <v>33</v>
      </c>
      <c r="BJ34" s="4">
        <v>56.749493167503843</v>
      </c>
      <c r="BK34" s="8">
        <v>1</v>
      </c>
      <c r="BL34" s="8">
        <v>80</v>
      </c>
      <c r="BM34" s="4">
        <v>3.8888888888888888</v>
      </c>
      <c r="BN34" s="4">
        <v>27.759532475346489</v>
      </c>
      <c r="BO34" s="4">
        <v>3.5</v>
      </c>
      <c r="BP34" s="4">
        <v>13.785657203203556</v>
      </c>
      <c r="BQ34" s="4">
        <v>3.6</v>
      </c>
      <c r="BR34" s="4">
        <v>33.724272684824939</v>
      </c>
      <c r="BS34" s="4">
        <v>5</v>
      </c>
      <c r="BT34" s="4">
        <v>73.891370030713844</v>
      </c>
      <c r="BU34" s="4">
        <v>3.9972222222222222</v>
      </c>
      <c r="BV34" s="4">
        <v>34.090297377232261</v>
      </c>
      <c r="BW34" s="11">
        <v>91.114150445169216</v>
      </c>
      <c r="BX34" s="11">
        <v>2.2827913434414491</v>
      </c>
      <c r="BY34" s="8">
        <v>3</v>
      </c>
      <c r="BZ34" s="10">
        <v>13.339958544522105</v>
      </c>
    </row>
    <row r="35" spans="1:78" x14ac:dyDescent="0.25">
      <c r="A35" s="6" t="s">
        <v>85</v>
      </c>
      <c r="B35" s="3">
        <v>0</v>
      </c>
      <c r="C35" s="3">
        <v>2015</v>
      </c>
      <c r="D35" s="3">
        <v>1999</v>
      </c>
      <c r="E35" s="7">
        <v>16.377823408624231</v>
      </c>
      <c r="F35" s="8">
        <v>0</v>
      </c>
      <c r="G35" s="3">
        <v>0</v>
      </c>
      <c r="H35" s="8">
        <v>5</v>
      </c>
      <c r="I35" s="8">
        <v>2</v>
      </c>
      <c r="J35" s="8">
        <v>0</v>
      </c>
      <c r="K35" s="8">
        <v>9</v>
      </c>
      <c r="L35" s="3">
        <v>90</v>
      </c>
      <c r="M35" s="4">
        <v>1.8125</v>
      </c>
      <c r="N35" s="4">
        <v>50</v>
      </c>
      <c r="O35" s="4">
        <v>1.890625</v>
      </c>
      <c r="P35" s="4">
        <v>50</v>
      </c>
      <c r="Q35" s="4">
        <v>1.7897727272727273</v>
      </c>
      <c r="R35" s="4">
        <v>50</v>
      </c>
      <c r="S35" s="4">
        <v>1.8522727272727273</v>
      </c>
      <c r="T35" s="4">
        <v>50</v>
      </c>
      <c r="U35" s="4">
        <v>1.3068181818181819</v>
      </c>
      <c r="V35" s="4">
        <v>50</v>
      </c>
      <c r="W35" s="4">
        <v>2.1988636363636362</v>
      </c>
      <c r="X35" s="4">
        <v>50</v>
      </c>
      <c r="Y35" s="4">
        <v>2.2883522727272729</v>
      </c>
      <c r="Z35" s="4">
        <v>50</v>
      </c>
      <c r="AA35" s="4">
        <v>13.139204545454545</v>
      </c>
      <c r="AB35" s="4">
        <v>50</v>
      </c>
      <c r="AC35" s="4">
        <v>30</v>
      </c>
      <c r="AD35" s="4">
        <v>50.797831371690208</v>
      </c>
      <c r="AE35" s="4">
        <v>9</v>
      </c>
      <c r="AF35" s="4">
        <v>66.640217940454235</v>
      </c>
      <c r="AG35" s="2">
        <v>1</v>
      </c>
      <c r="AH35" s="4">
        <v>49.2</v>
      </c>
      <c r="AI35" s="4">
        <v>5.2616138454252024</v>
      </c>
      <c r="AJ35" s="4">
        <v>165.5</v>
      </c>
      <c r="AK35" s="4">
        <v>10.564977366685525</v>
      </c>
      <c r="AL35" s="11">
        <v>170.95360470719766</v>
      </c>
      <c r="AM35" s="4">
        <v>7.9824999999999999</v>
      </c>
      <c r="AN35" s="11">
        <v>29.115968678834633</v>
      </c>
      <c r="AO35" s="4">
        <v>30</v>
      </c>
      <c r="AP35" s="4">
        <v>14.685905637589585</v>
      </c>
      <c r="AQ35" s="4">
        <v>20.5</v>
      </c>
      <c r="AR35" s="4">
        <v>18.67329430371727</v>
      </c>
      <c r="AS35" s="4">
        <v>36</v>
      </c>
      <c r="AT35" s="4">
        <v>53.188137201398746</v>
      </c>
      <c r="AU35" s="14">
        <v>7.093</v>
      </c>
      <c r="AV35" s="4">
        <v>81.593987465324048</v>
      </c>
      <c r="AW35" s="14">
        <v>1.6189999999999998</v>
      </c>
      <c r="AX35" s="4">
        <v>95.352134213628005</v>
      </c>
      <c r="AY35" s="14">
        <v>2.831</v>
      </c>
      <c r="AZ35" s="4">
        <v>94.949741652589637</v>
      </c>
      <c r="BA35" s="8">
        <v>600</v>
      </c>
      <c r="BB35" s="4">
        <v>0.49400157577706238</v>
      </c>
      <c r="BC35" s="4">
        <v>41.44</v>
      </c>
      <c r="BD35" s="4">
        <v>2.6189844940452645</v>
      </c>
      <c r="BE35" s="14">
        <v>10.117000000000001</v>
      </c>
      <c r="BF35" s="4">
        <v>75.490290632569057</v>
      </c>
      <c r="BG35" s="4">
        <v>6.25</v>
      </c>
      <c r="BH35" s="4">
        <v>26.762889346898305</v>
      </c>
      <c r="BI35" s="4">
        <v>19</v>
      </c>
      <c r="BJ35" s="4">
        <v>6.6807201268858023</v>
      </c>
      <c r="BK35" s="8">
        <v>0</v>
      </c>
      <c r="BL35" s="8">
        <v>40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11">
        <v>96.704770569669094</v>
      </c>
      <c r="BX35" s="11">
        <v>-0.14215108130291859</v>
      </c>
      <c r="BY35" s="8">
        <v>2</v>
      </c>
      <c r="BZ35" s="10">
        <v>15.327601211158919</v>
      </c>
    </row>
    <row r="36" spans="1:78" ht="15.75" customHeight="1" x14ac:dyDescent="0.25">
      <c r="A36" s="6" t="s">
        <v>86</v>
      </c>
      <c r="B36" s="3">
        <v>0</v>
      </c>
      <c r="C36" s="3">
        <v>2015</v>
      </c>
      <c r="D36" s="3">
        <v>2003</v>
      </c>
      <c r="E36" s="7">
        <v>12.413415468856947</v>
      </c>
      <c r="F36" s="8">
        <v>0</v>
      </c>
      <c r="G36" s="3">
        <v>0</v>
      </c>
      <c r="H36" s="8">
        <v>3</v>
      </c>
      <c r="I36" s="8">
        <v>1</v>
      </c>
      <c r="J36" s="8">
        <v>1</v>
      </c>
      <c r="K36" s="8">
        <v>7</v>
      </c>
      <c r="L36" s="3">
        <v>70</v>
      </c>
      <c r="M36" s="4">
        <v>1.5</v>
      </c>
      <c r="N36" s="4">
        <v>28.773971884902707</v>
      </c>
      <c r="O36" s="4">
        <v>1.75</v>
      </c>
      <c r="P36" s="4">
        <v>42.465456526520448</v>
      </c>
      <c r="Q36" s="4">
        <v>1.75</v>
      </c>
      <c r="R36" s="4">
        <v>47.209682981947886</v>
      </c>
      <c r="S36" s="4">
        <v>1.5</v>
      </c>
      <c r="T36" s="4">
        <v>24.196365222307307</v>
      </c>
      <c r="U36" s="4">
        <v>1</v>
      </c>
      <c r="V36" s="4">
        <v>32.27581102503477</v>
      </c>
      <c r="W36" s="4">
        <v>1.25</v>
      </c>
      <c r="X36" s="4">
        <v>3.144276298075269</v>
      </c>
      <c r="Y36" s="4">
        <v>1.25</v>
      </c>
      <c r="Z36" s="4">
        <v>4.181513761359497</v>
      </c>
      <c r="AA36" s="4">
        <v>10</v>
      </c>
      <c r="AB36" s="4">
        <v>9.3417508993471756</v>
      </c>
      <c r="AC36" s="4">
        <v>28</v>
      </c>
      <c r="AD36" s="4">
        <v>36.31693488243809</v>
      </c>
      <c r="AE36" s="4">
        <v>9</v>
      </c>
      <c r="AF36" s="4">
        <v>66.640217940454235</v>
      </c>
      <c r="AG36" s="2">
        <v>0</v>
      </c>
      <c r="AH36" s="4">
        <v>40.9</v>
      </c>
      <c r="AI36" s="4">
        <v>42.857628409909921</v>
      </c>
      <c r="AJ36" s="4">
        <v>154</v>
      </c>
      <c r="AK36" s="4">
        <v>57.925970943910301</v>
      </c>
      <c r="AL36" s="11">
        <v>178.61598322533564</v>
      </c>
      <c r="AM36" s="4">
        <v>7.468</v>
      </c>
      <c r="AN36" s="11">
        <v>12.100048442101823</v>
      </c>
      <c r="AO36" s="4">
        <v>36</v>
      </c>
      <c r="AP36" s="4">
        <v>92.073015854660767</v>
      </c>
      <c r="AQ36" s="4">
        <v>23</v>
      </c>
      <c r="AR36" s="4">
        <v>59.870632568292372</v>
      </c>
      <c r="AS36" s="4">
        <v>23.1</v>
      </c>
      <c r="AT36" s="4">
        <v>6.8112117966725521</v>
      </c>
      <c r="AU36" s="14">
        <v>8.9280000000000008</v>
      </c>
      <c r="AV36" s="4">
        <v>5.7053433237754092</v>
      </c>
      <c r="AW36" s="14">
        <v>2.0019999999999998</v>
      </c>
      <c r="AX36" s="4">
        <v>25.462691467133595</v>
      </c>
      <c r="AY36" s="14">
        <v>3.468</v>
      </c>
      <c r="AZ36" s="4">
        <v>47.209682981947886</v>
      </c>
      <c r="BA36" s="8">
        <v>640</v>
      </c>
      <c r="BB36" s="4">
        <v>35.942356678200866</v>
      </c>
      <c r="BC36" s="4">
        <v>41.775999999999996</v>
      </c>
      <c r="BD36" s="4">
        <v>8.6914961947085061</v>
      </c>
      <c r="BE36" s="14">
        <v>12.922000000000001</v>
      </c>
      <c r="BF36" s="4">
        <v>4.7459681802947244</v>
      </c>
      <c r="BG36" s="4">
        <v>6.5</v>
      </c>
      <c r="BH36" s="4">
        <v>40.904588485799408</v>
      </c>
      <c r="BI36" s="4">
        <v>20</v>
      </c>
      <c r="BJ36" s="4">
        <v>8.3793322415014302</v>
      </c>
      <c r="BK36" s="8">
        <v>0</v>
      </c>
      <c r="BL36" s="8">
        <v>40</v>
      </c>
      <c r="BM36" s="4">
        <v>3.22</v>
      </c>
      <c r="BN36" s="4">
        <v>7.0780876991685489</v>
      </c>
      <c r="BO36" s="4">
        <v>4.25</v>
      </c>
      <c r="BP36" s="4">
        <v>40.516512830220421</v>
      </c>
      <c r="BQ36" s="4">
        <v>4.4000000000000004</v>
      </c>
      <c r="BR36" s="4">
        <v>67.72418897496523</v>
      </c>
      <c r="BS36" s="4">
        <v>3.5</v>
      </c>
      <c r="BT36" s="4">
        <v>17.360878033862463</v>
      </c>
      <c r="BU36" s="4">
        <v>3.84</v>
      </c>
      <c r="BV36" s="4">
        <v>26.434729211567756</v>
      </c>
      <c r="BW36" s="11">
        <v>86.218487964606737</v>
      </c>
      <c r="BX36" s="11">
        <v>0.99483765229001675</v>
      </c>
      <c r="BY36" s="8">
        <v>2</v>
      </c>
      <c r="BZ36" s="10">
        <v>13.820892856093799</v>
      </c>
    </row>
    <row r="37" spans="1:78" x14ac:dyDescent="0.25">
      <c r="A37" s="6" t="s">
        <v>87</v>
      </c>
      <c r="B37" s="3">
        <v>0</v>
      </c>
      <c r="C37" s="3">
        <v>2015</v>
      </c>
      <c r="D37" s="3">
        <v>2001</v>
      </c>
      <c r="E37" s="7">
        <v>13.809719370294319</v>
      </c>
      <c r="F37" s="8">
        <v>0</v>
      </c>
      <c r="G37" s="3">
        <v>0</v>
      </c>
      <c r="H37" s="8">
        <v>5</v>
      </c>
      <c r="I37" s="8">
        <v>1</v>
      </c>
      <c r="J37" s="8">
        <v>0</v>
      </c>
      <c r="K37" s="8">
        <v>6</v>
      </c>
      <c r="L37" s="3">
        <v>60</v>
      </c>
      <c r="M37" s="4">
        <v>0.5</v>
      </c>
      <c r="N37" s="4">
        <v>0.86563190255165523</v>
      </c>
      <c r="O37" s="4">
        <v>1.25</v>
      </c>
      <c r="P37" s="4">
        <v>18.67329430371727</v>
      </c>
      <c r="Q37" s="4">
        <v>1.25</v>
      </c>
      <c r="R37" s="4">
        <v>18.406012534675952</v>
      </c>
      <c r="S37" s="4">
        <v>2</v>
      </c>
      <c r="T37" s="4">
        <v>61.791142218895267</v>
      </c>
      <c r="U37" s="4">
        <v>1.25</v>
      </c>
      <c r="V37" s="4">
        <v>46.414360741482795</v>
      </c>
      <c r="W37" s="4">
        <v>2</v>
      </c>
      <c r="X37" s="4">
        <v>34.826827346401757</v>
      </c>
      <c r="Y37" s="4">
        <v>2.25</v>
      </c>
      <c r="Z37" s="4">
        <v>47.209682981947886</v>
      </c>
      <c r="AA37" s="4">
        <v>10.5</v>
      </c>
      <c r="AB37" s="4">
        <v>13.349951324274727</v>
      </c>
      <c r="AC37" s="4">
        <v>23</v>
      </c>
      <c r="AD37" s="4">
        <v>10.027256795444202</v>
      </c>
      <c r="AE37" s="4">
        <v>3</v>
      </c>
      <c r="AF37" s="4">
        <v>4.3632936524031862</v>
      </c>
      <c r="AG37" s="2">
        <v>1</v>
      </c>
      <c r="AH37" s="4">
        <v>47.9</v>
      </c>
      <c r="AI37" s="4">
        <v>41.683383651755769</v>
      </c>
      <c r="AJ37" s="4">
        <v>161</v>
      </c>
      <c r="AK37" s="4">
        <v>50.398935631463161</v>
      </c>
      <c r="AL37" s="11">
        <v>176.7155689018056</v>
      </c>
      <c r="AM37" s="4">
        <v>10.407999999999999</v>
      </c>
      <c r="AN37" s="11">
        <v>46.414360741482795</v>
      </c>
      <c r="AO37" s="4">
        <v>30</v>
      </c>
      <c r="AP37" s="4">
        <v>63.307173603602806</v>
      </c>
      <c r="AQ37" s="4">
        <v>29.5</v>
      </c>
      <c r="AR37" s="4">
        <v>77.637270756240056</v>
      </c>
      <c r="AS37" s="4">
        <v>34.200000000000003</v>
      </c>
      <c r="AT37" s="4">
        <v>74.537308532866405</v>
      </c>
      <c r="AU37" s="14">
        <v>7.68</v>
      </c>
      <c r="AV37" s="4">
        <v>76.114793191001326</v>
      </c>
      <c r="AW37" s="14">
        <v>1.7629999999999999</v>
      </c>
      <c r="AX37" s="4">
        <v>68.438630348377743</v>
      </c>
      <c r="AY37" s="14">
        <v>3.2029999999999998</v>
      </c>
      <c r="AZ37" s="4">
        <v>65.909702622767739</v>
      </c>
      <c r="BA37" s="8">
        <v>880</v>
      </c>
      <c r="BB37" s="4">
        <v>41.683383651755769</v>
      </c>
      <c r="BC37" s="4">
        <v>43.792000000000002</v>
      </c>
      <c r="BD37" s="4">
        <v>14.23096543559393</v>
      </c>
      <c r="BE37" s="14">
        <v>11.273</v>
      </c>
      <c r="BF37" s="4">
        <v>20.897008787160161</v>
      </c>
      <c r="BG37" s="4">
        <v>5.75</v>
      </c>
      <c r="BH37" s="4">
        <v>8.3793322415014302</v>
      </c>
      <c r="BI37" s="4">
        <v>35</v>
      </c>
      <c r="BJ37" s="4">
        <v>65.542174161032435</v>
      </c>
      <c r="BK37" s="8">
        <v>1</v>
      </c>
      <c r="BL37" s="8">
        <v>80</v>
      </c>
      <c r="BM37" s="4">
        <v>3.44</v>
      </c>
      <c r="BN37" s="4">
        <v>11.900010745520078</v>
      </c>
      <c r="BO37" s="4">
        <v>2.75</v>
      </c>
      <c r="BP37" s="4">
        <v>2.6189844940452645</v>
      </c>
      <c r="BQ37" s="4">
        <v>1.8</v>
      </c>
      <c r="BR37" s="4">
        <v>0.81975359245961954</v>
      </c>
      <c r="BS37" s="4">
        <v>4.75</v>
      </c>
      <c r="BT37" s="4">
        <v>64.802729242416277</v>
      </c>
      <c r="BU37" s="4">
        <v>3.18</v>
      </c>
      <c r="BV37" s="4">
        <v>6.1780176711811805</v>
      </c>
      <c r="BW37" s="11">
        <v>91.106856628722866</v>
      </c>
      <c r="BX37" s="11">
        <v>0.5285312685498228</v>
      </c>
      <c r="BY37" s="8">
        <v>2</v>
      </c>
      <c r="BZ37" s="10">
        <v>14.240296512078887</v>
      </c>
    </row>
    <row r="38" spans="1:78" x14ac:dyDescent="0.25">
      <c r="A38" s="6" t="s">
        <v>90</v>
      </c>
      <c r="B38" s="3">
        <v>0</v>
      </c>
      <c r="C38" s="3">
        <v>2015</v>
      </c>
      <c r="D38" s="3">
        <v>2001</v>
      </c>
      <c r="E38" s="7">
        <v>13.952087611225188</v>
      </c>
      <c r="F38" s="8">
        <v>0</v>
      </c>
      <c r="G38" s="3">
        <v>0</v>
      </c>
      <c r="H38" s="8">
        <v>3</v>
      </c>
      <c r="I38" s="8">
        <v>1</v>
      </c>
      <c r="J38" s="8">
        <v>0</v>
      </c>
      <c r="K38" s="8">
        <v>9</v>
      </c>
      <c r="L38" s="3">
        <v>90</v>
      </c>
      <c r="M38" s="4">
        <v>1.5</v>
      </c>
      <c r="N38" s="4">
        <v>28.773971884902707</v>
      </c>
      <c r="O38" s="4">
        <v>0.25</v>
      </c>
      <c r="P38" s="4">
        <v>1.1303844238552756</v>
      </c>
      <c r="Q38" s="4">
        <v>1.5</v>
      </c>
      <c r="R38" s="4">
        <v>31.561369651622257</v>
      </c>
      <c r="S38" s="4">
        <v>1.75</v>
      </c>
      <c r="T38" s="4">
        <v>42.074029056089699</v>
      </c>
      <c r="U38" s="4">
        <v>0.25</v>
      </c>
      <c r="V38" s="4">
        <v>5.9379940594793084</v>
      </c>
      <c r="W38" s="4">
        <v>2</v>
      </c>
      <c r="X38" s="4">
        <v>34.826827346401757</v>
      </c>
      <c r="Y38" s="4">
        <v>2.25</v>
      </c>
      <c r="Z38" s="4">
        <v>47.209682981947886</v>
      </c>
      <c r="AA38" s="4">
        <v>9.5</v>
      </c>
      <c r="AB38" s="4">
        <v>6.3008364463978381</v>
      </c>
      <c r="AC38" s="4">
        <v>21</v>
      </c>
      <c r="AD38" s="4">
        <v>4.9471468033648165</v>
      </c>
      <c r="AE38" s="4">
        <v>12</v>
      </c>
      <c r="AF38" s="4">
        <v>93.319279873114198</v>
      </c>
      <c r="AG38" s="2">
        <v>1</v>
      </c>
      <c r="AH38" s="4">
        <v>41.7</v>
      </c>
      <c r="AI38" s="4">
        <v>17.360878033862463</v>
      </c>
      <c r="AJ38" s="4">
        <v>151</v>
      </c>
      <c r="AK38" s="4">
        <v>12.923811224001781</v>
      </c>
      <c r="AL38" s="11">
        <v>172.72766265773055</v>
      </c>
      <c r="AM38" s="4">
        <v>10.4815</v>
      </c>
      <c r="AN38" s="11">
        <v>47.607781734589317</v>
      </c>
      <c r="AO38" s="4">
        <v>23</v>
      </c>
      <c r="AP38" s="4">
        <v>26.108629969286156</v>
      </c>
      <c r="AQ38" s="4">
        <v>20.5</v>
      </c>
      <c r="AR38" s="4">
        <v>28.773971884902707</v>
      </c>
      <c r="AS38" s="4">
        <v>27.2</v>
      </c>
      <c r="AT38" s="4">
        <v>17.878637961437178</v>
      </c>
      <c r="AU38" s="14">
        <v>8.2650000000000006</v>
      </c>
      <c r="AV38" s="4">
        <v>25.784611080586473</v>
      </c>
      <c r="AW38" s="14">
        <v>1.9009999999999998</v>
      </c>
      <c r="AX38" s="4">
        <v>30.502573089751934</v>
      </c>
      <c r="AY38" s="14">
        <v>3.3820000000000001</v>
      </c>
      <c r="AZ38" s="4">
        <v>32.996855366059364</v>
      </c>
      <c r="BA38" s="8">
        <v>1200</v>
      </c>
      <c r="BB38" s="4">
        <v>79.102991212839839</v>
      </c>
      <c r="BC38" s="4">
        <v>46.48</v>
      </c>
      <c r="BD38" s="4">
        <v>26.108629969286156</v>
      </c>
      <c r="BE38" s="14">
        <v>11.545999999999999</v>
      </c>
      <c r="BF38" s="4">
        <v>12.923811224001781</v>
      </c>
      <c r="BG38" s="4">
        <v>4.75</v>
      </c>
      <c r="BH38" s="4">
        <v>0.17501569286760343</v>
      </c>
      <c r="BI38" s="4">
        <v>31</v>
      </c>
      <c r="BJ38" s="4">
        <v>47.209682981947886</v>
      </c>
      <c r="BK38" s="8">
        <v>0</v>
      </c>
      <c r="BL38" s="8">
        <v>60</v>
      </c>
      <c r="BM38" s="4">
        <v>3.89</v>
      </c>
      <c r="BN38" s="4">
        <v>27.759532475346489</v>
      </c>
      <c r="BO38" s="4">
        <v>3.25</v>
      </c>
      <c r="BP38" s="4">
        <v>8.3793322415014302</v>
      </c>
      <c r="BQ38" s="4">
        <v>2.4</v>
      </c>
      <c r="BR38" s="4">
        <v>4.0929508978807263</v>
      </c>
      <c r="BS38" s="4">
        <v>3.75</v>
      </c>
      <c r="BT38" s="4">
        <v>25.142889509531003</v>
      </c>
      <c r="BU38" s="4">
        <v>3.32</v>
      </c>
      <c r="BV38" s="4">
        <v>8.8507991437401898</v>
      </c>
      <c r="BW38" s="11">
        <v>87.420855279686663</v>
      </c>
      <c r="BX38" s="11">
        <v>-0.50396210653034623</v>
      </c>
      <c r="BY38" s="8">
        <v>2</v>
      </c>
      <c r="BZ38" s="10">
        <v>15.124930156926865</v>
      </c>
    </row>
    <row r="39" spans="1:78" x14ac:dyDescent="0.25">
      <c r="A39" s="6" t="s">
        <v>92</v>
      </c>
      <c r="B39" s="3">
        <v>0</v>
      </c>
      <c r="C39" s="3">
        <v>2015</v>
      </c>
      <c r="D39" s="3">
        <v>2000</v>
      </c>
      <c r="E39" s="7">
        <v>15.441478439425051</v>
      </c>
      <c r="F39" s="8">
        <v>1</v>
      </c>
      <c r="G39" s="3">
        <v>0</v>
      </c>
      <c r="H39" s="8">
        <v>4</v>
      </c>
      <c r="I39" s="8">
        <v>1</v>
      </c>
      <c r="J39" s="8">
        <v>1</v>
      </c>
      <c r="K39" s="8">
        <v>7</v>
      </c>
      <c r="L39" s="3">
        <v>70</v>
      </c>
      <c r="M39" s="4">
        <v>1</v>
      </c>
      <c r="N39" s="4">
        <v>7.0780876991685489</v>
      </c>
      <c r="O39" s="4">
        <v>0.25</v>
      </c>
      <c r="P39" s="4">
        <v>1.1303844238552756</v>
      </c>
      <c r="Q39" s="4">
        <v>1.5</v>
      </c>
      <c r="R39" s="4">
        <v>31.561369651622257</v>
      </c>
      <c r="S39" s="4">
        <v>1.25</v>
      </c>
      <c r="T39" s="4">
        <v>11.506967022170826</v>
      </c>
      <c r="U39" s="4">
        <v>2.5</v>
      </c>
      <c r="V39" s="4">
        <v>95.994084313618302</v>
      </c>
      <c r="W39" s="4">
        <v>1.25</v>
      </c>
      <c r="X39" s="4">
        <v>3.144276298075269</v>
      </c>
      <c r="Y39" s="4">
        <v>1.5</v>
      </c>
      <c r="Z39" s="4">
        <v>9.3417508993471756</v>
      </c>
      <c r="AA39" s="4">
        <v>9.25</v>
      </c>
      <c r="AB39" s="4">
        <v>5.1550748490089404</v>
      </c>
      <c r="AC39" s="4">
        <v>24</v>
      </c>
      <c r="AD39" s="4">
        <v>13.785657203203556</v>
      </c>
      <c r="AE39" s="4">
        <v>13</v>
      </c>
      <c r="AF39" s="4">
        <v>96.855723701924731</v>
      </c>
      <c r="AG39" s="2">
        <v>1</v>
      </c>
      <c r="AH39" s="4">
        <v>66.599999999999994</v>
      </c>
      <c r="AI39" s="4">
        <v>74.857110490468997</v>
      </c>
      <c r="AJ39" s="4">
        <v>170</v>
      </c>
      <c r="AK39" s="4">
        <v>38.973875244420277</v>
      </c>
      <c r="AL39" s="11">
        <v>174.01361567103794</v>
      </c>
      <c r="AM39" s="4">
        <v>8.2765000000000004</v>
      </c>
      <c r="AN39" s="11">
        <v>32.635522028791996</v>
      </c>
      <c r="AO39" s="4">
        <v>40</v>
      </c>
      <c r="AP39" s="4">
        <v>77.935005365735037</v>
      </c>
      <c r="AQ39" s="4">
        <v>16.5</v>
      </c>
      <c r="AR39" s="4">
        <v>16.602324606352965</v>
      </c>
      <c r="AS39" s="4">
        <v>33</v>
      </c>
      <c r="AT39" s="4">
        <v>20.610805358581302</v>
      </c>
      <c r="AU39" s="14">
        <v>7.56</v>
      </c>
      <c r="AV39" s="4">
        <v>50</v>
      </c>
      <c r="AW39" s="14">
        <v>1.75312</v>
      </c>
      <c r="AX39" s="4">
        <v>1.02</v>
      </c>
      <c r="AY39" s="14">
        <v>3.06</v>
      </c>
      <c r="AZ39" s="4">
        <v>51.595343685283069</v>
      </c>
      <c r="BA39" s="8">
        <v>1040</v>
      </c>
      <c r="BB39" s="4">
        <v>10.564977366685525</v>
      </c>
      <c r="BC39" s="4">
        <v>45.135999999999996</v>
      </c>
      <c r="BD39" s="4">
        <v>24.825223045357049</v>
      </c>
      <c r="BE39" s="14">
        <v>10.9</v>
      </c>
      <c r="BF39" s="4">
        <v>50</v>
      </c>
      <c r="BG39" s="4">
        <v>6.75</v>
      </c>
      <c r="BH39" s="4">
        <v>55.961769237024249</v>
      </c>
      <c r="BI39" s="4">
        <v>28</v>
      </c>
      <c r="BJ39" s="4">
        <v>33.359782059545765</v>
      </c>
      <c r="BK39" s="8">
        <v>0</v>
      </c>
      <c r="BL39" s="8">
        <v>60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11">
        <v>97.639049605271794</v>
      </c>
      <c r="BX39" s="11">
        <v>0.81258010836144356</v>
      </c>
      <c r="BY39" s="8">
        <v>2</v>
      </c>
      <c r="BZ39" s="10">
        <v>14.152798090963644</v>
      </c>
    </row>
    <row r="40" spans="1:78" x14ac:dyDescent="0.25">
      <c r="A40" s="6" t="s">
        <v>95</v>
      </c>
      <c r="B40" s="3">
        <v>0</v>
      </c>
      <c r="C40" s="3">
        <v>2015</v>
      </c>
      <c r="D40" s="3">
        <v>2002</v>
      </c>
      <c r="E40" s="7">
        <v>13.08145106091718</v>
      </c>
      <c r="F40" s="8">
        <v>0</v>
      </c>
      <c r="G40" s="3">
        <v>0</v>
      </c>
      <c r="H40" s="8">
        <v>5</v>
      </c>
      <c r="I40" s="8">
        <v>2</v>
      </c>
      <c r="J40" s="8">
        <v>2</v>
      </c>
      <c r="K40" s="8">
        <v>8</v>
      </c>
      <c r="L40" s="3">
        <v>80</v>
      </c>
      <c r="M40" s="4">
        <v>2.25</v>
      </c>
      <c r="N40" s="4">
        <v>78.814460141660334</v>
      </c>
      <c r="O40" s="4">
        <v>2.75</v>
      </c>
      <c r="P40" s="4">
        <v>88.297680397689135</v>
      </c>
      <c r="Q40" s="4">
        <v>2.5</v>
      </c>
      <c r="R40" s="4">
        <v>88.099989254479922</v>
      </c>
      <c r="S40" s="4">
        <v>2.5</v>
      </c>
      <c r="T40" s="4">
        <v>90.319951541438968</v>
      </c>
      <c r="U40" s="4">
        <v>0.5</v>
      </c>
      <c r="V40" s="4">
        <v>11.702319602310865</v>
      </c>
      <c r="W40" s="4">
        <v>2.5</v>
      </c>
      <c r="X40" s="4">
        <v>72.240467524653511</v>
      </c>
      <c r="Y40" s="4">
        <v>2</v>
      </c>
      <c r="Z40" s="4">
        <v>31.561369651622257</v>
      </c>
      <c r="AA40" s="4">
        <v>15</v>
      </c>
      <c r="AB40" s="4">
        <v>78.23045624142668</v>
      </c>
      <c r="AC40" s="4">
        <v>36</v>
      </c>
      <c r="AD40" s="4">
        <v>87.076188775998219</v>
      </c>
      <c r="AE40" s="4">
        <v>5</v>
      </c>
      <c r="AF40" s="4">
        <v>15.865525393145717</v>
      </c>
      <c r="AG40" s="2">
        <v>1</v>
      </c>
      <c r="AH40" s="4">
        <v>30.1</v>
      </c>
      <c r="AI40" s="4">
        <v>1.0170438668719726</v>
      </c>
      <c r="AJ40" s="4">
        <v>146</v>
      </c>
      <c r="AK40" s="4">
        <v>4.4565462758542935</v>
      </c>
      <c r="AL40" s="11">
        <v>170.77491324407507</v>
      </c>
      <c r="AM40" s="4">
        <v>9.1585000000000001</v>
      </c>
      <c r="AN40" s="11">
        <v>31.206694941739059</v>
      </c>
      <c r="AO40" s="4">
        <v>19</v>
      </c>
      <c r="AP40" s="4">
        <v>11.313944644397722</v>
      </c>
      <c r="AQ40" s="4">
        <v>12.5</v>
      </c>
      <c r="AR40" s="4">
        <v>4.0929508978807263</v>
      </c>
      <c r="AS40" s="4">
        <v>30.4</v>
      </c>
      <c r="AT40" s="4">
        <v>42.074029056089699</v>
      </c>
      <c r="AU40" s="14">
        <v>8.625</v>
      </c>
      <c r="AV40" s="4">
        <v>6.8112117966725521</v>
      </c>
      <c r="AW40" s="14">
        <v>1.772</v>
      </c>
      <c r="AX40" s="4">
        <v>65.909702622767739</v>
      </c>
      <c r="AY40" s="14">
        <v>3.1680000000000001</v>
      </c>
      <c r="AZ40" s="4">
        <v>71.904269110143574</v>
      </c>
      <c r="BA40" s="8">
        <v>560</v>
      </c>
      <c r="BB40" s="4">
        <v>10.748769707458692</v>
      </c>
      <c r="BC40" s="4">
        <v>41.103999999999999</v>
      </c>
      <c r="BD40" s="4">
        <v>6.5521712088916502</v>
      </c>
      <c r="BE40" s="14">
        <v>10.673</v>
      </c>
      <c r="BF40" s="4">
        <v>45.22415739794161</v>
      </c>
      <c r="BG40" s="4">
        <v>5.75</v>
      </c>
      <c r="BH40" s="4">
        <v>8.3793322415014302</v>
      </c>
      <c r="BI40" s="4">
        <v>30</v>
      </c>
      <c r="BJ40" s="4">
        <v>42.465456526520448</v>
      </c>
      <c r="BK40" s="8">
        <v>0</v>
      </c>
      <c r="BL40" s="8">
        <v>60</v>
      </c>
      <c r="BM40" s="4">
        <v>4.33</v>
      </c>
      <c r="BN40" s="4">
        <v>49.601064368536839</v>
      </c>
      <c r="BO40" s="4">
        <v>4</v>
      </c>
      <c r="BP40" s="4">
        <v>30.153178754696626</v>
      </c>
      <c r="BQ40" s="4">
        <v>3.6</v>
      </c>
      <c r="BR40" s="4">
        <v>33.724272684824939</v>
      </c>
      <c r="BS40" s="4">
        <v>5</v>
      </c>
      <c r="BT40" s="4">
        <v>73.891370030713844</v>
      </c>
      <c r="BU40" s="4">
        <v>4.2300000000000004</v>
      </c>
      <c r="BV40" s="4">
        <v>46.811862798601254</v>
      </c>
      <c r="BW40" s="11">
        <v>85.530472179152454</v>
      </c>
      <c r="BX40" s="11">
        <v>-0.59255888107534405</v>
      </c>
      <c r="BY40" s="8">
        <v>2</v>
      </c>
      <c r="BZ40" s="10">
        <v>15.157157160665898</v>
      </c>
    </row>
    <row r="41" spans="1:78" x14ac:dyDescent="0.25">
      <c r="A41" s="6" t="s">
        <v>97</v>
      </c>
      <c r="B41" s="3">
        <v>0</v>
      </c>
      <c r="C41" s="3">
        <v>2015</v>
      </c>
      <c r="D41" s="3">
        <v>2002</v>
      </c>
      <c r="E41" s="7">
        <v>13.264887063655031</v>
      </c>
      <c r="F41" s="8">
        <v>0</v>
      </c>
      <c r="G41" s="3">
        <v>1</v>
      </c>
      <c r="H41" s="8">
        <v>5</v>
      </c>
      <c r="I41" s="8">
        <v>2</v>
      </c>
      <c r="J41" s="8">
        <v>2</v>
      </c>
      <c r="K41" s="8">
        <v>7</v>
      </c>
      <c r="L41" s="3">
        <v>70</v>
      </c>
      <c r="M41" s="4">
        <v>2</v>
      </c>
      <c r="N41" s="4">
        <v>63.68306511756191</v>
      </c>
      <c r="O41" s="4">
        <v>1.25</v>
      </c>
      <c r="P41" s="4">
        <v>18.67329430371727</v>
      </c>
      <c r="Q41" s="4">
        <v>1.75</v>
      </c>
      <c r="R41" s="4">
        <v>47.209682981947886</v>
      </c>
      <c r="S41" s="4">
        <v>2</v>
      </c>
      <c r="T41" s="4">
        <v>61.791142218895267</v>
      </c>
      <c r="U41" s="4">
        <v>2</v>
      </c>
      <c r="V41" s="4">
        <v>84.375235497874542</v>
      </c>
      <c r="W41" s="4">
        <v>1.5</v>
      </c>
      <c r="X41" s="4">
        <v>8.534345082196694</v>
      </c>
      <c r="Y41" s="4">
        <v>2</v>
      </c>
      <c r="Z41" s="4">
        <v>31.561369651622257</v>
      </c>
      <c r="AA41" s="4">
        <v>12.5</v>
      </c>
      <c r="AB41" s="4">
        <v>39.358012680196055</v>
      </c>
      <c r="AC41" s="4">
        <v>35</v>
      </c>
      <c r="AD41" s="4">
        <v>82.639121966137537</v>
      </c>
      <c r="AE41" s="4">
        <v>10</v>
      </c>
      <c r="AF41" s="4">
        <v>78.523611583636281</v>
      </c>
      <c r="AG41" s="2">
        <v>1</v>
      </c>
      <c r="AH41" s="4">
        <v>44.7</v>
      </c>
      <c r="AI41" s="4">
        <v>27.759532475346489</v>
      </c>
      <c r="AJ41" s="4">
        <v>159</v>
      </c>
      <c r="AK41" s="4">
        <v>41.293557735178531</v>
      </c>
      <c r="AL41" s="11">
        <v>180.39365788405829</v>
      </c>
      <c r="AM41" s="4">
        <v>7.9824999999999999</v>
      </c>
      <c r="AN41" s="11">
        <v>19.21502021036963</v>
      </c>
      <c r="AO41" s="4">
        <v>20</v>
      </c>
      <c r="AP41" s="4">
        <v>14.23096543559393</v>
      </c>
      <c r="AQ41" s="4">
        <v>14.5</v>
      </c>
      <c r="AR41" s="4">
        <v>7.352925960964825</v>
      </c>
      <c r="AS41" s="4">
        <v>32.299999999999997</v>
      </c>
      <c r="AT41" s="4">
        <v>59.095411514200592</v>
      </c>
      <c r="AU41" s="14">
        <v>8.36</v>
      </c>
      <c r="AV41" s="4">
        <v>19.21502021036963</v>
      </c>
      <c r="AW41" s="14">
        <v>1.9130000000000003</v>
      </c>
      <c r="AX41" s="4">
        <v>27.759532475346489</v>
      </c>
      <c r="AY41" s="14">
        <v>3.3969999999999998</v>
      </c>
      <c r="AZ41" s="4">
        <v>30.502573089751934</v>
      </c>
      <c r="BA41" s="8">
        <v>1200</v>
      </c>
      <c r="BB41" s="4">
        <v>79.102991212839839</v>
      </c>
      <c r="BC41" s="4">
        <v>46.48</v>
      </c>
      <c r="BD41" s="4">
        <v>26.108629969286156</v>
      </c>
      <c r="BE41" s="14">
        <v>10.435</v>
      </c>
      <c r="BF41" s="4">
        <v>55.961769237024249</v>
      </c>
      <c r="BG41" s="4">
        <v>7.75</v>
      </c>
      <c r="BH41" s="4">
        <v>95.448602267845018</v>
      </c>
      <c r="BI41" s="4">
        <v>36</v>
      </c>
      <c r="BJ41" s="4">
        <v>69.846821245303374</v>
      </c>
      <c r="BK41" s="8">
        <v>1</v>
      </c>
      <c r="BL41" s="8">
        <v>80</v>
      </c>
      <c r="BM41" s="4">
        <v>4</v>
      </c>
      <c r="BN41" s="4">
        <v>32.635522028791996</v>
      </c>
      <c r="BO41" s="4">
        <v>4.5</v>
      </c>
      <c r="BP41" s="4">
        <v>51.993880583837246</v>
      </c>
      <c r="BQ41" s="4">
        <v>3.4</v>
      </c>
      <c r="BR41" s="4">
        <v>26.108629969286156</v>
      </c>
      <c r="BS41" s="4">
        <v>3.75</v>
      </c>
      <c r="BT41" s="4">
        <v>25.142889509531003</v>
      </c>
      <c r="BU41" s="4">
        <v>3.91</v>
      </c>
      <c r="BV41" s="4">
        <v>29.805596539487638</v>
      </c>
      <c r="BW41" s="11">
        <v>88.19709674377512</v>
      </c>
      <c r="BX41" s="11">
        <v>0.29042938535600221</v>
      </c>
      <c r="BY41" s="8">
        <v>2</v>
      </c>
      <c r="BZ41" s="10">
        <v>13.880136213614351</v>
      </c>
    </row>
    <row r="42" spans="1:78" x14ac:dyDescent="0.25">
      <c r="A42" s="6" t="s">
        <v>99</v>
      </c>
      <c r="B42" s="3">
        <v>0</v>
      </c>
      <c r="C42" s="3">
        <v>2015</v>
      </c>
      <c r="D42" s="3">
        <v>2001</v>
      </c>
      <c r="E42" s="7">
        <v>13.932922655715263</v>
      </c>
      <c r="F42" s="8">
        <v>0</v>
      </c>
      <c r="G42" s="3">
        <v>0</v>
      </c>
      <c r="H42" s="8">
        <v>3</v>
      </c>
      <c r="I42" s="8">
        <v>1</v>
      </c>
      <c r="J42" s="8">
        <v>1</v>
      </c>
      <c r="K42" s="8">
        <v>9</v>
      </c>
      <c r="L42" s="3">
        <v>90</v>
      </c>
      <c r="M42" s="4">
        <v>1.5</v>
      </c>
      <c r="N42" s="4">
        <v>28.773971884902707</v>
      </c>
      <c r="O42" s="4">
        <v>1.25</v>
      </c>
      <c r="P42" s="4">
        <v>18.67329430371727</v>
      </c>
      <c r="Q42" s="4">
        <v>2</v>
      </c>
      <c r="R42" s="4">
        <v>63.68306511756191</v>
      </c>
      <c r="S42" s="4">
        <v>1.5</v>
      </c>
      <c r="T42" s="4">
        <v>24.196365222307307</v>
      </c>
      <c r="U42" s="4">
        <v>1.5</v>
      </c>
      <c r="V42" s="4">
        <v>61.026124755579723</v>
      </c>
      <c r="W42" s="4">
        <v>1.5</v>
      </c>
      <c r="X42" s="4">
        <v>8.534345082196694</v>
      </c>
      <c r="Y42" s="4">
        <v>2.75</v>
      </c>
      <c r="Z42" s="4">
        <v>77.935005365735037</v>
      </c>
      <c r="AA42" s="4">
        <v>12</v>
      </c>
      <c r="AB42" s="4">
        <v>31.561369651622257</v>
      </c>
      <c r="AC42" s="4">
        <v>32</v>
      </c>
      <c r="AD42" s="4">
        <v>65.173172653598243</v>
      </c>
      <c r="AE42" s="4">
        <v>13</v>
      </c>
      <c r="AF42" s="4">
        <v>96.855723701924731</v>
      </c>
      <c r="AG42" s="2">
        <v>1</v>
      </c>
      <c r="AH42" s="4">
        <v>45.5</v>
      </c>
      <c r="AI42" s="4">
        <v>31.206694941739059</v>
      </c>
      <c r="AJ42" s="4">
        <v>158</v>
      </c>
      <c r="AK42" s="4">
        <v>37.069998105934644</v>
      </c>
      <c r="AL42" s="11">
        <v>172.59331038637322</v>
      </c>
      <c r="AM42" s="4">
        <v>12.613</v>
      </c>
      <c r="AN42" s="11">
        <v>73.565270788432244</v>
      </c>
      <c r="AO42" s="4">
        <v>27</v>
      </c>
      <c r="AP42" s="4">
        <v>46.811862798601254</v>
      </c>
      <c r="AQ42" s="4">
        <v>29</v>
      </c>
      <c r="AR42" s="4">
        <v>75.490290632569057</v>
      </c>
      <c r="AS42" s="4">
        <v>28.8</v>
      </c>
      <c r="AT42" s="4">
        <v>28.773971884902707</v>
      </c>
      <c r="AU42" s="14">
        <v>7.8609999999999998</v>
      </c>
      <c r="AV42" s="4">
        <v>61.409188119887737</v>
      </c>
      <c r="AW42" s="14">
        <v>1.873</v>
      </c>
      <c r="AX42" s="4">
        <v>37.828047817798073</v>
      </c>
      <c r="AY42" s="14">
        <v>3.379</v>
      </c>
      <c r="AZ42" s="4">
        <v>33.724272684824939</v>
      </c>
      <c r="BA42" s="8">
        <v>1280</v>
      </c>
      <c r="BB42" s="4">
        <v>85.76903456440607</v>
      </c>
      <c r="BC42" s="4">
        <v>47.152000000000001</v>
      </c>
      <c r="BD42" s="4">
        <v>29.805596539487638</v>
      </c>
      <c r="BE42" s="14">
        <v>10.782999999999999</v>
      </c>
      <c r="BF42" s="4">
        <v>40.129367431707628</v>
      </c>
      <c r="BG42" s="4">
        <v>7.25</v>
      </c>
      <c r="BH42" s="4">
        <v>82.121362038562822</v>
      </c>
      <c r="BI42" s="4">
        <v>31</v>
      </c>
      <c r="BJ42" s="4">
        <v>47.209682981947886</v>
      </c>
      <c r="BK42" s="8">
        <v>0</v>
      </c>
      <c r="BL42" s="8">
        <v>60</v>
      </c>
      <c r="BM42" s="4">
        <v>4.22</v>
      </c>
      <c r="BN42" s="4">
        <v>43.64405371085671</v>
      </c>
      <c r="BO42" s="4">
        <v>5.75</v>
      </c>
      <c r="BP42" s="4">
        <v>92.921912300831451</v>
      </c>
      <c r="BQ42" s="4">
        <v>3</v>
      </c>
      <c r="BR42" s="4">
        <v>14.00710900887691</v>
      </c>
      <c r="BS42" s="4">
        <v>4.5</v>
      </c>
      <c r="BT42" s="4">
        <v>54.77584260205839</v>
      </c>
      <c r="BU42" s="4">
        <v>4.37</v>
      </c>
      <c r="BV42" s="4">
        <v>54.379531254231672</v>
      </c>
      <c r="BW42" s="11">
        <v>90.76372760356125</v>
      </c>
      <c r="BX42" s="11">
        <v>0.43241669567542057</v>
      </c>
      <c r="BY42" s="8">
        <v>2</v>
      </c>
      <c r="BZ42" s="10">
        <v>14.39904628931372</v>
      </c>
    </row>
    <row r="43" spans="1:78" x14ac:dyDescent="0.25">
      <c r="A43" s="6" t="s">
        <v>101</v>
      </c>
      <c r="B43" s="3">
        <v>0</v>
      </c>
      <c r="C43" s="3">
        <v>2015</v>
      </c>
      <c r="D43" s="3">
        <v>2000</v>
      </c>
      <c r="E43" s="7">
        <v>15.663244353182751</v>
      </c>
      <c r="F43" s="8">
        <v>1</v>
      </c>
      <c r="G43" s="3">
        <v>1</v>
      </c>
      <c r="H43" s="8">
        <v>3</v>
      </c>
      <c r="I43" s="8">
        <v>2</v>
      </c>
      <c r="J43" s="8">
        <v>2</v>
      </c>
      <c r="K43" s="8">
        <v>8</v>
      </c>
      <c r="L43" s="3">
        <v>80</v>
      </c>
      <c r="M43" s="4">
        <v>1.25</v>
      </c>
      <c r="N43" s="4">
        <v>15.386423037273488</v>
      </c>
      <c r="O43" s="4">
        <v>1.5</v>
      </c>
      <c r="P43" s="4">
        <v>29.459851621569797</v>
      </c>
      <c r="Q43" s="4">
        <v>2.25</v>
      </c>
      <c r="R43" s="4">
        <v>77.935005365735037</v>
      </c>
      <c r="S43" s="4">
        <v>1</v>
      </c>
      <c r="T43" s="4">
        <v>4.4565462758542935</v>
      </c>
      <c r="U43" s="4">
        <v>2</v>
      </c>
      <c r="V43" s="4">
        <v>84.375235497874542</v>
      </c>
      <c r="W43" s="4">
        <v>1.75</v>
      </c>
      <c r="X43" s="4">
        <v>18.942965477671208</v>
      </c>
      <c r="Y43" s="4">
        <v>2.25</v>
      </c>
      <c r="Z43" s="4">
        <v>47.209682981947886</v>
      </c>
      <c r="AA43" s="4">
        <v>12</v>
      </c>
      <c r="AB43" s="4">
        <v>31.561369651622257</v>
      </c>
      <c r="AC43" s="4">
        <v>29</v>
      </c>
      <c r="AD43" s="4">
        <v>43.250506832496157</v>
      </c>
      <c r="AE43" s="4">
        <v>8</v>
      </c>
      <c r="AF43" s="4">
        <v>52.790317018052114</v>
      </c>
      <c r="AG43" s="2">
        <v>1</v>
      </c>
      <c r="AH43" s="4">
        <v>66.2</v>
      </c>
      <c r="AI43" s="4">
        <v>73.565270788432244</v>
      </c>
      <c r="AJ43" s="4">
        <v>176</v>
      </c>
      <c r="AK43" s="4">
        <v>69.846821245303374</v>
      </c>
      <c r="AL43" s="11">
        <v>175.26684173705561</v>
      </c>
      <c r="AM43" s="4">
        <v>15.185500000000001</v>
      </c>
      <c r="AN43" s="11">
        <v>95.907049102119274</v>
      </c>
      <c r="AO43" s="4">
        <v>36</v>
      </c>
      <c r="AP43" s="4">
        <v>58.706442264821469</v>
      </c>
      <c r="AQ43" s="4">
        <v>27.5</v>
      </c>
      <c r="AR43" s="4">
        <v>71.226028115097293</v>
      </c>
      <c r="AS43" s="4">
        <v>32.1</v>
      </c>
      <c r="AT43" s="4">
        <v>15.624764502125458</v>
      </c>
      <c r="AU43" s="14">
        <v>7.56</v>
      </c>
      <c r="AV43" s="4">
        <v>50</v>
      </c>
      <c r="AW43" s="14">
        <v>1.75312</v>
      </c>
      <c r="AX43" s="4">
        <v>54.77584260205839</v>
      </c>
      <c r="AY43" s="14">
        <v>3.06</v>
      </c>
      <c r="AZ43" s="4">
        <v>51.595343685283069</v>
      </c>
      <c r="BA43" s="8">
        <v>1080</v>
      </c>
      <c r="BB43" s="4">
        <v>12.30244030513434</v>
      </c>
      <c r="BC43" s="4">
        <v>45.471999999999994</v>
      </c>
      <c r="BD43" s="4">
        <v>28.095730889856426</v>
      </c>
      <c r="BE43" s="14">
        <v>10.9</v>
      </c>
      <c r="BF43" s="4">
        <v>50</v>
      </c>
      <c r="BG43" s="4">
        <v>5.75</v>
      </c>
      <c r="BH43" s="4">
        <v>8.3793322415014302</v>
      </c>
      <c r="BI43" s="4">
        <v>26</v>
      </c>
      <c r="BJ43" s="4">
        <v>25.142889509531003</v>
      </c>
      <c r="BK43" s="8">
        <v>0</v>
      </c>
      <c r="BL43" s="8">
        <v>40</v>
      </c>
      <c r="BM43" s="4">
        <v>4.8899999999999997</v>
      </c>
      <c r="BN43" s="4">
        <v>76.423750222074887</v>
      </c>
      <c r="BO43" s="4">
        <v>4.5</v>
      </c>
      <c r="BP43" s="4">
        <v>51.993880583837246</v>
      </c>
      <c r="BQ43" s="4">
        <v>4.8</v>
      </c>
      <c r="BR43" s="4">
        <v>81.593987465324048</v>
      </c>
      <c r="BS43" s="4">
        <v>4.25</v>
      </c>
      <c r="BT43" s="4">
        <v>44.038230762975751</v>
      </c>
      <c r="BU43" s="4">
        <v>4.6100000000000003</v>
      </c>
      <c r="BV43" s="4">
        <v>67.003144633940636</v>
      </c>
      <c r="BW43" s="11">
        <v>100.41656719485476</v>
      </c>
      <c r="BX43" s="11">
        <v>1.334310330771832</v>
      </c>
      <c r="BY43" s="8">
        <v>3</v>
      </c>
      <c r="BZ43" s="10">
        <v>13.665651909370917</v>
      </c>
    </row>
    <row r="44" spans="1:78" x14ac:dyDescent="0.25">
      <c r="A44" s="6" t="s">
        <v>102</v>
      </c>
      <c r="B44" s="3">
        <v>0</v>
      </c>
      <c r="C44" s="3">
        <v>2015</v>
      </c>
      <c r="D44" s="3">
        <v>2002</v>
      </c>
      <c r="E44" s="7">
        <v>13.639972621492129</v>
      </c>
      <c r="F44" s="8">
        <v>1</v>
      </c>
      <c r="G44" s="3">
        <v>0</v>
      </c>
      <c r="H44" s="8">
        <v>4</v>
      </c>
      <c r="I44" s="8">
        <v>1</v>
      </c>
      <c r="J44" s="8">
        <v>1</v>
      </c>
      <c r="K44" s="8">
        <v>8</v>
      </c>
      <c r="L44" s="3">
        <v>80</v>
      </c>
      <c r="M44" s="4">
        <v>2.25</v>
      </c>
      <c r="N44" s="4">
        <v>78.814460141660334</v>
      </c>
      <c r="O44" s="4">
        <v>1.5</v>
      </c>
      <c r="P44" s="4">
        <v>29.459851621569797</v>
      </c>
      <c r="Q44" s="4">
        <v>2.5</v>
      </c>
      <c r="R44" s="4">
        <v>88.099989254479922</v>
      </c>
      <c r="S44" s="4">
        <v>1.5</v>
      </c>
      <c r="T44" s="4">
        <v>24.196365222307307</v>
      </c>
      <c r="U44" s="4">
        <v>1</v>
      </c>
      <c r="V44" s="4">
        <v>32.27581102503477</v>
      </c>
      <c r="W44" s="4">
        <v>2</v>
      </c>
      <c r="X44" s="4">
        <v>34.826827346401757</v>
      </c>
      <c r="Y44" s="4">
        <v>3</v>
      </c>
      <c r="Z44" s="4">
        <v>88.099989254479922</v>
      </c>
      <c r="AA44" s="4">
        <v>13.75</v>
      </c>
      <c r="AB44" s="4">
        <v>60.256811320176048</v>
      </c>
      <c r="AC44" s="4">
        <v>33</v>
      </c>
      <c r="AD44" s="4">
        <v>71.566115095367593</v>
      </c>
      <c r="AE44" s="4">
        <v>4</v>
      </c>
      <c r="AF44" s="4">
        <v>8.6914961947085061</v>
      </c>
      <c r="AG44" s="2">
        <v>1</v>
      </c>
      <c r="AH44" s="4">
        <v>35.299999999999997</v>
      </c>
      <c r="AI44" s="4">
        <v>4.4565462758542935</v>
      </c>
      <c r="AJ44" s="4">
        <v>147</v>
      </c>
      <c r="AK44" s="4">
        <v>5.5917402519469448</v>
      </c>
      <c r="AL44" s="11">
        <v>169.8563347606208</v>
      </c>
      <c r="AM44" s="4">
        <v>16.288</v>
      </c>
      <c r="AN44" s="11">
        <v>96.485210641596126</v>
      </c>
      <c r="AO44" s="4">
        <v>21</v>
      </c>
      <c r="AP44" s="4">
        <v>17.878637961437178</v>
      </c>
      <c r="AQ44" s="4">
        <v>21</v>
      </c>
      <c r="AR44" s="4">
        <v>31.206694941739059</v>
      </c>
      <c r="AS44" s="4">
        <v>28.6</v>
      </c>
      <c r="AT44" s="4">
        <v>27.425311775007359</v>
      </c>
      <c r="AU44" s="14">
        <v>8.2639999999999993</v>
      </c>
      <c r="AV44" s="4">
        <v>25.784611080586473</v>
      </c>
      <c r="AW44" s="14">
        <v>1.8889999999999998</v>
      </c>
      <c r="AX44" s="4">
        <v>33.724272684824939</v>
      </c>
      <c r="AY44" s="14">
        <v>3.4119999999999999</v>
      </c>
      <c r="AZ44" s="4">
        <v>28.095730889856426</v>
      </c>
      <c r="BA44" s="8">
        <v>840</v>
      </c>
      <c r="BB44" s="4">
        <v>36.692826396397194</v>
      </c>
      <c r="BC44" s="4">
        <v>43.455999999999996</v>
      </c>
      <c r="BD44" s="4">
        <v>12.923811224001781</v>
      </c>
      <c r="BE44" s="14">
        <v>10.336</v>
      </c>
      <c r="BF44" s="4">
        <v>60.641987319803945</v>
      </c>
      <c r="BG44" s="4">
        <v>7.25</v>
      </c>
      <c r="BH44" s="4">
        <v>82.121362038562822</v>
      </c>
      <c r="BI44" s="4">
        <v>41</v>
      </c>
      <c r="BJ44" s="4">
        <v>86.864311895726928</v>
      </c>
      <c r="BK44" s="8">
        <v>1</v>
      </c>
      <c r="BL44" s="8">
        <v>100</v>
      </c>
      <c r="BM44" s="4">
        <v>4.33</v>
      </c>
      <c r="BN44" s="4">
        <v>49.601064368536839</v>
      </c>
      <c r="BO44" s="4">
        <v>4</v>
      </c>
      <c r="BP44" s="4">
        <v>30.153178754696626</v>
      </c>
      <c r="BQ44" s="4">
        <v>4</v>
      </c>
      <c r="BR44" s="4">
        <v>50.797831371690208</v>
      </c>
      <c r="BS44" s="4">
        <v>4.5</v>
      </c>
      <c r="BT44" s="4">
        <v>54.77584260205839</v>
      </c>
      <c r="BU44" s="4">
        <v>4.21</v>
      </c>
      <c r="BV44" s="4">
        <v>45.620468745768328</v>
      </c>
      <c r="BW44" s="11">
        <v>86.543725441366476</v>
      </c>
      <c r="BX44" s="11">
        <v>-0.74965673911303166</v>
      </c>
      <c r="BY44" s="8">
        <v>2</v>
      </c>
      <c r="BZ44" s="10">
        <v>15.344045093934712</v>
      </c>
    </row>
    <row r="45" spans="1:78" x14ac:dyDescent="0.25">
      <c r="A45" s="6" t="s">
        <v>104</v>
      </c>
      <c r="B45" s="3">
        <v>0</v>
      </c>
      <c r="C45" s="3">
        <v>2015</v>
      </c>
      <c r="D45" s="3">
        <v>2002</v>
      </c>
      <c r="E45" s="7">
        <v>12.898015058179329</v>
      </c>
      <c r="F45" s="8">
        <v>0</v>
      </c>
      <c r="G45" s="3">
        <v>1</v>
      </c>
      <c r="H45" s="8">
        <v>4</v>
      </c>
      <c r="I45" s="8">
        <v>1</v>
      </c>
      <c r="J45" s="8">
        <v>0</v>
      </c>
      <c r="K45" s="8">
        <v>8</v>
      </c>
      <c r="L45" s="3">
        <v>80</v>
      </c>
      <c r="M45" s="4">
        <v>2</v>
      </c>
      <c r="N45" s="4">
        <v>63.68306511756191</v>
      </c>
      <c r="O45" s="4">
        <v>1.5</v>
      </c>
      <c r="P45" s="4">
        <v>29.459851621569797</v>
      </c>
      <c r="Q45" s="4">
        <v>1.75</v>
      </c>
      <c r="R45" s="4">
        <v>47.209682981947886</v>
      </c>
      <c r="S45" s="4">
        <v>1.75</v>
      </c>
      <c r="T45" s="4">
        <v>42.074029056089699</v>
      </c>
      <c r="U45" s="4">
        <v>2.5</v>
      </c>
      <c r="V45" s="4">
        <v>95.994084313618302</v>
      </c>
      <c r="W45" s="4">
        <v>2</v>
      </c>
      <c r="X45" s="4">
        <v>34.826827346401757</v>
      </c>
      <c r="Y45" s="4">
        <v>3</v>
      </c>
      <c r="Z45" s="4">
        <v>88.099989254479922</v>
      </c>
      <c r="AA45" s="4">
        <v>14.5</v>
      </c>
      <c r="AB45" s="4">
        <v>71.566115095367593</v>
      </c>
      <c r="AC45" s="4">
        <v>34</v>
      </c>
      <c r="AD45" s="4">
        <v>77.637270756240056</v>
      </c>
      <c r="AE45" s="4">
        <v>9</v>
      </c>
      <c r="AF45" s="4">
        <v>66.640217940454235</v>
      </c>
      <c r="AG45" s="2">
        <v>0</v>
      </c>
      <c r="AH45" s="4">
        <v>45.8</v>
      </c>
      <c r="AI45" s="4">
        <v>68.438630348377743</v>
      </c>
      <c r="AJ45" s="4">
        <v>162</v>
      </c>
      <c r="AK45" s="4">
        <v>89.435022633314475</v>
      </c>
      <c r="AL45" s="11">
        <v>190.36802728907162</v>
      </c>
      <c r="AM45" s="4">
        <v>12.2455</v>
      </c>
      <c r="AN45" s="11">
        <v>52.392218265410683</v>
      </c>
      <c r="AO45" s="4">
        <v>25</v>
      </c>
      <c r="AP45" s="4">
        <v>54.379531254231672</v>
      </c>
      <c r="AQ45" s="4">
        <v>25</v>
      </c>
      <c r="AR45" s="4">
        <v>70.884031321165367</v>
      </c>
      <c r="AS45" s="4">
        <v>25.3</v>
      </c>
      <c r="AT45" s="4">
        <v>16.354305932769236</v>
      </c>
      <c r="AU45" s="14">
        <v>8.0429999999999993</v>
      </c>
      <c r="AV45" s="4">
        <v>59.483487169779579</v>
      </c>
      <c r="AW45" s="14">
        <v>1.9</v>
      </c>
      <c r="AX45" s="4">
        <v>52.790317018052114</v>
      </c>
      <c r="AY45" s="14">
        <v>3.4540000000000002</v>
      </c>
      <c r="AZ45" s="4">
        <v>50.398935631463161</v>
      </c>
      <c r="BA45" s="8">
        <v>560</v>
      </c>
      <c r="BB45" s="4">
        <v>23.269509230089753</v>
      </c>
      <c r="BC45" s="4">
        <v>41.103999999999999</v>
      </c>
      <c r="BD45" s="4">
        <v>6.9436623333331653</v>
      </c>
      <c r="BE45" s="14">
        <v>11.673999999999999</v>
      </c>
      <c r="BF45" s="4">
        <v>32.27581102503477</v>
      </c>
      <c r="BG45" s="4">
        <v>7.75</v>
      </c>
      <c r="BH45" s="4">
        <v>95.448602267845018</v>
      </c>
      <c r="BI45" s="4">
        <v>29</v>
      </c>
      <c r="BJ45" s="4">
        <v>37.828047817798073</v>
      </c>
      <c r="BK45" s="8">
        <v>0</v>
      </c>
      <c r="BL45" s="8">
        <v>60</v>
      </c>
      <c r="BM45" s="4">
        <v>4.5599999999999996</v>
      </c>
      <c r="BN45" s="4">
        <v>61.409188119887737</v>
      </c>
      <c r="BO45" s="4">
        <v>4.25</v>
      </c>
      <c r="BP45" s="4">
        <v>40.516512830220421</v>
      </c>
      <c r="BQ45" s="4">
        <v>4.2</v>
      </c>
      <c r="BR45" s="4">
        <v>59.483487169779579</v>
      </c>
      <c r="BS45" s="4">
        <v>4.75</v>
      </c>
      <c r="BT45" s="4">
        <v>64.802729242416277</v>
      </c>
      <c r="BU45" s="4">
        <v>4.4400000000000004</v>
      </c>
      <c r="BV45" s="4">
        <v>58.316616348244231</v>
      </c>
      <c r="BW45" s="11">
        <v>85.09832365600181</v>
      </c>
      <c r="BX45" s="11">
        <v>-0.13320335100329192</v>
      </c>
      <c r="BY45" s="8">
        <v>2</v>
      </c>
      <c r="BZ45" s="10">
        <v>13.67991443452734</v>
      </c>
    </row>
    <row r="46" spans="1:78" x14ac:dyDescent="0.25">
      <c r="A46" s="6" t="s">
        <v>105</v>
      </c>
      <c r="B46" s="3">
        <v>0</v>
      </c>
      <c r="C46" s="3">
        <v>2015</v>
      </c>
      <c r="D46" s="3">
        <v>1999</v>
      </c>
      <c r="E46" s="7">
        <v>16.062970568104038</v>
      </c>
      <c r="F46" s="8">
        <v>0</v>
      </c>
      <c r="G46" s="3">
        <v>0</v>
      </c>
      <c r="H46" s="8">
        <v>4</v>
      </c>
      <c r="I46" s="8">
        <v>1</v>
      </c>
      <c r="J46" s="8">
        <v>1</v>
      </c>
      <c r="K46" s="8">
        <v>5</v>
      </c>
      <c r="L46" s="3">
        <v>50</v>
      </c>
      <c r="M46" s="4">
        <v>1.75</v>
      </c>
      <c r="N46" s="4">
        <v>45.620468745768328</v>
      </c>
      <c r="O46" s="4">
        <v>2.5</v>
      </c>
      <c r="P46" s="4">
        <v>80.23374568773076</v>
      </c>
      <c r="Q46" s="4">
        <v>1.25</v>
      </c>
      <c r="R46" s="4">
        <v>18.406012534675952</v>
      </c>
      <c r="S46" s="4">
        <v>1.75</v>
      </c>
      <c r="T46" s="4">
        <v>42.074029056089699</v>
      </c>
      <c r="U46" s="4">
        <v>1.75</v>
      </c>
      <c r="V46" s="4">
        <v>74.215388919413527</v>
      </c>
      <c r="W46" s="4">
        <v>1.75</v>
      </c>
      <c r="X46" s="4">
        <v>18.942965477671208</v>
      </c>
      <c r="Y46" s="4">
        <v>1.75</v>
      </c>
      <c r="Z46" s="4">
        <v>18.406012534675952</v>
      </c>
      <c r="AA46" s="4">
        <v>12.5</v>
      </c>
      <c r="AB46" s="4">
        <v>39.358012680196055</v>
      </c>
      <c r="AC46" s="4">
        <v>33</v>
      </c>
      <c r="AD46" s="4">
        <v>71.566115095367593</v>
      </c>
      <c r="AE46" s="4">
        <v>5</v>
      </c>
      <c r="AF46" s="4">
        <v>15.865525393145717</v>
      </c>
      <c r="AG46" s="2">
        <v>1</v>
      </c>
      <c r="AH46" s="4">
        <v>56.8</v>
      </c>
      <c r="AI46" s="4">
        <v>22.362729243759944</v>
      </c>
      <c r="AJ46" s="4">
        <v>172</v>
      </c>
      <c r="AK46" s="4">
        <v>39.743188679823952</v>
      </c>
      <c r="AL46" s="11">
        <v>173.82699262456305</v>
      </c>
      <c r="AM46" s="4">
        <v>8.7175000000000011</v>
      </c>
      <c r="AN46" s="11">
        <v>35.569124519945319</v>
      </c>
      <c r="AO46" s="4">
        <v>36</v>
      </c>
      <c r="AP46" s="4">
        <v>37.448416527667995</v>
      </c>
      <c r="AQ46" s="4">
        <v>22</v>
      </c>
      <c r="AR46" s="4">
        <v>24.509709367430943</v>
      </c>
      <c r="AS46" s="4">
        <v>30.7</v>
      </c>
      <c r="AT46" s="4">
        <v>15.865525393145717</v>
      </c>
      <c r="AU46" s="14">
        <v>7.63</v>
      </c>
      <c r="AV46" s="4">
        <v>50</v>
      </c>
      <c r="AW46" s="14">
        <v>1.7370399999999999</v>
      </c>
      <c r="AX46" s="4">
        <v>54.379531254231672</v>
      </c>
      <c r="AY46" s="14">
        <v>3.02</v>
      </c>
      <c r="AZ46" s="4">
        <v>50</v>
      </c>
      <c r="BA46" s="8">
        <v>1040</v>
      </c>
      <c r="BB46" s="4">
        <v>8.3793322415014302</v>
      </c>
      <c r="BC46" s="4">
        <v>45.135999999999996</v>
      </c>
      <c r="BD46" s="4">
        <v>14.457229966390955</v>
      </c>
      <c r="BE46" s="14">
        <v>10.6</v>
      </c>
      <c r="BF46" s="4">
        <v>50</v>
      </c>
      <c r="BG46" s="4">
        <v>6.5</v>
      </c>
      <c r="BH46" s="4">
        <v>40.904588485799408</v>
      </c>
      <c r="BI46" s="4">
        <v>11</v>
      </c>
      <c r="BJ46" s="4">
        <v>0.71428107352714676</v>
      </c>
      <c r="BK46" s="8">
        <v>0</v>
      </c>
      <c r="BL46" s="8">
        <v>20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11">
        <v>98.937794985719151</v>
      </c>
      <c r="BX46" s="11">
        <v>0.68184316816204704</v>
      </c>
      <c r="BY46" s="8">
        <v>2</v>
      </c>
      <c r="BZ46" s="10">
        <v>14.442808499263009</v>
      </c>
    </row>
    <row r="47" spans="1:78" x14ac:dyDescent="0.25">
      <c r="A47" s="6" t="s">
        <v>110</v>
      </c>
      <c r="B47" s="3">
        <v>0</v>
      </c>
      <c r="C47" s="3">
        <v>2015</v>
      </c>
      <c r="D47" s="3">
        <v>1998</v>
      </c>
      <c r="E47" s="7">
        <v>17.29226557152635</v>
      </c>
      <c r="F47" s="8">
        <v>0</v>
      </c>
      <c r="G47" s="3">
        <v>0</v>
      </c>
      <c r="H47" s="8">
        <v>4</v>
      </c>
      <c r="I47" s="8">
        <v>1</v>
      </c>
      <c r="J47" s="8">
        <v>0</v>
      </c>
      <c r="K47" s="8">
        <v>8</v>
      </c>
      <c r="L47" s="3">
        <v>80</v>
      </c>
      <c r="M47" s="4">
        <v>1.75</v>
      </c>
      <c r="N47" s="4">
        <v>45.620468745768328</v>
      </c>
      <c r="O47" s="4">
        <v>1.75</v>
      </c>
      <c r="P47" s="4">
        <v>42.465456526520448</v>
      </c>
      <c r="Q47" s="4">
        <v>2</v>
      </c>
      <c r="R47" s="4">
        <v>63.68306511756191</v>
      </c>
      <c r="S47" s="4">
        <v>1.75</v>
      </c>
      <c r="T47" s="4">
        <v>42.074029056089699</v>
      </c>
      <c r="U47" s="4">
        <v>1</v>
      </c>
      <c r="V47" s="4">
        <v>32.27581102503477</v>
      </c>
      <c r="W47" s="4">
        <v>3</v>
      </c>
      <c r="X47" s="4">
        <v>94.1792444361447</v>
      </c>
      <c r="Y47" s="4">
        <v>3</v>
      </c>
      <c r="Z47" s="4">
        <v>88.099989254479922</v>
      </c>
      <c r="AA47" s="4">
        <v>14.25</v>
      </c>
      <c r="AB47" s="4">
        <v>68.082249121744425</v>
      </c>
      <c r="AC47" s="4">
        <v>11</v>
      </c>
      <c r="AD47" s="4">
        <v>2.3262907903557561E-2</v>
      </c>
      <c r="AE47" s="4">
        <v>11</v>
      </c>
      <c r="AF47" s="4">
        <v>87.28568494372017</v>
      </c>
      <c r="AG47" s="2">
        <v>0</v>
      </c>
      <c r="AH47" s="4">
        <v>75.400000000000006</v>
      </c>
      <c r="AI47" s="4">
        <v>85.083004966901854</v>
      </c>
      <c r="AJ47" s="4">
        <v>180</v>
      </c>
      <c r="AK47" s="4">
        <v>81.858874510820272</v>
      </c>
      <c r="AL47" s="11">
        <v>180.97188990101193</v>
      </c>
      <c r="AM47" s="4">
        <v>16.435000000000002</v>
      </c>
      <c r="AN47" s="11">
        <v>99.379033467422389</v>
      </c>
      <c r="AO47" s="4">
        <v>37</v>
      </c>
      <c r="AP47" s="4">
        <v>42.857628409909921</v>
      </c>
      <c r="AQ47" s="4">
        <v>29</v>
      </c>
      <c r="AR47" s="4">
        <v>76.114793191001326</v>
      </c>
      <c r="AS47" s="4">
        <v>32.1</v>
      </c>
      <c r="AT47" s="4">
        <v>10.204231507481907</v>
      </c>
      <c r="AU47" s="14">
        <v>7.58</v>
      </c>
      <c r="AV47" s="4">
        <v>53.188137201398746</v>
      </c>
      <c r="AW47" s="14">
        <v>1.6019999999999999</v>
      </c>
      <c r="AX47" s="4">
        <v>93.44782879110835</v>
      </c>
      <c r="AY47" s="14">
        <v>2.9830000000000001</v>
      </c>
      <c r="AZ47" s="4">
        <v>50.797831371690208</v>
      </c>
      <c r="BA47" s="8">
        <v>1280</v>
      </c>
      <c r="BB47" s="4">
        <v>27.759532475346489</v>
      </c>
      <c r="BC47" s="4">
        <v>47.152000000000001</v>
      </c>
      <c r="BD47" s="4">
        <v>28.095730889856426</v>
      </c>
      <c r="BE47" s="14">
        <v>9.7279999999999998</v>
      </c>
      <c r="BF47" s="4">
        <v>92.073015854660767</v>
      </c>
      <c r="BG47" s="4">
        <v>5.75</v>
      </c>
      <c r="BH47" s="4">
        <v>8.3793322415014302</v>
      </c>
      <c r="BI47" s="4">
        <v>30</v>
      </c>
      <c r="BJ47" s="4">
        <v>42.465456526520448</v>
      </c>
      <c r="BK47" s="8">
        <v>0</v>
      </c>
      <c r="BL47" s="8">
        <v>60</v>
      </c>
      <c r="BM47" s="4">
        <v>5</v>
      </c>
      <c r="BN47" s="4">
        <v>80.78497978963037</v>
      </c>
      <c r="BO47" s="4">
        <v>5</v>
      </c>
      <c r="BP47" s="4">
        <v>72.906909621699441</v>
      </c>
      <c r="BQ47" s="4">
        <v>3.2</v>
      </c>
      <c r="BR47" s="4">
        <v>19.489452125180833</v>
      </c>
      <c r="BS47" s="4">
        <v>4</v>
      </c>
      <c r="BT47" s="4">
        <v>34.090297377232261</v>
      </c>
      <c r="BU47" s="4">
        <v>4.3</v>
      </c>
      <c r="BV47" s="4">
        <v>50.398935631463161</v>
      </c>
      <c r="BW47" s="11">
        <v>99.462960849033763</v>
      </c>
      <c r="BX47" s="11">
        <v>0.47060199233129851</v>
      </c>
      <c r="BY47" s="8">
        <v>2</v>
      </c>
      <c r="BZ47" s="10">
        <v>14.732536673511294</v>
      </c>
    </row>
    <row r="48" spans="1:78" x14ac:dyDescent="0.25">
      <c r="A48" s="6" t="s">
        <v>111</v>
      </c>
      <c r="B48" s="3">
        <v>0</v>
      </c>
      <c r="C48" s="3">
        <v>2015</v>
      </c>
      <c r="D48" s="3">
        <v>2001</v>
      </c>
      <c r="E48" s="7">
        <v>14.562628336755647</v>
      </c>
      <c r="F48" s="8">
        <v>1</v>
      </c>
      <c r="G48" s="3">
        <v>0</v>
      </c>
      <c r="H48" s="8">
        <v>3</v>
      </c>
      <c r="I48" s="8">
        <v>2</v>
      </c>
      <c r="J48" s="8">
        <v>2</v>
      </c>
      <c r="K48" s="8">
        <v>8</v>
      </c>
      <c r="L48" s="3">
        <v>80</v>
      </c>
      <c r="M48" s="4">
        <v>1.75</v>
      </c>
      <c r="N48" s="4">
        <v>45.620468745768328</v>
      </c>
      <c r="O48" s="4">
        <v>2.25</v>
      </c>
      <c r="P48" s="4">
        <v>69.146246127401312</v>
      </c>
      <c r="Q48" s="4">
        <v>2.75</v>
      </c>
      <c r="R48" s="4">
        <v>94.520070830044205</v>
      </c>
      <c r="S48" s="4">
        <v>2.25</v>
      </c>
      <c r="T48" s="4">
        <v>78.814460141660334</v>
      </c>
      <c r="U48" s="4">
        <v>3</v>
      </c>
      <c r="V48" s="4">
        <v>99.361284523505688</v>
      </c>
      <c r="W48" s="4">
        <v>2.75</v>
      </c>
      <c r="X48" s="4">
        <v>85.99289099112309</v>
      </c>
      <c r="Y48" s="4">
        <v>2.75</v>
      </c>
      <c r="Z48" s="4">
        <v>77.935005365735037</v>
      </c>
      <c r="AA48" s="4">
        <v>17.5</v>
      </c>
      <c r="AB48" s="4">
        <v>96.637503058037169</v>
      </c>
      <c r="AC48" s="4">
        <v>27</v>
      </c>
      <c r="AD48" s="4">
        <v>29.459851621569797</v>
      </c>
      <c r="AE48" s="4">
        <v>5</v>
      </c>
      <c r="AF48" s="4">
        <v>15.865525393145717</v>
      </c>
      <c r="AG48" s="2">
        <v>0</v>
      </c>
      <c r="AH48" s="4">
        <v>69.8</v>
      </c>
      <c r="AI48" s="4">
        <v>96.855723701924731</v>
      </c>
      <c r="AJ48" s="4">
        <v>179</v>
      </c>
      <c r="AK48" s="4">
        <v>92.506630046567295</v>
      </c>
      <c r="AL48" s="11">
        <v>181.64800641135074</v>
      </c>
      <c r="AM48" s="4">
        <v>18.125499999999999</v>
      </c>
      <c r="AN48" s="11">
        <v>97.319658112294505</v>
      </c>
      <c r="AO48" s="4">
        <v>29</v>
      </c>
      <c r="AP48" s="4">
        <v>38.208857781104733</v>
      </c>
      <c r="AQ48" s="4">
        <v>16</v>
      </c>
      <c r="AR48" s="4">
        <v>14.23096543559393</v>
      </c>
      <c r="AS48" s="4">
        <v>27.2</v>
      </c>
      <c r="AT48" s="4">
        <v>5.7053433237754092</v>
      </c>
      <c r="AU48" s="14">
        <v>6.8780000000000001</v>
      </c>
      <c r="AV48" s="4">
        <v>98.422239260890947</v>
      </c>
      <c r="AW48" s="14">
        <v>1.8399999999999999</v>
      </c>
      <c r="AX48" s="4">
        <v>56.35594628914329</v>
      </c>
      <c r="AY48" s="14">
        <v>3.21</v>
      </c>
      <c r="AZ48" s="4">
        <v>44.432999519409357</v>
      </c>
      <c r="BA48" s="8">
        <v>960</v>
      </c>
      <c r="BB48" s="4">
        <v>15.150500278834372</v>
      </c>
      <c r="BC48" s="4">
        <v>44.463999999999999</v>
      </c>
      <c r="BD48" s="4">
        <v>40.904588485799408</v>
      </c>
      <c r="BE48" s="14">
        <v>9.8740000000000006</v>
      </c>
      <c r="BF48" s="4">
        <v>74.857110490468997</v>
      </c>
      <c r="BG48" s="4">
        <v>7</v>
      </c>
      <c r="BH48" s="4">
        <v>70.540148378430203</v>
      </c>
      <c r="BI48" s="4">
        <v>37</v>
      </c>
      <c r="BJ48" s="4">
        <v>73.891370030713844</v>
      </c>
      <c r="BK48" s="8">
        <v>1</v>
      </c>
      <c r="BL48" s="8">
        <v>80</v>
      </c>
      <c r="BM48" s="4">
        <v>4.78</v>
      </c>
      <c r="BN48" s="4">
        <v>71.904269110143574</v>
      </c>
      <c r="BO48" s="4">
        <v>4</v>
      </c>
      <c r="BP48" s="4">
        <v>30.153178754696626</v>
      </c>
      <c r="BQ48" s="4">
        <v>4.5999999999999996</v>
      </c>
      <c r="BR48" s="4">
        <v>75.174776954642951</v>
      </c>
      <c r="BS48" s="4">
        <v>4.75</v>
      </c>
      <c r="BT48" s="4">
        <v>64.802729242416277</v>
      </c>
      <c r="BU48" s="4">
        <v>4.53</v>
      </c>
      <c r="BV48" s="4">
        <v>62.930001894065356</v>
      </c>
      <c r="BW48" s="11">
        <v>98.520666809301261</v>
      </c>
      <c r="BX48" s="11">
        <v>1.5378355348834458</v>
      </c>
      <c r="BY48" s="8">
        <v>3</v>
      </c>
      <c r="BZ48" s="10">
        <v>13.04893083565783</v>
      </c>
    </row>
    <row r="49" spans="1:78" x14ac:dyDescent="0.25">
      <c r="A49" s="6" t="s">
        <v>112</v>
      </c>
      <c r="B49" s="3">
        <v>0</v>
      </c>
      <c r="C49" s="3">
        <v>2015</v>
      </c>
      <c r="D49" s="3">
        <v>2001</v>
      </c>
      <c r="E49" s="7">
        <v>14.313483915126625</v>
      </c>
      <c r="F49" s="8">
        <v>0</v>
      </c>
      <c r="G49" s="3">
        <v>0</v>
      </c>
      <c r="H49" s="8">
        <v>3</v>
      </c>
      <c r="I49" s="8">
        <v>1</v>
      </c>
      <c r="J49" s="8">
        <v>1</v>
      </c>
      <c r="K49" s="8">
        <v>7</v>
      </c>
      <c r="L49" s="3">
        <v>70</v>
      </c>
      <c r="M49" s="4">
        <v>1.25</v>
      </c>
      <c r="N49" s="4">
        <v>15.386423037273488</v>
      </c>
      <c r="O49" s="4">
        <v>1</v>
      </c>
      <c r="P49" s="4">
        <v>10.748769707458692</v>
      </c>
      <c r="Q49" s="4">
        <v>1.25</v>
      </c>
      <c r="R49" s="4">
        <v>18.406012534675952</v>
      </c>
      <c r="S49" s="4">
        <v>1</v>
      </c>
      <c r="T49" s="4">
        <v>4.4565462758542935</v>
      </c>
      <c r="U49" s="4">
        <v>0</v>
      </c>
      <c r="V49" s="4">
        <v>2.6803418877054952</v>
      </c>
      <c r="W49" s="4">
        <v>1.25</v>
      </c>
      <c r="X49" s="4">
        <v>3.144276298075269</v>
      </c>
      <c r="Y49" s="4">
        <v>1.5</v>
      </c>
      <c r="Z49" s="4">
        <v>9.3417508993471756</v>
      </c>
      <c r="AA49" s="4">
        <v>7.25</v>
      </c>
      <c r="AB49" s="4">
        <v>0.67556526071406608</v>
      </c>
      <c r="AC49" s="4">
        <v>28</v>
      </c>
      <c r="AD49" s="4">
        <v>36.31693488243809</v>
      </c>
      <c r="AE49" s="4">
        <v>5</v>
      </c>
      <c r="AF49" s="4">
        <v>15.865525393145717</v>
      </c>
      <c r="AG49" s="2">
        <v>0</v>
      </c>
      <c r="AH49" s="4">
        <v>53.3</v>
      </c>
      <c r="AI49" s="4">
        <v>40.516512830220421</v>
      </c>
      <c r="AJ49" s="4">
        <v>175</v>
      </c>
      <c r="AK49" s="4">
        <v>82.894387369151815</v>
      </c>
      <c r="AL49" s="11">
        <v>180.46701604700277</v>
      </c>
      <c r="AM49" s="4">
        <v>12.833500000000001</v>
      </c>
      <c r="AN49" s="11">
        <v>75.174776954642951</v>
      </c>
      <c r="AO49" s="4">
        <v>25</v>
      </c>
      <c r="AP49" s="4">
        <v>20.326939182806854</v>
      </c>
      <c r="AQ49" s="4">
        <v>15</v>
      </c>
      <c r="AR49" s="4">
        <v>11.123243744783466</v>
      </c>
      <c r="AS49" s="4">
        <v>29.7</v>
      </c>
      <c r="AT49" s="4">
        <v>17.618554224525795</v>
      </c>
      <c r="AU49" s="14">
        <v>7.82</v>
      </c>
      <c r="AV49" s="4">
        <v>52.392218265410683</v>
      </c>
      <c r="AW49" s="14">
        <v>1.8013600000000003</v>
      </c>
      <c r="AX49" s="4">
        <v>77.935005365735037</v>
      </c>
      <c r="AY49" s="14">
        <v>3.18</v>
      </c>
      <c r="AZ49" s="4">
        <v>52.790317018052114</v>
      </c>
      <c r="BA49" s="8">
        <v>1030</v>
      </c>
      <c r="BB49" s="4">
        <v>20.045419326044964</v>
      </c>
      <c r="BC49" s="4">
        <v>45</v>
      </c>
      <c r="BD49" s="4">
        <v>48.404656314716931</v>
      </c>
      <c r="BE49" s="14">
        <v>10.9</v>
      </c>
      <c r="BF49" s="4">
        <v>25.462691467133595</v>
      </c>
      <c r="BG49" s="4">
        <v>6.5</v>
      </c>
      <c r="BH49" s="4">
        <v>40.904588485799408</v>
      </c>
      <c r="BI49" s="4">
        <v>25</v>
      </c>
      <c r="BJ49" s="4">
        <v>21.476388416363719</v>
      </c>
      <c r="BK49" s="8">
        <v>0</v>
      </c>
      <c r="BL49" s="8">
        <v>40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11">
        <v>96.875990830284124</v>
      </c>
      <c r="BX49" s="11">
        <v>1.4838360682535667</v>
      </c>
      <c r="BY49" s="8">
        <v>3</v>
      </c>
      <c r="BZ49" s="10">
        <v>13.219560783354259</v>
      </c>
    </row>
    <row r="50" spans="1:78" x14ac:dyDescent="0.25">
      <c r="A50" s="6" t="s">
        <v>113</v>
      </c>
      <c r="B50" s="3">
        <v>0</v>
      </c>
      <c r="C50" s="3">
        <v>2015</v>
      </c>
      <c r="D50" s="3">
        <v>2001</v>
      </c>
      <c r="E50" s="7">
        <v>14.151950718685832</v>
      </c>
      <c r="F50" s="8">
        <v>0</v>
      </c>
      <c r="G50" s="3">
        <v>0</v>
      </c>
      <c r="H50" s="8">
        <v>4</v>
      </c>
      <c r="I50" s="8">
        <v>2</v>
      </c>
      <c r="J50" s="8">
        <v>1</v>
      </c>
      <c r="K50" s="8">
        <v>8</v>
      </c>
      <c r="L50" s="3">
        <v>80</v>
      </c>
      <c r="M50" s="4">
        <v>2</v>
      </c>
      <c r="N50" s="4">
        <v>63.68306511756191</v>
      </c>
      <c r="O50" s="4">
        <v>2.75</v>
      </c>
      <c r="P50" s="4">
        <v>88.297680397689135</v>
      </c>
      <c r="Q50" s="4">
        <v>1.25</v>
      </c>
      <c r="R50" s="4">
        <v>18.406012534675952</v>
      </c>
      <c r="S50" s="4">
        <v>2</v>
      </c>
      <c r="T50" s="4">
        <v>61.791142218895267</v>
      </c>
      <c r="U50" s="4">
        <v>1.75</v>
      </c>
      <c r="V50" s="4">
        <v>74.215388919413527</v>
      </c>
      <c r="W50" s="4">
        <v>2.25</v>
      </c>
      <c r="X50" s="4">
        <v>53.982783727702902</v>
      </c>
      <c r="Y50" s="4">
        <v>2.75</v>
      </c>
      <c r="Z50" s="4">
        <v>77.935005365735037</v>
      </c>
      <c r="AA50" s="4">
        <v>14.75</v>
      </c>
      <c r="AB50" s="4">
        <v>75.174776954642951</v>
      </c>
      <c r="AC50" s="4">
        <v>33</v>
      </c>
      <c r="AD50" s="4">
        <v>71.566115095367593</v>
      </c>
      <c r="AE50" s="4">
        <v>5</v>
      </c>
      <c r="AF50" s="4">
        <v>15.865525393145717</v>
      </c>
      <c r="AG50" s="2">
        <v>1</v>
      </c>
      <c r="AH50" s="4">
        <v>51.1</v>
      </c>
      <c r="AI50" s="4">
        <v>30.153178754696626</v>
      </c>
      <c r="AJ50" s="4">
        <v>168</v>
      </c>
      <c r="AK50" s="4">
        <v>53.188137201398746</v>
      </c>
      <c r="AL50" s="11">
        <v>178.0830783786239</v>
      </c>
      <c r="AM50" s="4">
        <v>7.0269999999999992</v>
      </c>
      <c r="AN50" s="11">
        <v>24.509709367430943</v>
      </c>
      <c r="AO50" s="4">
        <v>29</v>
      </c>
      <c r="AP50" s="4">
        <v>38.208857781104733</v>
      </c>
      <c r="AQ50" s="4">
        <v>15</v>
      </c>
      <c r="AR50" s="4">
        <v>11.123243744783466</v>
      </c>
      <c r="AS50" s="4">
        <v>31</v>
      </c>
      <c r="AT50" s="4">
        <v>27.425311775007359</v>
      </c>
      <c r="AU50" s="14">
        <v>7.82</v>
      </c>
      <c r="AV50" s="4">
        <v>52.392218265410683</v>
      </c>
      <c r="AW50" s="14">
        <v>1.8013600000000003</v>
      </c>
      <c r="AX50" s="4">
        <v>77.935005365735037</v>
      </c>
      <c r="AY50" s="14">
        <v>3.18</v>
      </c>
      <c r="AZ50" s="4">
        <v>52.790317018052114</v>
      </c>
      <c r="BA50" s="8">
        <v>560</v>
      </c>
      <c r="BB50" s="4">
        <v>1.9699270409376908</v>
      </c>
      <c r="BC50" s="4">
        <v>41.103999999999999</v>
      </c>
      <c r="BD50" s="4">
        <v>7.6358509536739092</v>
      </c>
      <c r="BE50" s="14">
        <v>10.9</v>
      </c>
      <c r="BF50" s="4">
        <v>25.462691467133595</v>
      </c>
      <c r="BG50" s="4">
        <v>6.5</v>
      </c>
      <c r="BH50" s="4">
        <v>40.904588485799408</v>
      </c>
      <c r="BI50" s="4">
        <v>31</v>
      </c>
      <c r="BJ50" s="4">
        <v>47.209682981947886</v>
      </c>
      <c r="BK50" s="8">
        <v>0</v>
      </c>
      <c r="BL50" s="8">
        <v>60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11">
        <v>94.337991868499614</v>
      </c>
      <c r="BX50" s="11">
        <v>0.84292723952010462</v>
      </c>
      <c r="BY50" s="8">
        <v>2</v>
      </c>
      <c r="BZ50" s="10">
        <v>14.053445831622177</v>
      </c>
    </row>
    <row r="51" spans="1:78" x14ac:dyDescent="0.25">
      <c r="A51" s="6" t="s">
        <v>115</v>
      </c>
      <c r="B51" s="3">
        <v>1</v>
      </c>
      <c r="C51" s="3">
        <v>2015</v>
      </c>
      <c r="D51" s="3">
        <v>2000</v>
      </c>
      <c r="E51" s="7">
        <v>15.520876112251882</v>
      </c>
      <c r="F51" s="8">
        <v>1</v>
      </c>
      <c r="G51" s="3">
        <v>1</v>
      </c>
      <c r="H51" s="8">
        <v>4</v>
      </c>
      <c r="I51" s="8">
        <v>4</v>
      </c>
      <c r="J51" s="8">
        <v>2</v>
      </c>
      <c r="K51" s="8">
        <v>8</v>
      </c>
      <c r="L51" s="3">
        <v>80</v>
      </c>
      <c r="M51" s="4">
        <v>0.75</v>
      </c>
      <c r="N51" s="4">
        <v>2.6803418877054952</v>
      </c>
      <c r="O51" s="4">
        <v>1.5</v>
      </c>
      <c r="P51" s="4">
        <v>29.459851621569797</v>
      </c>
      <c r="Q51" s="4">
        <v>1.5</v>
      </c>
      <c r="R51" s="4">
        <v>31.561369651622257</v>
      </c>
      <c r="S51" s="4">
        <v>1.25</v>
      </c>
      <c r="T51" s="4">
        <v>11.506967022170826</v>
      </c>
      <c r="U51" s="4">
        <v>0.5</v>
      </c>
      <c r="V51" s="4">
        <v>11.702319602310865</v>
      </c>
      <c r="W51" s="4">
        <v>2.5</v>
      </c>
      <c r="X51" s="4">
        <v>72.240467524653511</v>
      </c>
      <c r="Y51" s="4">
        <v>3</v>
      </c>
      <c r="Z51" s="4">
        <v>88.099989254479922</v>
      </c>
      <c r="AA51" s="4">
        <v>11</v>
      </c>
      <c r="AB51" s="4">
        <v>18.406012534675952</v>
      </c>
      <c r="AC51" s="4">
        <v>33</v>
      </c>
      <c r="AD51" s="4">
        <v>71.566115095367593</v>
      </c>
      <c r="AE51" s="4">
        <v>7</v>
      </c>
      <c r="AF51" s="4">
        <v>38.590811880112263</v>
      </c>
      <c r="AG51" s="2">
        <v>1</v>
      </c>
      <c r="AH51" s="4">
        <v>53.7</v>
      </c>
      <c r="AI51" s="4">
        <v>21.476388416363719</v>
      </c>
      <c r="AJ51" s="4">
        <v>171</v>
      </c>
      <c r="AK51" s="4">
        <v>44.038230762975751</v>
      </c>
      <c r="AL51" s="11">
        <v>179.01925311582173</v>
      </c>
      <c r="AM51" s="4">
        <v>9.599499999999999</v>
      </c>
      <c r="AN51" s="11">
        <v>48.803352658588729</v>
      </c>
      <c r="AO51" s="4">
        <v>39</v>
      </c>
      <c r="AP51" s="4">
        <v>73.565270788432244</v>
      </c>
      <c r="AQ51" s="4">
        <v>25.5</v>
      </c>
      <c r="AR51" s="4">
        <v>61.026124755579723</v>
      </c>
      <c r="AS51" s="4">
        <v>39.6</v>
      </c>
      <c r="AT51" s="4">
        <v>71.566115095367593</v>
      </c>
      <c r="AU51" s="14">
        <v>7.4059999999999997</v>
      </c>
      <c r="AV51" s="4">
        <v>61.026124755579723</v>
      </c>
      <c r="AW51" s="14">
        <v>1.7410000000000001</v>
      </c>
      <c r="AX51" s="4">
        <v>59.483487169779579</v>
      </c>
      <c r="AY51" s="14">
        <v>3.1259999999999999</v>
      </c>
      <c r="AZ51" s="4">
        <v>32.635522028791996</v>
      </c>
      <c r="BA51" s="8">
        <v>880</v>
      </c>
      <c r="BB51" s="4">
        <v>5.1550748490089404</v>
      </c>
      <c r="BC51" s="4">
        <v>43.792000000000002</v>
      </c>
      <c r="BD51" s="4">
        <v>14.457229966390955</v>
      </c>
      <c r="BE51" s="14">
        <v>9.92</v>
      </c>
      <c r="BF51" s="4">
        <v>89.065144757430815</v>
      </c>
      <c r="BG51" s="4">
        <v>6.75</v>
      </c>
      <c r="BH51" s="4">
        <v>55.961769237024249</v>
      </c>
      <c r="BI51" s="4">
        <v>39</v>
      </c>
      <c r="BJ51" s="4">
        <v>81.057034522328792</v>
      </c>
      <c r="BK51" s="8">
        <v>0</v>
      </c>
      <c r="BL51" s="8">
        <v>60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11">
        <v>95.310378294841101</v>
      </c>
      <c r="BX51" s="11">
        <v>-0.20834492602987886</v>
      </c>
      <c r="BY51" s="8">
        <v>2</v>
      </c>
      <c r="BZ51" s="10">
        <v>14.826547808310817</v>
      </c>
    </row>
    <row r="52" spans="1:78" x14ac:dyDescent="0.25">
      <c r="A52" s="6" t="s">
        <v>117</v>
      </c>
      <c r="B52" s="3">
        <v>0</v>
      </c>
      <c r="C52" s="3">
        <v>2015</v>
      </c>
      <c r="D52" s="3">
        <v>2003</v>
      </c>
      <c r="E52" s="7">
        <v>12.046543463381246</v>
      </c>
      <c r="F52" s="8">
        <v>0</v>
      </c>
      <c r="G52" s="3">
        <v>0</v>
      </c>
      <c r="H52" s="8">
        <v>4</v>
      </c>
      <c r="I52" s="8">
        <v>1</v>
      </c>
      <c r="J52" s="8">
        <v>0</v>
      </c>
      <c r="K52" s="8">
        <v>6</v>
      </c>
      <c r="L52" s="3">
        <v>60</v>
      </c>
      <c r="M52" s="4">
        <v>1.75</v>
      </c>
      <c r="N52" s="4">
        <v>45.620468745768328</v>
      </c>
      <c r="O52" s="4">
        <v>2.5</v>
      </c>
      <c r="P52" s="4">
        <v>80.23374568773076</v>
      </c>
      <c r="Q52" s="4">
        <v>1.5</v>
      </c>
      <c r="R52" s="4">
        <v>31.561369651622257</v>
      </c>
      <c r="S52" s="4">
        <v>2.75</v>
      </c>
      <c r="T52" s="4">
        <v>96.40696808870743</v>
      </c>
      <c r="U52" s="4">
        <v>0.5</v>
      </c>
      <c r="V52" s="4">
        <v>11.702319602310865</v>
      </c>
      <c r="W52" s="4">
        <v>2</v>
      </c>
      <c r="X52" s="4">
        <v>34.826827346401757</v>
      </c>
      <c r="Y52" s="4">
        <v>1.75</v>
      </c>
      <c r="Z52" s="4">
        <v>18.406012534675952</v>
      </c>
      <c r="AA52" s="4">
        <v>12.75</v>
      </c>
      <c r="AB52" s="4">
        <v>43.64405371085671</v>
      </c>
      <c r="AC52" s="4">
        <v>25</v>
      </c>
      <c r="AD52" s="4">
        <v>18.141125489179728</v>
      </c>
      <c r="AE52" s="4">
        <v>8</v>
      </c>
      <c r="AF52" s="4">
        <v>52.790317018052114</v>
      </c>
      <c r="AG52" s="2">
        <v>1</v>
      </c>
      <c r="AH52" s="4">
        <v>44</v>
      </c>
      <c r="AI52" s="4">
        <v>59.483487169779579</v>
      </c>
      <c r="AJ52" s="4">
        <v>159</v>
      </c>
      <c r="AK52" s="4">
        <v>80.510547874819167</v>
      </c>
      <c r="AL52" s="11">
        <v>181.37752657658547</v>
      </c>
      <c r="AM52" s="4">
        <v>19.7425</v>
      </c>
      <c r="AN52" s="11">
        <v>97.724986805182084</v>
      </c>
      <c r="AO52" s="4">
        <v>22</v>
      </c>
      <c r="AP52" s="4">
        <v>40.516512830220421</v>
      </c>
      <c r="AQ52" s="4">
        <v>25</v>
      </c>
      <c r="AR52" s="4">
        <v>70.884031321165367</v>
      </c>
      <c r="AS52" s="4">
        <v>17.399999999999999</v>
      </c>
      <c r="AT52" s="4">
        <v>0.24770749987858665</v>
      </c>
      <c r="AU52" s="14">
        <v>8.4220000000000006</v>
      </c>
      <c r="AV52" s="4">
        <v>29.459851621569797</v>
      </c>
      <c r="AW52" s="14">
        <v>2.0469999999999997</v>
      </c>
      <c r="AX52" s="4">
        <v>16.354305932769236</v>
      </c>
      <c r="AY52" s="14">
        <v>3.6739999999999999</v>
      </c>
      <c r="AZ52" s="4">
        <v>11.900010745520078</v>
      </c>
      <c r="BA52" s="8">
        <v>440</v>
      </c>
      <c r="BB52" s="4">
        <v>10.027256795444202</v>
      </c>
      <c r="BC52" s="4">
        <v>40.095999999999997</v>
      </c>
      <c r="BD52" s="4">
        <v>4.8457226266722842</v>
      </c>
      <c r="BE52" s="14">
        <v>12.217000000000001</v>
      </c>
      <c r="BF52" s="4">
        <v>16.108705951083095</v>
      </c>
      <c r="BG52" s="4">
        <v>6.5</v>
      </c>
      <c r="BH52" s="4">
        <v>40.904588485799408</v>
      </c>
      <c r="BI52" s="4">
        <v>32</v>
      </c>
      <c r="BJ52" s="4">
        <v>51.993880583837246</v>
      </c>
      <c r="BK52" s="8">
        <v>0</v>
      </c>
      <c r="BL52" s="8">
        <v>60</v>
      </c>
      <c r="BM52" s="4">
        <v>3.78</v>
      </c>
      <c r="BN52" s="4">
        <v>22.964999716479056</v>
      </c>
      <c r="BO52" s="4">
        <v>6</v>
      </c>
      <c r="BP52" s="4">
        <v>95.994084313618302</v>
      </c>
      <c r="BQ52" s="4">
        <v>2</v>
      </c>
      <c r="BR52" s="4">
        <v>1.4628730775989283</v>
      </c>
      <c r="BS52" s="4">
        <v>6</v>
      </c>
      <c r="BT52" s="4">
        <v>95.448602267845018</v>
      </c>
      <c r="BU52" s="4">
        <v>4.45</v>
      </c>
      <c r="BV52" s="4">
        <v>58.706442264821469</v>
      </c>
      <c r="BW52" s="11">
        <v>85.926083914097191</v>
      </c>
      <c r="BX52" s="11">
        <v>0.86371475968483902</v>
      </c>
      <c r="BY52" s="8">
        <v>2</v>
      </c>
      <c r="BZ52" s="10">
        <v>13.747389835485077</v>
      </c>
    </row>
    <row r="53" spans="1:78" x14ac:dyDescent="0.25">
      <c r="A53" s="6" t="s">
        <v>120</v>
      </c>
      <c r="B53" s="3">
        <v>0</v>
      </c>
      <c r="C53" s="3">
        <v>2015</v>
      </c>
      <c r="D53" s="3">
        <v>2001</v>
      </c>
      <c r="E53" s="7">
        <v>13.724845995893224</v>
      </c>
      <c r="F53" s="8">
        <v>0</v>
      </c>
      <c r="G53" s="3">
        <v>0</v>
      </c>
      <c r="H53" s="8">
        <v>4</v>
      </c>
      <c r="I53" s="8">
        <v>2</v>
      </c>
      <c r="J53" s="8">
        <v>0</v>
      </c>
      <c r="K53" s="8">
        <v>8</v>
      </c>
      <c r="L53" s="3">
        <v>80</v>
      </c>
      <c r="M53" s="4">
        <v>3</v>
      </c>
      <c r="N53" s="4">
        <v>98.461366521607459</v>
      </c>
      <c r="O53" s="4">
        <v>3</v>
      </c>
      <c r="P53" s="4">
        <v>93.821982328818819</v>
      </c>
      <c r="Q53" s="4">
        <v>3</v>
      </c>
      <c r="R53" s="4">
        <v>97.830830623235315</v>
      </c>
      <c r="S53" s="4">
        <v>2</v>
      </c>
      <c r="T53" s="4">
        <v>61.791142218895267</v>
      </c>
      <c r="U53" s="4">
        <v>2</v>
      </c>
      <c r="V53" s="4">
        <v>84.375235497874542</v>
      </c>
      <c r="W53" s="4">
        <v>2.25</v>
      </c>
      <c r="X53" s="4">
        <v>53.982783727702902</v>
      </c>
      <c r="Y53" s="4">
        <v>2.75</v>
      </c>
      <c r="Z53" s="4">
        <v>77.935005365735037</v>
      </c>
      <c r="AA53" s="4">
        <v>18</v>
      </c>
      <c r="AB53" s="4">
        <v>97.932483713392998</v>
      </c>
      <c r="AC53" s="4">
        <v>34</v>
      </c>
      <c r="AD53" s="4">
        <v>77.637270756240056</v>
      </c>
      <c r="AE53" s="4">
        <v>4</v>
      </c>
      <c r="AF53" s="4">
        <v>8.6914961947085061</v>
      </c>
      <c r="AG53" s="2">
        <v>1</v>
      </c>
      <c r="AH53" s="4">
        <v>42.1</v>
      </c>
      <c r="AI53" s="4">
        <v>18.67329430371727</v>
      </c>
      <c r="AJ53" s="4">
        <v>161</v>
      </c>
      <c r="AK53" s="4">
        <v>50.398935631463161</v>
      </c>
      <c r="AL53" s="11">
        <v>178.01189596379996</v>
      </c>
      <c r="AM53" s="4">
        <v>11.0695</v>
      </c>
      <c r="AN53" s="11">
        <v>55.171678665456099</v>
      </c>
      <c r="AO53" s="4">
        <v>19</v>
      </c>
      <c r="AP53" s="4">
        <v>11.313944644397722</v>
      </c>
      <c r="AQ53" s="4">
        <v>16.5</v>
      </c>
      <c r="AR53" s="4">
        <v>12.50719356371502</v>
      </c>
      <c r="AS53" s="4">
        <v>24.2</v>
      </c>
      <c r="AT53" s="4">
        <v>5.5917402519469448</v>
      </c>
      <c r="AU53" s="14">
        <v>8.8149999999999995</v>
      </c>
      <c r="AV53" s="4">
        <v>2.6803418877054952</v>
      </c>
      <c r="AW53" s="14">
        <v>1.972</v>
      </c>
      <c r="AX53" s="4">
        <v>15.624764502125458</v>
      </c>
      <c r="AY53" s="14">
        <v>3.6059999999999999</v>
      </c>
      <c r="AZ53" s="4">
        <v>6.6807201268858023</v>
      </c>
      <c r="BA53" s="8">
        <v>560</v>
      </c>
      <c r="BB53" s="4">
        <v>10.748769707458692</v>
      </c>
      <c r="BC53" s="4">
        <v>41.103999999999999</v>
      </c>
      <c r="BD53" s="4">
        <v>6.5521712088916502</v>
      </c>
      <c r="BE53" s="14">
        <v>12.772</v>
      </c>
      <c r="BF53" s="4">
        <v>0.55426234430825616</v>
      </c>
      <c r="BG53" s="4">
        <v>7</v>
      </c>
      <c r="BH53" s="4">
        <v>70.540148378430203</v>
      </c>
      <c r="BI53" s="4">
        <v>32</v>
      </c>
      <c r="BJ53" s="4">
        <v>51.993880583837246</v>
      </c>
      <c r="BK53" s="8">
        <v>0</v>
      </c>
      <c r="BL53" s="8">
        <v>60</v>
      </c>
      <c r="BM53" s="4">
        <v>4.67</v>
      </c>
      <c r="BN53" s="4">
        <v>66.640217940454235</v>
      </c>
      <c r="BO53" s="4">
        <v>3.5</v>
      </c>
      <c r="BP53" s="4">
        <v>13.785657203203556</v>
      </c>
      <c r="BQ53" s="4">
        <v>3.6</v>
      </c>
      <c r="BR53" s="4">
        <v>33.724272684824939</v>
      </c>
      <c r="BS53" s="4">
        <v>5.5</v>
      </c>
      <c r="BT53" s="4">
        <v>87.899951557898177</v>
      </c>
      <c r="BU53" s="4">
        <v>4.32</v>
      </c>
      <c r="BV53" s="4">
        <v>51.595343685283069</v>
      </c>
      <c r="BW53" s="11">
        <v>90.443393756527684</v>
      </c>
      <c r="BX53" s="11">
        <v>0.34268732675845509</v>
      </c>
      <c r="BY53" s="8">
        <v>2</v>
      </c>
      <c r="BZ53" s="10">
        <v>14.168460260813447</v>
      </c>
    </row>
    <row r="54" spans="1:78" x14ac:dyDescent="0.25">
      <c r="A54" s="6" t="s">
        <v>122</v>
      </c>
      <c r="B54" s="3">
        <v>0</v>
      </c>
      <c r="C54" s="3">
        <v>2015</v>
      </c>
      <c r="D54" s="3">
        <v>2003</v>
      </c>
      <c r="E54" s="7">
        <v>12.533880903490759</v>
      </c>
      <c r="F54" s="8">
        <v>1</v>
      </c>
      <c r="G54" s="3">
        <v>0</v>
      </c>
      <c r="H54" s="8">
        <v>4</v>
      </c>
      <c r="I54" s="8">
        <v>1</v>
      </c>
      <c r="J54" s="8">
        <v>1</v>
      </c>
      <c r="K54" s="8">
        <v>8</v>
      </c>
      <c r="L54" s="3">
        <v>80</v>
      </c>
      <c r="M54" s="4">
        <v>2.25</v>
      </c>
      <c r="N54" s="4">
        <v>78.814460141660334</v>
      </c>
      <c r="O54" s="4">
        <v>1</v>
      </c>
      <c r="P54" s="4">
        <v>10.748769707458692</v>
      </c>
      <c r="Q54" s="4">
        <v>1.5</v>
      </c>
      <c r="R54" s="4">
        <v>31.561369651622257</v>
      </c>
      <c r="S54" s="4">
        <v>1.25</v>
      </c>
      <c r="T54" s="4">
        <v>11.506967022170826</v>
      </c>
      <c r="U54" s="4">
        <v>0.5</v>
      </c>
      <c r="V54" s="4">
        <v>11.702319602310865</v>
      </c>
      <c r="W54" s="4">
        <v>1.25</v>
      </c>
      <c r="X54" s="4">
        <v>3.144276298075269</v>
      </c>
      <c r="Y54" s="4">
        <v>2.5</v>
      </c>
      <c r="Z54" s="4">
        <v>63.68306511756191</v>
      </c>
      <c r="AA54" s="4">
        <v>10.25</v>
      </c>
      <c r="AB54" s="4">
        <v>11.313944644397722</v>
      </c>
      <c r="AC54" s="4">
        <v>27</v>
      </c>
      <c r="AD54" s="4">
        <v>29.459851621569797</v>
      </c>
      <c r="AE54" s="4">
        <v>6</v>
      </c>
      <c r="AF54" s="4">
        <v>26.108629969286156</v>
      </c>
      <c r="AG54" s="2">
        <v>1</v>
      </c>
      <c r="AH54" s="4">
        <v>34.5</v>
      </c>
      <c r="AI54" s="4">
        <v>14.916995033098146</v>
      </c>
      <c r="AJ54" s="4">
        <v>142</v>
      </c>
      <c r="AK54" s="4">
        <v>8.534345082196694</v>
      </c>
      <c r="AL54" s="11">
        <v>162.66301717779066</v>
      </c>
      <c r="AM54" s="4">
        <v>13.936</v>
      </c>
      <c r="AN54" s="11">
        <v>69.146246127401312</v>
      </c>
      <c r="AO54" s="4">
        <v>30</v>
      </c>
      <c r="AP54" s="4">
        <v>75.803634777692693</v>
      </c>
      <c r="AQ54" s="4">
        <v>30</v>
      </c>
      <c r="AR54" s="4">
        <v>90.658249100652824</v>
      </c>
      <c r="AS54" s="4">
        <v>24.9</v>
      </c>
      <c r="AT54" s="4">
        <v>14.23096543559393</v>
      </c>
      <c r="AU54" s="14">
        <v>8.375</v>
      </c>
      <c r="AV54" s="4">
        <v>32.996855366059364</v>
      </c>
      <c r="AW54" s="14">
        <v>1.9590000000000001</v>
      </c>
      <c r="AX54" s="4">
        <v>36.31693488243809</v>
      </c>
      <c r="AY54" s="14">
        <v>3.508</v>
      </c>
      <c r="AZ54" s="4">
        <v>38.590811880112263</v>
      </c>
      <c r="BA54" s="8">
        <v>720</v>
      </c>
      <c r="BB54" s="4">
        <v>50</v>
      </c>
      <c r="BC54" s="4">
        <v>42.448</v>
      </c>
      <c r="BD54" s="4">
        <v>10.748769707458692</v>
      </c>
      <c r="BE54" s="14">
        <v>12.836</v>
      </c>
      <c r="BF54" s="4">
        <v>5.5917402519469448</v>
      </c>
      <c r="BG54" s="4">
        <v>6</v>
      </c>
      <c r="BH54" s="4">
        <v>15.865525393145717</v>
      </c>
      <c r="BI54" s="4">
        <v>35</v>
      </c>
      <c r="BJ54" s="4">
        <v>65.542174161032435</v>
      </c>
      <c r="BK54" s="8">
        <v>1</v>
      </c>
      <c r="BL54" s="8">
        <v>80</v>
      </c>
      <c r="BM54" s="4">
        <v>5.33</v>
      </c>
      <c r="BN54" s="4">
        <v>90.319951541438968</v>
      </c>
      <c r="BO54" s="4">
        <v>5.25</v>
      </c>
      <c r="BP54" s="4">
        <v>81.593987465324048</v>
      </c>
      <c r="BQ54" s="4">
        <v>4.5999999999999996</v>
      </c>
      <c r="BR54" s="4">
        <v>75.174776954642951</v>
      </c>
      <c r="BS54" s="4">
        <v>3.25</v>
      </c>
      <c r="BT54" s="4">
        <v>11.506967022170826</v>
      </c>
      <c r="BU54" s="4">
        <v>4.6100000000000003</v>
      </c>
      <c r="BV54" s="4">
        <v>67.003144633940636</v>
      </c>
      <c r="BW54" s="11">
        <v>85.448579452260091</v>
      </c>
      <c r="BX54" s="11">
        <v>7.4616274136885116E-3</v>
      </c>
      <c r="BY54" s="8">
        <v>2</v>
      </c>
      <c r="BZ54" s="10">
        <v>14.356601819197731</v>
      </c>
    </row>
    <row r="55" spans="1:78" x14ac:dyDescent="0.25">
      <c r="A55" s="6" t="s">
        <v>123</v>
      </c>
      <c r="B55" s="3">
        <v>0</v>
      </c>
      <c r="C55" s="3">
        <v>2015</v>
      </c>
      <c r="D55" s="3">
        <v>2003</v>
      </c>
      <c r="E55" s="7">
        <v>12.153319644079398</v>
      </c>
      <c r="F55" s="8">
        <v>0</v>
      </c>
      <c r="G55" s="3">
        <v>0</v>
      </c>
      <c r="H55" s="8">
        <v>5</v>
      </c>
      <c r="I55" s="8">
        <v>1</v>
      </c>
      <c r="J55" s="8">
        <v>0</v>
      </c>
      <c r="K55" s="8">
        <v>8</v>
      </c>
      <c r="L55" s="3">
        <v>80</v>
      </c>
      <c r="M55" s="4">
        <v>2</v>
      </c>
      <c r="N55" s="4">
        <v>63.68306511756191</v>
      </c>
      <c r="O55" s="4">
        <v>1.75</v>
      </c>
      <c r="P55" s="4">
        <v>42.465456526520448</v>
      </c>
      <c r="Q55" s="4">
        <v>2.5</v>
      </c>
      <c r="R55" s="4">
        <v>88.099989254479922</v>
      </c>
      <c r="S55" s="4">
        <v>1.5</v>
      </c>
      <c r="T55" s="4">
        <v>24.196365222307307</v>
      </c>
      <c r="U55" s="4">
        <v>1</v>
      </c>
      <c r="V55" s="4">
        <v>32.27581102503477</v>
      </c>
      <c r="W55" s="4">
        <v>2.75</v>
      </c>
      <c r="X55" s="4">
        <v>85.99289099112309</v>
      </c>
      <c r="Y55" s="4">
        <v>1.75</v>
      </c>
      <c r="Z55" s="4">
        <v>18.406012534675952</v>
      </c>
      <c r="AA55" s="4">
        <v>13.25</v>
      </c>
      <c r="AB55" s="4">
        <v>51.993880583837246</v>
      </c>
      <c r="AC55" s="4">
        <v>33</v>
      </c>
      <c r="AD55" s="4">
        <v>71.566115095367593</v>
      </c>
      <c r="AE55" s="4">
        <v>11</v>
      </c>
      <c r="AF55" s="4">
        <v>87.28568494372017</v>
      </c>
      <c r="AG55" s="2">
        <v>1</v>
      </c>
      <c r="AH55" s="4">
        <v>32.4</v>
      </c>
      <c r="AI55" s="4">
        <v>9.3417508993471756</v>
      </c>
      <c r="AJ55" s="4">
        <v>143</v>
      </c>
      <c r="AK55" s="4">
        <v>10.748769707458692</v>
      </c>
      <c r="AL55" s="11">
        <v>171.44654169928791</v>
      </c>
      <c r="AM55" s="4">
        <v>12.686500000000001</v>
      </c>
      <c r="AN55" s="11">
        <v>57.142371590090079</v>
      </c>
      <c r="AO55" s="4">
        <v>19</v>
      </c>
      <c r="AP55" s="4">
        <v>27.759532475346489</v>
      </c>
      <c r="AQ55" s="4">
        <v>33</v>
      </c>
      <c r="AR55" s="4">
        <v>96.24620196514833</v>
      </c>
      <c r="AS55" s="4">
        <v>31</v>
      </c>
      <c r="AT55" s="4">
        <v>63.68306511756191</v>
      </c>
      <c r="AU55" s="14">
        <v>8.31</v>
      </c>
      <c r="AV55" s="4">
        <v>37.828047817798073</v>
      </c>
      <c r="AW55" s="14">
        <v>1.9742199999999999</v>
      </c>
      <c r="AX55" s="4">
        <v>32.27581102503477</v>
      </c>
      <c r="AY55" s="14">
        <v>3.61</v>
      </c>
      <c r="AZ55" s="4">
        <v>20.045419326044964</v>
      </c>
      <c r="BA55" s="8">
        <v>480</v>
      </c>
      <c r="BB55" s="4">
        <v>13.785657203203556</v>
      </c>
      <c r="BC55" s="4">
        <v>40.432000000000002</v>
      </c>
      <c r="BD55" s="4">
        <v>5.4799291699557955</v>
      </c>
      <c r="BE55" s="14">
        <v>12.6</v>
      </c>
      <c r="BF55" s="4">
        <v>8.6914961947085061</v>
      </c>
      <c r="BG55" s="4">
        <v>6.5</v>
      </c>
      <c r="BH55" s="4">
        <v>40.904588485799408</v>
      </c>
      <c r="BI55" s="4">
        <v>31</v>
      </c>
      <c r="BJ55" s="4">
        <v>47.209682981947886</v>
      </c>
      <c r="BK55" s="8">
        <v>0</v>
      </c>
      <c r="BL55" s="8">
        <v>60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11">
        <v>83.407923299390731</v>
      </c>
      <c r="BX55" s="11">
        <v>-0.26550524690998606</v>
      </c>
      <c r="BY55" s="8">
        <v>2</v>
      </c>
      <c r="BZ55" s="10">
        <v>14.349608480700276</v>
      </c>
    </row>
    <row r="56" spans="1:78" x14ac:dyDescent="0.25">
      <c r="A56" s="6" t="s">
        <v>125</v>
      </c>
      <c r="B56" s="3">
        <v>0</v>
      </c>
      <c r="C56" s="3">
        <v>2015</v>
      </c>
      <c r="D56" s="3">
        <v>1998</v>
      </c>
      <c r="E56" s="7">
        <v>17.612594113620808</v>
      </c>
      <c r="F56" s="8">
        <v>1</v>
      </c>
      <c r="G56" s="3">
        <v>0</v>
      </c>
      <c r="H56" s="8">
        <v>3</v>
      </c>
      <c r="I56" s="8">
        <v>3</v>
      </c>
      <c r="J56" s="8">
        <v>1</v>
      </c>
      <c r="K56" s="8">
        <v>8</v>
      </c>
      <c r="L56" s="3">
        <v>80</v>
      </c>
      <c r="M56" s="4">
        <v>0.5</v>
      </c>
      <c r="N56" s="4">
        <v>0.86563190255165523</v>
      </c>
      <c r="O56" s="4">
        <v>3</v>
      </c>
      <c r="P56" s="4">
        <v>93.821982328818819</v>
      </c>
      <c r="Q56" s="4">
        <v>2.25</v>
      </c>
      <c r="R56" s="4">
        <v>77.935005365735037</v>
      </c>
      <c r="S56" s="4">
        <v>2</v>
      </c>
      <c r="T56" s="4">
        <v>61.791142218895267</v>
      </c>
      <c r="U56" s="4">
        <v>0</v>
      </c>
      <c r="V56" s="4">
        <v>2.6803418877054952</v>
      </c>
      <c r="W56" s="4">
        <v>2</v>
      </c>
      <c r="X56" s="4">
        <v>34.826827346401757</v>
      </c>
      <c r="Y56" s="4">
        <v>1.5</v>
      </c>
      <c r="Z56" s="4">
        <v>9.3417508993471756</v>
      </c>
      <c r="AA56" s="4">
        <v>11.25</v>
      </c>
      <c r="AB56" s="4">
        <v>21.476388416363719</v>
      </c>
      <c r="AC56" s="4">
        <v>33</v>
      </c>
      <c r="AD56" s="4">
        <v>71.566115095367593</v>
      </c>
      <c r="AE56" s="4">
        <v>13</v>
      </c>
      <c r="AF56" s="4">
        <v>96.855723701924731</v>
      </c>
      <c r="AG56" s="2">
        <v>1</v>
      </c>
      <c r="AH56" s="4">
        <v>54.5</v>
      </c>
      <c r="AI56" s="4">
        <v>6.1780176711811805</v>
      </c>
      <c r="AJ56" s="4">
        <v>173</v>
      </c>
      <c r="AK56" s="4">
        <v>36.31693488243809</v>
      </c>
      <c r="AL56" s="11">
        <v>166.67724526478904</v>
      </c>
      <c r="AM56" s="4">
        <v>10.334499999999998</v>
      </c>
      <c r="AN56" s="11">
        <v>68.438630348377743</v>
      </c>
      <c r="AO56" s="4">
        <v>41</v>
      </c>
      <c r="AP56" s="4">
        <v>62.551583472332005</v>
      </c>
      <c r="AQ56" s="4">
        <v>24.5</v>
      </c>
      <c r="AR56" s="4">
        <v>53.982783727702902</v>
      </c>
      <c r="AS56" s="4">
        <v>36.700000000000003</v>
      </c>
      <c r="AT56" s="4">
        <v>41.683383651755769</v>
      </c>
      <c r="AU56" s="14">
        <v>7.6340000000000003</v>
      </c>
      <c r="AV56" s="4">
        <v>49.601064368536839</v>
      </c>
      <c r="AW56" s="14">
        <v>1.7410000000000001</v>
      </c>
      <c r="AX56" s="4">
        <v>36.31693488243809</v>
      </c>
      <c r="AY56" s="14">
        <v>3.0609999999999999</v>
      </c>
      <c r="AZ56" s="4">
        <v>23.576249777925113</v>
      </c>
      <c r="BA56" s="8">
        <v>1379</v>
      </c>
      <c r="BB56" s="4">
        <v>34.826827346401757</v>
      </c>
      <c r="BC56" s="4">
        <v>47.977599999999995</v>
      </c>
      <c r="BD56" s="4">
        <v>34.826827346401757</v>
      </c>
      <c r="BE56" s="14">
        <v>11.334</v>
      </c>
      <c r="BF56" s="4">
        <v>35.569124519945319</v>
      </c>
      <c r="BG56" s="4">
        <v>6.75</v>
      </c>
      <c r="BH56" s="4">
        <v>55.961769237024249</v>
      </c>
      <c r="BI56" s="4">
        <v>13</v>
      </c>
      <c r="BJ56" s="4">
        <v>1.3552581146419982</v>
      </c>
      <c r="BK56" s="8">
        <v>0</v>
      </c>
      <c r="BL56" s="8">
        <v>40</v>
      </c>
      <c r="BM56" s="4">
        <v>4.5599999999999996</v>
      </c>
      <c r="BN56" s="4">
        <v>61.409188119887737</v>
      </c>
      <c r="BO56" s="4">
        <v>5</v>
      </c>
      <c r="BP56" s="4">
        <v>72.906909621699441</v>
      </c>
      <c r="BQ56" s="4">
        <v>4</v>
      </c>
      <c r="BR56" s="4">
        <v>50.797831371690208</v>
      </c>
      <c r="BS56" s="4">
        <v>5</v>
      </c>
      <c r="BT56" s="4">
        <v>73.891370030713844</v>
      </c>
      <c r="BU56" s="4">
        <v>4.6399999999999997</v>
      </c>
      <c r="BV56" s="4">
        <v>68.793305058260941</v>
      </c>
      <c r="BW56" s="11">
        <v>103.65477152324333</v>
      </c>
      <c r="BX56" s="11">
        <v>4.3314569537062626</v>
      </c>
      <c r="BY56" s="8">
        <v>3</v>
      </c>
      <c r="BZ56" s="10">
        <v>14.788507456335633</v>
      </c>
    </row>
    <row r="57" spans="1:78" x14ac:dyDescent="0.25">
      <c r="A57" s="6" t="s">
        <v>126</v>
      </c>
      <c r="B57" s="3">
        <v>0</v>
      </c>
      <c r="C57" s="3">
        <v>2015</v>
      </c>
      <c r="D57" s="3">
        <v>2001</v>
      </c>
      <c r="E57" s="7">
        <v>13.946611909650924</v>
      </c>
      <c r="F57" s="8">
        <v>0</v>
      </c>
      <c r="G57" s="3">
        <v>0</v>
      </c>
      <c r="H57" s="8">
        <v>5</v>
      </c>
      <c r="I57" s="8">
        <v>1</v>
      </c>
      <c r="J57" s="8">
        <v>0</v>
      </c>
      <c r="K57" s="8">
        <v>7</v>
      </c>
      <c r="L57" s="3">
        <v>70</v>
      </c>
      <c r="M57" s="4">
        <v>2</v>
      </c>
      <c r="N57" s="4">
        <v>63.68306511756191</v>
      </c>
      <c r="O57" s="4">
        <v>1.5</v>
      </c>
      <c r="P57" s="4">
        <v>29.459851621569797</v>
      </c>
      <c r="Q57" s="4">
        <v>1.5</v>
      </c>
      <c r="R57" s="4">
        <v>31.561369651622257</v>
      </c>
      <c r="S57" s="4">
        <v>2.25</v>
      </c>
      <c r="T57" s="4">
        <v>78.814460141660334</v>
      </c>
      <c r="U57" s="4">
        <v>0.75</v>
      </c>
      <c r="V57" s="4">
        <v>20.610805358581302</v>
      </c>
      <c r="W57" s="4">
        <v>1</v>
      </c>
      <c r="X57" s="4">
        <v>0.93867055348385975</v>
      </c>
      <c r="Y57" s="4">
        <v>1.5</v>
      </c>
      <c r="Z57" s="4">
        <v>9.3417508993471756</v>
      </c>
      <c r="AA57" s="4">
        <v>10.5</v>
      </c>
      <c r="AB57" s="4">
        <v>13.349951324274727</v>
      </c>
      <c r="AC57" s="4">
        <v>26</v>
      </c>
      <c r="AD57" s="4">
        <v>23.576249777925113</v>
      </c>
      <c r="AE57" s="4">
        <v>13</v>
      </c>
      <c r="AF57" s="4">
        <v>96.855723701924731</v>
      </c>
      <c r="AG57" s="2">
        <v>0</v>
      </c>
      <c r="AH57" s="4">
        <v>47</v>
      </c>
      <c r="AI57" s="4">
        <v>37.448416527667995</v>
      </c>
      <c r="AJ57" s="4">
        <v>157</v>
      </c>
      <c r="AK57" s="4">
        <v>32.635522028791996</v>
      </c>
      <c r="AL57" s="11">
        <v>175.94219339387217</v>
      </c>
      <c r="AM57" s="4">
        <v>10.334499999999998</v>
      </c>
      <c r="AN57" s="11">
        <v>45.620468745768328</v>
      </c>
      <c r="AO57" s="4">
        <v>21</v>
      </c>
      <c r="AP57" s="4">
        <v>17.878637961437178</v>
      </c>
      <c r="AQ57" s="4">
        <v>27</v>
      </c>
      <c r="AR57" s="4">
        <v>65.173172653598243</v>
      </c>
      <c r="AS57" s="4">
        <v>32.1</v>
      </c>
      <c r="AT57" s="4">
        <v>57.534543473479552</v>
      </c>
      <c r="AU57" s="14">
        <v>8.5090000000000003</v>
      </c>
      <c r="AV57" s="4">
        <v>11.123243744783466</v>
      </c>
      <c r="AW57" s="14">
        <v>1.7069999999999999</v>
      </c>
      <c r="AX57" s="4">
        <v>81.057034522328792</v>
      </c>
      <c r="AY57" s="14">
        <v>3.1389999999999998</v>
      </c>
      <c r="AZ57" s="4">
        <v>76.423750222074887</v>
      </c>
      <c r="BA57" s="8">
        <v>520</v>
      </c>
      <c r="BB57" s="4">
        <v>8.534345082196694</v>
      </c>
      <c r="BC57" s="4">
        <v>40.768000000000001</v>
      </c>
      <c r="BD57" s="4">
        <v>5.9379940594793084</v>
      </c>
      <c r="BE57" s="14">
        <v>11.898</v>
      </c>
      <c r="BF57" s="4">
        <v>6.1780176711811805</v>
      </c>
      <c r="BG57" s="4">
        <v>5.5</v>
      </c>
      <c r="BH57" s="4">
        <v>3.8363570362871258</v>
      </c>
      <c r="BI57" s="4">
        <v>22</v>
      </c>
      <c r="BJ57" s="4">
        <v>12.71431505627983</v>
      </c>
      <c r="BK57" s="8">
        <v>0</v>
      </c>
      <c r="BL57" s="8">
        <v>40</v>
      </c>
      <c r="BM57" s="4">
        <v>5.22</v>
      </c>
      <c r="BN57" s="4">
        <v>87.69755969486566</v>
      </c>
      <c r="BO57" s="4">
        <v>3.25</v>
      </c>
      <c r="BP57" s="4">
        <v>8.3793322415014302</v>
      </c>
      <c r="BQ57" s="4">
        <v>3</v>
      </c>
      <c r="BR57" s="4">
        <v>14.00710900887691</v>
      </c>
      <c r="BS57" s="4">
        <v>5.5</v>
      </c>
      <c r="BT57" s="4">
        <v>87.899951557898177</v>
      </c>
      <c r="BU57" s="4">
        <v>4.24</v>
      </c>
      <c r="BV57" s="4">
        <v>47.209682981947886</v>
      </c>
      <c r="BW57" s="11">
        <v>87.934908666323466</v>
      </c>
      <c r="BX57" s="11">
        <v>-0.35996956125393087</v>
      </c>
      <c r="BY57" s="8">
        <v>2</v>
      </c>
      <c r="BZ57" s="10">
        <v>15.13474139757245</v>
      </c>
    </row>
    <row r="58" spans="1:78" x14ac:dyDescent="0.25">
      <c r="A58" s="6" t="s">
        <v>130</v>
      </c>
      <c r="B58" s="3">
        <v>1</v>
      </c>
      <c r="C58" s="3">
        <v>2015</v>
      </c>
      <c r="D58" s="3">
        <v>2001</v>
      </c>
      <c r="E58" s="7">
        <v>14.324435318275153</v>
      </c>
      <c r="F58" s="8">
        <v>0</v>
      </c>
      <c r="G58" s="3">
        <v>0</v>
      </c>
      <c r="H58" s="8">
        <v>3</v>
      </c>
      <c r="I58" s="8">
        <v>2</v>
      </c>
      <c r="J58" s="8">
        <v>2</v>
      </c>
      <c r="K58" s="8">
        <v>8</v>
      </c>
      <c r="L58" s="3">
        <v>80</v>
      </c>
      <c r="M58" s="4">
        <v>2.75</v>
      </c>
      <c r="N58" s="4">
        <v>95.636706347596814</v>
      </c>
      <c r="O58" s="4">
        <v>2.5</v>
      </c>
      <c r="P58" s="4">
        <v>80.23374568773076</v>
      </c>
      <c r="Q58" s="4">
        <v>2.75</v>
      </c>
      <c r="R58" s="4">
        <v>94.520070830044205</v>
      </c>
      <c r="S58" s="4">
        <v>2.75</v>
      </c>
      <c r="T58" s="4">
        <v>96.40696808870743</v>
      </c>
      <c r="U58" s="4">
        <v>1.5</v>
      </c>
      <c r="V58" s="4">
        <v>61.026124755579723</v>
      </c>
      <c r="W58" s="4">
        <v>2.5</v>
      </c>
      <c r="X58" s="4">
        <v>72.240467524653511</v>
      </c>
      <c r="Y58" s="4">
        <v>2.5</v>
      </c>
      <c r="Z58" s="4">
        <v>63.68306511756191</v>
      </c>
      <c r="AA58" s="4">
        <v>17.25</v>
      </c>
      <c r="AB58" s="4">
        <v>95.818486238640503</v>
      </c>
      <c r="AC58" s="4">
        <v>38</v>
      </c>
      <c r="AD58" s="4">
        <v>93.319279873114198</v>
      </c>
      <c r="AE58" s="4">
        <v>7</v>
      </c>
      <c r="AF58" s="4">
        <v>38.590811880112263</v>
      </c>
      <c r="AG58" s="2">
        <v>1</v>
      </c>
      <c r="AH58" s="4">
        <v>52.2</v>
      </c>
      <c r="AI58" s="4">
        <v>35.197270757583723</v>
      </c>
      <c r="AJ58" s="4">
        <v>166</v>
      </c>
      <c r="AK58" s="4">
        <v>43.250506832496157</v>
      </c>
      <c r="AL58" s="11">
        <v>176.54603068423029</v>
      </c>
      <c r="AM58" s="4">
        <v>11.5105</v>
      </c>
      <c r="AN58" s="11">
        <v>64.057643321799134</v>
      </c>
      <c r="AO58" s="4">
        <v>30</v>
      </c>
      <c r="AP58" s="4">
        <v>43.250506832496157</v>
      </c>
      <c r="AQ58" s="4">
        <v>26</v>
      </c>
      <c r="AR58" s="4">
        <v>66.640217940454235</v>
      </c>
      <c r="AS58" s="4">
        <v>32.5</v>
      </c>
      <c r="AT58" s="4">
        <v>41.683383651755769</v>
      </c>
      <c r="AU58" s="14">
        <v>7.82</v>
      </c>
      <c r="AV58" s="4">
        <v>52.392218265410683</v>
      </c>
      <c r="AW58" s="14">
        <v>1.8013600000000003</v>
      </c>
      <c r="AX58" s="4">
        <v>77.935005365735037</v>
      </c>
      <c r="AY58" s="14">
        <v>3.18</v>
      </c>
      <c r="AZ58" s="4">
        <v>52.790317018052114</v>
      </c>
      <c r="BA58" s="8">
        <v>1160</v>
      </c>
      <c r="BB58" s="4">
        <v>30.502573089751934</v>
      </c>
      <c r="BC58" s="4">
        <v>46.143999999999998</v>
      </c>
      <c r="BD58" s="4">
        <v>64.430875480054681</v>
      </c>
      <c r="BE58" s="14">
        <v>10.9</v>
      </c>
      <c r="BF58" s="4">
        <v>25.462691467133595</v>
      </c>
      <c r="BG58" s="4">
        <v>7.25</v>
      </c>
      <c r="BH58" s="4">
        <v>82.121362038562822</v>
      </c>
      <c r="BI58" s="4">
        <v>36</v>
      </c>
      <c r="BJ58" s="4">
        <v>69.846821245303374</v>
      </c>
      <c r="BK58" s="8">
        <v>0</v>
      </c>
      <c r="BL58" s="8">
        <v>60</v>
      </c>
      <c r="BM58" s="4">
        <v>4.78</v>
      </c>
      <c r="BN58" s="4">
        <v>71.904269110143574</v>
      </c>
      <c r="BO58" s="4">
        <v>4.75</v>
      </c>
      <c r="BP58" s="4">
        <v>62.930001894065356</v>
      </c>
      <c r="BQ58" s="4">
        <v>4.8</v>
      </c>
      <c r="BR58" s="4">
        <v>81.593987465324048</v>
      </c>
      <c r="BS58" s="4">
        <v>4.5</v>
      </c>
      <c r="BT58" s="4">
        <v>54.77584260205839</v>
      </c>
      <c r="BU58" s="4">
        <v>4.71</v>
      </c>
      <c r="BV58" s="4">
        <v>71.904269110143574</v>
      </c>
      <c r="BW58" s="11">
        <v>94.026469672890642</v>
      </c>
      <c r="BX58" s="11">
        <v>0.76426001840672764</v>
      </c>
      <c r="BY58" s="8">
        <v>2</v>
      </c>
      <c r="BZ58" s="10">
        <v>14.055764702142453</v>
      </c>
    </row>
    <row r="59" spans="1:78" x14ac:dyDescent="0.25">
      <c r="A59" s="6" t="s">
        <v>132</v>
      </c>
      <c r="B59" s="3">
        <v>0</v>
      </c>
      <c r="C59" s="3">
        <v>2015</v>
      </c>
      <c r="D59" s="3">
        <v>1999</v>
      </c>
      <c r="E59" s="7">
        <v>16.2217659137577</v>
      </c>
      <c r="F59" s="8">
        <v>0</v>
      </c>
      <c r="G59" s="3">
        <v>0</v>
      </c>
      <c r="H59" s="8">
        <v>3</v>
      </c>
      <c r="I59" s="8">
        <v>1</v>
      </c>
      <c r="J59" s="8">
        <v>0</v>
      </c>
      <c r="K59" s="8">
        <v>9</v>
      </c>
      <c r="L59" s="3">
        <v>90</v>
      </c>
      <c r="M59" s="4">
        <v>2.25</v>
      </c>
      <c r="N59" s="4">
        <v>78.814460141660334</v>
      </c>
      <c r="O59" s="4">
        <v>2.5</v>
      </c>
      <c r="P59" s="4">
        <v>80.23374568773076</v>
      </c>
      <c r="Q59" s="4">
        <v>1.75</v>
      </c>
      <c r="R59" s="4">
        <v>47.209682981947886</v>
      </c>
      <c r="S59" s="4">
        <v>1.75</v>
      </c>
      <c r="T59" s="4">
        <v>42.074029056089699</v>
      </c>
      <c r="U59" s="4">
        <v>0.75</v>
      </c>
      <c r="V59" s="4">
        <v>20.610805358581302</v>
      </c>
      <c r="W59" s="4">
        <v>1.75</v>
      </c>
      <c r="X59" s="4">
        <v>18.942965477671208</v>
      </c>
      <c r="Y59" s="4">
        <v>3</v>
      </c>
      <c r="Z59" s="4">
        <v>88.099989254479922</v>
      </c>
      <c r="AA59" s="4">
        <v>13.75</v>
      </c>
      <c r="AB59" s="4">
        <v>60.256811320176048</v>
      </c>
      <c r="AC59" s="4">
        <v>25</v>
      </c>
      <c r="AD59" s="4">
        <v>18.141125489179728</v>
      </c>
      <c r="AE59" s="4">
        <v>13</v>
      </c>
      <c r="AF59" s="4">
        <v>96.855723701924731</v>
      </c>
      <c r="AG59" s="2">
        <v>0</v>
      </c>
      <c r="AH59" s="4">
        <v>65.099999999999994</v>
      </c>
      <c r="AI59" s="4">
        <v>57.142371590090079</v>
      </c>
      <c r="AJ59" s="4">
        <v>176</v>
      </c>
      <c r="AK59" s="4">
        <v>63.68306511756191</v>
      </c>
      <c r="AL59" s="11">
        <v>179.55513810417327</v>
      </c>
      <c r="AM59" s="4">
        <v>10.261000000000001</v>
      </c>
      <c r="AN59" s="11">
        <v>50.797831371690208</v>
      </c>
      <c r="AO59" s="4">
        <v>42</v>
      </c>
      <c r="AP59" s="4">
        <v>65.909702622767739</v>
      </c>
      <c r="AQ59" s="4">
        <v>20.5</v>
      </c>
      <c r="AR59" s="4">
        <v>18.67329430371727</v>
      </c>
      <c r="AS59" s="4">
        <v>27.4</v>
      </c>
      <c r="AT59" s="4">
        <v>4.7459681802947244</v>
      </c>
      <c r="AU59" s="14">
        <v>7.63</v>
      </c>
      <c r="AV59" s="4">
        <v>50</v>
      </c>
      <c r="AW59" s="14">
        <v>1.7370399999999999</v>
      </c>
      <c r="AX59" s="4">
        <v>54.379531254231672</v>
      </c>
      <c r="AY59" s="14">
        <v>3.02</v>
      </c>
      <c r="AZ59" s="4">
        <v>50</v>
      </c>
      <c r="BA59" s="8">
        <v>1040</v>
      </c>
      <c r="BB59" s="4">
        <v>8.3793322415014302</v>
      </c>
      <c r="BC59" s="4">
        <v>45.135999999999996</v>
      </c>
      <c r="BD59" s="4">
        <v>14.457229966390955</v>
      </c>
      <c r="BE59" s="14">
        <v>10.6</v>
      </c>
      <c r="BF59" s="4">
        <v>50</v>
      </c>
      <c r="BG59" s="4">
        <v>6.5</v>
      </c>
      <c r="BH59" s="4">
        <v>40.904588485799408</v>
      </c>
      <c r="BI59" s="4">
        <v>16</v>
      </c>
      <c r="BJ59" s="4">
        <v>3.144276298075269</v>
      </c>
      <c r="BK59" s="8">
        <v>0</v>
      </c>
      <c r="BL59" s="8">
        <v>20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11">
        <v>97.980035168083376</v>
      </c>
      <c r="BX59" s="11">
        <v>0.32842626128537722</v>
      </c>
      <c r="BY59" s="8">
        <v>2</v>
      </c>
      <c r="BZ59" s="10">
        <v>14.846055049009522</v>
      </c>
    </row>
    <row r="60" spans="1:78" x14ac:dyDescent="0.25">
      <c r="A60" s="6" t="s">
        <v>133</v>
      </c>
      <c r="B60" s="3">
        <v>0</v>
      </c>
      <c r="C60" s="3">
        <v>2015</v>
      </c>
      <c r="D60" s="3">
        <v>2001</v>
      </c>
      <c r="E60" s="7">
        <v>14.33264887063655</v>
      </c>
      <c r="F60" s="8">
        <v>0</v>
      </c>
      <c r="G60" s="3">
        <v>0</v>
      </c>
      <c r="H60" s="8">
        <v>5</v>
      </c>
      <c r="I60" s="8">
        <v>4</v>
      </c>
      <c r="J60" s="8">
        <v>4</v>
      </c>
      <c r="K60" s="8">
        <v>7</v>
      </c>
      <c r="L60" s="3">
        <v>70</v>
      </c>
      <c r="M60" s="4">
        <v>2</v>
      </c>
      <c r="N60" s="4">
        <v>63.68306511756191</v>
      </c>
      <c r="O60" s="4">
        <v>2.75</v>
      </c>
      <c r="P60" s="4">
        <v>88.297680397689135</v>
      </c>
      <c r="Q60" s="4">
        <v>1.5</v>
      </c>
      <c r="R60" s="4">
        <v>31.561369651622257</v>
      </c>
      <c r="S60" s="4">
        <v>1.25</v>
      </c>
      <c r="T60" s="4">
        <v>11.506967022170826</v>
      </c>
      <c r="U60" s="4">
        <v>1</v>
      </c>
      <c r="V60" s="4">
        <v>32.27581102503477</v>
      </c>
      <c r="W60" s="4">
        <v>2.75</v>
      </c>
      <c r="X60" s="4">
        <v>85.99289099112309</v>
      </c>
      <c r="Y60" s="4">
        <v>3</v>
      </c>
      <c r="Z60" s="4">
        <v>88.099989254479922</v>
      </c>
      <c r="AA60" s="4">
        <v>14.25</v>
      </c>
      <c r="AB60" s="4">
        <v>68.082249121744425</v>
      </c>
      <c r="AC60" s="4">
        <v>27</v>
      </c>
      <c r="AD60" s="4">
        <v>29.459851621569797</v>
      </c>
      <c r="AE60" s="4">
        <v>9</v>
      </c>
      <c r="AF60" s="4">
        <v>66.640217940454235</v>
      </c>
      <c r="AG60" s="2">
        <v>0</v>
      </c>
      <c r="AH60" s="4">
        <v>58.6</v>
      </c>
      <c r="AI60" s="4">
        <v>66.640217940454235</v>
      </c>
      <c r="AJ60" s="4">
        <v>181</v>
      </c>
      <c r="AK60" s="4">
        <v>95.448602267845018</v>
      </c>
      <c r="AL60" s="11">
        <v>185.6559431895765</v>
      </c>
      <c r="AM60" s="4">
        <v>8.5704999999999991</v>
      </c>
      <c r="AN60" s="11">
        <v>37.069998105934644</v>
      </c>
      <c r="AO60" s="4">
        <v>36</v>
      </c>
      <c r="AP60" s="4">
        <v>73.565270788432244</v>
      </c>
      <c r="AQ60" s="4">
        <v>19.5</v>
      </c>
      <c r="AR60" s="4">
        <v>29.459851621569797</v>
      </c>
      <c r="AS60" s="4">
        <v>31.5</v>
      </c>
      <c r="AT60" s="4">
        <v>31.917750878255575</v>
      </c>
      <c r="AU60" s="14">
        <v>7.6710000000000003</v>
      </c>
      <c r="AV60" s="4">
        <v>65.173172653598243</v>
      </c>
      <c r="AW60" s="14">
        <v>1.6549999999999998</v>
      </c>
      <c r="AX60" s="4">
        <v>99.896499702519719</v>
      </c>
      <c r="AY60" s="14">
        <v>3.0219999999999998</v>
      </c>
      <c r="AZ60" s="4">
        <v>87.899951557898177</v>
      </c>
      <c r="BA60" s="8">
        <v>760</v>
      </c>
      <c r="BB60" s="4">
        <v>6.1780176711811805</v>
      </c>
      <c r="BC60" s="4">
        <v>42.783999999999999</v>
      </c>
      <c r="BD60" s="4">
        <v>20.326939182806854</v>
      </c>
      <c r="BE60" s="14">
        <v>10.842000000000001</v>
      </c>
      <c r="BF60" s="4">
        <v>28.095730889856426</v>
      </c>
      <c r="BG60" s="4">
        <v>6.5</v>
      </c>
      <c r="BH60" s="4">
        <v>40.904588485799408</v>
      </c>
      <c r="BI60" s="4">
        <v>35</v>
      </c>
      <c r="BJ60" s="4">
        <v>65.542174161032435</v>
      </c>
      <c r="BK60" s="8">
        <v>1</v>
      </c>
      <c r="BL60" s="8">
        <v>80</v>
      </c>
      <c r="BM60" s="4">
        <v>4.4400000000000004</v>
      </c>
      <c r="BN60" s="4">
        <v>55.171678665456099</v>
      </c>
      <c r="BO60" s="4">
        <v>4.5</v>
      </c>
      <c r="BP60" s="4">
        <v>51.993880583837246</v>
      </c>
      <c r="BQ60" s="4">
        <v>3.6</v>
      </c>
      <c r="BR60" s="4">
        <v>33.724272684824939</v>
      </c>
      <c r="BS60" s="4">
        <v>4.75</v>
      </c>
      <c r="BT60" s="4">
        <v>64.802729242416277</v>
      </c>
      <c r="BU60" s="4">
        <v>4.32</v>
      </c>
      <c r="BV60" s="4">
        <v>51.595343685283069</v>
      </c>
      <c r="BW60" s="11">
        <v>97.49216582588889</v>
      </c>
      <c r="BX60" s="11">
        <v>1.6394358146184065</v>
      </c>
      <c r="BY60" s="8">
        <v>3</v>
      </c>
      <c r="BZ60" s="10">
        <v>13.5333862055623</v>
      </c>
    </row>
    <row r="61" spans="1:78" x14ac:dyDescent="0.25">
      <c r="A61" s="6" t="s">
        <v>134</v>
      </c>
      <c r="B61" s="3">
        <v>0</v>
      </c>
      <c r="C61" s="3">
        <v>2015</v>
      </c>
      <c r="D61" s="3">
        <v>2002</v>
      </c>
      <c r="E61" s="7">
        <v>13.596167008898014</v>
      </c>
      <c r="F61" s="8">
        <v>1</v>
      </c>
      <c r="G61" s="3">
        <v>0</v>
      </c>
      <c r="H61" s="8">
        <v>4</v>
      </c>
      <c r="I61" s="8">
        <v>1</v>
      </c>
      <c r="J61" s="8">
        <v>1</v>
      </c>
      <c r="K61" s="8">
        <v>8</v>
      </c>
      <c r="L61" s="3">
        <v>80</v>
      </c>
      <c r="M61" s="4">
        <v>2.5</v>
      </c>
      <c r="N61" s="4">
        <v>89.435022633314475</v>
      </c>
      <c r="O61" s="4">
        <v>1.25</v>
      </c>
      <c r="P61" s="4">
        <v>18.67329430371727</v>
      </c>
      <c r="Q61" s="4">
        <v>2.5</v>
      </c>
      <c r="R61" s="4">
        <v>88.099989254479922</v>
      </c>
      <c r="S61" s="4">
        <v>1.5</v>
      </c>
      <c r="T61" s="4">
        <v>24.196365222307307</v>
      </c>
      <c r="U61" s="4">
        <v>1.5</v>
      </c>
      <c r="V61" s="4">
        <v>61.026124755579723</v>
      </c>
      <c r="W61" s="4">
        <v>2.5</v>
      </c>
      <c r="X61" s="4">
        <v>72.240467524653511</v>
      </c>
      <c r="Y61" s="4">
        <v>2.25</v>
      </c>
      <c r="Z61" s="4">
        <v>47.209682981947886</v>
      </c>
      <c r="AA61" s="4">
        <v>14</v>
      </c>
      <c r="AB61" s="4">
        <v>64.057643321799134</v>
      </c>
      <c r="AC61" s="4">
        <v>33</v>
      </c>
      <c r="AD61" s="4">
        <v>71.566115095367593</v>
      </c>
      <c r="AE61" s="4">
        <v>10</v>
      </c>
      <c r="AF61" s="4">
        <v>78.523611583636281</v>
      </c>
      <c r="AG61" s="2">
        <v>1</v>
      </c>
      <c r="AH61" s="4">
        <v>57.1</v>
      </c>
      <c r="AI61" s="4">
        <v>81.057034522328792</v>
      </c>
      <c r="AJ61" s="4">
        <v>170</v>
      </c>
      <c r="AK61" s="4">
        <v>85.083004966901854</v>
      </c>
      <c r="AL61" s="11">
        <v>180.83471494140085</v>
      </c>
      <c r="AM61" s="4">
        <v>9.0849999999999991</v>
      </c>
      <c r="AN61" s="11">
        <v>30.502573089751934</v>
      </c>
      <c r="AO61" s="4">
        <v>31</v>
      </c>
      <c r="AP61" s="4">
        <v>68.438630348377743</v>
      </c>
      <c r="AQ61" s="4">
        <v>34</v>
      </c>
      <c r="AR61" s="4">
        <v>92.219615947345375</v>
      </c>
      <c r="AS61" s="4">
        <v>32.6</v>
      </c>
      <c r="AT61" s="4">
        <v>61.791142218895267</v>
      </c>
      <c r="AU61" s="14">
        <v>7.835</v>
      </c>
      <c r="AV61" s="4">
        <v>63.68306511756191</v>
      </c>
      <c r="AW61" s="14">
        <v>1.744</v>
      </c>
      <c r="AX61" s="4">
        <v>72.906909621699441</v>
      </c>
      <c r="AY61" s="14">
        <v>3.0419999999999998</v>
      </c>
      <c r="AZ61" s="4">
        <v>88.099989254479922</v>
      </c>
      <c r="BA61" s="8">
        <v>680</v>
      </c>
      <c r="BB61" s="4">
        <v>19.76625431226924</v>
      </c>
      <c r="BC61" s="4">
        <v>42.111999999999995</v>
      </c>
      <c r="BD61" s="4">
        <v>9.0122672464452478</v>
      </c>
      <c r="BE61" s="14">
        <v>12.086</v>
      </c>
      <c r="BF61" s="4">
        <v>4.005915686381698</v>
      </c>
      <c r="BG61" s="4">
        <v>7.5</v>
      </c>
      <c r="BH61" s="4">
        <v>90.490208220476092</v>
      </c>
      <c r="BI61" s="4">
        <v>36</v>
      </c>
      <c r="BJ61" s="4">
        <v>69.846821245303374</v>
      </c>
      <c r="BK61" s="8">
        <v>1</v>
      </c>
      <c r="BL61" s="8">
        <v>80</v>
      </c>
      <c r="BM61" s="4">
        <v>4.33</v>
      </c>
      <c r="BN61" s="4">
        <v>49.601064368536839</v>
      </c>
      <c r="BO61" s="4">
        <v>5.75</v>
      </c>
      <c r="BP61" s="4">
        <v>92.921912300831451</v>
      </c>
      <c r="BQ61" s="4">
        <v>5</v>
      </c>
      <c r="BR61" s="4">
        <v>86.864311895726928</v>
      </c>
      <c r="BS61" s="4">
        <v>5.25</v>
      </c>
      <c r="BT61" s="4">
        <v>81.858874510820272</v>
      </c>
      <c r="BU61" s="4">
        <v>5.08</v>
      </c>
      <c r="BV61" s="4">
        <v>86.433393905361726</v>
      </c>
      <c r="BW61" s="11">
        <v>94.008498343411645</v>
      </c>
      <c r="BX61" s="11">
        <v>1.3413160625802931</v>
      </c>
      <c r="BY61" s="8">
        <v>3</v>
      </c>
      <c r="BZ61" s="10">
        <v>13.760865555045136</v>
      </c>
    </row>
    <row r="62" spans="1:78" x14ac:dyDescent="0.25">
      <c r="A62" s="6" t="s">
        <v>135</v>
      </c>
      <c r="B62" s="3">
        <v>0</v>
      </c>
      <c r="C62" s="3">
        <v>2015</v>
      </c>
      <c r="D62" s="3">
        <v>2002</v>
      </c>
      <c r="E62" s="7">
        <v>13.478439425051334</v>
      </c>
      <c r="F62" s="8">
        <v>1</v>
      </c>
      <c r="G62" s="3">
        <v>0</v>
      </c>
      <c r="H62" s="8">
        <v>5</v>
      </c>
      <c r="I62" s="8">
        <v>0</v>
      </c>
      <c r="J62" s="8">
        <v>0</v>
      </c>
      <c r="K62" s="8">
        <v>6</v>
      </c>
      <c r="L62" s="3">
        <v>60</v>
      </c>
      <c r="M62" s="4">
        <v>1.8125</v>
      </c>
      <c r="N62" s="4">
        <v>50</v>
      </c>
      <c r="O62" s="4">
        <v>1.890625</v>
      </c>
      <c r="P62" s="4">
        <v>50</v>
      </c>
      <c r="Q62" s="4">
        <v>1.7897727272727273</v>
      </c>
      <c r="R62" s="4">
        <v>50</v>
      </c>
      <c r="S62" s="4">
        <v>1.8522727272727273</v>
      </c>
      <c r="T62" s="4">
        <v>50</v>
      </c>
      <c r="U62" s="4">
        <v>1.3068181818181819</v>
      </c>
      <c r="V62" s="4">
        <v>50</v>
      </c>
      <c r="W62" s="4">
        <v>2.1988636363636362</v>
      </c>
      <c r="X62" s="4">
        <v>50</v>
      </c>
      <c r="Y62" s="4">
        <v>2.2883522727272729</v>
      </c>
      <c r="Z62" s="4">
        <v>50</v>
      </c>
      <c r="AA62" s="4">
        <v>13.139204545454545</v>
      </c>
      <c r="AB62" s="4">
        <v>50</v>
      </c>
      <c r="AC62" s="4">
        <v>30</v>
      </c>
      <c r="AD62" s="4">
        <v>50.797831371690208</v>
      </c>
      <c r="AE62" s="4">
        <v>8</v>
      </c>
      <c r="AF62" s="4">
        <v>52.790317018052114</v>
      </c>
      <c r="AG62" s="2">
        <v>0</v>
      </c>
      <c r="AH62" s="4">
        <v>48.3</v>
      </c>
      <c r="AI62" s="4">
        <v>43.64405371085671</v>
      </c>
      <c r="AJ62" s="4">
        <v>158</v>
      </c>
      <c r="AK62" s="4">
        <v>37.069998105934644</v>
      </c>
      <c r="AL62" s="11">
        <v>177.01922574049252</v>
      </c>
      <c r="AM62" s="4">
        <v>10.849</v>
      </c>
      <c r="AN62" s="11">
        <v>52.392218265410683</v>
      </c>
      <c r="AO62" s="4">
        <v>30</v>
      </c>
      <c r="AP62" s="4">
        <v>63.307173603602806</v>
      </c>
      <c r="AQ62" s="4">
        <v>13</v>
      </c>
      <c r="AR62" s="4">
        <v>4.7459681802947244</v>
      </c>
      <c r="AS62" s="4">
        <v>31.4</v>
      </c>
      <c r="AT62" s="4">
        <v>51.196647341411271</v>
      </c>
      <c r="AU62" s="14">
        <v>7.9550000000000001</v>
      </c>
      <c r="AV62" s="4">
        <v>52.790317018052114</v>
      </c>
      <c r="AW62" s="14">
        <v>1.7710000000000001</v>
      </c>
      <c r="AX62" s="4">
        <v>66.275727315175061</v>
      </c>
      <c r="AY62" s="14">
        <v>3.1869999999999998</v>
      </c>
      <c r="AZ62" s="4">
        <v>68.793305058260941</v>
      </c>
      <c r="BA62" s="8">
        <v>1240</v>
      </c>
      <c r="BB62" s="4">
        <v>82.639121966137537</v>
      </c>
      <c r="BC62" s="4">
        <v>46.815999999999995</v>
      </c>
      <c r="BD62" s="4">
        <v>27.759532475346489</v>
      </c>
      <c r="BE62" s="14">
        <v>12.52</v>
      </c>
      <c r="BF62" s="4">
        <v>1.2224472655044707</v>
      </c>
      <c r="BG62" s="4">
        <v>6.5</v>
      </c>
      <c r="BH62" s="4">
        <v>40.904588485799408</v>
      </c>
      <c r="BI62" s="4">
        <v>29</v>
      </c>
      <c r="BJ62" s="4">
        <v>37.828047817798073</v>
      </c>
      <c r="BK62" s="8">
        <v>0</v>
      </c>
      <c r="BL62" s="8">
        <v>60</v>
      </c>
      <c r="BM62" s="4">
        <v>4.4400000000000004</v>
      </c>
      <c r="BN62" s="4">
        <v>55.171678665456099</v>
      </c>
      <c r="BO62" s="4">
        <v>4.5</v>
      </c>
      <c r="BP62" s="4">
        <v>51.993880583837246</v>
      </c>
      <c r="BQ62" s="4">
        <v>2.8</v>
      </c>
      <c r="BR62" s="4">
        <v>9.680048458561032</v>
      </c>
      <c r="BS62" s="4">
        <v>3.5</v>
      </c>
      <c r="BT62" s="4">
        <v>17.360878033862463</v>
      </c>
      <c r="BU62" s="4">
        <v>3.81</v>
      </c>
      <c r="BV62" s="4">
        <v>25.142889509531003</v>
      </c>
      <c r="BW62" s="11">
        <v>89.319294182431136</v>
      </c>
      <c r="BX62" s="11">
        <v>0.66201794120236523</v>
      </c>
      <c r="BY62" s="8">
        <v>2</v>
      </c>
      <c r="BZ62" s="10">
        <v>14.220117918943259</v>
      </c>
    </row>
    <row r="63" spans="1:78" x14ac:dyDescent="0.25">
      <c r="A63" s="6" t="s">
        <v>136</v>
      </c>
      <c r="B63" s="3">
        <v>0</v>
      </c>
      <c r="C63" s="3">
        <v>2015</v>
      </c>
      <c r="D63" s="3">
        <v>2003</v>
      </c>
      <c r="E63" s="7">
        <v>12.120465434633813</v>
      </c>
      <c r="F63" s="8">
        <v>0</v>
      </c>
      <c r="G63" s="3">
        <v>0</v>
      </c>
      <c r="H63" s="8">
        <v>3</v>
      </c>
      <c r="I63" s="8">
        <v>0</v>
      </c>
      <c r="J63" s="8">
        <v>0</v>
      </c>
      <c r="K63" s="8">
        <v>6</v>
      </c>
      <c r="L63" s="3">
        <v>60</v>
      </c>
      <c r="M63" s="4">
        <v>1.8125</v>
      </c>
      <c r="N63" s="4">
        <v>50</v>
      </c>
      <c r="O63" s="4">
        <v>1.890625</v>
      </c>
      <c r="P63" s="4">
        <v>50</v>
      </c>
      <c r="Q63" s="4">
        <v>1.7897727272727273</v>
      </c>
      <c r="R63" s="4">
        <v>50</v>
      </c>
      <c r="S63" s="4">
        <v>1.8522727272727273</v>
      </c>
      <c r="T63" s="4">
        <v>50</v>
      </c>
      <c r="U63" s="4">
        <v>1.3068181818181819</v>
      </c>
      <c r="V63" s="4">
        <v>50</v>
      </c>
      <c r="W63" s="4">
        <v>2.1988636363636362</v>
      </c>
      <c r="X63" s="4">
        <v>50</v>
      </c>
      <c r="Y63" s="4">
        <v>2.2883522727272729</v>
      </c>
      <c r="Z63" s="4">
        <v>50</v>
      </c>
      <c r="AA63" s="4">
        <v>13.139204545454545</v>
      </c>
      <c r="AB63" s="4">
        <v>50</v>
      </c>
      <c r="AC63" s="4">
        <v>21</v>
      </c>
      <c r="AD63" s="4">
        <v>4.9471468033648165</v>
      </c>
      <c r="AE63" s="4">
        <v>10</v>
      </c>
      <c r="AF63" s="4">
        <v>78.523611583636281</v>
      </c>
      <c r="AG63" s="2">
        <v>0</v>
      </c>
      <c r="AH63" s="4">
        <v>37.200000000000003</v>
      </c>
      <c r="AI63" s="4">
        <v>24.825223045357049</v>
      </c>
      <c r="AJ63" s="4">
        <v>149</v>
      </c>
      <c r="AK63" s="4">
        <v>32.27581102503477</v>
      </c>
      <c r="AL63" s="11">
        <v>177.44350091399721</v>
      </c>
      <c r="AM63" s="4">
        <v>9.673</v>
      </c>
      <c r="AN63" s="11">
        <v>27.425311775007359</v>
      </c>
      <c r="AO63" s="4">
        <v>16</v>
      </c>
      <c r="AP63" s="4">
        <v>17.105612630848185</v>
      </c>
      <c r="AQ63" s="4">
        <v>17</v>
      </c>
      <c r="AR63" s="4">
        <v>24.825223045357049</v>
      </c>
      <c r="AS63" s="4">
        <v>24.9</v>
      </c>
      <c r="AT63" s="4">
        <v>14.23096543559393</v>
      </c>
      <c r="AU63" s="14">
        <v>8.8729999999999993</v>
      </c>
      <c r="AV63" s="4">
        <v>7.0780876991685489</v>
      </c>
      <c r="AW63" s="14">
        <v>1.85</v>
      </c>
      <c r="AX63" s="4">
        <v>66.640217940454235</v>
      </c>
      <c r="AY63" s="14">
        <v>3.407</v>
      </c>
      <c r="AZ63" s="4">
        <v>60.256811320176048</v>
      </c>
      <c r="BA63" s="8">
        <v>560</v>
      </c>
      <c r="BB63" s="4">
        <v>23.269509230089753</v>
      </c>
      <c r="BC63" s="4">
        <v>41.103999999999999</v>
      </c>
      <c r="BD63" s="4">
        <v>6.9436623333331653</v>
      </c>
      <c r="BE63" s="14">
        <v>13.875999999999999</v>
      </c>
      <c r="BF63" s="4">
        <v>0.46611880237186654</v>
      </c>
      <c r="BG63" s="4">
        <v>6.5</v>
      </c>
      <c r="BH63" s="4">
        <v>40.904588485799408</v>
      </c>
      <c r="BI63" s="4">
        <v>19</v>
      </c>
      <c r="BJ63" s="4">
        <v>6.6807201268858023</v>
      </c>
      <c r="BK63" s="8">
        <v>0</v>
      </c>
      <c r="BL63" s="8">
        <v>40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11">
        <v>83.970390142503376</v>
      </c>
      <c r="BX63" s="11">
        <v>-1.327796300297027E-2</v>
      </c>
      <c r="BY63" s="8">
        <v>2</v>
      </c>
      <c r="BZ63" s="10">
        <v>14.2347475807625</v>
      </c>
    </row>
    <row r="64" spans="1:78" x14ac:dyDescent="0.25">
      <c r="A64" s="6" t="s">
        <v>139</v>
      </c>
      <c r="B64" s="3">
        <v>1</v>
      </c>
      <c r="C64" s="3">
        <v>2015</v>
      </c>
      <c r="D64" s="3">
        <v>2002</v>
      </c>
      <c r="E64" s="7">
        <v>12.703627652292949</v>
      </c>
      <c r="F64" s="8">
        <v>0</v>
      </c>
      <c r="G64" s="3">
        <v>0</v>
      </c>
      <c r="H64" s="8">
        <v>5</v>
      </c>
      <c r="I64" s="8">
        <v>2</v>
      </c>
      <c r="J64" s="8">
        <v>1</v>
      </c>
      <c r="K64" s="8">
        <v>10</v>
      </c>
      <c r="L64" s="3">
        <v>100</v>
      </c>
      <c r="M64" s="4">
        <v>1.5</v>
      </c>
      <c r="N64" s="4">
        <v>28.773971884902707</v>
      </c>
      <c r="O64" s="4">
        <v>2</v>
      </c>
      <c r="P64" s="4">
        <v>55.961769237024249</v>
      </c>
      <c r="Q64" s="4">
        <v>1.25</v>
      </c>
      <c r="R64" s="4">
        <v>18.406012534675952</v>
      </c>
      <c r="S64" s="4">
        <v>1.75</v>
      </c>
      <c r="T64" s="4">
        <v>42.074029056089699</v>
      </c>
      <c r="U64" s="4">
        <v>2.25</v>
      </c>
      <c r="V64" s="4">
        <v>91.62066775849857</v>
      </c>
      <c r="W64" s="4">
        <v>2.25</v>
      </c>
      <c r="X64" s="4">
        <v>53.982783727702902</v>
      </c>
      <c r="Y64" s="4">
        <v>1.75</v>
      </c>
      <c r="Z64" s="4">
        <v>18.406012534675952</v>
      </c>
      <c r="AA64" s="4">
        <v>12.75</v>
      </c>
      <c r="AB64" s="4">
        <v>43.64405371085671</v>
      </c>
      <c r="AC64" s="4">
        <v>28</v>
      </c>
      <c r="AD64" s="4">
        <v>36.31693488243809</v>
      </c>
      <c r="AE64" s="4">
        <v>8</v>
      </c>
      <c r="AF64" s="4">
        <v>52.790317018052114</v>
      </c>
      <c r="AG64" s="2">
        <v>0</v>
      </c>
      <c r="AH64" s="4">
        <v>32.799999999999997</v>
      </c>
      <c r="AI64" s="4">
        <v>10.204231507481907</v>
      </c>
      <c r="AJ64" s="4">
        <v>138</v>
      </c>
      <c r="AK64" s="4">
        <v>2.8716559816001705</v>
      </c>
      <c r="AL64" s="11">
        <v>163.79799436859281</v>
      </c>
      <c r="AM64" s="4">
        <v>11.878</v>
      </c>
      <c r="AN64" s="11">
        <v>48.803352658588729</v>
      </c>
      <c r="AO64" s="4">
        <v>20</v>
      </c>
      <c r="AP64" s="4">
        <v>31.561369651622257</v>
      </c>
      <c r="AQ64" s="4">
        <v>32.5</v>
      </c>
      <c r="AR64" s="4">
        <v>95.636706347596814</v>
      </c>
      <c r="AS64" s="4">
        <v>33.700000000000003</v>
      </c>
      <c r="AT64" s="4">
        <v>83.645694067230764</v>
      </c>
      <c r="AU64" s="14">
        <v>7.7160000000000002</v>
      </c>
      <c r="AV64" s="4">
        <v>82.121362038562822</v>
      </c>
      <c r="AW64" s="14">
        <v>1.63</v>
      </c>
      <c r="AX64" s="4">
        <v>97.724986805182084</v>
      </c>
      <c r="AY64" s="14">
        <v>3.056</v>
      </c>
      <c r="AZ64" s="4">
        <v>98.461366521607459</v>
      </c>
      <c r="BA64" s="8">
        <v>720</v>
      </c>
      <c r="BB64" s="4">
        <v>50</v>
      </c>
      <c r="BC64" s="4">
        <v>42.448</v>
      </c>
      <c r="BD64" s="4">
        <v>10.748769707458692</v>
      </c>
      <c r="BE64" s="14">
        <v>10.4</v>
      </c>
      <c r="BF64" s="4">
        <v>78.23045624142668</v>
      </c>
      <c r="BG64" s="4">
        <v>7</v>
      </c>
      <c r="BH64" s="4">
        <v>70.540148378430203</v>
      </c>
      <c r="BI64" s="4">
        <v>46</v>
      </c>
      <c r="BJ64" s="4">
        <v>95.636706347596814</v>
      </c>
      <c r="BK64" s="8">
        <v>1</v>
      </c>
      <c r="BL64" s="8">
        <v>100</v>
      </c>
      <c r="BM64" s="4">
        <v>4.5599999999999996</v>
      </c>
      <c r="BN64" s="4">
        <v>61.409188119887737</v>
      </c>
      <c r="BO64" s="4">
        <v>5.25</v>
      </c>
      <c r="BP64" s="4">
        <v>81.593987465324048</v>
      </c>
      <c r="BQ64" s="4">
        <v>3</v>
      </c>
      <c r="BR64" s="4">
        <v>14.00710900887691</v>
      </c>
      <c r="BS64" s="4">
        <v>2.75</v>
      </c>
      <c r="BT64" s="4">
        <v>4.181513761359497</v>
      </c>
      <c r="BU64" s="4">
        <v>3.89</v>
      </c>
      <c r="BV64" s="4">
        <v>28.773971884902707</v>
      </c>
      <c r="BW64" s="11">
        <v>84.2501158405274</v>
      </c>
      <c r="BX64" s="11">
        <v>-0.47384906002915944</v>
      </c>
      <c r="BY64" s="8">
        <v>2</v>
      </c>
      <c r="BZ64" s="10">
        <v>14.813387188818142</v>
      </c>
    </row>
    <row r="65" spans="1:78" x14ac:dyDescent="0.25">
      <c r="A65" s="6" t="s">
        <v>146</v>
      </c>
      <c r="B65" s="3">
        <v>0</v>
      </c>
      <c r="C65" s="3">
        <v>2015</v>
      </c>
      <c r="D65" s="3">
        <v>2001</v>
      </c>
      <c r="E65" s="7">
        <v>13.760438056125942</v>
      </c>
      <c r="F65" s="8">
        <v>0</v>
      </c>
      <c r="G65" s="3">
        <v>0</v>
      </c>
      <c r="H65" s="8">
        <v>5</v>
      </c>
      <c r="I65" s="8">
        <v>1</v>
      </c>
      <c r="J65" s="8">
        <v>1</v>
      </c>
      <c r="K65" s="8">
        <v>6</v>
      </c>
      <c r="L65" s="3">
        <v>60</v>
      </c>
      <c r="M65" s="4">
        <v>1.5</v>
      </c>
      <c r="N65" s="4">
        <v>28.773971884902707</v>
      </c>
      <c r="O65" s="4">
        <v>1.75</v>
      </c>
      <c r="P65" s="4">
        <v>42.465456526520448</v>
      </c>
      <c r="Q65" s="4">
        <v>1.5</v>
      </c>
      <c r="R65" s="4">
        <v>31.561369651622257</v>
      </c>
      <c r="S65" s="4">
        <v>1</v>
      </c>
      <c r="T65" s="4">
        <v>4.4565462758542935</v>
      </c>
      <c r="U65" s="4">
        <v>1</v>
      </c>
      <c r="V65" s="4">
        <v>32.27581102503477</v>
      </c>
      <c r="W65" s="4">
        <v>1.25</v>
      </c>
      <c r="X65" s="4">
        <v>3.144276298075269</v>
      </c>
      <c r="Y65" s="4">
        <v>2.75</v>
      </c>
      <c r="Z65" s="4">
        <v>77.935005365735037</v>
      </c>
      <c r="AA65" s="4">
        <v>10.75</v>
      </c>
      <c r="AB65" s="4">
        <v>15.865525393145717</v>
      </c>
      <c r="AC65" s="4">
        <v>22</v>
      </c>
      <c r="AD65" s="4">
        <v>7.2145036965893752</v>
      </c>
      <c r="AE65" s="4">
        <v>13</v>
      </c>
      <c r="AF65" s="4">
        <v>96.855723701924731</v>
      </c>
      <c r="AG65" s="2">
        <v>0</v>
      </c>
      <c r="AH65" s="4">
        <v>43.9</v>
      </c>
      <c r="AI65" s="4">
        <v>24.825223045357049</v>
      </c>
      <c r="AJ65" s="4">
        <v>160</v>
      </c>
      <c r="AK65" s="4">
        <v>45.620468745768328</v>
      </c>
      <c r="AL65" s="11">
        <v>179.79581920724226</v>
      </c>
      <c r="AM65" s="4">
        <v>10.849</v>
      </c>
      <c r="AN65" s="11">
        <v>52.392218265410683</v>
      </c>
      <c r="AO65" s="4">
        <v>30</v>
      </c>
      <c r="AP65" s="4">
        <v>63.307173603602806</v>
      </c>
      <c r="AQ65" s="4">
        <v>27</v>
      </c>
      <c r="AR65" s="4">
        <v>65.173172653598243</v>
      </c>
      <c r="AS65" s="4">
        <v>37.9</v>
      </c>
      <c r="AT65" s="4">
        <v>93.188788203327448</v>
      </c>
      <c r="AU65" s="14">
        <v>7.851</v>
      </c>
      <c r="AV65" s="4">
        <v>62.171952182201927</v>
      </c>
      <c r="AW65" s="14">
        <v>1.7130000000000001</v>
      </c>
      <c r="AX65" s="4">
        <v>79.954580673955036</v>
      </c>
      <c r="AY65" s="14">
        <v>3.0249999999999999</v>
      </c>
      <c r="AZ65" s="4">
        <v>89.616531887869968</v>
      </c>
      <c r="BA65" s="8">
        <v>800</v>
      </c>
      <c r="BB65" s="4">
        <v>31.917750878255575</v>
      </c>
      <c r="BC65" s="4">
        <v>43.12</v>
      </c>
      <c r="BD65" s="4">
        <v>11.900010745520078</v>
      </c>
      <c r="BE65" s="14">
        <v>11.416</v>
      </c>
      <c r="BF65" s="4">
        <v>16.354305932769236</v>
      </c>
      <c r="BG65" s="4">
        <v>6.5</v>
      </c>
      <c r="BH65" s="4">
        <v>40.904588485799408</v>
      </c>
      <c r="BI65" s="4">
        <v>17</v>
      </c>
      <c r="BJ65" s="4">
        <v>4.0929508978807263</v>
      </c>
      <c r="BK65" s="8">
        <v>0</v>
      </c>
      <c r="BL65" s="8">
        <v>20</v>
      </c>
      <c r="BM65" s="4">
        <v>3.89</v>
      </c>
      <c r="BN65" s="4">
        <v>27.759532475346489</v>
      </c>
      <c r="BO65" s="4">
        <v>3.25</v>
      </c>
      <c r="BP65" s="4">
        <v>8.3793322415014302</v>
      </c>
      <c r="BQ65" s="4">
        <v>3.8</v>
      </c>
      <c r="BR65" s="4">
        <v>42.074029056089699</v>
      </c>
      <c r="BS65" s="4">
        <v>4</v>
      </c>
      <c r="BT65" s="4">
        <v>34.090297377232261</v>
      </c>
      <c r="BU65" s="4">
        <v>3.74</v>
      </c>
      <c r="BV65" s="4">
        <v>22.362729243759944</v>
      </c>
      <c r="BW65" s="11">
        <v>87.627612995473584</v>
      </c>
      <c r="BX65" s="11">
        <v>-0.44604677997938802</v>
      </c>
      <c r="BY65" s="8">
        <v>2</v>
      </c>
      <c r="BZ65" s="10">
        <v>15.026999313023957</v>
      </c>
    </row>
    <row r="66" spans="1:78" x14ac:dyDescent="0.25">
      <c r="A66" s="6" t="s">
        <v>149</v>
      </c>
      <c r="B66" s="3">
        <v>0</v>
      </c>
      <c r="C66" s="3">
        <v>2015</v>
      </c>
      <c r="D66" s="3">
        <v>2001</v>
      </c>
      <c r="E66" s="7">
        <v>14.491444216290212</v>
      </c>
      <c r="F66" s="8">
        <v>1</v>
      </c>
      <c r="G66" s="3">
        <v>0</v>
      </c>
      <c r="H66" s="8">
        <v>3</v>
      </c>
      <c r="I66" s="8">
        <v>1</v>
      </c>
      <c r="J66" s="8">
        <v>0</v>
      </c>
      <c r="K66" s="8">
        <v>6</v>
      </c>
      <c r="L66" s="3">
        <v>60</v>
      </c>
      <c r="M66" s="4">
        <v>2</v>
      </c>
      <c r="N66" s="4">
        <v>63.68306511756191</v>
      </c>
      <c r="O66" s="4">
        <v>2</v>
      </c>
      <c r="P66" s="4">
        <v>55.961769237024249</v>
      </c>
      <c r="Q66" s="4">
        <v>1.75</v>
      </c>
      <c r="R66" s="4">
        <v>47.209682981947886</v>
      </c>
      <c r="S66" s="4">
        <v>1.25</v>
      </c>
      <c r="T66" s="4">
        <v>11.506967022170826</v>
      </c>
      <c r="U66" s="4">
        <v>0.75</v>
      </c>
      <c r="V66" s="4">
        <v>20.610805358581302</v>
      </c>
      <c r="W66" s="4">
        <v>2</v>
      </c>
      <c r="X66" s="4">
        <v>34.826827346401757</v>
      </c>
      <c r="Y66" s="4">
        <v>2</v>
      </c>
      <c r="Z66" s="4">
        <v>31.561369651622257</v>
      </c>
      <c r="AA66" s="4">
        <v>11.75</v>
      </c>
      <c r="AB66" s="4">
        <v>28.095730889856426</v>
      </c>
      <c r="AC66" s="4">
        <v>25</v>
      </c>
      <c r="AD66" s="4">
        <v>18.141125489179728</v>
      </c>
      <c r="AE66" s="4">
        <v>7</v>
      </c>
      <c r="AF66" s="4">
        <v>38.590811880112263</v>
      </c>
      <c r="AG66" s="2">
        <v>0</v>
      </c>
      <c r="AH66" s="4">
        <v>73.5</v>
      </c>
      <c r="AI66" s="4">
        <v>99.009692444083569</v>
      </c>
      <c r="AJ66" s="4">
        <v>177</v>
      </c>
      <c r="AK66" s="4">
        <v>88.493032977829174</v>
      </c>
      <c r="AL66" s="11">
        <v>184.82470714733574</v>
      </c>
      <c r="AM66" s="4">
        <v>19.081</v>
      </c>
      <c r="AN66" s="11">
        <v>98.422239260890947</v>
      </c>
      <c r="AO66" s="4">
        <v>35</v>
      </c>
      <c r="AP66" s="4">
        <v>69.146246127401312</v>
      </c>
      <c r="AQ66" s="4">
        <v>24.5</v>
      </c>
      <c r="AR66" s="4">
        <v>57.925970943910301</v>
      </c>
      <c r="AS66" s="4">
        <v>25.4</v>
      </c>
      <c r="AT66" s="4">
        <v>2.0675162866070025</v>
      </c>
      <c r="AU66" s="14">
        <v>7.6260000000000003</v>
      </c>
      <c r="AV66" s="4">
        <v>68.793305058260941</v>
      </c>
      <c r="AW66" s="14">
        <v>1.7290000000000001</v>
      </c>
      <c r="AX66" s="4">
        <v>97.193339334022752</v>
      </c>
      <c r="AY66" s="14">
        <v>3.101</v>
      </c>
      <c r="AZ66" s="4">
        <v>73.237110653101695</v>
      </c>
      <c r="BA66" s="8">
        <v>760</v>
      </c>
      <c r="BB66" s="4">
        <v>6.1780176711811805</v>
      </c>
      <c r="BC66" s="4">
        <v>42.783999999999999</v>
      </c>
      <c r="BD66" s="4">
        <v>20.326939182806854</v>
      </c>
      <c r="BE66" s="14">
        <v>10.179</v>
      </c>
      <c r="BF66" s="4">
        <v>60.641987319803945</v>
      </c>
      <c r="BG66" s="4">
        <v>6</v>
      </c>
      <c r="BH66" s="4">
        <v>15.865525393145717</v>
      </c>
      <c r="BI66" s="4">
        <v>38</v>
      </c>
      <c r="BJ66" s="4">
        <v>77.637270756240056</v>
      </c>
      <c r="BK66" s="8">
        <v>1</v>
      </c>
      <c r="BL66" s="8">
        <v>80</v>
      </c>
      <c r="BM66" s="4">
        <v>3.44</v>
      </c>
      <c r="BN66" s="4">
        <v>11.900010745520078</v>
      </c>
      <c r="BO66" s="4">
        <v>3.25</v>
      </c>
      <c r="BP66" s="4">
        <v>8.3793322415014302</v>
      </c>
      <c r="BQ66" s="4">
        <v>2.8</v>
      </c>
      <c r="BR66" s="4">
        <v>9.680048458561032</v>
      </c>
      <c r="BS66" s="4">
        <v>4</v>
      </c>
      <c r="BT66" s="4">
        <v>34.090297377232261</v>
      </c>
      <c r="BU66" s="4">
        <v>3.37</v>
      </c>
      <c r="BV66" s="4">
        <v>10.027256795444202</v>
      </c>
      <c r="BW66" s="11">
        <v>95.76641712674369</v>
      </c>
      <c r="BX66" s="11">
        <v>1.2036406885716389</v>
      </c>
      <c r="BY66" s="8">
        <v>3</v>
      </c>
      <c r="BZ66" s="10">
        <v>13.597428079648255</v>
      </c>
    </row>
    <row r="67" spans="1:78" x14ac:dyDescent="0.25">
      <c r="A67" s="6" t="s">
        <v>19</v>
      </c>
      <c r="B67" s="3">
        <v>0</v>
      </c>
      <c r="C67" s="3">
        <v>2017</v>
      </c>
      <c r="D67" s="3">
        <v>2002</v>
      </c>
      <c r="E67" s="7">
        <v>14.658453114305271</v>
      </c>
      <c r="F67" s="8">
        <v>0</v>
      </c>
      <c r="G67" s="3">
        <v>0</v>
      </c>
      <c r="H67" s="8">
        <v>4</v>
      </c>
      <c r="I67" s="8">
        <v>2</v>
      </c>
      <c r="J67" s="8">
        <v>1</v>
      </c>
      <c r="K67" s="8">
        <v>7</v>
      </c>
      <c r="L67" s="3">
        <v>70</v>
      </c>
      <c r="M67" s="4">
        <v>2.5</v>
      </c>
      <c r="N67" s="4">
        <v>89.435022633314475</v>
      </c>
      <c r="O67" s="4">
        <v>2.5</v>
      </c>
      <c r="P67" s="4">
        <v>80.23374568773076</v>
      </c>
      <c r="Q67" s="4">
        <v>2.5</v>
      </c>
      <c r="R67" s="4">
        <v>88.099989254479922</v>
      </c>
      <c r="S67" s="4">
        <v>2.5</v>
      </c>
      <c r="T67" s="4">
        <v>90.319951541438968</v>
      </c>
      <c r="U67" s="4">
        <v>0.25</v>
      </c>
      <c r="V67" s="4">
        <v>5.9379940594793084</v>
      </c>
      <c r="W67" s="4">
        <v>2.75</v>
      </c>
      <c r="X67" s="4">
        <v>85.99289099112309</v>
      </c>
      <c r="Y67" s="4">
        <v>3</v>
      </c>
      <c r="Z67" s="4">
        <v>88.099989254479922</v>
      </c>
      <c r="AA67" s="4">
        <v>16</v>
      </c>
      <c r="AB67" s="4">
        <v>88.493032977829174</v>
      </c>
      <c r="AC67" s="4">
        <v>33</v>
      </c>
      <c r="AD67" s="4">
        <v>71.566115095367593</v>
      </c>
      <c r="AE67" s="4">
        <v>8</v>
      </c>
      <c r="AF67" s="4">
        <v>52.790317018052114</v>
      </c>
      <c r="AG67" s="2">
        <v>0</v>
      </c>
      <c r="AH67" s="4">
        <v>38.299999999999997</v>
      </c>
      <c r="AI67" s="4">
        <v>1.5777607391090527</v>
      </c>
      <c r="AJ67" s="4">
        <v>153</v>
      </c>
      <c r="AK67" s="4">
        <v>3.7537980348516697</v>
      </c>
      <c r="AL67" s="11">
        <v>171.39622061582952</v>
      </c>
      <c r="AM67" s="4">
        <v>5.9980000000000002</v>
      </c>
      <c r="AN67" s="11">
        <v>17.360878033862463</v>
      </c>
      <c r="AO67" s="4">
        <v>22</v>
      </c>
      <c r="AP67" s="4">
        <v>10.934855242569185</v>
      </c>
      <c r="AQ67" s="4">
        <v>27</v>
      </c>
      <c r="AR67" s="4">
        <v>71.566115095367593</v>
      </c>
      <c r="AS67" s="4">
        <v>35.9</v>
      </c>
      <c r="AT67" s="4">
        <v>74.857110490468997</v>
      </c>
      <c r="AU67" s="14">
        <v>7.5250000000000004</v>
      </c>
      <c r="AV67" s="4">
        <v>76.114793191001326</v>
      </c>
      <c r="AW67" s="14">
        <v>1.891</v>
      </c>
      <c r="AX67" s="4">
        <v>25.784611080586473</v>
      </c>
      <c r="AY67" s="14">
        <v>3.2959999999999998</v>
      </c>
      <c r="AZ67" s="4">
        <v>22.964999716479056</v>
      </c>
      <c r="BA67" s="8">
        <v>720</v>
      </c>
      <c r="BB67" s="4">
        <v>4.9471468033648165</v>
      </c>
      <c r="BC67" s="4">
        <v>42.448</v>
      </c>
      <c r="BD67" s="4">
        <v>17.105612630848185</v>
      </c>
      <c r="BE67" s="14">
        <v>10.56</v>
      </c>
      <c r="BF67" s="4">
        <v>41.293557735178531</v>
      </c>
      <c r="BG67" s="4">
        <v>7.25</v>
      </c>
      <c r="BH67" s="4">
        <v>82.121362038562822</v>
      </c>
      <c r="BI67" s="4">
        <v>31</v>
      </c>
      <c r="BJ67" s="4">
        <v>47.209682981947886</v>
      </c>
      <c r="BK67" s="8">
        <v>0</v>
      </c>
      <c r="BL67" s="8">
        <v>60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11">
        <v>87.976326394882676</v>
      </c>
      <c r="BX67" s="11">
        <v>-1.2009541831473554</v>
      </c>
      <c r="BY67" s="8">
        <v>1</v>
      </c>
      <c r="BZ67" s="10">
        <v>15.836011461706326</v>
      </c>
    </row>
    <row r="68" spans="1:78" x14ac:dyDescent="0.25">
      <c r="A68" s="6" t="s">
        <v>20</v>
      </c>
      <c r="B68" s="3">
        <v>0</v>
      </c>
      <c r="C68" s="3">
        <v>2017</v>
      </c>
      <c r="D68" s="3">
        <v>2003</v>
      </c>
      <c r="E68" s="7">
        <v>13.913757700205339</v>
      </c>
      <c r="F68" s="8">
        <v>1</v>
      </c>
      <c r="G68" s="3">
        <v>0</v>
      </c>
      <c r="H68" s="8">
        <v>5</v>
      </c>
      <c r="I68" s="8">
        <v>3</v>
      </c>
      <c r="J68" s="8">
        <v>3</v>
      </c>
      <c r="K68" s="8">
        <v>8</v>
      </c>
      <c r="L68" s="3">
        <v>80</v>
      </c>
      <c r="M68" s="4">
        <v>1.75</v>
      </c>
      <c r="N68" s="4">
        <v>45.620468745768328</v>
      </c>
      <c r="O68" s="4">
        <v>2.25</v>
      </c>
      <c r="P68" s="4">
        <v>69.146246127401312</v>
      </c>
      <c r="Q68" s="4">
        <v>1.5</v>
      </c>
      <c r="R68" s="4">
        <v>31.561369651622257</v>
      </c>
      <c r="S68" s="4">
        <v>2</v>
      </c>
      <c r="T68" s="4">
        <v>61.791142218895267</v>
      </c>
      <c r="U68" s="4">
        <v>2.75</v>
      </c>
      <c r="V68" s="4">
        <v>98.29969773523672</v>
      </c>
      <c r="W68" s="4">
        <v>2</v>
      </c>
      <c r="X68" s="4">
        <v>34.826827346401757</v>
      </c>
      <c r="Y68" s="4">
        <v>3</v>
      </c>
      <c r="Z68" s="4">
        <v>88.099989254479922</v>
      </c>
      <c r="AA68" s="4">
        <v>15.25</v>
      </c>
      <c r="AB68" s="4">
        <v>81.32670569628273</v>
      </c>
      <c r="AC68" s="4">
        <v>31</v>
      </c>
      <c r="AD68" s="4">
        <v>57.925970943910301</v>
      </c>
      <c r="AE68" s="4">
        <v>4</v>
      </c>
      <c r="AF68" s="4">
        <v>8.6914961947085061</v>
      </c>
      <c r="AG68" s="2">
        <v>0</v>
      </c>
      <c r="AH68" s="4">
        <v>54.7</v>
      </c>
      <c r="AI68" s="4">
        <v>72.574688224992641</v>
      </c>
      <c r="AJ68" s="4">
        <v>169</v>
      </c>
      <c r="AK68" s="4">
        <v>82.121362038562822</v>
      </c>
      <c r="AL68" s="11">
        <v>178.89265037752423</v>
      </c>
      <c r="AM68" s="4">
        <v>6.4390000000000001</v>
      </c>
      <c r="AN68" s="11">
        <v>8.534345082196694</v>
      </c>
      <c r="AO68" s="4">
        <v>25</v>
      </c>
      <c r="AP68" s="4">
        <v>35.942356678200866</v>
      </c>
      <c r="AQ68" s="4">
        <v>17.5</v>
      </c>
      <c r="AR68" s="4">
        <v>15.865525393145717</v>
      </c>
      <c r="AS68" s="4">
        <v>37.6</v>
      </c>
      <c r="AT68" s="4">
        <v>92.219615947345375</v>
      </c>
      <c r="AU68" s="14">
        <v>7.5590000000000002</v>
      </c>
      <c r="AV68" s="4">
        <v>83.891294048916905</v>
      </c>
      <c r="AW68" s="14">
        <v>1.8740000000000001</v>
      </c>
      <c r="AX68" s="4">
        <v>37.828047817798073</v>
      </c>
      <c r="AY68" s="14">
        <v>3.2130000000000001</v>
      </c>
      <c r="AZ68" s="4">
        <v>64.430875480054681</v>
      </c>
      <c r="BA68" s="8">
        <v>733</v>
      </c>
      <c r="BB68" s="4">
        <v>24.825223045357049</v>
      </c>
      <c r="BC68" s="4">
        <v>42.539826086956531</v>
      </c>
      <c r="BD68" s="4">
        <v>10.027256795444202</v>
      </c>
      <c r="BE68" s="14">
        <v>10.276</v>
      </c>
      <c r="BF68" s="4">
        <v>63.307173603602806</v>
      </c>
      <c r="BG68" s="4">
        <v>7.5</v>
      </c>
      <c r="BH68" s="4">
        <v>90.490208220476092</v>
      </c>
      <c r="BI68" s="4">
        <v>26</v>
      </c>
      <c r="BJ68" s="4">
        <v>25.142889509531003</v>
      </c>
      <c r="BK68" s="8">
        <v>0</v>
      </c>
      <c r="BL68" s="8">
        <v>60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11">
        <v>94.146360723358441</v>
      </c>
      <c r="BX68" s="11">
        <v>1.3799329757306562</v>
      </c>
      <c r="BY68" s="8">
        <v>3</v>
      </c>
      <c r="BZ68" s="10">
        <v>13.516524233294048</v>
      </c>
    </row>
    <row r="69" spans="1:78" x14ac:dyDescent="0.25">
      <c r="A69" s="6" t="s">
        <v>24</v>
      </c>
      <c r="B69" s="3">
        <v>0</v>
      </c>
      <c r="C69" s="3">
        <v>2017</v>
      </c>
      <c r="D69" s="3">
        <v>2000</v>
      </c>
      <c r="E69" s="7">
        <v>16.928131416837783</v>
      </c>
      <c r="F69" s="8">
        <v>1</v>
      </c>
      <c r="G69" s="3">
        <v>0</v>
      </c>
      <c r="H69" s="8">
        <v>5</v>
      </c>
      <c r="I69" s="8">
        <v>4</v>
      </c>
      <c r="J69" s="8">
        <v>0</v>
      </c>
      <c r="K69" s="8">
        <v>10</v>
      </c>
      <c r="L69" s="3">
        <v>100</v>
      </c>
      <c r="M69" s="4">
        <v>2</v>
      </c>
      <c r="N69" s="4">
        <v>63.68306511756191</v>
      </c>
      <c r="O69" s="4">
        <v>3</v>
      </c>
      <c r="P69" s="4">
        <v>93.821982328818819</v>
      </c>
      <c r="Q69" s="4">
        <v>2.25</v>
      </c>
      <c r="R69" s="4">
        <v>77.935005365735037</v>
      </c>
      <c r="S69" s="4">
        <v>3</v>
      </c>
      <c r="T69" s="4">
        <v>98.927588997832416</v>
      </c>
      <c r="U69" s="4">
        <v>1.75</v>
      </c>
      <c r="V69" s="4">
        <v>74.215388919413527</v>
      </c>
      <c r="W69" s="4">
        <v>2.75</v>
      </c>
      <c r="X69" s="4">
        <v>85.99289099112309</v>
      </c>
      <c r="Y69" s="4">
        <v>3</v>
      </c>
      <c r="Z69" s="4">
        <v>88.099989254479922</v>
      </c>
      <c r="AA69" s="4">
        <v>17.75</v>
      </c>
      <c r="AB69" s="4">
        <v>97.381015505954736</v>
      </c>
      <c r="AC69" s="4">
        <v>36</v>
      </c>
      <c r="AD69" s="4">
        <v>87.076188775998219</v>
      </c>
      <c r="AE69" s="4">
        <v>4</v>
      </c>
      <c r="AF69" s="4">
        <v>8.6914961947085061</v>
      </c>
      <c r="AG69" s="2">
        <v>1</v>
      </c>
      <c r="AH69" s="4">
        <v>66.599999999999994</v>
      </c>
      <c r="AI69" s="4">
        <v>63.68306511756191</v>
      </c>
      <c r="AJ69" s="4">
        <v>180</v>
      </c>
      <c r="AK69" s="4">
        <v>83.147239253316215</v>
      </c>
      <c r="AL69" s="11">
        <v>175.35230715853407</v>
      </c>
      <c r="AM69" s="4">
        <v>10.334499999999998</v>
      </c>
      <c r="AN69" s="11">
        <v>51.196647341411271</v>
      </c>
      <c r="AO69" s="4">
        <v>38</v>
      </c>
      <c r="AP69" s="4">
        <v>47.209682981947886</v>
      </c>
      <c r="AQ69" s="4">
        <v>21.5</v>
      </c>
      <c r="AR69" s="4">
        <v>22.662735237686832</v>
      </c>
      <c r="AS69" s="4">
        <v>28.1</v>
      </c>
      <c r="AT69" s="4">
        <v>6.3008364463978381</v>
      </c>
      <c r="AU69" s="14">
        <v>7.48</v>
      </c>
      <c r="AV69" s="4">
        <v>59.870632568292372</v>
      </c>
      <c r="AW69" s="14">
        <v>1.6850000000000001</v>
      </c>
      <c r="AX69" s="4">
        <v>78.814460141660334</v>
      </c>
      <c r="AY69" s="14">
        <v>2.95</v>
      </c>
      <c r="AZ69" s="4">
        <v>72.906909621699441</v>
      </c>
      <c r="BA69" s="8">
        <v>2200</v>
      </c>
      <c r="BB69" s="4">
        <v>96.40696808870743</v>
      </c>
      <c r="BC69" s="4">
        <v>54.879999999999995</v>
      </c>
      <c r="BD69" s="4">
        <v>89.616531887869968</v>
      </c>
      <c r="BE69" s="14">
        <v>10.220000000000001</v>
      </c>
      <c r="BF69" s="4">
        <v>70.540148378430203</v>
      </c>
      <c r="BG69" s="4">
        <v>6.5</v>
      </c>
      <c r="BH69" s="4">
        <v>40.904588485799408</v>
      </c>
      <c r="BI69" s="4">
        <v>38</v>
      </c>
      <c r="BJ69" s="4">
        <v>77.637270756240056</v>
      </c>
      <c r="BK69" s="8">
        <v>1</v>
      </c>
      <c r="BL69" s="8">
        <v>100</v>
      </c>
      <c r="BM69" s="4">
        <v>5.7777777777777777</v>
      </c>
      <c r="BN69" s="4">
        <v>97.062101995959054</v>
      </c>
      <c r="BO69" s="4">
        <v>5.5</v>
      </c>
      <c r="BP69" s="4">
        <v>88.099989254479922</v>
      </c>
      <c r="BQ69" s="4">
        <v>5.2</v>
      </c>
      <c r="BR69" s="4">
        <v>90.987732753554752</v>
      </c>
      <c r="BS69" s="4">
        <v>4</v>
      </c>
      <c r="BT69" s="4">
        <v>34.090297377232261</v>
      </c>
      <c r="BU69" s="4">
        <v>5.1194444444444445</v>
      </c>
      <c r="BV69" s="4">
        <v>87.49280643628498</v>
      </c>
      <c r="BW69" s="11">
        <v>102.58205157859219</v>
      </c>
      <c r="BX69" s="11">
        <v>2.1849299899019727</v>
      </c>
      <c r="BY69" s="8">
        <v>3</v>
      </c>
      <c r="BZ69" s="10">
        <v>14.377837496829567</v>
      </c>
    </row>
    <row r="70" spans="1:78" x14ac:dyDescent="0.25">
      <c r="A70" s="6" t="s">
        <v>25</v>
      </c>
      <c r="B70" s="3">
        <v>0</v>
      </c>
      <c r="C70" s="3">
        <v>2017</v>
      </c>
      <c r="D70" s="3">
        <v>2003</v>
      </c>
      <c r="E70" s="7">
        <v>13.774127310061601</v>
      </c>
      <c r="F70" s="8">
        <v>0</v>
      </c>
      <c r="G70" s="3">
        <v>0</v>
      </c>
      <c r="H70" s="8">
        <v>4</v>
      </c>
      <c r="I70" s="8">
        <v>1</v>
      </c>
      <c r="J70" s="8">
        <v>1</v>
      </c>
      <c r="K70" s="8">
        <v>6</v>
      </c>
      <c r="L70" s="3">
        <v>60</v>
      </c>
      <c r="M70" s="4">
        <v>2.5</v>
      </c>
      <c r="N70" s="4">
        <v>89.435022633314475</v>
      </c>
      <c r="O70" s="4">
        <v>2</v>
      </c>
      <c r="P70" s="4">
        <v>55.961769237024249</v>
      </c>
      <c r="Q70" s="4">
        <v>2.75</v>
      </c>
      <c r="R70" s="4">
        <v>94.520070830044205</v>
      </c>
      <c r="S70" s="4">
        <v>2.75</v>
      </c>
      <c r="T70" s="4">
        <v>96.40696808870743</v>
      </c>
      <c r="U70" s="4">
        <v>1.5</v>
      </c>
      <c r="V70" s="4">
        <v>61.026124755579723</v>
      </c>
      <c r="W70" s="4">
        <v>2.5</v>
      </c>
      <c r="X70" s="4">
        <v>72.240467524653511</v>
      </c>
      <c r="Y70" s="4">
        <v>2.25</v>
      </c>
      <c r="Z70" s="4">
        <v>47.209682981947886</v>
      </c>
      <c r="AA70" s="4">
        <v>16.25</v>
      </c>
      <c r="AB70" s="4">
        <v>90.490208220476092</v>
      </c>
      <c r="AC70" s="4">
        <v>24</v>
      </c>
      <c r="AD70" s="4">
        <v>13.785657203203556</v>
      </c>
      <c r="AE70" s="4">
        <v>6</v>
      </c>
      <c r="AF70" s="4">
        <v>26.108629969286156</v>
      </c>
      <c r="AG70" s="2">
        <v>0</v>
      </c>
      <c r="AH70" s="4">
        <v>51.4</v>
      </c>
      <c r="AI70" s="4">
        <v>58.316616348244231</v>
      </c>
      <c r="AJ70" s="4">
        <v>161</v>
      </c>
      <c r="AK70" s="4">
        <v>50.398935631463161</v>
      </c>
      <c r="AL70" s="11">
        <v>175.51203839249726</v>
      </c>
      <c r="AM70" s="4">
        <v>17.611000000000001</v>
      </c>
      <c r="AN70" s="11">
        <v>98.745453856405334</v>
      </c>
      <c r="AO70" s="4">
        <v>14</v>
      </c>
      <c r="AP70" s="4">
        <v>2.8066606659772475</v>
      </c>
      <c r="AQ70" s="4">
        <v>26</v>
      </c>
      <c r="AR70" s="4">
        <v>59.870632568292372</v>
      </c>
      <c r="AS70" s="4">
        <v>26.7</v>
      </c>
      <c r="AT70" s="4">
        <v>15.150500278834372</v>
      </c>
      <c r="AU70" s="14">
        <v>8.7330000000000005</v>
      </c>
      <c r="AV70" s="4">
        <v>4.0929508978807263</v>
      </c>
      <c r="AW70" s="14">
        <v>1.9490000000000001</v>
      </c>
      <c r="AX70" s="4">
        <v>19.76625431226924</v>
      </c>
      <c r="AY70" s="14">
        <v>3.4630000000000001</v>
      </c>
      <c r="AZ70" s="4">
        <v>20.610805358581302</v>
      </c>
      <c r="BA70" s="8">
        <v>733</v>
      </c>
      <c r="BB70" s="4">
        <v>24.825223045357049</v>
      </c>
      <c r="BC70" s="4">
        <v>42.539826086956531</v>
      </c>
      <c r="BD70" s="4">
        <v>10.027256795444202</v>
      </c>
      <c r="BE70" s="14">
        <v>12.7</v>
      </c>
      <c r="BF70" s="4">
        <v>0.69468507886243458</v>
      </c>
      <c r="BG70" s="4">
        <v>6.75</v>
      </c>
      <c r="BH70" s="4">
        <v>55.961769237024249</v>
      </c>
      <c r="BI70" s="4">
        <v>18</v>
      </c>
      <c r="BJ70" s="4">
        <v>5.2616138454252024</v>
      </c>
      <c r="BK70" s="8">
        <v>0</v>
      </c>
      <c r="BL70" s="8">
        <v>40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11">
        <v>90.98631155745511</v>
      </c>
      <c r="BX70" s="11">
        <v>0.49476514214428891</v>
      </c>
      <c r="BY70" s="8">
        <v>2</v>
      </c>
      <c r="BZ70" s="10">
        <v>14.183440337765761</v>
      </c>
    </row>
    <row r="71" spans="1:78" x14ac:dyDescent="0.25">
      <c r="A71" s="6" t="s">
        <v>27</v>
      </c>
      <c r="B71" s="3">
        <v>1</v>
      </c>
      <c r="C71" s="3">
        <v>2017</v>
      </c>
      <c r="D71" s="3">
        <v>2001</v>
      </c>
      <c r="E71" s="7">
        <v>15.956194387405887</v>
      </c>
      <c r="F71" s="8">
        <v>1</v>
      </c>
      <c r="G71" s="3">
        <v>0</v>
      </c>
      <c r="H71" s="8">
        <v>3</v>
      </c>
      <c r="I71" s="8">
        <v>1</v>
      </c>
      <c r="J71" s="8">
        <v>1</v>
      </c>
      <c r="K71" s="8">
        <v>7</v>
      </c>
      <c r="L71" s="3">
        <v>70</v>
      </c>
      <c r="M71" s="4">
        <v>2.5</v>
      </c>
      <c r="N71" s="4">
        <v>89.435022633314475</v>
      </c>
      <c r="O71" s="4">
        <v>2.75</v>
      </c>
      <c r="P71" s="4">
        <v>88.297680397689135</v>
      </c>
      <c r="Q71" s="4">
        <v>2.25</v>
      </c>
      <c r="R71" s="4">
        <v>77.935005365735037</v>
      </c>
      <c r="S71" s="4">
        <v>2</v>
      </c>
      <c r="T71" s="4">
        <v>61.791142218895267</v>
      </c>
      <c r="U71" s="4">
        <v>1</v>
      </c>
      <c r="V71" s="4">
        <v>32.27581102503477</v>
      </c>
      <c r="W71" s="4">
        <v>3</v>
      </c>
      <c r="X71" s="4">
        <v>94.1792444361447</v>
      </c>
      <c r="Y71" s="4">
        <v>1.5</v>
      </c>
      <c r="Z71" s="4">
        <v>9.3417508993471756</v>
      </c>
      <c r="AA71" s="4">
        <v>15</v>
      </c>
      <c r="AB71" s="4">
        <v>78.23045624142668</v>
      </c>
      <c r="AC71" s="4">
        <v>36</v>
      </c>
      <c r="AD71" s="4">
        <v>87.076188775998219</v>
      </c>
      <c r="AE71" s="4">
        <v>6</v>
      </c>
      <c r="AF71" s="4">
        <v>26.108629969286156</v>
      </c>
      <c r="AG71" s="2">
        <v>1</v>
      </c>
      <c r="AH71" s="4">
        <v>66.5</v>
      </c>
      <c r="AI71" s="4">
        <v>74.537308532866405</v>
      </c>
      <c r="AJ71" s="4">
        <v>174</v>
      </c>
      <c r="AK71" s="4">
        <v>59.870632568292372</v>
      </c>
      <c r="AL71" s="11">
        <v>175.53254925531621</v>
      </c>
      <c r="AM71" s="4">
        <v>9.7464999999999993</v>
      </c>
      <c r="AN71" s="11">
        <v>50.398935631463161</v>
      </c>
      <c r="AO71" s="4">
        <v>32</v>
      </c>
      <c r="AP71" s="4">
        <v>36.692826396397194</v>
      </c>
      <c r="AQ71" s="4">
        <v>35.5</v>
      </c>
      <c r="AR71" s="4">
        <v>95.254031819705276</v>
      </c>
      <c r="AS71" s="4">
        <v>34.700000000000003</v>
      </c>
      <c r="AT71" s="4">
        <v>32.27581102503477</v>
      </c>
      <c r="AU71" s="14">
        <v>8.8699999999999992</v>
      </c>
      <c r="AV71" s="4">
        <v>0.96418699453583656</v>
      </c>
      <c r="AW71" s="14">
        <v>1.9390000000000001</v>
      </c>
      <c r="AX71" s="4">
        <v>4.0929508978807263</v>
      </c>
      <c r="AY71" s="14">
        <v>3.3170000000000002</v>
      </c>
      <c r="AZ71" s="4">
        <v>3.0741908929465893</v>
      </c>
      <c r="BA71" s="8">
        <v>1480</v>
      </c>
      <c r="BB71" s="4">
        <v>41.683383651755769</v>
      </c>
      <c r="BC71" s="4">
        <v>48.831999999999994</v>
      </c>
      <c r="BD71" s="4">
        <v>64.802729242416277</v>
      </c>
      <c r="BE71" s="14">
        <v>11.96</v>
      </c>
      <c r="BF71" s="4">
        <v>9.1759135650280825</v>
      </c>
      <c r="BG71" s="4">
        <v>6.25</v>
      </c>
      <c r="BH71" s="4">
        <v>26.762889346898305</v>
      </c>
      <c r="BI71" s="4">
        <v>34</v>
      </c>
      <c r="BJ71" s="4">
        <v>61.409188119887737</v>
      </c>
      <c r="BK71" s="8">
        <v>1</v>
      </c>
      <c r="BL71" s="8">
        <v>80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11">
        <v>99.11922456591023</v>
      </c>
      <c r="BX71" s="11">
        <v>0.94236391719342283</v>
      </c>
      <c r="BY71" s="8">
        <v>2</v>
      </c>
      <c r="BZ71" s="10">
        <v>14.289725636535486</v>
      </c>
    </row>
    <row r="72" spans="1:78" x14ac:dyDescent="0.25">
      <c r="A72" s="6" t="s">
        <v>28</v>
      </c>
      <c r="B72" s="3">
        <v>0</v>
      </c>
      <c r="C72" s="3">
        <v>2017</v>
      </c>
      <c r="D72" s="3">
        <v>2002</v>
      </c>
      <c r="E72" s="7">
        <v>14.379192334017796</v>
      </c>
      <c r="F72" s="8">
        <v>0</v>
      </c>
      <c r="G72" s="3">
        <v>0</v>
      </c>
      <c r="H72" s="8">
        <v>4</v>
      </c>
      <c r="I72" s="8">
        <v>2</v>
      </c>
      <c r="J72" s="8">
        <v>3</v>
      </c>
      <c r="K72" s="8">
        <v>9</v>
      </c>
      <c r="L72" s="3">
        <v>90</v>
      </c>
      <c r="M72" s="4">
        <v>1.25</v>
      </c>
      <c r="N72" s="4">
        <v>15.386423037273488</v>
      </c>
      <c r="O72" s="4">
        <v>1.5</v>
      </c>
      <c r="P72" s="4">
        <v>29.459851621569797</v>
      </c>
      <c r="Q72" s="4">
        <v>1.5</v>
      </c>
      <c r="R72" s="4">
        <v>31.561369651622257</v>
      </c>
      <c r="S72" s="4">
        <v>2.5</v>
      </c>
      <c r="T72" s="4">
        <v>90.319951541438968</v>
      </c>
      <c r="U72" s="4">
        <v>0.75</v>
      </c>
      <c r="V72" s="4">
        <v>20.610805358581302</v>
      </c>
      <c r="W72" s="4">
        <v>1.75</v>
      </c>
      <c r="X72" s="4">
        <v>18.942965477671208</v>
      </c>
      <c r="Y72" s="4">
        <v>3</v>
      </c>
      <c r="Z72" s="4">
        <v>88.099989254479922</v>
      </c>
      <c r="AA72" s="4">
        <v>12.25</v>
      </c>
      <c r="AB72" s="4">
        <v>35.569124519945319</v>
      </c>
      <c r="AC72" s="4">
        <v>38</v>
      </c>
      <c r="AD72" s="4">
        <v>93.319279873114198</v>
      </c>
      <c r="AE72" s="4">
        <v>5</v>
      </c>
      <c r="AF72" s="4">
        <v>15.865525393145717</v>
      </c>
      <c r="AG72" s="2">
        <v>0</v>
      </c>
      <c r="AH72" s="4">
        <v>57.2</v>
      </c>
      <c r="AI72" s="4">
        <v>59.870632568292372</v>
      </c>
      <c r="AJ72" s="4">
        <v>171</v>
      </c>
      <c r="AK72" s="4">
        <v>67.364477971208004</v>
      </c>
      <c r="AL72" s="11">
        <v>179.28434850487747</v>
      </c>
      <c r="AM72" s="4">
        <v>10.260999999999999</v>
      </c>
      <c r="AN72" s="11">
        <v>52.790317018052114</v>
      </c>
      <c r="AO72" s="4">
        <v>28</v>
      </c>
      <c r="AP72" s="4">
        <v>33.359782059545765</v>
      </c>
      <c r="AQ72" s="4">
        <v>23.5</v>
      </c>
      <c r="AR72" s="4">
        <v>51.993880583837246</v>
      </c>
      <c r="AS72" s="4">
        <v>24.2</v>
      </c>
      <c r="AT72" s="4">
        <v>0.93867055348385975</v>
      </c>
      <c r="AU72" s="14">
        <v>7.8639999999999999</v>
      </c>
      <c r="AV72" s="4">
        <v>48.404656314716931</v>
      </c>
      <c r="AW72" s="14">
        <v>1.802</v>
      </c>
      <c r="AX72" s="4">
        <v>77.637270756240056</v>
      </c>
      <c r="AY72" s="14">
        <v>3.15</v>
      </c>
      <c r="AZ72" s="4">
        <v>61.026124755579723</v>
      </c>
      <c r="BA72" s="8">
        <v>1120</v>
      </c>
      <c r="BB72" s="4">
        <v>27.093090378300559</v>
      </c>
      <c r="BC72" s="4">
        <v>45.808</v>
      </c>
      <c r="BD72" s="4">
        <v>59.870632568292372</v>
      </c>
      <c r="BE72" s="14">
        <v>10.042</v>
      </c>
      <c r="BF72" s="4">
        <v>67.364477971208004</v>
      </c>
      <c r="BG72" s="4">
        <v>7</v>
      </c>
      <c r="BH72" s="4">
        <v>70.540148378430203</v>
      </c>
      <c r="BI72" s="4">
        <v>30</v>
      </c>
      <c r="BJ72" s="4">
        <v>42.465456526520448</v>
      </c>
      <c r="BK72" s="8">
        <v>0</v>
      </c>
      <c r="BL72" s="8">
        <v>60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11">
        <v>95.155351751533644</v>
      </c>
      <c r="BX72" s="11">
        <v>1.0493312503872838</v>
      </c>
      <c r="BY72" s="8">
        <v>3</v>
      </c>
      <c r="BZ72" s="10">
        <v>13.72443180529558</v>
      </c>
    </row>
    <row r="73" spans="1:78" x14ac:dyDescent="0.25">
      <c r="A73" s="6" t="s">
        <v>29</v>
      </c>
      <c r="B73" s="3">
        <v>0</v>
      </c>
      <c r="C73" s="3">
        <v>2017</v>
      </c>
      <c r="D73" s="3">
        <v>2000</v>
      </c>
      <c r="E73" s="7">
        <v>16.971937029431896</v>
      </c>
      <c r="F73" s="8">
        <v>1</v>
      </c>
      <c r="G73" s="3">
        <v>0</v>
      </c>
      <c r="H73" s="8">
        <v>4</v>
      </c>
      <c r="I73" s="8">
        <v>1</v>
      </c>
      <c r="J73" s="8">
        <v>1</v>
      </c>
      <c r="K73" s="8">
        <v>8</v>
      </c>
      <c r="L73" s="3">
        <v>80</v>
      </c>
      <c r="M73" s="4">
        <v>3</v>
      </c>
      <c r="N73" s="4">
        <v>98.461366521607459</v>
      </c>
      <c r="O73" s="4">
        <v>2.75</v>
      </c>
      <c r="P73" s="4">
        <v>88.297680397689135</v>
      </c>
      <c r="Q73" s="4">
        <v>2</v>
      </c>
      <c r="R73" s="4">
        <v>63.68306511756191</v>
      </c>
      <c r="S73" s="4">
        <v>3</v>
      </c>
      <c r="T73" s="4">
        <v>98.927588997832416</v>
      </c>
      <c r="U73" s="4">
        <v>1.75</v>
      </c>
      <c r="V73" s="4">
        <v>74.215388919413527</v>
      </c>
      <c r="W73" s="4">
        <v>2.75</v>
      </c>
      <c r="X73" s="4">
        <v>85.99289099112309</v>
      </c>
      <c r="Y73" s="4">
        <v>3</v>
      </c>
      <c r="Z73" s="4">
        <v>88.099989254479922</v>
      </c>
      <c r="AA73" s="4">
        <v>18.25</v>
      </c>
      <c r="AB73" s="4">
        <v>98.422239260890947</v>
      </c>
      <c r="AC73" s="4">
        <v>33</v>
      </c>
      <c r="AD73" s="4">
        <v>71.566115095367593</v>
      </c>
      <c r="AE73" s="4">
        <v>10</v>
      </c>
      <c r="AF73" s="4">
        <v>78.523611583636281</v>
      </c>
      <c r="AG73" s="2">
        <v>0</v>
      </c>
      <c r="AH73" s="4">
        <v>55.5</v>
      </c>
      <c r="AI73" s="4">
        <v>18.406012534675952</v>
      </c>
      <c r="AJ73" s="4">
        <v>166</v>
      </c>
      <c r="AK73" s="4">
        <v>11.900010745520078</v>
      </c>
      <c r="AL73" s="11">
        <v>168.91145149912572</v>
      </c>
      <c r="AM73" s="4">
        <v>7.8355000000000006</v>
      </c>
      <c r="AN73" s="11">
        <v>27.759532475346489</v>
      </c>
      <c r="AO73" s="4">
        <v>40</v>
      </c>
      <c r="AP73" s="4">
        <v>56.749493167503843</v>
      </c>
      <c r="AQ73" s="4">
        <v>48.5</v>
      </c>
      <c r="AR73" s="4">
        <v>99.781403854508682</v>
      </c>
      <c r="AS73" s="4">
        <v>39.799999999999997</v>
      </c>
      <c r="AT73" s="4">
        <v>80.510547874819167</v>
      </c>
      <c r="AU73" s="14">
        <v>8.1199999999999992</v>
      </c>
      <c r="AV73" s="4">
        <v>20.610805358581302</v>
      </c>
      <c r="AW73" s="14">
        <v>1.722</v>
      </c>
      <c r="AX73" s="4">
        <v>62.171952182201927</v>
      </c>
      <c r="AY73" s="14">
        <v>3.073</v>
      </c>
      <c r="AZ73" s="4">
        <v>32.27581102503477</v>
      </c>
      <c r="BA73" s="8">
        <v>1480</v>
      </c>
      <c r="BB73" s="4">
        <v>43.250506832496157</v>
      </c>
      <c r="BC73" s="4">
        <v>48.831999999999994</v>
      </c>
      <c r="BD73" s="4">
        <v>42.857628409909921</v>
      </c>
      <c r="BE73" s="14">
        <v>10.84</v>
      </c>
      <c r="BF73" s="4">
        <v>36.692826396397194</v>
      </c>
      <c r="BG73" s="4">
        <v>7.25</v>
      </c>
      <c r="BH73" s="4">
        <v>82.121362038562822</v>
      </c>
      <c r="BI73" s="4">
        <v>21</v>
      </c>
      <c r="BJ73" s="4">
        <v>10.383468112130032</v>
      </c>
      <c r="BK73" s="8">
        <v>0</v>
      </c>
      <c r="BL73" s="8">
        <v>40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11">
        <v>98.246113554743545</v>
      </c>
      <c r="BX73" s="11">
        <v>0.13967620506770842</v>
      </c>
      <c r="BY73" s="8">
        <v>2</v>
      </c>
      <c r="BZ73" s="10">
        <v>15.528314376357997</v>
      </c>
    </row>
    <row r="74" spans="1:78" x14ac:dyDescent="0.25">
      <c r="A74" s="6" t="s">
        <v>31</v>
      </c>
      <c r="B74" s="3">
        <v>0</v>
      </c>
      <c r="C74" s="3">
        <v>2017</v>
      </c>
      <c r="D74" s="3">
        <v>2003</v>
      </c>
      <c r="E74" s="7">
        <v>14.088980150581794</v>
      </c>
      <c r="F74" s="8">
        <v>1</v>
      </c>
      <c r="G74" s="3">
        <v>0</v>
      </c>
      <c r="H74" s="8">
        <v>5</v>
      </c>
      <c r="I74" s="8">
        <v>4</v>
      </c>
      <c r="J74" s="8">
        <v>4</v>
      </c>
      <c r="K74" s="8">
        <v>8</v>
      </c>
      <c r="L74" s="3">
        <v>80</v>
      </c>
      <c r="M74" s="4">
        <v>0.75</v>
      </c>
      <c r="N74" s="4">
        <v>2.6803418877054952</v>
      </c>
      <c r="O74" s="4">
        <v>0</v>
      </c>
      <c r="P74" s="4">
        <v>0.42692434090892561</v>
      </c>
      <c r="Q74" s="4">
        <v>1</v>
      </c>
      <c r="R74" s="4">
        <v>9.3417508993471756</v>
      </c>
      <c r="S74" s="4">
        <v>1</v>
      </c>
      <c r="T74" s="4">
        <v>4.4565462758542935</v>
      </c>
      <c r="U74" s="4">
        <v>2</v>
      </c>
      <c r="V74" s="4">
        <v>84.375235497874542</v>
      </c>
      <c r="W74" s="4">
        <v>0.75</v>
      </c>
      <c r="X74" s="4">
        <v>0.22556766915423054</v>
      </c>
      <c r="Y74" s="4">
        <v>1.5</v>
      </c>
      <c r="Z74" s="4">
        <v>9.3417508993471756</v>
      </c>
      <c r="AA74" s="4">
        <v>7</v>
      </c>
      <c r="AB74" s="4">
        <v>0.49400157577706238</v>
      </c>
      <c r="AC74" s="4">
        <v>28</v>
      </c>
      <c r="AD74" s="4">
        <v>36.31693488243809</v>
      </c>
      <c r="AE74" s="4">
        <v>11</v>
      </c>
      <c r="AF74" s="4">
        <v>87.28568494372017</v>
      </c>
      <c r="AG74" s="2">
        <v>0</v>
      </c>
      <c r="AH74" s="4">
        <v>40.299999999999997</v>
      </c>
      <c r="AI74" s="4">
        <v>2.8716559816001705</v>
      </c>
      <c r="AJ74" s="4">
        <v>155</v>
      </c>
      <c r="AK74" s="4">
        <v>6.3008364463978381</v>
      </c>
      <c r="AL74" s="11">
        <v>171.87707465343027</v>
      </c>
      <c r="AM74" s="4">
        <v>7.9089999999999998</v>
      </c>
      <c r="AN74" s="11">
        <v>31.206694941739059</v>
      </c>
      <c r="AO74" s="4">
        <v>22</v>
      </c>
      <c r="AP74" s="4">
        <v>10.934855242569185</v>
      </c>
      <c r="AQ74" s="4">
        <v>29</v>
      </c>
      <c r="AR74" s="4">
        <v>80.78497978963037</v>
      </c>
      <c r="AS74" s="4">
        <v>27.9</v>
      </c>
      <c r="AT74" s="4">
        <v>8.0756659233771018</v>
      </c>
      <c r="AU74" s="14">
        <v>7.681</v>
      </c>
      <c r="AV74" s="4">
        <v>64.057643321799134</v>
      </c>
      <c r="AW74" s="14">
        <v>1.9359999999999999</v>
      </c>
      <c r="AX74" s="4">
        <v>8.6914961947085061</v>
      </c>
      <c r="AY74" s="14">
        <v>3.35</v>
      </c>
      <c r="AZ74" s="4">
        <v>13.135688104273072</v>
      </c>
      <c r="BA74" s="8">
        <v>1040</v>
      </c>
      <c r="BB74" s="4">
        <v>20.610805358581302</v>
      </c>
      <c r="BC74" s="4">
        <v>45.135999999999996</v>
      </c>
      <c r="BD74" s="4">
        <v>50.398935631463161</v>
      </c>
      <c r="BE74" s="14">
        <v>10.571999999999999</v>
      </c>
      <c r="BF74" s="4">
        <v>40.516512830220421</v>
      </c>
      <c r="BG74" s="4">
        <v>6.5</v>
      </c>
      <c r="BH74" s="4">
        <v>40.904588485799408</v>
      </c>
      <c r="BI74" s="4">
        <v>31</v>
      </c>
      <c r="BJ74" s="4">
        <v>47.209682981947886</v>
      </c>
      <c r="BK74" s="8">
        <v>1</v>
      </c>
      <c r="BL74" s="8">
        <v>80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11">
        <v>89.111564739722397</v>
      </c>
      <c r="BX74" s="11">
        <v>-0.47687759097919274</v>
      </c>
      <c r="BY74" s="8">
        <v>2</v>
      </c>
      <c r="BZ74" s="10">
        <v>14.97678904804928</v>
      </c>
    </row>
    <row r="75" spans="1:78" x14ac:dyDescent="0.25">
      <c r="A75" s="6" t="s">
        <v>32</v>
      </c>
      <c r="B75" s="3">
        <v>0</v>
      </c>
      <c r="C75" s="3">
        <v>2017</v>
      </c>
      <c r="D75" s="3">
        <v>2003</v>
      </c>
      <c r="E75" s="7">
        <v>13.163586584531142</v>
      </c>
      <c r="F75" s="8">
        <v>0</v>
      </c>
      <c r="G75" s="3">
        <v>0</v>
      </c>
      <c r="H75" s="8">
        <v>4</v>
      </c>
      <c r="I75" s="8">
        <v>1</v>
      </c>
      <c r="J75" s="8">
        <v>1</v>
      </c>
      <c r="K75" s="8">
        <v>8</v>
      </c>
      <c r="L75" s="3">
        <v>80</v>
      </c>
      <c r="M75" s="4">
        <v>2.25</v>
      </c>
      <c r="N75" s="4">
        <v>78.814460141660334</v>
      </c>
      <c r="O75" s="4">
        <v>1.5</v>
      </c>
      <c r="P75" s="4">
        <v>29.459851621569797</v>
      </c>
      <c r="Q75" s="4">
        <v>1.75</v>
      </c>
      <c r="R75" s="4">
        <v>47.209682981947886</v>
      </c>
      <c r="S75" s="4">
        <v>1.5</v>
      </c>
      <c r="T75" s="4">
        <v>24.196365222307307</v>
      </c>
      <c r="U75" s="4">
        <v>1.25</v>
      </c>
      <c r="V75" s="4">
        <v>46.414360741482795</v>
      </c>
      <c r="W75" s="4">
        <v>2</v>
      </c>
      <c r="X75" s="4">
        <v>34.826827346401757</v>
      </c>
      <c r="Y75" s="4">
        <v>3</v>
      </c>
      <c r="Z75" s="4">
        <v>88.099989254479922</v>
      </c>
      <c r="AA75" s="4">
        <v>13.25</v>
      </c>
      <c r="AB75" s="4">
        <v>51.993880583837246</v>
      </c>
      <c r="AC75" s="4">
        <v>38</v>
      </c>
      <c r="AD75" s="4">
        <v>93.319279873114198</v>
      </c>
      <c r="AE75" s="4">
        <v>9</v>
      </c>
      <c r="AF75" s="4">
        <v>66.640217940454235</v>
      </c>
      <c r="AG75" s="2">
        <v>0</v>
      </c>
      <c r="AH75" s="4">
        <v>36.200000000000003</v>
      </c>
      <c r="AI75" s="4">
        <v>5.5917402519469448</v>
      </c>
      <c r="AJ75" s="4">
        <v>145</v>
      </c>
      <c r="AK75" s="4">
        <v>3.4379502445889898</v>
      </c>
      <c r="AL75" s="11">
        <v>165.77804230940731</v>
      </c>
      <c r="AM75" s="4">
        <v>12.613</v>
      </c>
      <c r="AN75" s="11">
        <v>73.565270788432244</v>
      </c>
      <c r="AO75" s="4">
        <v>25</v>
      </c>
      <c r="AP75" s="4">
        <v>35.942356678200866</v>
      </c>
      <c r="AQ75" s="4">
        <v>29</v>
      </c>
      <c r="AR75" s="4">
        <v>75.490290632569057</v>
      </c>
      <c r="AS75" s="4">
        <v>27.1</v>
      </c>
      <c r="AT75" s="4">
        <v>17.360878033862463</v>
      </c>
      <c r="AU75" s="14">
        <v>8.26</v>
      </c>
      <c r="AV75" s="4">
        <v>26.108629969286156</v>
      </c>
      <c r="AW75" s="14">
        <v>1.91</v>
      </c>
      <c r="AX75" s="4">
        <v>28.433884904632407</v>
      </c>
      <c r="AY75" s="14">
        <v>3.4670000000000001</v>
      </c>
      <c r="AZ75" s="4">
        <v>20.045419326044964</v>
      </c>
      <c r="BA75" s="8">
        <v>840</v>
      </c>
      <c r="BB75" s="4">
        <v>36.692826396397194</v>
      </c>
      <c r="BC75" s="4">
        <v>43.455999999999996</v>
      </c>
      <c r="BD75" s="4">
        <v>12.923811224001781</v>
      </c>
      <c r="BE75" s="14">
        <v>10.818</v>
      </c>
      <c r="BF75" s="4">
        <v>38.590811880112263</v>
      </c>
      <c r="BG75" s="4">
        <v>7.5</v>
      </c>
      <c r="BH75" s="4">
        <v>90.490208220476092</v>
      </c>
      <c r="BI75" s="4">
        <v>21</v>
      </c>
      <c r="BJ75" s="4">
        <v>10.383468112130032</v>
      </c>
      <c r="BK75" s="8">
        <v>0</v>
      </c>
      <c r="BL75" s="8">
        <v>60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11">
        <v>85.670315648684607</v>
      </c>
      <c r="BX75" s="11">
        <v>-0.54625309646204845</v>
      </c>
      <c r="BY75" s="8">
        <v>2</v>
      </c>
      <c r="BZ75" s="10">
        <v>14.929713269399798</v>
      </c>
    </row>
    <row r="76" spans="1:78" x14ac:dyDescent="0.25">
      <c r="A76" s="6" t="s">
        <v>36</v>
      </c>
      <c r="B76" s="3">
        <v>0</v>
      </c>
      <c r="C76" s="3">
        <v>2017</v>
      </c>
      <c r="D76" s="3">
        <v>2003</v>
      </c>
      <c r="E76" s="7">
        <v>13.160848733744011</v>
      </c>
      <c r="F76" s="8">
        <v>0</v>
      </c>
      <c r="G76" s="3">
        <v>0</v>
      </c>
      <c r="H76" s="8">
        <v>3</v>
      </c>
      <c r="I76" s="8">
        <v>1</v>
      </c>
      <c r="J76" s="8">
        <v>1</v>
      </c>
      <c r="K76" s="8">
        <v>7</v>
      </c>
      <c r="L76" s="3">
        <v>70</v>
      </c>
      <c r="M76" s="4">
        <v>1</v>
      </c>
      <c r="N76" s="4">
        <v>7.0780876991685489</v>
      </c>
      <c r="O76" s="4">
        <v>1</v>
      </c>
      <c r="P76" s="4">
        <v>10.748769707458692</v>
      </c>
      <c r="Q76" s="4">
        <v>1.75</v>
      </c>
      <c r="R76" s="4">
        <v>47.209682981947886</v>
      </c>
      <c r="S76" s="4">
        <v>1.75</v>
      </c>
      <c r="T76" s="4">
        <v>42.074029056089699</v>
      </c>
      <c r="U76" s="4">
        <v>2.5</v>
      </c>
      <c r="V76" s="4">
        <v>95.994084313618302</v>
      </c>
      <c r="W76" s="4">
        <v>1.75</v>
      </c>
      <c r="X76" s="4">
        <v>18.942965477671208</v>
      </c>
      <c r="Y76" s="4">
        <v>3</v>
      </c>
      <c r="Z76" s="4">
        <v>88.099989254479922</v>
      </c>
      <c r="AA76" s="4">
        <v>12.75</v>
      </c>
      <c r="AB76" s="4">
        <v>43.64405371085671</v>
      </c>
      <c r="AC76" s="4">
        <v>33</v>
      </c>
      <c r="AD76" s="4">
        <v>71.566115095367593</v>
      </c>
      <c r="AE76" s="4">
        <v>11</v>
      </c>
      <c r="AF76" s="4">
        <v>87.28568494372017</v>
      </c>
      <c r="AG76" s="2">
        <v>0</v>
      </c>
      <c r="AH76" s="4">
        <v>58.6</v>
      </c>
      <c r="AI76" s="4">
        <v>85.542770033609045</v>
      </c>
      <c r="AJ76" s="4">
        <v>171</v>
      </c>
      <c r="AK76" s="4">
        <v>87.49280643628498</v>
      </c>
      <c r="AL76" s="11">
        <v>182.44326727853047</v>
      </c>
      <c r="AM76" s="4">
        <v>11.0695</v>
      </c>
      <c r="AN76" s="11">
        <v>55.171678665456099</v>
      </c>
      <c r="AO76" s="4">
        <v>35</v>
      </c>
      <c r="AP76" s="4">
        <v>85.314094362410415</v>
      </c>
      <c r="AQ76" s="4">
        <v>23.5</v>
      </c>
      <c r="AR76" s="4">
        <v>45.22415739794161</v>
      </c>
      <c r="AS76" s="4">
        <v>30.3</v>
      </c>
      <c r="AT76" s="4">
        <v>41.293557735178531</v>
      </c>
      <c r="AU76" s="14">
        <v>7.4580000000000002</v>
      </c>
      <c r="AV76" s="4">
        <v>89.065144757430815</v>
      </c>
      <c r="AW76" s="14">
        <v>1.913</v>
      </c>
      <c r="AX76" s="4">
        <v>27.759532475346489</v>
      </c>
      <c r="AY76" s="14">
        <v>3.4089999999999998</v>
      </c>
      <c r="AZ76" s="4">
        <v>28.433884904632407</v>
      </c>
      <c r="BA76" s="8">
        <v>1200</v>
      </c>
      <c r="BB76" s="4">
        <v>79.102991212839839</v>
      </c>
      <c r="BC76" s="4">
        <v>46.48</v>
      </c>
      <c r="BD76" s="4">
        <v>26.108629969286156</v>
      </c>
      <c r="BE76" s="14">
        <v>10.750999999999999</v>
      </c>
      <c r="BF76" s="4">
        <v>41.683383651755769</v>
      </c>
      <c r="BG76" s="4">
        <v>6.5</v>
      </c>
      <c r="BH76" s="4">
        <v>40.904588485799408</v>
      </c>
      <c r="BI76" s="4">
        <v>28</v>
      </c>
      <c r="BJ76" s="4">
        <v>33.359782059545765</v>
      </c>
      <c r="BK76" s="8">
        <v>0</v>
      </c>
      <c r="BL76" s="8">
        <v>60</v>
      </c>
      <c r="BM76" s="4">
        <v>4.333333333333333</v>
      </c>
      <c r="BN76" s="4">
        <v>49.601064368536839</v>
      </c>
      <c r="BO76" s="4">
        <v>5</v>
      </c>
      <c r="BP76" s="4">
        <v>72.906909621699441</v>
      </c>
      <c r="BQ76" s="4">
        <v>3.6</v>
      </c>
      <c r="BR76" s="4">
        <v>33.724272684824939</v>
      </c>
      <c r="BS76" s="4">
        <v>5.25</v>
      </c>
      <c r="BT76" s="4">
        <v>81.858874510820272</v>
      </c>
      <c r="BU76" s="4">
        <v>4.5458333333333325</v>
      </c>
      <c r="BV76" s="4">
        <v>64.057643321799134</v>
      </c>
      <c r="BW76" s="11">
        <v>93.308030831268738</v>
      </c>
      <c r="BX76" s="11">
        <v>1.982791665983028</v>
      </c>
      <c r="BY76" s="8">
        <v>3</v>
      </c>
      <c r="BZ76" s="10">
        <v>12.977584100954646</v>
      </c>
    </row>
    <row r="77" spans="1:78" x14ac:dyDescent="0.25">
      <c r="A77" s="6" t="s">
        <v>39</v>
      </c>
      <c r="B77" s="3">
        <v>0</v>
      </c>
      <c r="C77" s="3">
        <v>2017</v>
      </c>
      <c r="D77" s="3">
        <v>2003</v>
      </c>
      <c r="E77" s="7">
        <v>13.979466119096509</v>
      </c>
      <c r="F77" s="8">
        <v>1</v>
      </c>
      <c r="G77" s="3">
        <v>0</v>
      </c>
      <c r="H77" s="8">
        <v>3</v>
      </c>
      <c r="I77" s="8">
        <v>1</v>
      </c>
      <c r="J77" s="8">
        <v>1</v>
      </c>
      <c r="K77" s="8">
        <v>8</v>
      </c>
      <c r="L77" s="3">
        <v>80</v>
      </c>
      <c r="M77" s="4">
        <v>1</v>
      </c>
      <c r="N77" s="4">
        <v>7.0780876991685489</v>
      </c>
      <c r="O77" s="4">
        <v>1.25</v>
      </c>
      <c r="P77" s="4">
        <v>18.67329430371727</v>
      </c>
      <c r="Q77" s="4">
        <v>1.75</v>
      </c>
      <c r="R77" s="4">
        <v>47.209682981947886</v>
      </c>
      <c r="S77" s="4">
        <v>2</v>
      </c>
      <c r="T77" s="4">
        <v>61.791142218895267</v>
      </c>
      <c r="U77" s="4">
        <v>0.25</v>
      </c>
      <c r="V77" s="4">
        <v>5.9379940594793084</v>
      </c>
      <c r="W77" s="4">
        <v>2.25</v>
      </c>
      <c r="X77" s="4">
        <v>53.982783727702902</v>
      </c>
      <c r="Y77" s="4">
        <v>3</v>
      </c>
      <c r="Z77" s="4">
        <v>88.099989254479922</v>
      </c>
      <c r="AA77" s="4">
        <v>11.5</v>
      </c>
      <c r="AB77" s="4">
        <v>24.509709367430943</v>
      </c>
      <c r="AC77" s="4">
        <v>34</v>
      </c>
      <c r="AD77" s="4">
        <v>77.637270756240056</v>
      </c>
      <c r="AE77" s="4">
        <v>10</v>
      </c>
      <c r="AF77" s="4">
        <v>78.523611583636281</v>
      </c>
      <c r="AG77" s="2">
        <v>0</v>
      </c>
      <c r="AH77" s="4">
        <v>55.5</v>
      </c>
      <c r="AI77" s="4">
        <v>75.490290632569057</v>
      </c>
      <c r="AJ77" s="4">
        <v>168</v>
      </c>
      <c r="AK77" s="4">
        <v>79.102991212839839</v>
      </c>
      <c r="AL77" s="11">
        <v>177.52065617473772</v>
      </c>
      <c r="AM77" s="4">
        <v>15.993999999999998</v>
      </c>
      <c r="AN77" s="11">
        <v>95.728377920867118</v>
      </c>
      <c r="AO77" s="4">
        <v>28</v>
      </c>
      <c r="AP77" s="4">
        <v>52.392218265410683</v>
      </c>
      <c r="AQ77" s="4">
        <v>25.5</v>
      </c>
      <c r="AR77" s="4">
        <v>56.749493167503843</v>
      </c>
      <c r="AS77" s="4">
        <v>27.5</v>
      </c>
      <c r="AT77" s="4">
        <v>19.76625431226924</v>
      </c>
      <c r="AU77" s="14">
        <v>7.7220000000000004</v>
      </c>
      <c r="AV77" s="4">
        <v>72.906909621699441</v>
      </c>
      <c r="AW77" s="14">
        <v>1.8140000000000001</v>
      </c>
      <c r="AX77" s="4">
        <v>54.379531254231672</v>
      </c>
      <c r="AY77" s="14">
        <v>3.1989999999999998</v>
      </c>
      <c r="AZ77" s="4">
        <v>66.640217940454235</v>
      </c>
      <c r="BA77" s="8">
        <v>960</v>
      </c>
      <c r="BB77" s="4">
        <v>51.595343685283069</v>
      </c>
      <c r="BC77" s="4">
        <v>44.463999999999999</v>
      </c>
      <c r="BD77" s="4">
        <v>16.602324606352965</v>
      </c>
      <c r="BE77" s="14">
        <v>11.558</v>
      </c>
      <c r="BF77" s="4">
        <v>12.71431505627983</v>
      </c>
      <c r="BG77" s="4">
        <v>6</v>
      </c>
      <c r="BH77" s="4">
        <v>15.865525393145717</v>
      </c>
      <c r="BI77" s="4">
        <v>30</v>
      </c>
      <c r="BJ77" s="4">
        <v>42.465456526520448</v>
      </c>
      <c r="BK77" s="8">
        <v>0</v>
      </c>
      <c r="BL77" s="8">
        <v>60</v>
      </c>
      <c r="BM77" s="4">
        <v>4.1100000000000003</v>
      </c>
      <c r="BN77" s="4">
        <v>38.208857781104733</v>
      </c>
      <c r="BO77" s="4">
        <v>4.25</v>
      </c>
      <c r="BP77" s="4">
        <v>40.516512830220421</v>
      </c>
      <c r="BQ77" s="4">
        <v>3.4</v>
      </c>
      <c r="BR77" s="4">
        <v>26.108629969286156</v>
      </c>
      <c r="BS77" s="4">
        <v>4.75</v>
      </c>
      <c r="BT77" s="4">
        <v>64.802729242416277</v>
      </c>
      <c r="BU77" s="4">
        <v>4.13</v>
      </c>
      <c r="BV77" s="4">
        <v>41.293557735178531</v>
      </c>
      <c r="BW77" s="11">
        <v>94.332942753132301</v>
      </c>
      <c r="BX77" s="11">
        <v>1.4321968496168913</v>
      </c>
      <c r="BY77" s="8">
        <v>3</v>
      </c>
      <c r="BZ77" s="10">
        <v>13.5346108987973</v>
      </c>
    </row>
    <row r="78" spans="1:78" x14ac:dyDescent="0.25">
      <c r="A78" s="6" t="s">
        <v>41</v>
      </c>
      <c r="B78" s="3">
        <v>1</v>
      </c>
      <c r="C78" s="3">
        <v>2017</v>
      </c>
      <c r="D78" s="3">
        <v>2002</v>
      </c>
      <c r="E78" s="7">
        <v>15.112936344969199</v>
      </c>
      <c r="F78" s="8">
        <v>1</v>
      </c>
      <c r="G78" s="3">
        <v>0</v>
      </c>
      <c r="H78" s="8">
        <v>4</v>
      </c>
      <c r="I78" s="8">
        <v>2</v>
      </c>
      <c r="J78" s="8">
        <v>2</v>
      </c>
      <c r="K78" s="8">
        <v>8</v>
      </c>
      <c r="L78" s="3">
        <v>80</v>
      </c>
      <c r="M78" s="4">
        <v>1.25</v>
      </c>
      <c r="N78" s="4">
        <v>15.386423037273488</v>
      </c>
      <c r="O78" s="4">
        <v>3</v>
      </c>
      <c r="P78" s="4">
        <v>93.821982328818819</v>
      </c>
      <c r="Q78" s="4">
        <v>0.75</v>
      </c>
      <c r="R78" s="4">
        <v>4.181513761359497</v>
      </c>
      <c r="S78" s="4">
        <v>1.25</v>
      </c>
      <c r="T78" s="4">
        <v>11.506967022170826</v>
      </c>
      <c r="U78" s="4">
        <v>1.25</v>
      </c>
      <c r="V78" s="4">
        <v>46.414360741482795</v>
      </c>
      <c r="W78" s="4">
        <v>2</v>
      </c>
      <c r="X78" s="4">
        <v>34.826827346401757</v>
      </c>
      <c r="Y78" s="4">
        <v>2</v>
      </c>
      <c r="Z78" s="4">
        <v>31.561369651622257</v>
      </c>
      <c r="AA78" s="4">
        <v>11.5</v>
      </c>
      <c r="AB78" s="4">
        <v>24.509709367430943</v>
      </c>
      <c r="AC78" s="4">
        <v>34</v>
      </c>
      <c r="AD78" s="4">
        <v>77.637270756240056</v>
      </c>
      <c r="AE78" s="4">
        <v>5</v>
      </c>
      <c r="AF78" s="4">
        <v>15.865525393145717</v>
      </c>
      <c r="AG78" s="2">
        <v>0</v>
      </c>
      <c r="AH78" s="4">
        <v>61.5</v>
      </c>
      <c r="AI78" s="4">
        <v>53.982783727702902</v>
      </c>
      <c r="AJ78" s="4">
        <v>176</v>
      </c>
      <c r="AK78" s="4">
        <v>69.846821245303374</v>
      </c>
      <c r="AL78" s="11">
        <v>178.60525918455016</v>
      </c>
      <c r="AM78" s="4">
        <v>15.7</v>
      </c>
      <c r="AN78" s="11">
        <v>97.128344018399829</v>
      </c>
      <c r="AO78" s="4">
        <v>29</v>
      </c>
      <c r="AP78" s="4">
        <v>22.362729243759944</v>
      </c>
      <c r="AQ78" s="4">
        <v>21.5</v>
      </c>
      <c r="AR78" s="4">
        <v>38.973875244420277</v>
      </c>
      <c r="AS78" s="4">
        <v>31</v>
      </c>
      <c r="AT78" s="4">
        <v>10.748769707458692</v>
      </c>
      <c r="AU78" s="14">
        <v>7.4550000000000001</v>
      </c>
      <c r="AV78" s="4">
        <v>57.534543473479552</v>
      </c>
      <c r="AW78" s="14">
        <v>1.8013600000000003</v>
      </c>
      <c r="AX78" s="4">
        <v>35.942356678200866</v>
      </c>
      <c r="AY78" s="14">
        <v>3.18</v>
      </c>
      <c r="AZ78" s="4">
        <v>19.76625431226924</v>
      </c>
      <c r="BA78" s="8">
        <v>1640</v>
      </c>
      <c r="BB78" s="4">
        <v>56.35594628914329</v>
      </c>
      <c r="BC78" s="4">
        <v>50.176000000000002</v>
      </c>
      <c r="BD78" s="4">
        <v>77.637270756240056</v>
      </c>
      <c r="BE78" s="14">
        <v>9.8569999999999993</v>
      </c>
      <c r="BF78" s="4">
        <v>90.319951541438968</v>
      </c>
      <c r="BG78" s="4">
        <v>7.5</v>
      </c>
      <c r="BH78" s="4">
        <v>90.490208220476092</v>
      </c>
      <c r="BI78" s="4">
        <v>34</v>
      </c>
      <c r="BJ78" s="4">
        <v>61.409188119887737</v>
      </c>
      <c r="BK78" s="8">
        <v>1</v>
      </c>
      <c r="BL78" s="8">
        <v>80</v>
      </c>
      <c r="BM78" s="4">
        <v>4.1111111111111107</v>
      </c>
      <c r="BN78" s="4">
        <v>38.208857781104733</v>
      </c>
      <c r="BO78" s="4">
        <v>4.25</v>
      </c>
      <c r="BP78" s="4">
        <v>40.516512830220421</v>
      </c>
      <c r="BQ78" s="4">
        <v>3.8</v>
      </c>
      <c r="BR78" s="4">
        <v>42.074029056089699</v>
      </c>
      <c r="BS78" s="4">
        <v>4</v>
      </c>
      <c r="BT78" s="4">
        <v>34.090297377232261</v>
      </c>
      <c r="BU78" s="4">
        <v>4.0402777777777779</v>
      </c>
      <c r="BV78" s="4">
        <v>36.31693488243809</v>
      </c>
      <c r="BW78" s="11">
        <v>98.519739099687399</v>
      </c>
      <c r="BX78" s="11">
        <v>1.0480585828041189</v>
      </c>
      <c r="BY78" s="8">
        <v>3</v>
      </c>
      <c r="BZ78" s="10">
        <v>13.599475625294009</v>
      </c>
    </row>
    <row r="79" spans="1:78" x14ac:dyDescent="0.25">
      <c r="A79" s="6" t="s">
        <v>43</v>
      </c>
      <c r="B79" s="3">
        <v>0</v>
      </c>
      <c r="C79" s="3">
        <v>2017</v>
      </c>
      <c r="D79" s="3">
        <v>2002</v>
      </c>
      <c r="E79" s="7">
        <v>15.099247091033538</v>
      </c>
      <c r="F79" s="8">
        <v>1</v>
      </c>
      <c r="G79" s="3">
        <v>0</v>
      </c>
      <c r="H79" s="8">
        <v>4</v>
      </c>
      <c r="I79" s="8">
        <v>1</v>
      </c>
      <c r="J79" s="8">
        <v>1</v>
      </c>
      <c r="K79" s="8">
        <v>8</v>
      </c>
      <c r="L79" s="3">
        <v>80</v>
      </c>
      <c r="M79" s="4">
        <v>1.5</v>
      </c>
      <c r="N79" s="4">
        <v>28.773971884902707</v>
      </c>
      <c r="O79" s="4">
        <v>2.5</v>
      </c>
      <c r="P79" s="4">
        <v>80.23374568773076</v>
      </c>
      <c r="Q79" s="4">
        <v>1</v>
      </c>
      <c r="R79" s="4">
        <v>9.3417508993471756</v>
      </c>
      <c r="S79" s="4">
        <v>2</v>
      </c>
      <c r="T79" s="4">
        <v>61.791142218895267</v>
      </c>
      <c r="U79" s="4">
        <v>2.25</v>
      </c>
      <c r="V79" s="4">
        <v>91.62066775849857</v>
      </c>
      <c r="W79" s="4">
        <v>2.75</v>
      </c>
      <c r="X79" s="4">
        <v>85.99289099112309</v>
      </c>
      <c r="Y79" s="4">
        <v>2.75</v>
      </c>
      <c r="Z79" s="4">
        <v>77.935005365735037</v>
      </c>
      <c r="AA79" s="4">
        <v>14.75</v>
      </c>
      <c r="AB79" s="4">
        <v>75.174776954642951</v>
      </c>
      <c r="AC79" s="4">
        <v>35</v>
      </c>
      <c r="AD79" s="4">
        <v>82.639121966137537</v>
      </c>
      <c r="AE79" s="4">
        <v>8</v>
      </c>
      <c r="AF79" s="4">
        <v>52.790317018052114</v>
      </c>
      <c r="AG79" s="2">
        <v>0</v>
      </c>
      <c r="AH79" s="4">
        <v>55.5</v>
      </c>
      <c r="AI79" s="4">
        <v>28.095730889856426</v>
      </c>
      <c r="AJ79" s="4">
        <v>175</v>
      </c>
      <c r="AK79" s="4">
        <v>65.173172653598243</v>
      </c>
      <c r="AL79" s="11">
        <v>176.79200952675072</v>
      </c>
      <c r="AM79" s="4">
        <v>6.6595000000000004</v>
      </c>
      <c r="AN79" s="11">
        <v>16.602324606352965</v>
      </c>
      <c r="AO79" s="4">
        <v>40</v>
      </c>
      <c r="AP79" s="4">
        <v>77.935005365735037</v>
      </c>
      <c r="AQ79" s="4">
        <v>35</v>
      </c>
      <c r="AR79" s="4">
        <v>94.520070830044205</v>
      </c>
      <c r="AS79" s="4">
        <v>28.2</v>
      </c>
      <c r="AT79" s="4">
        <v>3.3624969419628314</v>
      </c>
      <c r="AU79" s="14">
        <v>8.0299999999999994</v>
      </c>
      <c r="AV79" s="4">
        <v>20.045419326044964</v>
      </c>
      <c r="AW79" s="14">
        <v>2.1280000000000001</v>
      </c>
      <c r="AX79" s="4">
        <v>0.12</v>
      </c>
      <c r="AY79" s="14">
        <v>3.5</v>
      </c>
      <c r="AZ79" s="4">
        <v>6.4095298366012798E-2</v>
      </c>
      <c r="BA79" s="8">
        <v>1200</v>
      </c>
      <c r="BB79" s="4">
        <v>19.21502021036963</v>
      </c>
      <c r="BC79" s="4">
        <v>46.48</v>
      </c>
      <c r="BD79" s="4">
        <v>38.590811880112263</v>
      </c>
      <c r="BE79" s="14">
        <v>12.59</v>
      </c>
      <c r="BF79" s="4">
        <v>1.742917793765713</v>
      </c>
      <c r="BG79" s="4">
        <v>6.5</v>
      </c>
      <c r="BH79" s="4">
        <v>40.904588485799408</v>
      </c>
      <c r="BI79" s="4">
        <v>38</v>
      </c>
      <c r="BJ79" s="4">
        <v>77.637270756240056</v>
      </c>
      <c r="BK79" s="8">
        <v>0</v>
      </c>
      <c r="BL79" s="8">
        <v>60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11">
        <v>98.975994556142453</v>
      </c>
      <c r="BX79" s="11">
        <v>1.1700520203589462</v>
      </c>
      <c r="BY79" s="8">
        <v>3</v>
      </c>
      <c r="BZ79" s="10">
        <v>13.469335259450473</v>
      </c>
    </row>
    <row r="80" spans="1:78" x14ac:dyDescent="0.25">
      <c r="A80" s="6" t="s">
        <v>47</v>
      </c>
      <c r="B80" s="3">
        <v>0</v>
      </c>
      <c r="C80" s="3">
        <v>2017</v>
      </c>
      <c r="D80" s="3">
        <v>2003</v>
      </c>
      <c r="E80" s="7">
        <v>13.527720739219713</v>
      </c>
      <c r="F80" s="8">
        <v>0</v>
      </c>
      <c r="G80" s="3">
        <v>0</v>
      </c>
      <c r="H80" s="8">
        <v>4</v>
      </c>
      <c r="I80" s="8">
        <v>1</v>
      </c>
      <c r="J80" s="8">
        <v>1</v>
      </c>
      <c r="K80" s="8">
        <v>8</v>
      </c>
      <c r="L80" s="3">
        <v>80</v>
      </c>
      <c r="M80" s="4">
        <v>1.25</v>
      </c>
      <c r="N80" s="4">
        <v>15.386423037273488</v>
      </c>
      <c r="O80" s="4">
        <v>1.5</v>
      </c>
      <c r="P80" s="4">
        <v>29.459851621569797</v>
      </c>
      <c r="Q80" s="4">
        <v>1.5</v>
      </c>
      <c r="R80" s="4">
        <v>31.561369651622257</v>
      </c>
      <c r="S80" s="4">
        <v>1.5</v>
      </c>
      <c r="T80" s="4">
        <v>24.196365222307307</v>
      </c>
      <c r="U80" s="4">
        <v>1.5</v>
      </c>
      <c r="V80" s="4">
        <v>61.026124755579723</v>
      </c>
      <c r="W80" s="4">
        <v>2.75</v>
      </c>
      <c r="X80" s="4">
        <v>85.99289099112309</v>
      </c>
      <c r="Y80" s="4">
        <v>2.75</v>
      </c>
      <c r="Z80" s="4">
        <v>77.935005365735037</v>
      </c>
      <c r="AA80" s="4">
        <v>12.75</v>
      </c>
      <c r="AB80" s="4">
        <v>43.64405371085671</v>
      </c>
      <c r="AC80" s="4">
        <v>31</v>
      </c>
      <c r="AD80" s="4">
        <v>57.925970943910301</v>
      </c>
      <c r="AE80" s="4">
        <v>8</v>
      </c>
      <c r="AF80" s="4">
        <v>52.790317018052114</v>
      </c>
      <c r="AG80" s="2">
        <v>0</v>
      </c>
      <c r="AH80" s="4">
        <v>58.3</v>
      </c>
      <c r="AI80" s="4">
        <v>84.613576962726512</v>
      </c>
      <c r="AJ80" s="4">
        <v>169</v>
      </c>
      <c r="AK80" s="4">
        <v>82.121362038562822</v>
      </c>
      <c r="AL80" s="11">
        <v>179.45727036170237</v>
      </c>
      <c r="AM80" s="4">
        <v>12.171999999999999</v>
      </c>
      <c r="AN80" s="11">
        <v>68.438630348377743</v>
      </c>
      <c r="AO80" s="4">
        <v>41</v>
      </c>
      <c r="AP80" s="4">
        <v>97.062101995959054</v>
      </c>
      <c r="AQ80" s="4">
        <v>28</v>
      </c>
      <c r="AR80" s="4">
        <v>70.540148378430203</v>
      </c>
      <c r="AS80" s="4">
        <v>33.200000000000003</v>
      </c>
      <c r="AT80" s="4">
        <v>66.640217940454235</v>
      </c>
      <c r="AU80" s="14">
        <v>8.09</v>
      </c>
      <c r="AV80" s="4">
        <v>40.516512830220421</v>
      </c>
      <c r="AW80" s="14">
        <v>1.667</v>
      </c>
      <c r="AX80" s="4">
        <v>87.69755969486566</v>
      </c>
      <c r="AY80" s="14">
        <v>2.9430000000000001</v>
      </c>
      <c r="AZ80" s="4">
        <v>95.052853196635184</v>
      </c>
      <c r="BA80" s="8">
        <v>960</v>
      </c>
      <c r="BB80" s="4">
        <v>51.595343685283069</v>
      </c>
      <c r="BC80" s="4">
        <v>44.463999999999999</v>
      </c>
      <c r="BD80" s="4">
        <v>16.602324606352965</v>
      </c>
      <c r="BE80" s="14">
        <v>11.327</v>
      </c>
      <c r="BF80" s="4">
        <v>18.942965477671208</v>
      </c>
      <c r="BG80" s="4">
        <v>7</v>
      </c>
      <c r="BH80" s="4">
        <v>70.540148378430203</v>
      </c>
      <c r="BI80" s="4">
        <v>37</v>
      </c>
      <c r="BJ80" s="4">
        <v>73.891370030713844</v>
      </c>
      <c r="BK80" s="8">
        <v>1</v>
      </c>
      <c r="BL80" s="8">
        <v>80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11">
        <v>93.812266058164283</v>
      </c>
      <c r="BX80" s="11">
        <v>1.2863490359003598</v>
      </c>
      <c r="BY80" s="8">
        <v>3</v>
      </c>
      <c r="BZ80" s="10">
        <v>13.215759009213516</v>
      </c>
    </row>
    <row r="81" spans="1:78" x14ac:dyDescent="0.25">
      <c r="A81" s="6" t="s">
        <v>48</v>
      </c>
      <c r="B81" s="3">
        <v>0</v>
      </c>
      <c r="C81" s="3">
        <v>2017</v>
      </c>
      <c r="D81" s="3">
        <v>2000</v>
      </c>
      <c r="E81" s="7">
        <v>17.013004791238878</v>
      </c>
      <c r="F81" s="8">
        <v>1</v>
      </c>
      <c r="G81" s="3">
        <v>0</v>
      </c>
      <c r="H81" s="8">
        <v>3</v>
      </c>
      <c r="I81" s="8">
        <v>0</v>
      </c>
      <c r="J81" s="8">
        <v>0</v>
      </c>
      <c r="K81" s="8">
        <v>6</v>
      </c>
      <c r="L81" s="3">
        <v>60</v>
      </c>
      <c r="M81" s="4">
        <v>1.8125</v>
      </c>
      <c r="N81" s="4">
        <v>50</v>
      </c>
      <c r="O81" s="4">
        <v>1.890625</v>
      </c>
      <c r="P81" s="4">
        <v>50</v>
      </c>
      <c r="Q81" s="4">
        <v>1.7897727272727273</v>
      </c>
      <c r="R81" s="4">
        <v>50</v>
      </c>
      <c r="S81" s="4">
        <v>1.8522727272727273</v>
      </c>
      <c r="T81" s="4">
        <v>50</v>
      </c>
      <c r="U81" s="4">
        <v>1.3068181818181819</v>
      </c>
      <c r="V81" s="4">
        <v>50</v>
      </c>
      <c r="W81" s="4">
        <v>2.1988636363636362</v>
      </c>
      <c r="X81" s="4">
        <v>50</v>
      </c>
      <c r="Y81" s="4">
        <v>2.2883522727272729</v>
      </c>
      <c r="Z81" s="4">
        <v>50</v>
      </c>
      <c r="AA81" s="4">
        <v>13.139204545454545</v>
      </c>
      <c r="AB81" s="4">
        <v>50</v>
      </c>
      <c r="AC81" s="4">
        <v>30</v>
      </c>
      <c r="AD81" s="4">
        <v>50.797831371690208</v>
      </c>
      <c r="AE81" s="4">
        <v>8</v>
      </c>
      <c r="AF81" s="4">
        <v>52.790317018052114</v>
      </c>
      <c r="AG81" s="2">
        <v>0</v>
      </c>
      <c r="AH81" s="4">
        <v>68.7</v>
      </c>
      <c r="AI81" s="4">
        <v>58.316616348244231</v>
      </c>
      <c r="AJ81" s="4">
        <v>174</v>
      </c>
      <c r="AK81" s="4">
        <v>43.250506832496157</v>
      </c>
      <c r="AL81" s="11">
        <v>173.16835333754821</v>
      </c>
      <c r="AM81" s="4">
        <v>6.3654999999999999</v>
      </c>
      <c r="AN81" s="11">
        <v>20.610805358581302</v>
      </c>
      <c r="AO81" s="4">
        <v>52</v>
      </c>
      <c r="AP81" s="4">
        <v>95.728377920867118</v>
      </c>
      <c r="AQ81" s="4">
        <v>24</v>
      </c>
      <c r="AR81" s="4">
        <v>51.196647341411271</v>
      </c>
      <c r="AS81" s="4">
        <v>36.299999999999997</v>
      </c>
      <c r="AT81" s="4">
        <v>38.208857781104733</v>
      </c>
      <c r="AU81" s="14">
        <v>7.68</v>
      </c>
      <c r="AV81" s="4">
        <v>46.811862798601254</v>
      </c>
      <c r="AW81" s="14">
        <v>1.825</v>
      </c>
      <c r="AX81" s="4">
        <v>7.0780876991685489</v>
      </c>
      <c r="AY81" s="14">
        <v>3.1179999999999999</v>
      </c>
      <c r="AZ81" s="4">
        <v>10.204231507481907</v>
      </c>
      <c r="BA81" s="8">
        <v>560</v>
      </c>
      <c r="BB81" s="4">
        <v>2.0675162866070025</v>
      </c>
      <c r="BC81" s="4">
        <v>41.103999999999999</v>
      </c>
      <c r="BD81" s="4">
        <v>2.1691693767646854</v>
      </c>
      <c r="BE81" s="14">
        <v>11.3</v>
      </c>
      <c r="BF81" s="4">
        <v>37.069998105934644</v>
      </c>
      <c r="BG81" s="4">
        <v>6.5</v>
      </c>
      <c r="BH81" s="4">
        <v>40.904588485799408</v>
      </c>
      <c r="BI81" s="4">
        <v>37</v>
      </c>
      <c r="BJ81" s="4">
        <v>73.891370030713844</v>
      </c>
      <c r="BK81" s="8">
        <v>1</v>
      </c>
      <c r="BL81" s="8">
        <v>100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11">
        <v>100.47795785198379</v>
      </c>
      <c r="BX81" s="11">
        <v>1.1803901062823652</v>
      </c>
      <c r="BY81" s="8">
        <v>3</v>
      </c>
      <c r="BZ81" s="10">
        <v>14.999743471181759</v>
      </c>
    </row>
    <row r="82" spans="1:78" x14ac:dyDescent="0.25">
      <c r="A82" s="6" t="s">
        <v>51</v>
      </c>
      <c r="B82" s="3">
        <v>0</v>
      </c>
      <c r="C82" s="3">
        <v>2017</v>
      </c>
      <c r="D82" s="3">
        <v>2002</v>
      </c>
      <c r="E82" s="7">
        <v>14.932238193018481</v>
      </c>
      <c r="F82" s="8">
        <v>1</v>
      </c>
      <c r="G82" s="3">
        <v>0</v>
      </c>
      <c r="H82" s="8">
        <v>4</v>
      </c>
      <c r="I82" s="8">
        <v>1</v>
      </c>
      <c r="J82" s="8">
        <v>1</v>
      </c>
      <c r="K82" s="8">
        <v>9</v>
      </c>
      <c r="L82" s="3">
        <v>90</v>
      </c>
      <c r="M82" s="4">
        <v>1.75</v>
      </c>
      <c r="N82" s="4">
        <v>45.620468745768328</v>
      </c>
      <c r="O82" s="4">
        <v>1.75</v>
      </c>
      <c r="P82" s="4">
        <v>42.465456526520448</v>
      </c>
      <c r="Q82" s="4">
        <v>1.5</v>
      </c>
      <c r="R82" s="4">
        <v>31.561369651622257</v>
      </c>
      <c r="S82" s="4">
        <v>1.75</v>
      </c>
      <c r="T82" s="4">
        <v>42.074029056089699</v>
      </c>
      <c r="U82" s="4">
        <v>1.25</v>
      </c>
      <c r="V82" s="4">
        <v>46.414360741482795</v>
      </c>
      <c r="W82" s="4">
        <v>2.25</v>
      </c>
      <c r="X82" s="4">
        <v>53.982783727702902</v>
      </c>
      <c r="Y82" s="4">
        <v>2</v>
      </c>
      <c r="Z82" s="4">
        <v>31.561369651622257</v>
      </c>
      <c r="AA82" s="4">
        <v>12.25</v>
      </c>
      <c r="AB82" s="4">
        <v>35.569124519945319</v>
      </c>
      <c r="AC82" s="4">
        <v>30</v>
      </c>
      <c r="AD82" s="4">
        <v>50.797831371690208</v>
      </c>
      <c r="AE82" s="4">
        <v>3</v>
      </c>
      <c r="AF82" s="4">
        <v>4.3632936524031862</v>
      </c>
      <c r="AG82" s="2">
        <v>1</v>
      </c>
      <c r="AH82" s="4">
        <v>57.2</v>
      </c>
      <c r="AI82" s="4">
        <v>59.870632568292372</v>
      </c>
      <c r="AJ82" s="4">
        <v>176</v>
      </c>
      <c r="AK82" s="4">
        <v>85.76903456440607</v>
      </c>
      <c r="AL82" s="11">
        <v>179.27884372890986</v>
      </c>
      <c r="AM82" s="4">
        <v>7.468</v>
      </c>
      <c r="AN82" s="11">
        <v>27.759532475346489</v>
      </c>
      <c r="AO82" s="4">
        <v>30</v>
      </c>
      <c r="AP82" s="4">
        <v>43.250506832496157</v>
      </c>
      <c r="AQ82" s="4">
        <v>18</v>
      </c>
      <c r="AR82" s="4">
        <v>22.064994634264963</v>
      </c>
      <c r="AS82" s="4">
        <v>33</v>
      </c>
      <c r="AT82" s="4">
        <v>46.811862798601254</v>
      </c>
      <c r="AU82" s="14">
        <v>7.7960000000000003</v>
      </c>
      <c r="AV82" s="4">
        <v>54.379531254231672</v>
      </c>
      <c r="AW82" s="14">
        <v>1.8013600000000003</v>
      </c>
      <c r="AX82" s="4">
        <v>77.935005365735037</v>
      </c>
      <c r="AY82" s="14">
        <v>3.18</v>
      </c>
      <c r="AZ82" s="4">
        <v>52.790317018052114</v>
      </c>
      <c r="BA82" s="8">
        <v>1400</v>
      </c>
      <c r="BB82" s="4">
        <v>54.77584260205839</v>
      </c>
      <c r="BC82" s="4">
        <v>48.16</v>
      </c>
      <c r="BD82" s="4">
        <v>86.214342796796444</v>
      </c>
      <c r="BE82" s="14">
        <v>12.87</v>
      </c>
      <c r="BF82" s="4">
        <v>6.6367486143988685E-2</v>
      </c>
      <c r="BG82" s="4">
        <v>7</v>
      </c>
      <c r="BH82" s="4">
        <v>70.540148378430203</v>
      </c>
      <c r="BI82" s="4">
        <v>35</v>
      </c>
      <c r="BJ82" s="4">
        <v>65.542174161032435</v>
      </c>
      <c r="BK82" s="8">
        <v>0</v>
      </c>
      <c r="BL82" s="8">
        <v>60</v>
      </c>
      <c r="BM82" s="4">
        <v>4.8888888888888893</v>
      </c>
      <c r="BN82" s="4">
        <v>76.423750222074887</v>
      </c>
      <c r="BO82" s="4">
        <v>5.25</v>
      </c>
      <c r="BP82" s="4">
        <v>81.593987465324048</v>
      </c>
      <c r="BQ82" s="4">
        <v>4.5999999999999996</v>
      </c>
      <c r="BR82" s="4">
        <v>75.174776954642951</v>
      </c>
      <c r="BS82" s="4">
        <v>5.5</v>
      </c>
      <c r="BT82" s="4">
        <v>87.899951557898177</v>
      </c>
      <c r="BU82" s="4">
        <v>5.0597222222222218</v>
      </c>
      <c r="BV82" s="4">
        <v>85.76903456440607</v>
      </c>
      <c r="BW82" s="11">
        <v>98.137020608573948</v>
      </c>
      <c r="BX82" s="11">
        <v>1.4381871710581697</v>
      </c>
      <c r="BY82" s="8">
        <v>3</v>
      </c>
      <c r="BZ82" s="10">
        <v>13.516459579293635</v>
      </c>
    </row>
    <row r="83" spans="1:78" ht="17.25" customHeight="1" x14ac:dyDescent="0.25">
      <c r="A83" s="6" t="s">
        <v>52</v>
      </c>
      <c r="B83" s="3">
        <v>0</v>
      </c>
      <c r="C83" s="3">
        <v>2017</v>
      </c>
      <c r="D83" s="3">
        <v>2002</v>
      </c>
      <c r="E83" s="7">
        <v>14.294318959616701</v>
      </c>
      <c r="F83" s="8">
        <v>0</v>
      </c>
      <c r="G83" s="3">
        <v>0</v>
      </c>
      <c r="H83" s="8">
        <v>4</v>
      </c>
      <c r="I83" s="8">
        <v>1</v>
      </c>
      <c r="J83" s="8">
        <v>1</v>
      </c>
      <c r="K83" s="8">
        <v>7</v>
      </c>
      <c r="L83" s="3">
        <v>70</v>
      </c>
      <c r="M83" s="4">
        <v>2</v>
      </c>
      <c r="N83" s="4">
        <v>63.68306511756191</v>
      </c>
      <c r="O83" s="4">
        <v>2.75</v>
      </c>
      <c r="P83" s="4">
        <v>88.297680397689135</v>
      </c>
      <c r="Q83" s="4">
        <v>2</v>
      </c>
      <c r="R83" s="4">
        <v>63.68306511756191</v>
      </c>
      <c r="S83" s="4">
        <v>1.5</v>
      </c>
      <c r="T83" s="4">
        <v>24.196365222307307</v>
      </c>
      <c r="U83" s="4">
        <v>1.25</v>
      </c>
      <c r="V83" s="4">
        <v>46.414360741482795</v>
      </c>
      <c r="W83" s="4">
        <v>1.5</v>
      </c>
      <c r="X83" s="4">
        <v>8.534345082196694</v>
      </c>
      <c r="Y83" s="4">
        <v>1.75</v>
      </c>
      <c r="Z83" s="4">
        <v>18.406012534675952</v>
      </c>
      <c r="AA83" s="4">
        <v>12.75</v>
      </c>
      <c r="AB83" s="4">
        <v>43.64405371085671</v>
      </c>
      <c r="AC83" s="4">
        <v>31</v>
      </c>
      <c r="AD83" s="4">
        <v>57.925970943910301</v>
      </c>
      <c r="AE83" s="4">
        <v>7</v>
      </c>
      <c r="AF83" s="4">
        <v>38.590811880112263</v>
      </c>
      <c r="AG83" s="2">
        <v>1</v>
      </c>
      <c r="AH83" s="4">
        <v>56</v>
      </c>
      <c r="AI83" s="4">
        <v>53.982783727702902</v>
      </c>
      <c r="AJ83" s="4">
        <v>178</v>
      </c>
      <c r="AK83" s="4">
        <v>90.658249100652824</v>
      </c>
      <c r="AL83" s="11">
        <v>189.01818220248418</v>
      </c>
      <c r="AM83" s="4">
        <v>9.3055000000000003</v>
      </c>
      <c r="AN83" s="11">
        <v>43.64405371085671</v>
      </c>
      <c r="AO83" s="4">
        <v>28</v>
      </c>
      <c r="AP83" s="4">
        <v>33.359782059545765</v>
      </c>
      <c r="AQ83" s="4">
        <v>24</v>
      </c>
      <c r="AR83" s="4">
        <v>55.171678665456099</v>
      </c>
      <c r="AS83" s="4">
        <v>30.8</v>
      </c>
      <c r="AT83" s="4">
        <v>25.784611080586473</v>
      </c>
      <c r="AU83" s="14">
        <v>7.5869999999999997</v>
      </c>
      <c r="AV83" s="4">
        <v>71.566115095367593</v>
      </c>
      <c r="AW83" s="14">
        <v>1.8013600000000003</v>
      </c>
      <c r="AX83" s="4">
        <v>77.935005365735037</v>
      </c>
      <c r="AY83" s="14">
        <v>3.18</v>
      </c>
      <c r="AZ83" s="4">
        <v>52.790317018052114</v>
      </c>
      <c r="BA83" s="8">
        <v>1013</v>
      </c>
      <c r="BB83" s="4">
        <v>18.67329430371727</v>
      </c>
      <c r="BC83" s="4">
        <v>44.916869565217389</v>
      </c>
      <c r="BD83" s="4">
        <v>47.209682981947886</v>
      </c>
      <c r="BE83" s="14">
        <v>11.101000000000001</v>
      </c>
      <c r="BF83" s="4">
        <v>17.878637961437178</v>
      </c>
      <c r="BG83" s="4">
        <v>7.25</v>
      </c>
      <c r="BH83" s="4">
        <v>82.121362038562822</v>
      </c>
      <c r="BI83" s="4">
        <v>17</v>
      </c>
      <c r="BJ83" s="4">
        <v>4.0929508978807263</v>
      </c>
      <c r="BK83" s="8">
        <v>0</v>
      </c>
      <c r="BL83" s="8">
        <v>40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11">
        <v>93.810009998604386</v>
      </c>
      <c r="BX83" s="11">
        <v>0.709598484496057</v>
      </c>
      <c r="BY83" s="8">
        <v>2</v>
      </c>
      <c r="BZ83" s="10">
        <v>13.982933048793733</v>
      </c>
    </row>
    <row r="84" spans="1:78" x14ac:dyDescent="0.25">
      <c r="A84" s="6" t="s">
        <v>53</v>
      </c>
      <c r="B84" s="3">
        <v>0</v>
      </c>
      <c r="C84" s="3">
        <v>2017</v>
      </c>
      <c r="D84" s="3">
        <v>2003</v>
      </c>
      <c r="E84" s="7">
        <v>13.817932922655714</v>
      </c>
      <c r="F84" s="8">
        <v>0</v>
      </c>
      <c r="G84" s="3">
        <v>0</v>
      </c>
      <c r="H84" s="8">
        <v>2</v>
      </c>
      <c r="I84" s="8">
        <v>2</v>
      </c>
      <c r="J84" s="8">
        <v>2</v>
      </c>
      <c r="K84" s="8">
        <v>8</v>
      </c>
      <c r="L84" s="3">
        <v>80</v>
      </c>
      <c r="M84" s="4">
        <v>1.75</v>
      </c>
      <c r="N84" s="4">
        <v>45.620468745768328</v>
      </c>
      <c r="O84" s="4">
        <v>1.5</v>
      </c>
      <c r="P84" s="4">
        <v>29.459851621569797</v>
      </c>
      <c r="Q84" s="4">
        <v>2.5</v>
      </c>
      <c r="R84" s="4">
        <v>88.099989254479922</v>
      </c>
      <c r="S84" s="4">
        <v>2</v>
      </c>
      <c r="T84" s="4">
        <v>61.791142218895267</v>
      </c>
      <c r="U84" s="4">
        <v>1</v>
      </c>
      <c r="V84" s="4">
        <v>32.27581102503477</v>
      </c>
      <c r="W84" s="4">
        <v>2.5</v>
      </c>
      <c r="X84" s="4">
        <v>72.240467524653511</v>
      </c>
      <c r="Y84" s="4">
        <v>3</v>
      </c>
      <c r="Z84" s="4">
        <v>88.099989254479922</v>
      </c>
      <c r="AA84" s="4">
        <v>14.25</v>
      </c>
      <c r="AB84" s="4">
        <v>68.082249121744425</v>
      </c>
      <c r="AC84" s="4">
        <v>32</v>
      </c>
      <c r="AD84" s="4">
        <v>65.173172653598243</v>
      </c>
      <c r="AE84" s="4">
        <v>6</v>
      </c>
      <c r="AF84" s="4">
        <v>26.108629969286156</v>
      </c>
      <c r="AG84" s="2">
        <v>0</v>
      </c>
      <c r="AH84" s="4">
        <v>55.2</v>
      </c>
      <c r="AI84" s="4">
        <v>74.537308532866405</v>
      </c>
      <c r="AJ84" s="4">
        <v>168</v>
      </c>
      <c r="AK84" s="4">
        <v>79.102991212839839</v>
      </c>
      <c r="AL84" s="11">
        <v>181.28307942390327</v>
      </c>
      <c r="AM84" s="4">
        <v>14.23</v>
      </c>
      <c r="AN84" s="11">
        <v>87.49280643628498</v>
      </c>
      <c r="AO84" s="4">
        <v>33</v>
      </c>
      <c r="AP84" s="4">
        <v>77.935005365735037</v>
      </c>
      <c r="AQ84" s="4">
        <v>16</v>
      </c>
      <c r="AR84" s="4">
        <v>10.934855242569185</v>
      </c>
      <c r="AS84" s="4">
        <v>31</v>
      </c>
      <c r="AT84" s="4">
        <v>47.607781734589317</v>
      </c>
      <c r="AU84" s="14">
        <v>7.7039999999999997</v>
      </c>
      <c r="AV84" s="4">
        <v>74.215388919413527</v>
      </c>
      <c r="AW84" s="14">
        <v>1.8013600000000003</v>
      </c>
      <c r="AX84" s="4">
        <v>57.925970943910301</v>
      </c>
      <c r="AY84" s="14">
        <v>3.18</v>
      </c>
      <c r="AZ84" s="4">
        <v>69.846821245303374</v>
      </c>
      <c r="BA84" s="8">
        <v>560</v>
      </c>
      <c r="BB84" s="4">
        <v>10.748769707458692</v>
      </c>
      <c r="BC84" s="4">
        <v>41.103999999999999</v>
      </c>
      <c r="BD84" s="4">
        <v>6.5521712088916502</v>
      </c>
      <c r="BE84" s="14">
        <v>10.93</v>
      </c>
      <c r="BF84" s="4">
        <v>33.724272684824939</v>
      </c>
      <c r="BG84" s="4">
        <v>6.5</v>
      </c>
      <c r="BH84" s="4">
        <v>40.904588485799408</v>
      </c>
      <c r="BI84" s="4">
        <v>23</v>
      </c>
      <c r="BJ84" s="4">
        <v>15.386423037273488</v>
      </c>
      <c r="BK84" s="8">
        <v>0</v>
      </c>
      <c r="BL84" s="8">
        <v>40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11">
        <v>92.093405104819482</v>
      </c>
      <c r="BX84" s="11">
        <v>0.80487537950125576</v>
      </c>
      <c r="BY84" s="8">
        <v>2</v>
      </c>
      <c r="BZ84" s="10">
        <v>13.944679960731397</v>
      </c>
    </row>
    <row r="85" spans="1:78" x14ac:dyDescent="0.25">
      <c r="A85" s="6" t="s">
        <v>54</v>
      </c>
      <c r="B85" s="3">
        <v>0</v>
      </c>
      <c r="C85" s="3">
        <v>2017</v>
      </c>
      <c r="D85" s="3">
        <v>2001</v>
      </c>
      <c r="E85" s="7">
        <v>15.408624229979466</v>
      </c>
      <c r="F85" s="8">
        <v>0</v>
      </c>
      <c r="G85" s="3">
        <v>0</v>
      </c>
      <c r="H85" s="8">
        <v>4</v>
      </c>
      <c r="I85" s="8">
        <v>1</v>
      </c>
      <c r="J85" s="8">
        <v>0</v>
      </c>
      <c r="K85" s="8">
        <v>8</v>
      </c>
      <c r="L85" s="3">
        <v>80</v>
      </c>
      <c r="M85" s="4">
        <v>2</v>
      </c>
      <c r="N85" s="4">
        <v>63.68306511756191</v>
      </c>
      <c r="O85" s="4">
        <v>1.25</v>
      </c>
      <c r="P85" s="4">
        <v>18.67329430371727</v>
      </c>
      <c r="Q85" s="4">
        <v>1.5</v>
      </c>
      <c r="R85" s="4">
        <v>31.561369651622257</v>
      </c>
      <c r="S85" s="4">
        <v>2</v>
      </c>
      <c r="T85" s="4">
        <v>61.791142218895267</v>
      </c>
      <c r="U85" s="4">
        <v>2</v>
      </c>
      <c r="V85" s="4">
        <v>84.375235497874542</v>
      </c>
      <c r="W85" s="4">
        <v>2.5</v>
      </c>
      <c r="X85" s="4">
        <v>72.240467524653511</v>
      </c>
      <c r="Y85" s="4">
        <v>3</v>
      </c>
      <c r="Z85" s="4">
        <v>88.099989254479922</v>
      </c>
      <c r="AA85" s="4">
        <v>14.25</v>
      </c>
      <c r="AB85" s="4">
        <v>68.082249121744425</v>
      </c>
      <c r="AC85" s="4">
        <v>32</v>
      </c>
      <c r="AD85" s="4">
        <v>65.173172653598243</v>
      </c>
      <c r="AE85" s="4">
        <v>9</v>
      </c>
      <c r="AF85" s="4">
        <v>66.640217940454235</v>
      </c>
      <c r="AG85" s="2">
        <v>0</v>
      </c>
      <c r="AH85" s="4">
        <v>65</v>
      </c>
      <c r="AI85" s="4">
        <v>68.793305058260941</v>
      </c>
      <c r="AJ85" s="4">
        <v>177</v>
      </c>
      <c r="AK85" s="4">
        <v>74.215388919413527</v>
      </c>
      <c r="AL85" s="11">
        <v>180.15978900683339</v>
      </c>
      <c r="AM85" s="4">
        <v>14.23</v>
      </c>
      <c r="AN85" s="11">
        <v>92.506630046567295</v>
      </c>
      <c r="AO85" s="4">
        <v>31</v>
      </c>
      <c r="AP85" s="4">
        <v>31.561369651622257</v>
      </c>
      <c r="AQ85" s="4">
        <v>22</v>
      </c>
      <c r="AR85" s="4">
        <v>41.683383651755769</v>
      </c>
      <c r="AS85" s="4">
        <v>30.4</v>
      </c>
      <c r="AT85" s="4">
        <v>8.534345082196694</v>
      </c>
      <c r="AU85" s="14">
        <v>7.78</v>
      </c>
      <c r="AV85" s="4">
        <v>34.826827346401757</v>
      </c>
      <c r="AW85" s="14">
        <v>1.8759999999999999</v>
      </c>
      <c r="AX85" s="4">
        <v>13.349951324274727</v>
      </c>
      <c r="AY85" s="14">
        <v>3.254</v>
      </c>
      <c r="AZ85" s="4">
        <v>8.0756659233771018</v>
      </c>
      <c r="BA85" s="8">
        <v>1440</v>
      </c>
      <c r="BB85" s="4">
        <v>37.828047817798073</v>
      </c>
      <c r="BC85" s="4">
        <v>48.495999999999995</v>
      </c>
      <c r="BD85" s="4">
        <v>61.026124755579723</v>
      </c>
      <c r="BE85" s="14">
        <v>11.05</v>
      </c>
      <c r="BF85" s="4">
        <v>42.465456526520448</v>
      </c>
      <c r="BG85" s="4">
        <v>6.25</v>
      </c>
      <c r="BH85" s="4">
        <v>26.762889346898305</v>
      </c>
      <c r="BI85" s="4">
        <v>23</v>
      </c>
      <c r="BJ85" s="4">
        <v>15.386423037273488</v>
      </c>
      <c r="BK85" s="8">
        <v>0</v>
      </c>
      <c r="BL85" s="8">
        <v>40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11">
        <v>98.214808470715596</v>
      </c>
      <c r="BX85" s="11">
        <v>0.96652632906834257</v>
      </c>
      <c r="BY85" s="8">
        <v>2</v>
      </c>
      <c r="BZ85" s="10">
        <v>13.972991644294016</v>
      </c>
    </row>
    <row r="86" spans="1:78" x14ac:dyDescent="0.25">
      <c r="A86" s="6" t="s">
        <v>56</v>
      </c>
      <c r="B86" s="3">
        <v>0</v>
      </c>
      <c r="C86" s="3">
        <v>2017</v>
      </c>
      <c r="D86" s="3">
        <v>2003</v>
      </c>
      <c r="E86" s="7">
        <v>14.072553045859001</v>
      </c>
      <c r="F86" s="8">
        <v>1</v>
      </c>
      <c r="G86" s="3">
        <v>0</v>
      </c>
      <c r="H86" s="8">
        <v>4</v>
      </c>
      <c r="I86" s="8">
        <v>1</v>
      </c>
      <c r="J86" s="8">
        <v>1</v>
      </c>
      <c r="K86" s="8">
        <v>8</v>
      </c>
      <c r="L86" s="3">
        <v>80</v>
      </c>
      <c r="M86" s="4">
        <v>1.75</v>
      </c>
      <c r="N86" s="4">
        <v>45.620468745768328</v>
      </c>
      <c r="O86" s="4">
        <v>2.5</v>
      </c>
      <c r="P86" s="4">
        <v>80.23374568773076</v>
      </c>
      <c r="Q86" s="4">
        <v>2.5</v>
      </c>
      <c r="R86" s="4">
        <v>88.099989254479922</v>
      </c>
      <c r="S86" s="4">
        <v>3</v>
      </c>
      <c r="T86" s="4">
        <v>98.927588997832416</v>
      </c>
      <c r="U86" s="4">
        <v>0</v>
      </c>
      <c r="V86" s="4">
        <v>2.6803418877054952</v>
      </c>
      <c r="W86" s="4">
        <v>3</v>
      </c>
      <c r="X86" s="4">
        <v>94.1792444361447</v>
      </c>
      <c r="Y86" s="4">
        <v>2</v>
      </c>
      <c r="Z86" s="4">
        <v>31.561369651622257</v>
      </c>
      <c r="AA86" s="4">
        <v>14.75</v>
      </c>
      <c r="AB86" s="4">
        <v>75.174776954642951</v>
      </c>
      <c r="AC86" s="4">
        <v>33</v>
      </c>
      <c r="AD86" s="4">
        <v>71.566115095367593</v>
      </c>
      <c r="AE86" s="4">
        <v>9</v>
      </c>
      <c r="AF86" s="4">
        <v>66.640217940454235</v>
      </c>
      <c r="AG86" s="2">
        <v>0</v>
      </c>
      <c r="AH86" s="4">
        <v>47.5</v>
      </c>
      <c r="AI86" s="4">
        <v>16.354305932769236</v>
      </c>
      <c r="AJ86" s="4">
        <v>156</v>
      </c>
      <c r="AK86" s="4">
        <v>7.9269841453392331</v>
      </c>
      <c r="AL86" s="11">
        <v>172.03889646975992</v>
      </c>
      <c r="AM86" s="4">
        <v>19.081</v>
      </c>
      <c r="AN86" s="11">
        <v>98.422239260890947</v>
      </c>
      <c r="AO86" s="4">
        <v>15</v>
      </c>
      <c r="AP86" s="4">
        <v>1.5003422973732086</v>
      </c>
      <c r="AQ86" s="4">
        <v>24.5</v>
      </c>
      <c r="AR86" s="4">
        <v>57.925970943910301</v>
      </c>
      <c r="AS86" s="4">
        <v>22.9</v>
      </c>
      <c r="AT86" s="4">
        <v>0.36811080091749204</v>
      </c>
      <c r="AU86" s="14">
        <v>8.0350000000000001</v>
      </c>
      <c r="AV86" s="4">
        <v>33.724272684824939</v>
      </c>
      <c r="AW86" s="14">
        <v>2.0379999999999998</v>
      </c>
      <c r="AX86" s="4">
        <v>0.14889987452374953</v>
      </c>
      <c r="AY86" s="14">
        <v>3.5110000000000001</v>
      </c>
      <c r="AZ86" s="4">
        <v>1.2545461435946663</v>
      </c>
      <c r="BA86" s="8">
        <v>960</v>
      </c>
      <c r="BB86" s="4">
        <v>15.150500278834372</v>
      </c>
      <c r="BC86" s="4">
        <v>44.463999999999999</v>
      </c>
      <c r="BD86" s="4">
        <v>40.904588485799408</v>
      </c>
      <c r="BE86" s="14">
        <v>10.784000000000001</v>
      </c>
      <c r="BF86" s="4">
        <v>30.502573089751934</v>
      </c>
      <c r="BG86" s="4">
        <v>7</v>
      </c>
      <c r="BH86" s="4">
        <v>70.540148378430203</v>
      </c>
      <c r="BI86" s="4">
        <v>34</v>
      </c>
      <c r="BJ86" s="4">
        <v>61.409188119887737</v>
      </c>
      <c r="BK86" s="8">
        <v>1</v>
      </c>
      <c r="BL86" s="8">
        <v>80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11">
        <v>89.718656109128261</v>
      </c>
      <c r="BX86" s="11">
        <v>-0.32357168961407545</v>
      </c>
      <c r="BY86" s="8">
        <v>2</v>
      </c>
      <c r="BZ86" s="10">
        <v>14.805412640262203</v>
      </c>
    </row>
    <row r="87" spans="1:78" x14ac:dyDescent="0.25">
      <c r="A87" s="6" t="s">
        <v>57</v>
      </c>
      <c r="B87" s="3">
        <v>0</v>
      </c>
      <c r="C87" s="3">
        <v>2017</v>
      </c>
      <c r="D87" s="3">
        <v>2002</v>
      </c>
      <c r="E87" s="7">
        <v>14.57905544147844</v>
      </c>
      <c r="F87" s="8">
        <v>0</v>
      </c>
      <c r="G87" s="3">
        <v>0</v>
      </c>
      <c r="H87" s="8">
        <v>4</v>
      </c>
      <c r="I87" s="8">
        <v>2</v>
      </c>
      <c r="J87" s="8">
        <v>2</v>
      </c>
      <c r="K87" s="8">
        <v>8</v>
      </c>
      <c r="L87" s="3">
        <v>80</v>
      </c>
      <c r="M87" s="4">
        <v>1.75</v>
      </c>
      <c r="N87" s="4">
        <v>45.620468745768328</v>
      </c>
      <c r="O87" s="4">
        <v>1.25</v>
      </c>
      <c r="P87" s="4">
        <v>18.67329430371727</v>
      </c>
      <c r="Q87" s="4">
        <v>2</v>
      </c>
      <c r="R87" s="4">
        <v>63.68306511756191</v>
      </c>
      <c r="S87" s="4">
        <v>1.5</v>
      </c>
      <c r="T87" s="4">
        <v>24.196365222307307</v>
      </c>
      <c r="U87" s="4">
        <v>1.5</v>
      </c>
      <c r="V87" s="4">
        <v>61.026124755579723</v>
      </c>
      <c r="W87" s="4">
        <v>2.5</v>
      </c>
      <c r="X87" s="4">
        <v>72.240467524653511</v>
      </c>
      <c r="Y87" s="4">
        <v>2.25</v>
      </c>
      <c r="Z87" s="4">
        <v>47.209682981947886</v>
      </c>
      <c r="AA87" s="4">
        <v>12.75</v>
      </c>
      <c r="AB87" s="4">
        <v>43.64405371085671</v>
      </c>
      <c r="AC87" s="4">
        <v>34</v>
      </c>
      <c r="AD87" s="4">
        <v>77.637270756240056</v>
      </c>
      <c r="AE87" s="4">
        <v>5</v>
      </c>
      <c r="AF87" s="4">
        <v>15.865525393145717</v>
      </c>
      <c r="AG87" s="2">
        <v>1</v>
      </c>
      <c r="AH87" s="4">
        <v>46.2</v>
      </c>
      <c r="AI87" s="4">
        <v>12.50719356371502</v>
      </c>
      <c r="AJ87" s="4">
        <v>166</v>
      </c>
      <c r="AK87" s="4">
        <v>43.250506832496157</v>
      </c>
      <c r="AL87" s="11">
        <v>178.83911958733657</v>
      </c>
      <c r="AM87" s="4">
        <v>11.657500000000001</v>
      </c>
      <c r="AN87" s="11">
        <v>65.542174161032435</v>
      </c>
      <c r="AO87" s="4">
        <v>18</v>
      </c>
      <c r="AP87" s="4">
        <v>3.8363570362871258</v>
      </c>
      <c r="AQ87" s="4">
        <v>26</v>
      </c>
      <c r="AR87" s="4">
        <v>66.640217940454235</v>
      </c>
      <c r="AS87" s="4">
        <v>33.799999999999997</v>
      </c>
      <c r="AT87" s="4">
        <v>55.171678665456099</v>
      </c>
      <c r="AU87" s="14">
        <v>7.6369999999999996</v>
      </c>
      <c r="AV87" s="4">
        <v>67.72418897496523</v>
      </c>
      <c r="AW87" s="14">
        <v>1.7929999999999999</v>
      </c>
      <c r="AX87" s="4">
        <v>81.593987465324048</v>
      </c>
      <c r="AY87" s="14">
        <v>3.1880000000000002</v>
      </c>
      <c r="AZ87" s="4">
        <v>50.398935631463161</v>
      </c>
      <c r="BA87" s="8">
        <v>720</v>
      </c>
      <c r="BB87" s="4">
        <v>4.9471468033648165</v>
      </c>
      <c r="BC87" s="4">
        <v>42.448</v>
      </c>
      <c r="BD87" s="4">
        <v>17.105612630848185</v>
      </c>
      <c r="BE87" s="14">
        <v>10.613</v>
      </c>
      <c r="BF87" s="4">
        <v>38.590811880112263</v>
      </c>
      <c r="BG87" s="4">
        <v>7.25</v>
      </c>
      <c r="BH87" s="4">
        <v>82.121362038562822</v>
      </c>
      <c r="BI87" s="4">
        <v>45</v>
      </c>
      <c r="BJ87" s="4">
        <v>94.520070830044205</v>
      </c>
      <c r="BK87" s="8">
        <v>1</v>
      </c>
      <c r="BL87" s="8">
        <v>80</v>
      </c>
      <c r="BM87" s="4">
        <v>4.4400000000000004</v>
      </c>
      <c r="BN87" s="4">
        <v>55.171678665456099</v>
      </c>
      <c r="BO87" s="4">
        <v>4.25</v>
      </c>
      <c r="BP87" s="4">
        <v>40.516512830220421</v>
      </c>
      <c r="BQ87" s="4">
        <v>3.6</v>
      </c>
      <c r="BR87" s="4">
        <v>33.724272684824939</v>
      </c>
      <c r="BS87" s="4">
        <v>4.5</v>
      </c>
      <c r="BT87" s="4">
        <v>54.77584260205839</v>
      </c>
      <c r="BU87" s="4">
        <v>4.2</v>
      </c>
      <c r="BV87" s="4">
        <v>44.828321334543887</v>
      </c>
      <c r="BW87" s="11">
        <v>92.82085506965015</v>
      </c>
      <c r="BX87" s="11">
        <v>5.7364953155884704E-2</v>
      </c>
      <c r="BY87" s="8">
        <v>2</v>
      </c>
      <c r="BZ87" s="10">
        <v>14.295851627143614</v>
      </c>
    </row>
    <row r="88" spans="1:78" x14ac:dyDescent="0.25">
      <c r="A88" s="6" t="s">
        <v>59</v>
      </c>
      <c r="B88" s="3">
        <v>1</v>
      </c>
      <c r="C88" s="3">
        <v>2017</v>
      </c>
      <c r="D88" s="3">
        <v>2001</v>
      </c>
      <c r="E88" s="7">
        <v>15.208761122518823</v>
      </c>
      <c r="F88" s="8">
        <v>0</v>
      </c>
      <c r="G88" s="3">
        <v>0</v>
      </c>
      <c r="H88" s="8">
        <v>5</v>
      </c>
      <c r="I88" s="8">
        <v>2</v>
      </c>
      <c r="J88" s="8">
        <v>2</v>
      </c>
      <c r="K88" s="8">
        <v>9</v>
      </c>
      <c r="L88" s="3">
        <v>90</v>
      </c>
      <c r="M88" s="4">
        <v>2.5</v>
      </c>
      <c r="N88" s="4">
        <v>89.435022633314475</v>
      </c>
      <c r="O88" s="4">
        <v>2</v>
      </c>
      <c r="P88" s="4">
        <v>55.961769237024249</v>
      </c>
      <c r="Q88" s="4">
        <v>1.5</v>
      </c>
      <c r="R88" s="4">
        <v>31.561369651622257</v>
      </c>
      <c r="S88" s="4">
        <v>1.5</v>
      </c>
      <c r="T88" s="4">
        <v>24.196365222307307</v>
      </c>
      <c r="U88" s="4">
        <v>1.5</v>
      </c>
      <c r="V88" s="4">
        <v>61.026124755579723</v>
      </c>
      <c r="W88" s="4">
        <v>2</v>
      </c>
      <c r="X88" s="4">
        <v>34.826827346401757</v>
      </c>
      <c r="Y88" s="4">
        <v>2.25</v>
      </c>
      <c r="Z88" s="4">
        <v>47.209682981947886</v>
      </c>
      <c r="AA88" s="4">
        <v>13.25</v>
      </c>
      <c r="AB88" s="4">
        <v>51.993880583837246</v>
      </c>
      <c r="AC88" s="4">
        <v>31</v>
      </c>
      <c r="AD88" s="4">
        <v>57.925970943910301</v>
      </c>
      <c r="AE88" s="4">
        <v>8</v>
      </c>
      <c r="AF88" s="4">
        <v>52.790317018052114</v>
      </c>
      <c r="AG88" s="2">
        <v>0</v>
      </c>
      <c r="AH88" s="4">
        <v>62.4</v>
      </c>
      <c r="AI88" s="4">
        <v>57.925970943910301</v>
      </c>
      <c r="AJ88" s="4">
        <v>171</v>
      </c>
      <c r="AK88" s="4">
        <v>44.038230762975751</v>
      </c>
      <c r="AL88" s="11">
        <v>171.62228270401488</v>
      </c>
      <c r="AM88" s="4">
        <v>9.673</v>
      </c>
      <c r="AN88" s="11">
        <v>49.601064368536839</v>
      </c>
      <c r="AO88" s="4">
        <v>42</v>
      </c>
      <c r="AP88" s="4">
        <v>85.314094362410415</v>
      </c>
      <c r="AQ88" s="4">
        <v>39.5</v>
      </c>
      <c r="AR88" s="4">
        <v>98.679061619274378</v>
      </c>
      <c r="AS88" s="4">
        <v>30.8</v>
      </c>
      <c r="AT88" s="4">
        <v>10.027256795444202</v>
      </c>
      <c r="AU88" s="14">
        <v>7.81</v>
      </c>
      <c r="AV88" s="4">
        <v>32.635522028791996</v>
      </c>
      <c r="AW88" s="14">
        <v>1.768</v>
      </c>
      <c r="AX88" s="4">
        <v>48.803352658588729</v>
      </c>
      <c r="AY88" s="14">
        <v>3.0270000000000001</v>
      </c>
      <c r="AZ88" s="4">
        <v>61.026124755579723</v>
      </c>
      <c r="BA88" s="8">
        <v>2160</v>
      </c>
      <c r="BB88" s="4">
        <v>91.773556132233111</v>
      </c>
      <c r="BC88" s="4">
        <v>54.543999999999997</v>
      </c>
      <c r="BD88" s="4">
        <v>97.778440557056854</v>
      </c>
      <c r="BE88" s="14">
        <v>10.24</v>
      </c>
      <c r="BF88" s="4">
        <v>79.673060817193146</v>
      </c>
      <c r="BG88" s="4">
        <v>6.5</v>
      </c>
      <c r="BH88" s="4">
        <v>40.904588485799408</v>
      </c>
      <c r="BI88" s="4">
        <v>42</v>
      </c>
      <c r="BJ88" s="4">
        <v>89.251230292541308</v>
      </c>
      <c r="BK88" s="8">
        <v>1</v>
      </c>
      <c r="BL88" s="8">
        <v>80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11">
        <v>99.636091985956213</v>
      </c>
      <c r="BX88" s="11">
        <v>1.3465486593465825</v>
      </c>
      <c r="BY88" s="8">
        <v>3</v>
      </c>
      <c r="BZ88" s="10">
        <v>13.410371131207896</v>
      </c>
    </row>
    <row r="89" spans="1:78" x14ac:dyDescent="0.25">
      <c r="A89" s="6" t="s">
        <v>60</v>
      </c>
      <c r="B89" s="3">
        <v>0</v>
      </c>
      <c r="C89" s="3">
        <v>2017</v>
      </c>
      <c r="D89" s="3">
        <v>2002</v>
      </c>
      <c r="E89" s="7">
        <v>14.809034907597535</v>
      </c>
      <c r="F89" s="8">
        <v>0</v>
      </c>
      <c r="G89" s="3">
        <v>0</v>
      </c>
      <c r="H89" s="8">
        <v>4</v>
      </c>
      <c r="I89" s="8">
        <v>4</v>
      </c>
      <c r="J89" s="8">
        <v>4</v>
      </c>
      <c r="K89" s="8">
        <v>8</v>
      </c>
      <c r="L89" s="3">
        <v>80</v>
      </c>
      <c r="M89" s="4">
        <v>2</v>
      </c>
      <c r="N89" s="4">
        <v>63.68306511756191</v>
      </c>
      <c r="O89" s="4">
        <v>1.5</v>
      </c>
      <c r="P89" s="4">
        <v>29.459851621569797</v>
      </c>
      <c r="Q89" s="4">
        <v>1.75</v>
      </c>
      <c r="R89" s="4">
        <v>47.209682981947886</v>
      </c>
      <c r="S89" s="4">
        <v>2.5</v>
      </c>
      <c r="T89" s="4">
        <v>90.319951541438968</v>
      </c>
      <c r="U89" s="4">
        <v>1</v>
      </c>
      <c r="V89" s="4">
        <v>32.27581102503477</v>
      </c>
      <c r="W89" s="4">
        <v>2.5</v>
      </c>
      <c r="X89" s="4">
        <v>72.240467524653511</v>
      </c>
      <c r="Y89" s="4">
        <v>2.75</v>
      </c>
      <c r="Z89" s="4">
        <v>77.935005365735037</v>
      </c>
      <c r="AA89" s="4">
        <v>14</v>
      </c>
      <c r="AB89" s="4">
        <v>64.057643321799134</v>
      </c>
      <c r="AC89" s="4">
        <v>32</v>
      </c>
      <c r="AD89" s="4">
        <v>65.173172653598243</v>
      </c>
      <c r="AE89" s="4">
        <v>3</v>
      </c>
      <c r="AF89" s="4">
        <v>4.3632936524031862</v>
      </c>
      <c r="AG89" s="2">
        <v>0</v>
      </c>
      <c r="AH89" s="4">
        <v>54.5</v>
      </c>
      <c r="AI89" s="4">
        <v>46.414360741482795</v>
      </c>
      <c r="AJ89" s="4">
        <v>168</v>
      </c>
      <c r="AK89" s="4">
        <v>53.188137201398746</v>
      </c>
      <c r="AL89" s="11">
        <v>175.46623821882656</v>
      </c>
      <c r="AM89" s="4">
        <v>6.1449999999999996</v>
      </c>
      <c r="AN89" s="11">
        <v>18.406012534675952</v>
      </c>
      <c r="AO89" s="4">
        <v>30</v>
      </c>
      <c r="AP89" s="4">
        <v>43.250506832496157</v>
      </c>
      <c r="AQ89" s="4">
        <v>36</v>
      </c>
      <c r="AR89" s="4">
        <v>97.257105029616326</v>
      </c>
      <c r="AS89" s="4">
        <v>33.799999999999997</v>
      </c>
      <c r="AT89" s="4">
        <v>55.171678665456099</v>
      </c>
      <c r="AU89" s="14">
        <v>7.72</v>
      </c>
      <c r="AV89" s="4">
        <v>61.026124755579723</v>
      </c>
      <c r="AW89" s="14">
        <v>1.8720000000000001</v>
      </c>
      <c r="AX89" s="4">
        <v>36.31693488243809</v>
      </c>
      <c r="AY89" s="14">
        <v>3.2210000000000001</v>
      </c>
      <c r="AZ89" s="4">
        <v>41.293557735178531</v>
      </c>
      <c r="BA89" s="8">
        <v>1013</v>
      </c>
      <c r="BB89" s="4">
        <v>18.67329430371727</v>
      </c>
      <c r="BC89" s="4">
        <v>44.916869565217389</v>
      </c>
      <c r="BD89" s="4">
        <v>47.209682981947886</v>
      </c>
      <c r="BE89" s="14">
        <v>11.2</v>
      </c>
      <c r="BF89" s="4">
        <v>14.685905637589585</v>
      </c>
      <c r="BG89" s="4">
        <v>6.5</v>
      </c>
      <c r="BH89" s="4">
        <v>40.904588485799408</v>
      </c>
      <c r="BI89" s="4">
        <v>28</v>
      </c>
      <c r="BJ89" s="4">
        <v>33.359782059545765</v>
      </c>
      <c r="BK89" s="8">
        <v>0</v>
      </c>
      <c r="BL89" s="8">
        <v>60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11">
        <v>95.555810584031818</v>
      </c>
      <c r="BX89" s="11">
        <v>0.76774300883943458</v>
      </c>
      <c r="BY89" s="8">
        <v>2</v>
      </c>
      <c r="BZ89" s="10">
        <v>14.052064365476092</v>
      </c>
    </row>
    <row r="90" spans="1:78" x14ac:dyDescent="0.25">
      <c r="A90" s="6" t="s">
        <v>61</v>
      </c>
      <c r="B90" s="3">
        <v>0</v>
      </c>
      <c r="C90" s="3">
        <v>2017</v>
      </c>
      <c r="D90" s="3">
        <v>2003</v>
      </c>
      <c r="E90" s="7">
        <v>14.036960985626283</v>
      </c>
      <c r="F90" s="8">
        <v>1</v>
      </c>
      <c r="G90" s="3">
        <v>0</v>
      </c>
      <c r="H90" s="8">
        <v>5</v>
      </c>
      <c r="I90" s="8">
        <v>1</v>
      </c>
      <c r="J90" s="8">
        <v>0</v>
      </c>
      <c r="K90" s="8">
        <v>8</v>
      </c>
      <c r="L90" s="3">
        <v>80</v>
      </c>
      <c r="M90" s="4">
        <v>2.25</v>
      </c>
      <c r="N90" s="4">
        <v>78.814460141660334</v>
      </c>
      <c r="O90" s="4">
        <v>2.75</v>
      </c>
      <c r="P90" s="4">
        <v>88.297680397689135</v>
      </c>
      <c r="Q90" s="4">
        <v>2</v>
      </c>
      <c r="R90" s="4">
        <v>63.68306511756191</v>
      </c>
      <c r="S90" s="4">
        <v>2.75</v>
      </c>
      <c r="T90" s="4">
        <v>96.40696808870743</v>
      </c>
      <c r="U90" s="4">
        <v>1.5</v>
      </c>
      <c r="V90" s="4">
        <v>61.026124755579723</v>
      </c>
      <c r="W90" s="4">
        <v>1.75</v>
      </c>
      <c r="X90" s="4">
        <v>18.942965477671208</v>
      </c>
      <c r="Y90" s="4">
        <v>1.5</v>
      </c>
      <c r="Z90" s="4">
        <v>9.3417508993471756</v>
      </c>
      <c r="AA90" s="4">
        <v>14.5</v>
      </c>
      <c r="AB90" s="4">
        <v>71.566115095367593</v>
      </c>
      <c r="AC90" s="4">
        <v>27</v>
      </c>
      <c r="AD90" s="4">
        <v>29.459851621569797</v>
      </c>
      <c r="AE90" s="4">
        <v>7</v>
      </c>
      <c r="AF90" s="4">
        <v>38.590811880112263</v>
      </c>
      <c r="AG90" s="2">
        <v>0</v>
      </c>
      <c r="AH90" s="4">
        <v>69</v>
      </c>
      <c r="AI90" s="4">
        <v>96.079609671251745</v>
      </c>
      <c r="AJ90" s="4">
        <v>178</v>
      </c>
      <c r="AK90" s="4">
        <v>90.658249100652824</v>
      </c>
      <c r="AL90" s="11">
        <v>184.76583445893752</v>
      </c>
      <c r="AM90" s="4">
        <v>10.1875</v>
      </c>
      <c r="AN90" s="11">
        <v>51.993880583837246</v>
      </c>
      <c r="AO90" s="4">
        <v>36</v>
      </c>
      <c r="AP90" s="4">
        <v>73.565270788432244</v>
      </c>
      <c r="AQ90" s="4">
        <v>22.5</v>
      </c>
      <c r="AR90" s="4">
        <v>46.017216272297098</v>
      </c>
      <c r="AS90" s="4">
        <v>32.9</v>
      </c>
      <c r="AT90" s="4">
        <v>45.620468745768328</v>
      </c>
      <c r="AU90" s="14">
        <v>7.83</v>
      </c>
      <c r="AV90" s="4">
        <v>51.196647341411271</v>
      </c>
      <c r="AW90" s="14">
        <v>1.69</v>
      </c>
      <c r="AX90" s="4">
        <v>99.42968736670494</v>
      </c>
      <c r="AY90" s="14">
        <v>3.0779999999999998</v>
      </c>
      <c r="AZ90" s="4">
        <v>78.23045624142668</v>
      </c>
      <c r="BA90" s="8">
        <v>720</v>
      </c>
      <c r="BB90" s="4">
        <v>4.9471468033648165</v>
      </c>
      <c r="BC90" s="4">
        <v>42.448</v>
      </c>
      <c r="BD90" s="4">
        <v>17.105612630848185</v>
      </c>
      <c r="BE90" s="14">
        <v>10.706</v>
      </c>
      <c r="BF90" s="4">
        <v>34.090297377232261</v>
      </c>
      <c r="BG90" s="4">
        <v>4.75</v>
      </c>
      <c r="BH90" s="4">
        <v>0.17501569286760343</v>
      </c>
      <c r="BI90" s="4">
        <v>28</v>
      </c>
      <c r="BJ90" s="4">
        <v>33.359782059545765</v>
      </c>
      <c r="BK90" s="8">
        <v>0</v>
      </c>
      <c r="BL90" s="8">
        <v>60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11">
        <v>96.198969405091276</v>
      </c>
      <c r="BX90" s="11">
        <v>1.3128710618917363</v>
      </c>
      <c r="BY90" s="8">
        <v>3</v>
      </c>
      <c r="BZ90" s="10">
        <v>13.115835563193594</v>
      </c>
    </row>
    <row r="91" spans="1:78" x14ac:dyDescent="0.25">
      <c r="A91" s="6" t="s">
        <v>65</v>
      </c>
      <c r="B91" s="3">
        <v>0</v>
      </c>
      <c r="C91" s="3">
        <v>2017</v>
      </c>
      <c r="D91" s="3">
        <v>2001</v>
      </c>
      <c r="E91" s="7">
        <v>15.991786447638603</v>
      </c>
      <c r="F91" s="8">
        <v>1</v>
      </c>
      <c r="G91" s="3">
        <v>0</v>
      </c>
      <c r="H91" s="8">
        <v>5</v>
      </c>
      <c r="I91" s="8">
        <v>2</v>
      </c>
      <c r="J91" s="8">
        <v>2</v>
      </c>
      <c r="K91" s="8">
        <v>9</v>
      </c>
      <c r="L91" s="3">
        <v>90</v>
      </c>
      <c r="M91" s="4">
        <v>2.5</v>
      </c>
      <c r="N91" s="4">
        <v>89.435022633314475</v>
      </c>
      <c r="O91" s="4">
        <v>1.5</v>
      </c>
      <c r="P91" s="4">
        <v>29.459851621569797</v>
      </c>
      <c r="Q91" s="4">
        <v>2.75</v>
      </c>
      <c r="R91" s="4">
        <v>94.520070830044205</v>
      </c>
      <c r="S91" s="4">
        <v>1.75</v>
      </c>
      <c r="T91" s="4">
        <v>42.074029056089699</v>
      </c>
      <c r="U91" s="4">
        <v>1.5</v>
      </c>
      <c r="V91" s="4">
        <v>61.026124755579723</v>
      </c>
      <c r="W91" s="4">
        <v>2.5</v>
      </c>
      <c r="X91" s="4">
        <v>72.240467524653511</v>
      </c>
      <c r="Y91" s="4">
        <v>2</v>
      </c>
      <c r="Z91" s="4">
        <v>31.561369651622257</v>
      </c>
      <c r="AA91" s="4">
        <v>14.5</v>
      </c>
      <c r="AB91" s="4">
        <v>71.566115095367593</v>
      </c>
      <c r="AC91" s="4">
        <v>35</v>
      </c>
      <c r="AD91" s="4">
        <v>82.639121966137537</v>
      </c>
      <c r="AE91" s="4">
        <v>9</v>
      </c>
      <c r="AF91" s="4">
        <v>66.640217940454235</v>
      </c>
      <c r="AG91" s="2">
        <v>0</v>
      </c>
      <c r="AH91" s="4">
        <v>73.5</v>
      </c>
      <c r="AI91" s="4">
        <v>92.647074039035175</v>
      </c>
      <c r="AJ91" s="4">
        <v>180</v>
      </c>
      <c r="AK91" s="4">
        <v>85.314094362410415</v>
      </c>
      <c r="AL91" s="11">
        <v>175.57250201280075</v>
      </c>
      <c r="AM91" s="4">
        <v>6.9535</v>
      </c>
      <c r="AN91" s="11">
        <v>19.21502021036963</v>
      </c>
      <c r="AO91" s="4">
        <v>39</v>
      </c>
      <c r="AP91" s="4">
        <v>73.565270788432244</v>
      </c>
      <c r="AQ91" s="4">
        <v>31.5</v>
      </c>
      <c r="AR91" s="4">
        <v>86.650048675725273</v>
      </c>
      <c r="AS91" s="4">
        <v>38.299999999999997</v>
      </c>
      <c r="AT91" s="4">
        <v>61.409188119887737</v>
      </c>
      <c r="AU91" s="14">
        <v>7.42</v>
      </c>
      <c r="AV91" s="4">
        <v>59.870632568292372</v>
      </c>
      <c r="AW91" s="14">
        <v>1.722</v>
      </c>
      <c r="AX91" s="4">
        <v>66.640217940454235</v>
      </c>
      <c r="AY91" s="14">
        <v>3.0089999999999999</v>
      </c>
      <c r="AZ91" s="4">
        <v>65.909702622767739</v>
      </c>
      <c r="BA91" s="8">
        <v>1600</v>
      </c>
      <c r="BB91" s="4">
        <v>52.790317018052114</v>
      </c>
      <c r="BC91" s="4">
        <v>49.839999999999996</v>
      </c>
      <c r="BD91" s="4">
        <v>74.857110490468997</v>
      </c>
      <c r="BE91" s="14">
        <v>11.71</v>
      </c>
      <c r="BF91" s="4">
        <v>15.624764502125458</v>
      </c>
      <c r="BG91" s="4">
        <v>6.25</v>
      </c>
      <c r="BH91" s="4">
        <v>26.762889346898305</v>
      </c>
      <c r="BI91" s="4">
        <v>34</v>
      </c>
      <c r="BJ91" s="4">
        <v>61.409188119887737</v>
      </c>
      <c r="BK91" s="8">
        <v>0</v>
      </c>
      <c r="BL91" s="8">
        <v>40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11">
        <v>102.45972110399958</v>
      </c>
      <c r="BX91" s="11">
        <v>1.951577372809542</v>
      </c>
      <c r="BY91" s="8">
        <v>3</v>
      </c>
      <c r="BZ91" s="10">
        <v>13.472715211293634</v>
      </c>
    </row>
    <row r="92" spans="1:78" x14ac:dyDescent="0.25">
      <c r="A92" s="6" t="s">
        <v>68</v>
      </c>
      <c r="B92" s="3">
        <v>0</v>
      </c>
      <c r="C92" s="3">
        <v>2017</v>
      </c>
      <c r="D92" s="3">
        <v>2000</v>
      </c>
      <c r="E92" s="7">
        <v>16.238193018480494</v>
      </c>
      <c r="F92" s="8">
        <v>0</v>
      </c>
      <c r="G92" s="3">
        <v>0</v>
      </c>
      <c r="H92" s="8">
        <v>2</v>
      </c>
      <c r="I92" s="8">
        <v>1</v>
      </c>
      <c r="J92" s="8">
        <v>1</v>
      </c>
      <c r="K92" s="8">
        <v>8</v>
      </c>
      <c r="L92" s="3">
        <v>80</v>
      </c>
      <c r="M92" s="4">
        <v>2.5</v>
      </c>
      <c r="N92" s="4">
        <v>89.435022633314475</v>
      </c>
      <c r="O92" s="4">
        <v>2.5</v>
      </c>
      <c r="P92" s="4">
        <v>80.23374568773076</v>
      </c>
      <c r="Q92" s="4">
        <v>3</v>
      </c>
      <c r="R92" s="4">
        <v>97.830830623235315</v>
      </c>
      <c r="S92" s="4">
        <v>3</v>
      </c>
      <c r="T92" s="4">
        <v>98.927588997832416</v>
      </c>
      <c r="U92" s="4">
        <v>0.75</v>
      </c>
      <c r="V92" s="4">
        <v>20.610805358581302</v>
      </c>
      <c r="W92" s="4">
        <v>3</v>
      </c>
      <c r="X92" s="4">
        <v>94.1792444361447</v>
      </c>
      <c r="Y92" s="4">
        <v>3</v>
      </c>
      <c r="Z92" s="4">
        <v>88.099989254479922</v>
      </c>
      <c r="AA92" s="4">
        <v>17.75</v>
      </c>
      <c r="AB92" s="4">
        <v>97.381015505954736</v>
      </c>
      <c r="AC92" s="4">
        <v>33</v>
      </c>
      <c r="AD92" s="4">
        <v>71.566115095367593</v>
      </c>
      <c r="AE92" s="4">
        <v>7</v>
      </c>
      <c r="AF92" s="4">
        <v>38.590811880112263</v>
      </c>
      <c r="AG92" s="2">
        <v>1</v>
      </c>
      <c r="AH92" s="4">
        <v>55.9</v>
      </c>
      <c r="AI92" s="4">
        <v>19.489452125180833</v>
      </c>
      <c r="AJ92" s="4">
        <v>169</v>
      </c>
      <c r="AK92" s="4">
        <v>23.576249777925113</v>
      </c>
      <c r="AL92" s="11">
        <v>171.08466417889343</v>
      </c>
      <c r="AM92" s="4">
        <v>6.1449999999999996</v>
      </c>
      <c r="AN92" s="11">
        <v>15.624764502125458</v>
      </c>
      <c r="AO92" s="4">
        <v>27</v>
      </c>
      <c r="AP92" s="4">
        <v>7.9269841453392331</v>
      </c>
      <c r="AQ92" s="4">
        <v>26.5</v>
      </c>
      <c r="AR92" s="4">
        <v>46.414360741482795</v>
      </c>
      <c r="AS92" s="4">
        <v>33.200000000000003</v>
      </c>
      <c r="AT92" s="4">
        <v>31.206694941739059</v>
      </c>
      <c r="AU92" s="14">
        <v>7.3</v>
      </c>
      <c r="AV92" s="4">
        <v>70.884031321165367</v>
      </c>
      <c r="AW92" s="14">
        <v>1.744</v>
      </c>
      <c r="AX92" s="4">
        <v>50.398935631463161</v>
      </c>
      <c r="AY92" s="14">
        <v>3.0870000000000002</v>
      </c>
      <c r="AZ92" s="4">
        <v>28.095730889856426</v>
      </c>
      <c r="BA92" s="8">
        <v>1322</v>
      </c>
      <c r="BB92" s="4">
        <v>27.093090378300559</v>
      </c>
      <c r="BC92" s="4">
        <v>47.500126315789473</v>
      </c>
      <c r="BD92" s="4">
        <v>30.853753872598688</v>
      </c>
      <c r="BE92" s="14">
        <v>11.391999999999999</v>
      </c>
      <c r="BF92" s="4">
        <v>12.923811224001781</v>
      </c>
      <c r="BG92" s="4">
        <v>6.25</v>
      </c>
      <c r="BH92" s="4">
        <v>26.762889346898305</v>
      </c>
      <c r="BI92" s="4">
        <v>26</v>
      </c>
      <c r="BJ92" s="4">
        <v>25.142889509531003</v>
      </c>
      <c r="BK92" s="8">
        <v>0</v>
      </c>
      <c r="BL92" s="8">
        <v>40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11">
        <v>98.766470900063055</v>
      </c>
      <c r="BX92" s="11">
        <v>0.6186239483627497</v>
      </c>
      <c r="BY92" s="8">
        <v>2</v>
      </c>
      <c r="BZ92" s="10">
        <v>14.661758383446534</v>
      </c>
    </row>
    <row r="93" spans="1:78" x14ac:dyDescent="0.25">
      <c r="A93" s="6" t="s">
        <v>69</v>
      </c>
      <c r="B93" s="3">
        <v>0</v>
      </c>
      <c r="C93" s="3">
        <v>2017</v>
      </c>
      <c r="D93" s="3">
        <v>2003</v>
      </c>
      <c r="E93" s="7">
        <v>13.478439425051334</v>
      </c>
      <c r="F93" s="8">
        <v>0</v>
      </c>
      <c r="G93" s="3">
        <v>1</v>
      </c>
      <c r="H93" s="8">
        <v>3</v>
      </c>
      <c r="I93" s="8">
        <v>2</v>
      </c>
      <c r="J93" s="8">
        <v>1</v>
      </c>
      <c r="K93" s="8">
        <v>8</v>
      </c>
      <c r="L93" s="3">
        <v>80</v>
      </c>
      <c r="M93" s="4">
        <v>1.5</v>
      </c>
      <c r="N93" s="4">
        <v>28.773971884902707</v>
      </c>
      <c r="O93" s="4">
        <v>1.5</v>
      </c>
      <c r="P93" s="4">
        <v>29.459851621569797</v>
      </c>
      <c r="Q93" s="4">
        <v>1.25</v>
      </c>
      <c r="R93" s="4">
        <v>18.406012534675952</v>
      </c>
      <c r="S93" s="4">
        <v>1.5</v>
      </c>
      <c r="T93" s="4">
        <v>24.196365222307307</v>
      </c>
      <c r="U93" s="4">
        <v>2</v>
      </c>
      <c r="V93" s="4">
        <v>84.375235497874542</v>
      </c>
      <c r="W93" s="4">
        <v>1.75</v>
      </c>
      <c r="X93" s="4">
        <v>18.942965477671208</v>
      </c>
      <c r="Y93" s="4">
        <v>3</v>
      </c>
      <c r="Z93" s="4">
        <v>88.099989254479922</v>
      </c>
      <c r="AA93" s="4">
        <v>12.5</v>
      </c>
      <c r="AB93" s="4">
        <v>39.358012680196055</v>
      </c>
      <c r="AC93" s="4">
        <v>27</v>
      </c>
      <c r="AD93" s="4">
        <v>29.459851621569797</v>
      </c>
      <c r="AE93" s="4">
        <v>8</v>
      </c>
      <c r="AF93" s="4">
        <v>52.790317018052114</v>
      </c>
      <c r="AG93" s="2">
        <v>1</v>
      </c>
      <c r="AH93" s="4">
        <v>62.8</v>
      </c>
      <c r="AI93" s="4">
        <v>93.942924199794106</v>
      </c>
      <c r="AJ93" s="4">
        <v>182</v>
      </c>
      <c r="AK93" s="4">
        <v>99.202373973926626</v>
      </c>
      <c r="AL93" s="11">
        <v>189.44934773660526</v>
      </c>
      <c r="AM93" s="4">
        <v>9.0849999999999991</v>
      </c>
      <c r="AN93" s="11">
        <v>30.502573089751934</v>
      </c>
      <c r="AO93" s="4">
        <v>35</v>
      </c>
      <c r="AP93" s="4">
        <v>85.314094362410415</v>
      </c>
      <c r="AQ93" s="4">
        <v>12</v>
      </c>
      <c r="AR93" s="4">
        <v>3.5147893584038741</v>
      </c>
      <c r="AS93" s="4">
        <v>29.2</v>
      </c>
      <c r="AT93" s="4">
        <v>31.917750878255575</v>
      </c>
      <c r="AU93" s="14">
        <v>7.9020000000000001</v>
      </c>
      <c r="AV93" s="4">
        <v>57.534543473479552</v>
      </c>
      <c r="AW93" s="14">
        <v>1.8220000000000001</v>
      </c>
      <c r="AX93" s="4">
        <v>52.392218265410683</v>
      </c>
      <c r="AY93" s="14">
        <v>3.202</v>
      </c>
      <c r="AZ93" s="4">
        <v>99.982820289625408</v>
      </c>
      <c r="BA93" s="8">
        <v>1400</v>
      </c>
      <c r="BB93" s="4">
        <v>92.647074039035175</v>
      </c>
      <c r="BC93" s="4">
        <v>48.16</v>
      </c>
      <c r="BD93" s="4">
        <v>35.569124519945319</v>
      </c>
      <c r="BE93" s="14">
        <v>10.98</v>
      </c>
      <c r="BF93" s="4">
        <v>31.561369651622257</v>
      </c>
      <c r="BG93" s="4">
        <v>6.75</v>
      </c>
      <c r="BH93" s="4">
        <v>55.961769237024249</v>
      </c>
      <c r="BI93" s="4">
        <v>29</v>
      </c>
      <c r="BJ93" s="4">
        <v>37.828047817798073</v>
      </c>
      <c r="BK93" s="8">
        <v>0</v>
      </c>
      <c r="BL93" s="8">
        <v>60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11">
        <v>95.906951793074029</v>
      </c>
      <c r="BX93" s="11">
        <v>2.8433615208854421</v>
      </c>
      <c r="BY93" s="8">
        <v>3</v>
      </c>
      <c r="BZ93" s="10">
        <v>12.631846318090124</v>
      </c>
    </row>
    <row r="94" spans="1:78" x14ac:dyDescent="0.25">
      <c r="A94" s="6" t="s">
        <v>71</v>
      </c>
      <c r="B94" s="3">
        <v>0</v>
      </c>
      <c r="C94" s="3">
        <v>2017</v>
      </c>
      <c r="D94" s="3">
        <v>2000</v>
      </c>
      <c r="E94" s="7">
        <v>16.887063655030801</v>
      </c>
      <c r="F94" s="8">
        <v>1</v>
      </c>
      <c r="G94" s="3">
        <v>0</v>
      </c>
      <c r="H94" s="8">
        <v>2</v>
      </c>
      <c r="I94" s="8">
        <v>2</v>
      </c>
      <c r="J94" s="8">
        <v>0</v>
      </c>
      <c r="K94" s="8">
        <v>6</v>
      </c>
      <c r="L94" s="3">
        <v>60</v>
      </c>
      <c r="M94" s="4">
        <v>1.5</v>
      </c>
      <c r="N94" s="4">
        <v>28.773971884902707</v>
      </c>
      <c r="O94" s="4">
        <v>1.25</v>
      </c>
      <c r="P94" s="4">
        <v>18.67329430371727</v>
      </c>
      <c r="Q94" s="4">
        <v>1.5</v>
      </c>
      <c r="R94" s="4">
        <v>31.561369651622257</v>
      </c>
      <c r="S94" s="4">
        <v>1.75</v>
      </c>
      <c r="T94" s="4">
        <v>42.074029056089699</v>
      </c>
      <c r="U94" s="4">
        <v>0.25</v>
      </c>
      <c r="V94" s="4">
        <v>5.9379940594793084</v>
      </c>
      <c r="W94" s="4">
        <v>1.5</v>
      </c>
      <c r="X94" s="4">
        <v>8.534345082196694</v>
      </c>
      <c r="Y94" s="4">
        <v>3</v>
      </c>
      <c r="Z94" s="4">
        <v>88.099989254479922</v>
      </c>
      <c r="AA94" s="4">
        <v>10.75</v>
      </c>
      <c r="AB94" s="4">
        <v>15.865525393145717</v>
      </c>
      <c r="AC94" s="4">
        <v>27</v>
      </c>
      <c r="AD94" s="4">
        <v>29.459851621569797</v>
      </c>
      <c r="AE94" s="4">
        <v>3</v>
      </c>
      <c r="AF94" s="4">
        <v>4.3632936524031862</v>
      </c>
      <c r="AG94" s="2">
        <v>0</v>
      </c>
      <c r="AH94" s="4">
        <v>87.7</v>
      </c>
      <c r="AI94" s="4">
        <v>99.702023676494548</v>
      </c>
      <c r="AJ94" s="4">
        <v>187</v>
      </c>
      <c r="AK94" s="4">
        <v>97.882173035732777</v>
      </c>
      <c r="AL94" s="11">
        <v>178.07887804848011</v>
      </c>
      <c r="AM94" s="4">
        <v>14.4505</v>
      </c>
      <c r="AN94" s="11">
        <v>85.542770033609045</v>
      </c>
      <c r="AO94" s="4">
        <v>43</v>
      </c>
      <c r="AP94" s="4">
        <v>70.540148378430203</v>
      </c>
      <c r="AQ94" s="4">
        <v>28</v>
      </c>
      <c r="AR94" s="4">
        <v>54.379531254231672</v>
      </c>
      <c r="AS94" s="4">
        <v>34.200000000000003</v>
      </c>
      <c r="AT94" s="4">
        <v>38.590811880112263</v>
      </c>
      <c r="AU94" s="14">
        <v>7.63</v>
      </c>
      <c r="AV94" s="4">
        <v>50</v>
      </c>
      <c r="AW94" s="14">
        <v>1.7370399999999999</v>
      </c>
      <c r="AX94" s="4">
        <v>54.379531254231672</v>
      </c>
      <c r="AY94" s="14">
        <v>3.02</v>
      </c>
      <c r="AZ94" s="4">
        <v>50</v>
      </c>
      <c r="BA94" s="8">
        <v>1575</v>
      </c>
      <c r="BB94" s="4">
        <v>53.585639258517205</v>
      </c>
      <c r="BC94" s="4">
        <v>49.6</v>
      </c>
      <c r="BD94" s="4">
        <v>50</v>
      </c>
      <c r="BE94" s="14">
        <v>10.6</v>
      </c>
      <c r="BF94" s="4">
        <v>50</v>
      </c>
      <c r="BG94" s="4">
        <v>6.5</v>
      </c>
      <c r="BH94" s="4">
        <v>40.904588485799408</v>
      </c>
      <c r="BI94" s="4">
        <v>29</v>
      </c>
      <c r="BJ94" s="4">
        <v>37.828047817798073</v>
      </c>
      <c r="BK94" s="8">
        <v>0</v>
      </c>
      <c r="BL94" s="8">
        <v>60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11">
        <v>104.77065345001064</v>
      </c>
      <c r="BX94" s="11">
        <v>3.2172893632125654</v>
      </c>
      <c r="BY94" s="8">
        <v>3</v>
      </c>
      <c r="BZ94" s="10">
        <v>13.778167930168465</v>
      </c>
    </row>
    <row r="95" spans="1:78" x14ac:dyDescent="0.25">
      <c r="A95" s="6" t="s">
        <v>77</v>
      </c>
      <c r="B95" s="3">
        <v>1</v>
      </c>
      <c r="C95" s="3">
        <v>2017</v>
      </c>
      <c r="D95" s="3">
        <v>2001</v>
      </c>
      <c r="E95" s="7">
        <v>16.073921971252567</v>
      </c>
      <c r="F95" s="8">
        <v>1</v>
      </c>
      <c r="G95" s="3">
        <v>0</v>
      </c>
      <c r="H95" s="8">
        <v>4</v>
      </c>
      <c r="I95" s="8">
        <v>2</v>
      </c>
      <c r="J95" s="8">
        <v>2</v>
      </c>
      <c r="K95" s="8">
        <v>8</v>
      </c>
      <c r="L95" s="3">
        <v>80</v>
      </c>
      <c r="M95" s="4">
        <v>2</v>
      </c>
      <c r="N95" s="4">
        <v>63.68306511756191</v>
      </c>
      <c r="O95" s="4">
        <v>2</v>
      </c>
      <c r="P95" s="4">
        <v>55.961769237024249</v>
      </c>
      <c r="Q95" s="4">
        <v>2.25</v>
      </c>
      <c r="R95" s="4">
        <v>77.935005365735037</v>
      </c>
      <c r="S95" s="4">
        <v>2</v>
      </c>
      <c r="T95" s="4">
        <v>61.791142218895267</v>
      </c>
      <c r="U95" s="4">
        <v>1.25</v>
      </c>
      <c r="V95" s="4">
        <v>46.414360741482795</v>
      </c>
      <c r="W95" s="4">
        <v>2.25</v>
      </c>
      <c r="X95" s="4">
        <v>53.982783727702902</v>
      </c>
      <c r="Y95" s="4">
        <v>2.25</v>
      </c>
      <c r="Z95" s="4">
        <v>47.209682981947886</v>
      </c>
      <c r="AA95" s="4">
        <v>14</v>
      </c>
      <c r="AB95" s="4">
        <v>64.057643321799134</v>
      </c>
      <c r="AC95" s="4">
        <v>32</v>
      </c>
      <c r="AD95" s="4">
        <v>65.173172653598243</v>
      </c>
      <c r="AE95" s="4">
        <v>8</v>
      </c>
      <c r="AF95" s="4">
        <v>52.790317018052114</v>
      </c>
      <c r="AG95" s="2">
        <v>1</v>
      </c>
      <c r="AH95" s="4">
        <v>69.400000000000006</v>
      </c>
      <c r="AI95" s="4">
        <v>74.857110490468997</v>
      </c>
      <c r="AJ95" s="4">
        <v>176</v>
      </c>
      <c r="AK95" s="4">
        <v>63.68306511756191</v>
      </c>
      <c r="AL95" s="11">
        <v>194.62028544521087</v>
      </c>
      <c r="AM95" s="4">
        <v>12.686500000000001</v>
      </c>
      <c r="AN95" s="11">
        <v>73.237110653101695</v>
      </c>
      <c r="AO95" s="4">
        <v>22</v>
      </c>
      <c r="AP95" s="4">
        <v>2.1691693767646854</v>
      </c>
      <c r="AQ95" s="4">
        <v>30.5</v>
      </c>
      <c r="AR95" s="4">
        <v>67.364477971208004</v>
      </c>
      <c r="AS95" s="4">
        <v>36</v>
      </c>
      <c r="AT95" s="4">
        <v>53.188137201398746</v>
      </c>
      <c r="AU95" s="14">
        <v>7.63</v>
      </c>
      <c r="AV95" s="4">
        <v>50</v>
      </c>
      <c r="AW95" s="14">
        <v>1.7370399999999999</v>
      </c>
      <c r="AX95" s="4">
        <v>54.379531254231672</v>
      </c>
      <c r="AY95" s="14">
        <v>3.02</v>
      </c>
      <c r="AZ95" s="4">
        <v>50</v>
      </c>
      <c r="BA95" s="8">
        <v>1575</v>
      </c>
      <c r="BB95" s="4">
        <v>53.585639258517205</v>
      </c>
      <c r="BC95" s="4">
        <v>49.6</v>
      </c>
      <c r="BD95" s="4">
        <v>50</v>
      </c>
      <c r="BE95" s="14">
        <v>10.6</v>
      </c>
      <c r="BF95" s="4">
        <v>50</v>
      </c>
      <c r="BG95" s="4">
        <v>6.5</v>
      </c>
      <c r="BH95" s="4">
        <v>40.904588485799408</v>
      </c>
      <c r="BI95" s="4">
        <v>37</v>
      </c>
      <c r="BJ95" s="4">
        <v>73.891370030713844</v>
      </c>
      <c r="BK95" s="8">
        <v>0</v>
      </c>
      <c r="BL95" s="8">
        <v>60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11">
        <v>89.420292360675646</v>
      </c>
      <c r="BX95" s="11">
        <v>-2.8301504204148924</v>
      </c>
      <c r="BY95" s="8">
        <v>1</v>
      </c>
      <c r="BZ95" s="10">
        <v>16.882933619880529</v>
      </c>
    </row>
    <row r="96" spans="1:78" x14ac:dyDescent="0.25">
      <c r="A96" s="6" t="s">
        <v>79</v>
      </c>
      <c r="B96" s="3">
        <v>0</v>
      </c>
      <c r="C96" s="3">
        <v>2017</v>
      </c>
      <c r="D96" s="3">
        <v>2000</v>
      </c>
      <c r="E96" s="7">
        <v>17.103353867214238</v>
      </c>
      <c r="F96" s="8">
        <v>1</v>
      </c>
      <c r="G96" s="3">
        <v>0</v>
      </c>
      <c r="H96" s="8">
        <v>5</v>
      </c>
      <c r="I96" s="8">
        <v>2</v>
      </c>
      <c r="J96" s="8">
        <v>2</v>
      </c>
      <c r="K96" s="8">
        <v>8</v>
      </c>
      <c r="L96" s="3">
        <v>80</v>
      </c>
      <c r="M96" s="4">
        <v>1.75</v>
      </c>
      <c r="N96" s="4">
        <v>45.620468745768328</v>
      </c>
      <c r="O96" s="4">
        <v>2.75</v>
      </c>
      <c r="P96" s="4">
        <v>88.297680397689135</v>
      </c>
      <c r="Q96" s="4">
        <v>2</v>
      </c>
      <c r="R96" s="4">
        <v>63.68306511756191</v>
      </c>
      <c r="S96" s="4">
        <v>1.5</v>
      </c>
      <c r="T96" s="4">
        <v>24.196365222307307</v>
      </c>
      <c r="U96" s="4">
        <v>1.75</v>
      </c>
      <c r="V96" s="4">
        <v>74.215388919413527</v>
      </c>
      <c r="W96" s="4">
        <v>1.75</v>
      </c>
      <c r="X96" s="4">
        <v>18.942965477671208</v>
      </c>
      <c r="Y96" s="4">
        <v>2.75</v>
      </c>
      <c r="Z96" s="4">
        <v>77.935005365735037</v>
      </c>
      <c r="AA96" s="4">
        <v>14.25</v>
      </c>
      <c r="AB96" s="4">
        <v>68.082249121744425</v>
      </c>
      <c r="AC96" s="4">
        <v>32</v>
      </c>
      <c r="AD96" s="4">
        <v>65.173172653598243</v>
      </c>
      <c r="AE96" s="4">
        <v>10</v>
      </c>
      <c r="AF96" s="4">
        <v>78.523611583636281</v>
      </c>
      <c r="AG96" s="2">
        <v>1</v>
      </c>
      <c r="AH96" s="4">
        <v>58.6</v>
      </c>
      <c r="AI96" s="4">
        <v>14.916995033098146</v>
      </c>
      <c r="AJ96" s="4">
        <v>169</v>
      </c>
      <c r="AK96" s="4">
        <v>14.23096543559393</v>
      </c>
      <c r="AL96" s="11">
        <v>170.46981995902647</v>
      </c>
      <c r="AM96" s="4">
        <v>9.0114999999999998</v>
      </c>
      <c r="AN96" s="11">
        <v>51.993880583837246</v>
      </c>
      <c r="AO96" s="4">
        <v>29</v>
      </c>
      <c r="AP96" s="4">
        <v>11.506967022170826</v>
      </c>
      <c r="AQ96" s="4">
        <v>26</v>
      </c>
      <c r="AR96" s="4">
        <v>61.791142218895267</v>
      </c>
      <c r="AS96" s="4">
        <v>28</v>
      </c>
      <c r="AT96" s="4">
        <v>1.3209383807256216</v>
      </c>
      <c r="AU96" s="14">
        <v>8.0500000000000007</v>
      </c>
      <c r="AV96" s="4">
        <v>24.196365222307307</v>
      </c>
      <c r="AW96" s="14">
        <v>1.7490000000000001</v>
      </c>
      <c r="AX96" s="4">
        <v>32.635522028791996</v>
      </c>
      <c r="AY96" s="14">
        <v>3.1309999999999998</v>
      </c>
      <c r="AZ96" s="4">
        <v>8.2264438677668892</v>
      </c>
      <c r="BA96" s="8">
        <v>1379</v>
      </c>
      <c r="BB96" s="4">
        <v>34.826827346401757</v>
      </c>
      <c r="BC96" s="4">
        <v>47.977599999999995</v>
      </c>
      <c r="BD96" s="4">
        <v>34.826827346401757</v>
      </c>
      <c r="BE96" s="14">
        <v>10.09</v>
      </c>
      <c r="BF96" s="4">
        <v>84.375235497874542</v>
      </c>
      <c r="BG96" s="4">
        <v>5.75</v>
      </c>
      <c r="BH96" s="4">
        <v>8.3793322415014302</v>
      </c>
      <c r="BI96" s="4">
        <v>30</v>
      </c>
      <c r="BJ96" s="4">
        <v>42.465456526520448</v>
      </c>
      <c r="BK96" s="8">
        <v>0</v>
      </c>
      <c r="BL96" s="8">
        <v>60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11">
        <v>99.130284047913335</v>
      </c>
      <c r="BX96" s="11">
        <v>0.23796087266666358</v>
      </c>
      <c r="BY96" s="8">
        <v>2</v>
      </c>
      <c r="BZ96" s="10">
        <v>15.434062379742741</v>
      </c>
    </row>
    <row r="97" spans="1:78" x14ac:dyDescent="0.25">
      <c r="A97" s="6" t="s">
        <v>81</v>
      </c>
      <c r="B97" s="3">
        <v>1</v>
      </c>
      <c r="C97" s="3">
        <v>2017</v>
      </c>
      <c r="D97" s="3">
        <v>2001</v>
      </c>
      <c r="E97" s="7">
        <v>16.114989733059549</v>
      </c>
      <c r="F97" s="8">
        <v>1</v>
      </c>
      <c r="G97" s="3">
        <v>1</v>
      </c>
      <c r="H97" s="8">
        <v>4</v>
      </c>
      <c r="I97" s="8">
        <v>2</v>
      </c>
      <c r="J97" s="8">
        <v>2</v>
      </c>
      <c r="K97" s="8">
        <v>10</v>
      </c>
      <c r="L97" s="3">
        <v>100</v>
      </c>
      <c r="M97" s="4">
        <v>2.75</v>
      </c>
      <c r="N97" s="4">
        <v>95.636706347596814</v>
      </c>
      <c r="O97" s="4">
        <v>3</v>
      </c>
      <c r="P97" s="4">
        <v>93.821982328818819</v>
      </c>
      <c r="Q97" s="4">
        <v>2.25</v>
      </c>
      <c r="R97" s="4">
        <v>77.935005365735037</v>
      </c>
      <c r="S97" s="4">
        <v>2.5</v>
      </c>
      <c r="T97" s="4">
        <v>90.319951541438968</v>
      </c>
      <c r="U97" s="4">
        <v>2</v>
      </c>
      <c r="V97" s="4">
        <v>84.375235497874542</v>
      </c>
      <c r="W97" s="4">
        <v>2.75</v>
      </c>
      <c r="X97" s="4">
        <v>85.99289099112309</v>
      </c>
      <c r="Y97" s="4">
        <v>2</v>
      </c>
      <c r="Z97" s="4">
        <v>31.561369651622257</v>
      </c>
      <c r="AA97" s="4">
        <v>17.25</v>
      </c>
      <c r="AB97" s="4">
        <v>95.818486238640503</v>
      </c>
      <c r="AC97" s="4">
        <v>28</v>
      </c>
      <c r="AD97" s="4">
        <v>36.31693488243809</v>
      </c>
      <c r="AE97" s="4">
        <v>7</v>
      </c>
      <c r="AF97" s="4">
        <v>38.590811880112263</v>
      </c>
      <c r="AG97" s="2">
        <v>1</v>
      </c>
      <c r="AH97" s="4">
        <v>56.2</v>
      </c>
      <c r="AI97" s="4">
        <v>20.610805358581302</v>
      </c>
      <c r="AJ97" s="4">
        <v>175</v>
      </c>
      <c r="AK97" s="4">
        <v>57.925970943910301</v>
      </c>
      <c r="AL97" s="11">
        <v>175.41831007791549</v>
      </c>
      <c r="AM97" s="4">
        <v>8.7175000000000011</v>
      </c>
      <c r="AN97" s="11">
        <v>35.569124519945319</v>
      </c>
      <c r="AO97" s="4">
        <v>35</v>
      </c>
      <c r="AP97" s="4">
        <v>32.996855366059364</v>
      </c>
      <c r="AQ97" s="4">
        <v>38</v>
      </c>
      <c r="AR97" s="4">
        <v>92.647074039035175</v>
      </c>
      <c r="AS97" s="4">
        <v>32.1</v>
      </c>
      <c r="AT97" s="4">
        <v>23.885206808998674</v>
      </c>
      <c r="AU97" s="14">
        <v>7.96</v>
      </c>
      <c r="AV97" s="4">
        <v>29.115968678834633</v>
      </c>
      <c r="AW97" s="14">
        <v>1.7310000000000001</v>
      </c>
      <c r="AX97" s="4">
        <v>57.534543473479552</v>
      </c>
      <c r="AY97" s="14">
        <v>3.1070000000000002</v>
      </c>
      <c r="AZ97" s="4">
        <v>22.362729243759944</v>
      </c>
      <c r="BA97" s="8">
        <v>2200</v>
      </c>
      <c r="BB97" s="4">
        <v>96.40696808870743</v>
      </c>
      <c r="BC97" s="4">
        <v>54.879999999999995</v>
      </c>
      <c r="BD97" s="4">
        <v>89.616531887869968</v>
      </c>
      <c r="BE97" s="14">
        <v>10.51</v>
      </c>
      <c r="BF97" s="4">
        <v>55.171678665456099</v>
      </c>
      <c r="BG97" s="4">
        <v>6.5</v>
      </c>
      <c r="BH97" s="4">
        <v>40.904588485799408</v>
      </c>
      <c r="BI97" s="4">
        <v>31</v>
      </c>
      <c r="BJ97" s="4">
        <v>47.209682981947886</v>
      </c>
      <c r="BK97" s="8">
        <v>1</v>
      </c>
      <c r="BL97" s="8">
        <v>80</v>
      </c>
      <c r="BM97" s="4">
        <v>5.1100000000000003</v>
      </c>
      <c r="BN97" s="4">
        <v>84.375235497874542</v>
      </c>
      <c r="BO97" s="4">
        <v>5</v>
      </c>
      <c r="BP97" s="4">
        <v>72.906909621699441</v>
      </c>
      <c r="BQ97" s="4">
        <v>4.8</v>
      </c>
      <c r="BR97" s="4">
        <v>81.593987465324048</v>
      </c>
      <c r="BS97" s="4">
        <v>5.5</v>
      </c>
      <c r="BT97" s="4">
        <v>87.899951557898177</v>
      </c>
      <c r="BU97" s="4">
        <v>5.0999999999999996</v>
      </c>
      <c r="BV97" s="4">
        <v>87.076188775998219</v>
      </c>
      <c r="BW97" s="11">
        <v>99.76096566976257</v>
      </c>
      <c r="BX97" s="11">
        <v>0.98559618810426797</v>
      </c>
      <c r="BY97" s="8">
        <v>2</v>
      </c>
      <c r="BZ97" s="10">
        <v>14.284727949046642</v>
      </c>
    </row>
    <row r="98" spans="1:78" x14ac:dyDescent="0.25">
      <c r="A98" s="6" t="s">
        <v>82</v>
      </c>
      <c r="B98" s="3">
        <v>1</v>
      </c>
      <c r="C98" s="3">
        <v>2017</v>
      </c>
      <c r="D98" s="3">
        <v>2002</v>
      </c>
      <c r="E98" s="7">
        <v>14.584531143052704</v>
      </c>
      <c r="F98" s="8">
        <v>0</v>
      </c>
      <c r="G98" s="3">
        <v>1</v>
      </c>
      <c r="H98" s="8">
        <v>3</v>
      </c>
      <c r="I98" s="8">
        <v>2</v>
      </c>
      <c r="J98" s="8">
        <v>1</v>
      </c>
      <c r="K98" s="8">
        <v>6</v>
      </c>
      <c r="L98" s="3">
        <v>60</v>
      </c>
      <c r="M98" s="4">
        <v>1.25</v>
      </c>
      <c r="N98" s="4">
        <v>15.386423037273488</v>
      </c>
      <c r="O98" s="4">
        <v>1</v>
      </c>
      <c r="P98" s="4">
        <v>10.748769707458692</v>
      </c>
      <c r="Q98" s="4">
        <v>2.5</v>
      </c>
      <c r="R98" s="4">
        <v>88.099989254479922</v>
      </c>
      <c r="S98" s="4">
        <v>1.75</v>
      </c>
      <c r="T98" s="4">
        <v>42.074029056089699</v>
      </c>
      <c r="U98" s="4">
        <v>1.5</v>
      </c>
      <c r="V98" s="4">
        <v>61.026124755579723</v>
      </c>
      <c r="W98" s="4">
        <v>2</v>
      </c>
      <c r="X98" s="4">
        <v>34.826827346401757</v>
      </c>
      <c r="Y98" s="4">
        <v>3</v>
      </c>
      <c r="Z98" s="4">
        <v>88.099989254479922</v>
      </c>
      <c r="AA98" s="4">
        <v>13</v>
      </c>
      <c r="AB98" s="4">
        <v>47.607781734589317</v>
      </c>
      <c r="AC98" s="4">
        <v>33</v>
      </c>
      <c r="AD98" s="4">
        <v>71.566115095367593</v>
      </c>
      <c r="AE98" s="4">
        <v>7</v>
      </c>
      <c r="AF98" s="4">
        <v>38.590811880112263</v>
      </c>
      <c r="AG98" s="2">
        <v>1</v>
      </c>
      <c r="AH98" s="4">
        <v>58.4</v>
      </c>
      <c r="AI98" s="4">
        <v>65.909702622767739</v>
      </c>
      <c r="AJ98" s="4">
        <v>170</v>
      </c>
      <c r="AK98" s="4">
        <v>62.930001894065356</v>
      </c>
      <c r="AL98" s="11">
        <v>178.26907574509289</v>
      </c>
      <c r="AM98" s="4">
        <v>11.3635</v>
      </c>
      <c r="AN98" s="11">
        <v>62.930001894065356</v>
      </c>
      <c r="AO98" s="4">
        <v>24</v>
      </c>
      <c r="AP98" s="4">
        <v>16.602324606352965</v>
      </c>
      <c r="AQ98" s="4">
        <v>20</v>
      </c>
      <c r="AR98" s="4">
        <v>31.917750878255575</v>
      </c>
      <c r="AS98" s="4">
        <v>33.200000000000003</v>
      </c>
      <c r="AT98" s="4">
        <v>48.803352658588729</v>
      </c>
      <c r="AU98" s="14">
        <v>7.2670000000000003</v>
      </c>
      <c r="AV98" s="4">
        <v>89.972743204555798</v>
      </c>
      <c r="AW98" s="14">
        <v>1.73</v>
      </c>
      <c r="AX98" s="4">
        <v>97.062101995959054</v>
      </c>
      <c r="AY98" s="14">
        <v>2.9590000000000001</v>
      </c>
      <c r="AZ98" s="4">
        <v>94.630107185188024</v>
      </c>
      <c r="BA98" s="8">
        <v>1640</v>
      </c>
      <c r="BB98" s="4">
        <v>77.035000283520944</v>
      </c>
      <c r="BC98" s="4">
        <v>50.176000000000002</v>
      </c>
      <c r="BD98" s="4">
        <v>96.485210641596126</v>
      </c>
      <c r="BE98" s="14">
        <v>10.124000000000001</v>
      </c>
      <c r="BF98" s="4">
        <v>63.307173603602806</v>
      </c>
      <c r="BG98" s="4">
        <v>6.5</v>
      </c>
      <c r="BH98" s="4">
        <v>40.904588485799408</v>
      </c>
      <c r="BI98" s="4">
        <v>47</v>
      </c>
      <c r="BJ98" s="4">
        <v>96.637503058037169</v>
      </c>
      <c r="BK98" s="8">
        <v>1</v>
      </c>
      <c r="BL98" s="8">
        <v>100</v>
      </c>
      <c r="BM98" s="4">
        <v>4.67</v>
      </c>
      <c r="BN98" s="4">
        <v>66.640217940454235</v>
      </c>
      <c r="BO98" s="4">
        <v>5.5</v>
      </c>
      <c r="BP98" s="4">
        <v>88.099989254479922</v>
      </c>
      <c r="BQ98" s="4">
        <v>5</v>
      </c>
      <c r="BR98" s="4">
        <v>86.864311895726928</v>
      </c>
      <c r="BS98" s="4">
        <v>4.5</v>
      </c>
      <c r="BT98" s="4">
        <v>54.77584260205839</v>
      </c>
      <c r="BU98" s="4">
        <v>4.92</v>
      </c>
      <c r="BV98" s="4">
        <v>81.057034522328792</v>
      </c>
      <c r="BW98" s="11">
        <v>95.135837797004186</v>
      </c>
      <c r="BX98" s="11">
        <v>0.6586591680530367</v>
      </c>
      <c r="BY98" s="8">
        <v>2</v>
      </c>
      <c r="BZ98" s="10">
        <v>13.934751205073077</v>
      </c>
    </row>
    <row r="99" spans="1:78" x14ac:dyDescent="0.25">
      <c r="A99" s="6" t="s">
        <v>83</v>
      </c>
      <c r="B99" s="3">
        <v>1</v>
      </c>
      <c r="C99" s="3">
        <v>2017</v>
      </c>
      <c r="D99" s="3">
        <v>2003</v>
      </c>
      <c r="E99" s="7">
        <v>13.393566050650239</v>
      </c>
      <c r="F99" s="8">
        <v>0</v>
      </c>
      <c r="G99" s="3">
        <v>0</v>
      </c>
      <c r="H99" s="8">
        <v>4</v>
      </c>
      <c r="I99" s="8">
        <v>4</v>
      </c>
      <c r="J99" s="8">
        <v>4</v>
      </c>
      <c r="K99" s="8">
        <v>8</v>
      </c>
      <c r="L99" s="3">
        <v>80</v>
      </c>
      <c r="M99" s="4">
        <v>1.5</v>
      </c>
      <c r="N99" s="4">
        <v>28.773971884902707</v>
      </c>
      <c r="O99" s="4">
        <v>1.75</v>
      </c>
      <c r="P99" s="4">
        <v>42.465456526520448</v>
      </c>
      <c r="Q99" s="4">
        <v>1</v>
      </c>
      <c r="R99" s="4">
        <v>9.3417508993471756</v>
      </c>
      <c r="S99" s="4">
        <v>2</v>
      </c>
      <c r="T99" s="4">
        <v>61.791142218895267</v>
      </c>
      <c r="U99" s="4">
        <v>2.25</v>
      </c>
      <c r="V99" s="4">
        <v>91.62066775849857</v>
      </c>
      <c r="W99" s="4">
        <v>2.75</v>
      </c>
      <c r="X99" s="4">
        <v>85.99289099112309</v>
      </c>
      <c r="Y99" s="4">
        <v>3</v>
      </c>
      <c r="Z99" s="4">
        <v>88.099989254479922</v>
      </c>
      <c r="AA99" s="4">
        <v>14.25</v>
      </c>
      <c r="AB99" s="4">
        <v>68.082249121744425</v>
      </c>
      <c r="AC99" s="4">
        <v>35</v>
      </c>
      <c r="AD99" s="4">
        <v>82.639121966137537</v>
      </c>
      <c r="AE99" s="4">
        <v>5</v>
      </c>
      <c r="AF99" s="4">
        <v>15.865525393145717</v>
      </c>
      <c r="AG99" s="2">
        <v>1</v>
      </c>
      <c r="AH99" s="4">
        <v>46.6</v>
      </c>
      <c r="AI99" s="4">
        <v>35.942356678200866</v>
      </c>
      <c r="AJ99" s="4">
        <v>155</v>
      </c>
      <c r="AK99" s="4">
        <v>24.825223045357049</v>
      </c>
      <c r="AL99" s="11">
        <v>172.57216681385495</v>
      </c>
      <c r="AM99" s="4">
        <v>14.23</v>
      </c>
      <c r="AN99" s="11">
        <v>87.49280643628498</v>
      </c>
      <c r="AO99" s="4">
        <v>20</v>
      </c>
      <c r="AP99" s="4">
        <v>14.23096543559393</v>
      </c>
      <c r="AQ99" s="4">
        <v>26</v>
      </c>
      <c r="AR99" s="4">
        <v>59.870632568292372</v>
      </c>
      <c r="AS99" s="4">
        <v>28.5</v>
      </c>
      <c r="AT99" s="4">
        <v>26.762889346898305</v>
      </c>
      <c r="AU99" s="14">
        <v>7.5759999999999996</v>
      </c>
      <c r="AV99" s="4">
        <v>82.894387369151815</v>
      </c>
      <c r="AW99" s="14">
        <v>1.9019999999999999</v>
      </c>
      <c r="AX99" s="4">
        <v>30.502573089751934</v>
      </c>
      <c r="AY99" s="14">
        <v>3.411</v>
      </c>
      <c r="AZ99" s="4">
        <v>28.095730889856426</v>
      </c>
      <c r="BA99" s="8">
        <v>800</v>
      </c>
      <c r="BB99" s="4">
        <v>31.917750878255575</v>
      </c>
      <c r="BC99" s="4">
        <v>43.12</v>
      </c>
      <c r="BD99" s="4">
        <v>11.900010745520078</v>
      </c>
      <c r="BE99" s="14">
        <v>10.109</v>
      </c>
      <c r="BF99" s="4">
        <v>70.194403460512362</v>
      </c>
      <c r="BG99" s="4">
        <v>6.75</v>
      </c>
      <c r="BH99" s="4">
        <v>55.961769237024249</v>
      </c>
      <c r="BI99" s="4">
        <v>43</v>
      </c>
      <c r="BJ99" s="4">
        <v>91.308503805291494</v>
      </c>
      <c r="BK99" s="8">
        <v>1</v>
      </c>
      <c r="BL99" s="8">
        <v>80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11">
        <v>88.663118184609701</v>
      </c>
      <c r="BX99" s="11">
        <v>0.44474112073169125</v>
      </c>
      <c r="BY99" s="8">
        <v>2</v>
      </c>
      <c r="BZ99" s="10">
        <v>14.395832976477269</v>
      </c>
    </row>
    <row r="100" spans="1:78" x14ac:dyDescent="0.25">
      <c r="A100" s="6" t="s">
        <v>84</v>
      </c>
      <c r="B100" s="3">
        <v>0</v>
      </c>
      <c r="C100" s="3">
        <v>2017</v>
      </c>
      <c r="D100" s="3">
        <v>2003</v>
      </c>
      <c r="E100" s="7">
        <v>13.757700205338809</v>
      </c>
      <c r="F100" s="8">
        <v>0</v>
      </c>
      <c r="G100" s="3">
        <v>0</v>
      </c>
      <c r="H100" s="8">
        <v>2</v>
      </c>
      <c r="I100" s="8">
        <v>2</v>
      </c>
      <c r="J100" s="8">
        <v>0</v>
      </c>
      <c r="K100" s="8">
        <v>7</v>
      </c>
      <c r="L100" s="3">
        <v>70</v>
      </c>
      <c r="M100" s="4">
        <v>2.25</v>
      </c>
      <c r="N100" s="4">
        <v>78.814460141660334</v>
      </c>
      <c r="O100" s="4">
        <v>2.25</v>
      </c>
      <c r="P100" s="4">
        <v>69.146246127401312</v>
      </c>
      <c r="Q100" s="4">
        <v>2.25</v>
      </c>
      <c r="R100" s="4">
        <v>77.935005365735037</v>
      </c>
      <c r="S100" s="4">
        <v>1.75</v>
      </c>
      <c r="T100" s="4">
        <v>42.074029056089699</v>
      </c>
      <c r="U100" s="4">
        <v>0.25</v>
      </c>
      <c r="V100" s="4">
        <v>5.9379940594793084</v>
      </c>
      <c r="W100" s="4">
        <v>2.75</v>
      </c>
      <c r="X100" s="4">
        <v>85.99289099112309</v>
      </c>
      <c r="Y100" s="4">
        <v>2</v>
      </c>
      <c r="Z100" s="4">
        <v>31.561369651622257</v>
      </c>
      <c r="AA100" s="4">
        <v>13.5</v>
      </c>
      <c r="AB100" s="4">
        <v>55.961769237024249</v>
      </c>
      <c r="AC100" s="4">
        <v>31</v>
      </c>
      <c r="AD100" s="4">
        <v>57.925970943910301</v>
      </c>
      <c r="AE100" s="4">
        <v>10</v>
      </c>
      <c r="AF100" s="4">
        <v>78.523611583636281</v>
      </c>
      <c r="AG100" s="2">
        <v>0</v>
      </c>
      <c r="AH100" s="4">
        <v>48.1</v>
      </c>
      <c r="AI100" s="4">
        <v>42.857628409909921</v>
      </c>
      <c r="AJ100" s="4">
        <v>166</v>
      </c>
      <c r="AK100" s="4">
        <v>71.904269110143574</v>
      </c>
      <c r="AL100" s="11">
        <v>177.13776304568026</v>
      </c>
      <c r="AM100" s="4">
        <v>7.1740000000000004</v>
      </c>
      <c r="AN100" s="11">
        <v>12.923811224001781</v>
      </c>
      <c r="AO100" s="4">
        <v>27</v>
      </c>
      <c r="AP100" s="4">
        <v>46.811862798601254</v>
      </c>
      <c r="AQ100" s="4">
        <v>29.5</v>
      </c>
      <c r="AR100" s="4">
        <v>77.637270756240056</v>
      </c>
      <c r="AS100" s="4">
        <v>31.8</v>
      </c>
      <c r="AT100" s="4">
        <v>54.77584260205839</v>
      </c>
      <c r="AU100" s="14">
        <v>7.6719999999999997</v>
      </c>
      <c r="AV100" s="4">
        <v>76.730490769910247</v>
      </c>
      <c r="AW100" s="14">
        <v>1.802</v>
      </c>
      <c r="AX100" s="4">
        <v>57.925970943910301</v>
      </c>
      <c r="AY100" s="14">
        <v>3.145</v>
      </c>
      <c r="AZ100" s="4">
        <v>99</v>
      </c>
      <c r="BA100" s="8">
        <v>760</v>
      </c>
      <c r="BB100" s="4">
        <v>27.425311775007359</v>
      </c>
      <c r="BC100" s="4">
        <v>42.783999999999999</v>
      </c>
      <c r="BD100" s="4">
        <v>10.748769707458692</v>
      </c>
      <c r="BE100" s="14">
        <v>10.234</v>
      </c>
      <c r="BF100" s="4">
        <v>64.802729242416277</v>
      </c>
      <c r="BG100" s="4">
        <v>7</v>
      </c>
      <c r="BH100" s="4">
        <v>70.540148378430203</v>
      </c>
      <c r="BI100" s="4">
        <v>40</v>
      </c>
      <c r="BJ100" s="4">
        <v>84.134474606854283</v>
      </c>
      <c r="BK100" s="8">
        <v>1</v>
      </c>
      <c r="BL100" s="8">
        <v>80</v>
      </c>
      <c r="BM100" s="4">
        <v>4.1111111111111107</v>
      </c>
      <c r="BN100" s="4">
        <v>38.208857781104733</v>
      </c>
      <c r="BO100" s="4">
        <v>5</v>
      </c>
      <c r="BP100" s="4">
        <v>72.906909621699441</v>
      </c>
      <c r="BQ100" s="4">
        <v>4.2</v>
      </c>
      <c r="BR100" s="4">
        <v>59.483487169779579</v>
      </c>
      <c r="BS100" s="4">
        <v>4.75</v>
      </c>
      <c r="BT100" s="4">
        <v>64.802729242416277</v>
      </c>
      <c r="BU100" s="4">
        <v>4.5152777777777775</v>
      </c>
      <c r="BV100" s="4">
        <v>62.171952182201927</v>
      </c>
      <c r="BW100" s="11">
        <v>93.290504189349235</v>
      </c>
      <c r="BX100" s="11">
        <v>1.1401972519185537</v>
      </c>
      <c r="BY100" s="8">
        <v>3</v>
      </c>
      <c r="BZ100" s="10">
        <v>13.578908937000568</v>
      </c>
    </row>
    <row r="101" spans="1:78" x14ac:dyDescent="0.25">
      <c r="A101" s="6" t="s">
        <v>88</v>
      </c>
      <c r="B101" s="3">
        <v>0</v>
      </c>
      <c r="C101" s="3">
        <v>2017</v>
      </c>
      <c r="D101" s="3">
        <v>2003</v>
      </c>
      <c r="E101" s="7">
        <v>13.429158110882957</v>
      </c>
      <c r="F101" s="8">
        <v>0</v>
      </c>
      <c r="G101" s="3">
        <v>0</v>
      </c>
      <c r="H101" s="8">
        <v>4</v>
      </c>
      <c r="I101" s="8">
        <v>3</v>
      </c>
      <c r="J101" s="8">
        <v>3</v>
      </c>
      <c r="K101" s="8">
        <v>9</v>
      </c>
      <c r="L101" s="3">
        <v>90</v>
      </c>
      <c r="M101" s="4">
        <v>2</v>
      </c>
      <c r="N101" s="4">
        <v>63.68306511756191</v>
      </c>
      <c r="O101" s="4">
        <v>2</v>
      </c>
      <c r="P101" s="4">
        <v>55.961769237024249</v>
      </c>
      <c r="Q101" s="4">
        <v>2.5</v>
      </c>
      <c r="R101" s="4">
        <v>88.099989254479922</v>
      </c>
      <c r="S101" s="4">
        <v>2.75</v>
      </c>
      <c r="T101" s="4">
        <v>96.40696808870743</v>
      </c>
      <c r="U101" s="4">
        <v>1.25</v>
      </c>
      <c r="V101" s="4">
        <v>46.414360741482795</v>
      </c>
      <c r="W101" s="4">
        <v>3</v>
      </c>
      <c r="X101" s="4">
        <v>94.1792444361447</v>
      </c>
      <c r="Y101" s="4">
        <v>2</v>
      </c>
      <c r="Z101" s="4">
        <v>31.561369651622257</v>
      </c>
      <c r="AA101" s="4">
        <v>15.5</v>
      </c>
      <c r="AB101" s="4">
        <v>83.891294048916905</v>
      </c>
      <c r="AC101" s="4">
        <v>35</v>
      </c>
      <c r="AD101" s="4">
        <v>82.639121966137537</v>
      </c>
      <c r="AE101" s="4">
        <v>4</v>
      </c>
      <c r="AF101" s="4">
        <v>8.6914961947085061</v>
      </c>
      <c r="AG101" s="2">
        <v>0</v>
      </c>
      <c r="AH101" s="4">
        <v>52.1</v>
      </c>
      <c r="AI101" s="4">
        <v>61.409188119887737</v>
      </c>
      <c r="AJ101" s="4">
        <v>169</v>
      </c>
      <c r="AK101" s="4">
        <v>82.121362038562822</v>
      </c>
      <c r="AL101" s="11">
        <v>180.73147920480062</v>
      </c>
      <c r="AM101" s="4">
        <v>12.025</v>
      </c>
      <c r="AN101" s="11">
        <v>67.003144633940636</v>
      </c>
      <c r="AO101" s="4">
        <v>33</v>
      </c>
      <c r="AP101" s="4">
        <v>77.935005365735037</v>
      </c>
      <c r="AQ101" s="4">
        <v>19.5</v>
      </c>
      <c r="AR101" s="4">
        <v>23.885206808998674</v>
      </c>
      <c r="AS101" s="4">
        <v>36.299999999999997</v>
      </c>
      <c r="AT101" s="4">
        <v>87.076188775998219</v>
      </c>
      <c r="AU101" s="14">
        <v>7.2489999999999997</v>
      </c>
      <c r="AV101" s="4">
        <v>95.636706347596814</v>
      </c>
      <c r="AW101" s="14">
        <v>1.8460000000000001</v>
      </c>
      <c r="AX101" s="4">
        <v>45.620468745768328</v>
      </c>
      <c r="AY101" s="14">
        <v>3.2349999999999999</v>
      </c>
      <c r="AZ101" s="4">
        <v>60.256811320176048</v>
      </c>
      <c r="BA101" s="8">
        <v>1000</v>
      </c>
      <c r="BB101" s="4">
        <v>56.749493167503843</v>
      </c>
      <c r="BC101" s="4">
        <v>44.8</v>
      </c>
      <c r="BD101" s="4">
        <v>18.141125489179728</v>
      </c>
      <c r="BE101" s="14">
        <v>10.59</v>
      </c>
      <c r="BF101" s="4">
        <v>48.803352658588729</v>
      </c>
      <c r="BG101" s="4">
        <v>6.75</v>
      </c>
      <c r="BH101" s="4">
        <v>55.961769237024249</v>
      </c>
      <c r="BI101" s="4">
        <v>43</v>
      </c>
      <c r="BJ101" s="4">
        <v>91.308503805291494</v>
      </c>
      <c r="BK101" s="8">
        <v>1</v>
      </c>
      <c r="BL101" s="8">
        <v>100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11">
        <v>93.058296328520342</v>
      </c>
      <c r="BX101" s="11">
        <v>1.9000981220266056</v>
      </c>
      <c r="BY101" s="8">
        <v>3</v>
      </c>
      <c r="BZ101" s="10">
        <v>13.30963377996914</v>
      </c>
    </row>
    <row r="102" spans="1:78" x14ac:dyDescent="0.25">
      <c r="A102" s="6" t="s">
        <v>89</v>
      </c>
      <c r="B102" s="3">
        <v>0</v>
      </c>
      <c r="C102" s="3">
        <v>2017</v>
      </c>
      <c r="D102" s="3">
        <v>2000</v>
      </c>
      <c r="E102" s="7">
        <v>16.867898699520875</v>
      </c>
      <c r="F102" s="8">
        <v>0</v>
      </c>
      <c r="G102" s="3">
        <v>1</v>
      </c>
      <c r="H102" s="8">
        <v>4</v>
      </c>
      <c r="I102" s="8">
        <v>2</v>
      </c>
      <c r="J102" s="8">
        <v>2</v>
      </c>
      <c r="K102" s="8">
        <v>8</v>
      </c>
      <c r="L102" s="3">
        <v>80</v>
      </c>
      <c r="M102" s="4">
        <v>2.5</v>
      </c>
      <c r="N102" s="4">
        <v>89.435022633314475</v>
      </c>
      <c r="O102" s="4">
        <v>1.5</v>
      </c>
      <c r="P102" s="4">
        <v>29.459851621569797</v>
      </c>
      <c r="Q102" s="4">
        <v>2.25</v>
      </c>
      <c r="R102" s="4">
        <v>77.935005365735037</v>
      </c>
      <c r="S102" s="4">
        <v>2.25</v>
      </c>
      <c r="T102" s="4">
        <v>78.814460141660334</v>
      </c>
      <c r="U102" s="4">
        <v>1.25</v>
      </c>
      <c r="V102" s="4">
        <v>46.414360741482795</v>
      </c>
      <c r="W102" s="4">
        <v>2.75</v>
      </c>
      <c r="X102" s="4">
        <v>85.99289099112309</v>
      </c>
      <c r="Y102" s="4">
        <v>3</v>
      </c>
      <c r="Z102" s="4">
        <v>88.099989254479922</v>
      </c>
      <c r="AA102" s="4">
        <v>15.5</v>
      </c>
      <c r="AB102" s="4">
        <v>83.891294048916905</v>
      </c>
      <c r="AC102" s="4">
        <v>30</v>
      </c>
      <c r="AD102" s="4">
        <v>50.797831371690208</v>
      </c>
      <c r="AE102" s="4">
        <v>6</v>
      </c>
      <c r="AF102" s="4">
        <v>26.108629969286156</v>
      </c>
      <c r="AG102" s="2">
        <v>1</v>
      </c>
      <c r="AH102" s="4">
        <v>62.3</v>
      </c>
      <c r="AI102" s="4">
        <v>44.828321334543887</v>
      </c>
      <c r="AJ102" s="4">
        <v>176</v>
      </c>
      <c r="AK102" s="4">
        <v>63.68306511756191</v>
      </c>
      <c r="AL102" s="11">
        <v>172.24369653631297</v>
      </c>
      <c r="AM102" s="4">
        <v>11.584</v>
      </c>
      <c r="AN102" s="11">
        <v>63.68306511756191</v>
      </c>
      <c r="AO102" s="4">
        <v>46</v>
      </c>
      <c r="AP102" s="4">
        <v>81.593987465324048</v>
      </c>
      <c r="AQ102" s="4">
        <v>22</v>
      </c>
      <c r="AR102" s="4">
        <v>24.509709367430943</v>
      </c>
      <c r="AS102" s="4">
        <v>34.6</v>
      </c>
      <c r="AT102" s="4">
        <v>42.074029056089699</v>
      </c>
      <c r="AU102" s="14">
        <v>6.8929999999999998</v>
      </c>
      <c r="AV102" s="4">
        <v>89.065144757430815</v>
      </c>
      <c r="AW102" s="14">
        <v>1.768</v>
      </c>
      <c r="AX102" s="4">
        <v>37.828047817798073</v>
      </c>
      <c r="AY102" s="14">
        <v>2.948</v>
      </c>
      <c r="AZ102" s="4">
        <v>73.565270788432244</v>
      </c>
      <c r="BA102" s="8">
        <v>1520</v>
      </c>
      <c r="BB102" s="4">
        <v>47.607781734589317</v>
      </c>
      <c r="BC102" s="4">
        <v>49.167999999999999</v>
      </c>
      <c r="BD102" s="4">
        <v>46.017216272297098</v>
      </c>
      <c r="BE102" s="14">
        <v>10.678000000000001</v>
      </c>
      <c r="BF102" s="4">
        <v>45.620468745768328</v>
      </c>
      <c r="BG102" s="4">
        <v>6</v>
      </c>
      <c r="BH102" s="4">
        <v>15.865525393145717</v>
      </c>
      <c r="BI102" s="4">
        <v>39</v>
      </c>
      <c r="BJ102" s="4">
        <v>81.057034522328792</v>
      </c>
      <c r="BK102" s="8">
        <v>1</v>
      </c>
      <c r="BL102" s="8">
        <v>80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11">
        <v>102.13426333164035</v>
      </c>
      <c r="BX102" s="11">
        <v>1.9737091186982791</v>
      </c>
      <c r="BY102" s="8">
        <v>3</v>
      </c>
      <c r="BZ102" s="10">
        <v>14.431894786391638</v>
      </c>
    </row>
    <row r="103" spans="1:78" x14ac:dyDescent="0.25">
      <c r="A103" s="5" t="s">
        <v>91</v>
      </c>
      <c r="B103" s="3">
        <v>0</v>
      </c>
      <c r="C103" s="3">
        <v>2017</v>
      </c>
      <c r="D103" s="3">
        <v>2002</v>
      </c>
      <c r="E103" s="7">
        <v>14.754277891854894</v>
      </c>
      <c r="F103" s="8">
        <v>0</v>
      </c>
      <c r="G103" s="3">
        <v>0</v>
      </c>
      <c r="H103" s="8">
        <v>4</v>
      </c>
      <c r="I103" s="8">
        <v>2</v>
      </c>
      <c r="J103" s="8">
        <v>1</v>
      </c>
      <c r="K103" s="8">
        <v>6</v>
      </c>
      <c r="L103" s="3">
        <v>60</v>
      </c>
      <c r="M103" s="4">
        <v>1.75</v>
      </c>
      <c r="N103" s="4">
        <v>45.620468745768328</v>
      </c>
      <c r="O103" s="4">
        <v>1.25</v>
      </c>
      <c r="P103" s="4">
        <v>18.67329430371727</v>
      </c>
      <c r="Q103" s="4">
        <v>2</v>
      </c>
      <c r="R103" s="4">
        <v>63.68306511756191</v>
      </c>
      <c r="S103" s="4">
        <v>1.25</v>
      </c>
      <c r="T103" s="4">
        <v>11.506967022170826</v>
      </c>
      <c r="U103" s="4">
        <v>0.75</v>
      </c>
      <c r="V103" s="4">
        <v>20.610805358581302</v>
      </c>
      <c r="W103" s="4">
        <v>1.75</v>
      </c>
      <c r="X103" s="4">
        <v>18.942965477671208</v>
      </c>
      <c r="Y103" s="4">
        <v>1.5</v>
      </c>
      <c r="Z103" s="4">
        <v>9.3417508993471756</v>
      </c>
      <c r="AA103" s="4">
        <v>10.25</v>
      </c>
      <c r="AB103" s="4">
        <v>11.313944644397722</v>
      </c>
      <c r="AC103" s="4">
        <v>24</v>
      </c>
      <c r="AD103" s="4">
        <v>13.785657203203556</v>
      </c>
      <c r="AE103" s="4">
        <v>8</v>
      </c>
      <c r="AF103" s="4">
        <v>52.790317018052114</v>
      </c>
      <c r="AG103" s="2">
        <v>1</v>
      </c>
      <c r="AH103" s="4">
        <v>77.8</v>
      </c>
      <c r="AI103" s="4">
        <v>99.801162414510571</v>
      </c>
      <c r="AJ103" s="4">
        <v>166</v>
      </c>
      <c r="AK103" s="4">
        <v>43.250506832496157</v>
      </c>
      <c r="AL103" s="11">
        <v>174.59722925061106</v>
      </c>
      <c r="AM103" s="4">
        <v>37.015000000000001</v>
      </c>
      <c r="AN103" s="11">
        <v>99</v>
      </c>
      <c r="AO103" s="4">
        <v>26</v>
      </c>
      <c r="AP103" s="4">
        <v>24.196365222307307</v>
      </c>
      <c r="AQ103" s="4">
        <v>10</v>
      </c>
      <c r="AR103" s="4">
        <v>2.4997895148220408</v>
      </c>
      <c r="AS103" s="4">
        <v>19.899999999999999</v>
      </c>
      <c r="AT103" s="4">
        <v>2.7008769396346111E-2</v>
      </c>
      <c r="AU103" s="14">
        <v>8.2260000000000009</v>
      </c>
      <c r="AV103" s="4">
        <v>19.76625431226924</v>
      </c>
      <c r="AW103" s="14">
        <v>2.089</v>
      </c>
      <c r="AX103" s="4">
        <v>0.02</v>
      </c>
      <c r="AY103" s="14">
        <v>3.7</v>
      </c>
      <c r="AZ103" s="4">
        <v>1.8542739693330645E-2</v>
      </c>
      <c r="BA103" s="8">
        <v>1013</v>
      </c>
      <c r="BB103" s="4">
        <v>18.67329430371727</v>
      </c>
      <c r="BC103" s="4">
        <v>44.916869565217389</v>
      </c>
      <c r="BD103" s="4">
        <v>47.209682981947886</v>
      </c>
      <c r="BE103" s="14">
        <v>11.077</v>
      </c>
      <c r="BF103" s="4">
        <v>18.67329430371727</v>
      </c>
      <c r="BG103" s="4">
        <v>6.5</v>
      </c>
      <c r="BH103" s="4">
        <v>40.904588485799408</v>
      </c>
      <c r="BI103" s="4">
        <v>26</v>
      </c>
      <c r="BJ103" s="4">
        <v>25.142889509531003</v>
      </c>
      <c r="BK103" s="8">
        <v>0</v>
      </c>
      <c r="BL103" s="8">
        <v>60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11">
        <v>94.82094623457165</v>
      </c>
      <c r="BX103" s="11">
        <v>0.57686915183679377</v>
      </c>
      <c r="BY103" s="8">
        <v>2</v>
      </c>
      <c r="BZ103" s="10">
        <v>14.184868439437423</v>
      </c>
    </row>
    <row r="104" spans="1:78" x14ac:dyDescent="0.25">
      <c r="A104" s="6" t="s">
        <v>93</v>
      </c>
      <c r="B104" s="3">
        <v>0</v>
      </c>
      <c r="C104" s="3">
        <v>2017</v>
      </c>
      <c r="D104" s="3">
        <v>2000</v>
      </c>
      <c r="E104" s="7">
        <v>16.950034223134839</v>
      </c>
      <c r="F104" s="8">
        <v>1</v>
      </c>
      <c r="G104" s="3">
        <v>1</v>
      </c>
      <c r="H104" s="8">
        <v>4</v>
      </c>
      <c r="I104" s="8">
        <v>1</v>
      </c>
      <c r="J104" s="8">
        <v>1</v>
      </c>
      <c r="K104" s="8">
        <v>8</v>
      </c>
      <c r="L104" s="3">
        <v>80</v>
      </c>
      <c r="M104" s="4">
        <v>2.5</v>
      </c>
      <c r="N104" s="4">
        <v>89.435022633314475</v>
      </c>
      <c r="O104" s="4">
        <v>2.5</v>
      </c>
      <c r="P104" s="4">
        <v>80.23374568773076</v>
      </c>
      <c r="Q104" s="4">
        <v>3</v>
      </c>
      <c r="R104" s="4">
        <v>97.830830623235315</v>
      </c>
      <c r="S104" s="4">
        <v>2.5</v>
      </c>
      <c r="T104" s="4">
        <v>90.319951541438968</v>
      </c>
      <c r="U104" s="4">
        <v>0.5</v>
      </c>
      <c r="V104" s="4">
        <v>11.702319602310865</v>
      </c>
      <c r="W104" s="4">
        <v>3</v>
      </c>
      <c r="X104" s="4">
        <v>94.1792444361447</v>
      </c>
      <c r="Y104" s="4">
        <v>2.25</v>
      </c>
      <c r="Z104" s="4">
        <v>47.209682981947886</v>
      </c>
      <c r="AA104" s="4">
        <v>16.25</v>
      </c>
      <c r="AB104" s="4">
        <v>90.490208220476092</v>
      </c>
      <c r="AC104" s="4">
        <v>32</v>
      </c>
      <c r="AD104" s="4">
        <v>65.173172653598243</v>
      </c>
      <c r="AE104" s="4">
        <v>6</v>
      </c>
      <c r="AF104" s="4">
        <v>26.108629969286156</v>
      </c>
      <c r="AG104" s="2">
        <v>0</v>
      </c>
      <c r="AH104" s="4">
        <v>81.2</v>
      </c>
      <c r="AI104" s="4">
        <v>97.778440557056854</v>
      </c>
      <c r="AJ104" s="4">
        <v>184</v>
      </c>
      <c r="AK104" s="4">
        <v>94.1792444361447</v>
      </c>
      <c r="AL104" s="11">
        <v>172.5999145954606</v>
      </c>
      <c r="AM104" s="4">
        <v>7.2474999999999996</v>
      </c>
      <c r="AN104" s="11">
        <v>22.964999716479056</v>
      </c>
      <c r="AO104" s="4">
        <v>42</v>
      </c>
      <c r="AP104" s="4">
        <v>65.909702622767739</v>
      </c>
      <c r="AQ104" s="4">
        <v>29.5</v>
      </c>
      <c r="AR104" s="4">
        <v>62.171952182201927</v>
      </c>
      <c r="AS104" s="4">
        <v>35.6</v>
      </c>
      <c r="AT104" s="4">
        <v>50</v>
      </c>
      <c r="AU104" s="14">
        <v>7.53</v>
      </c>
      <c r="AV104" s="4">
        <v>56.749493167503843</v>
      </c>
      <c r="AW104" s="14">
        <v>1.5880000000000001</v>
      </c>
      <c r="AX104" s="4">
        <v>98.169110014834104</v>
      </c>
      <c r="AY104" s="14">
        <v>2.77</v>
      </c>
      <c r="AZ104" s="4">
        <v>98.499657702626791</v>
      </c>
      <c r="BA104" s="8">
        <v>1322</v>
      </c>
      <c r="BB104" s="4">
        <v>27.093090378300559</v>
      </c>
      <c r="BC104" s="4">
        <v>47.500126315789473</v>
      </c>
      <c r="BD104" s="4">
        <v>30.853753872598688</v>
      </c>
      <c r="BE104" s="14">
        <v>10.84</v>
      </c>
      <c r="BF104" s="4">
        <v>36.692826396397194</v>
      </c>
      <c r="BG104" s="4">
        <v>5.75</v>
      </c>
      <c r="BH104" s="4">
        <v>8.3793322415014302</v>
      </c>
      <c r="BI104" s="4">
        <v>44</v>
      </c>
      <c r="BJ104" s="4">
        <v>93.056337666666835</v>
      </c>
      <c r="BK104" s="8">
        <v>1</v>
      </c>
      <c r="BL104" s="8">
        <v>80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11">
        <v>106.19569858942359</v>
      </c>
      <c r="BX104" s="11">
        <v>3.8894804667092369</v>
      </c>
      <c r="BY104" s="8">
        <v>3</v>
      </c>
      <c r="BZ104" s="10">
        <v>13.477421004803142</v>
      </c>
    </row>
    <row r="105" spans="1:78" x14ac:dyDescent="0.25">
      <c r="A105" s="6" t="s">
        <v>94</v>
      </c>
      <c r="B105" s="3">
        <v>0</v>
      </c>
      <c r="C105" s="3">
        <v>2017</v>
      </c>
      <c r="D105" s="3">
        <v>2003</v>
      </c>
      <c r="E105" s="7">
        <v>13.730321697467488</v>
      </c>
      <c r="F105" s="8">
        <v>0</v>
      </c>
      <c r="G105" s="3">
        <v>0</v>
      </c>
      <c r="H105" s="8">
        <v>4</v>
      </c>
      <c r="I105" s="8">
        <v>3</v>
      </c>
      <c r="J105" s="8">
        <v>1</v>
      </c>
      <c r="K105" s="8">
        <v>7</v>
      </c>
      <c r="L105" s="3">
        <v>70</v>
      </c>
      <c r="M105" s="4">
        <v>2.25</v>
      </c>
      <c r="N105" s="4">
        <v>78.814460141660334</v>
      </c>
      <c r="O105" s="4">
        <v>1.75</v>
      </c>
      <c r="P105" s="4">
        <v>42.465456526520448</v>
      </c>
      <c r="Q105" s="4">
        <v>2.5</v>
      </c>
      <c r="R105" s="4">
        <v>88.099989254479922</v>
      </c>
      <c r="S105" s="4">
        <v>2.5</v>
      </c>
      <c r="T105" s="4">
        <v>90.319951541438968</v>
      </c>
      <c r="U105" s="4">
        <v>1</v>
      </c>
      <c r="V105" s="4">
        <v>32.27581102503477</v>
      </c>
      <c r="W105" s="4">
        <v>2.5</v>
      </c>
      <c r="X105" s="4">
        <v>72.240467524653511</v>
      </c>
      <c r="Y105" s="4">
        <v>2.75</v>
      </c>
      <c r="Z105" s="4">
        <v>77.935005365735037</v>
      </c>
      <c r="AA105" s="4">
        <v>15.25</v>
      </c>
      <c r="AB105" s="4">
        <v>81.32670569628273</v>
      </c>
      <c r="AC105" s="4">
        <v>36</v>
      </c>
      <c r="AD105" s="4">
        <v>87.076188775998219</v>
      </c>
      <c r="AE105" s="4">
        <v>7</v>
      </c>
      <c r="AF105" s="4">
        <v>38.590811880112263</v>
      </c>
      <c r="AG105" s="2">
        <v>1</v>
      </c>
      <c r="AH105" s="4">
        <v>48</v>
      </c>
      <c r="AI105" s="4">
        <v>42.074029056089699</v>
      </c>
      <c r="AJ105" s="4">
        <v>165</v>
      </c>
      <c r="AK105" s="4">
        <v>68.082249121744425</v>
      </c>
      <c r="AL105" s="11">
        <v>178.47544583581976</v>
      </c>
      <c r="AM105" s="4">
        <v>10.702</v>
      </c>
      <c r="AN105" s="11">
        <v>50.398935631463161</v>
      </c>
      <c r="AO105" s="4">
        <v>44</v>
      </c>
      <c r="AP105" s="4">
        <v>98.955592293804898</v>
      </c>
      <c r="AQ105" s="4">
        <v>26.5</v>
      </c>
      <c r="AR105" s="4">
        <v>62.551583472332005</v>
      </c>
      <c r="AS105" s="4">
        <v>34</v>
      </c>
      <c r="AT105" s="4">
        <v>72.906909621699441</v>
      </c>
      <c r="AU105" s="14">
        <v>7.4589999999999996</v>
      </c>
      <c r="AV105" s="4">
        <v>88.876756255216534</v>
      </c>
      <c r="AW105" s="14">
        <v>1.8013600000000003</v>
      </c>
      <c r="AX105" s="4">
        <v>57.925970943910301</v>
      </c>
      <c r="AY105" s="14">
        <v>3.18</v>
      </c>
      <c r="AZ105" s="4">
        <v>69.846821245303374</v>
      </c>
      <c r="BA105" s="8">
        <v>1360</v>
      </c>
      <c r="BB105" s="4">
        <v>90.658249100652824</v>
      </c>
      <c r="BC105" s="4">
        <v>47.823999999999998</v>
      </c>
      <c r="BD105" s="4">
        <v>33.724272684824939</v>
      </c>
      <c r="BE105" s="14">
        <v>10.355</v>
      </c>
      <c r="BF105" s="4">
        <v>59.483487169779579</v>
      </c>
      <c r="BG105" s="4">
        <v>7</v>
      </c>
      <c r="BH105" s="4">
        <v>70.540148378430203</v>
      </c>
      <c r="BI105" s="4">
        <v>33</v>
      </c>
      <c r="BJ105" s="4">
        <v>56.749493167503843</v>
      </c>
      <c r="BK105" s="8">
        <v>0</v>
      </c>
      <c r="BL105" s="8">
        <v>60</v>
      </c>
      <c r="BM105" s="4">
        <v>5.7777777777777777</v>
      </c>
      <c r="BN105" s="4">
        <v>97.062101995959054</v>
      </c>
      <c r="BO105" s="4">
        <v>6</v>
      </c>
      <c r="BP105" s="4">
        <v>95.994084313618302</v>
      </c>
      <c r="BQ105" s="4">
        <v>5.2</v>
      </c>
      <c r="BR105" s="4">
        <v>90.987732753554752</v>
      </c>
      <c r="BS105" s="4">
        <v>5.5</v>
      </c>
      <c r="BT105" s="4">
        <v>87.899951557898177</v>
      </c>
      <c r="BU105" s="4">
        <v>5.6194444444444445</v>
      </c>
      <c r="BV105" s="4">
        <v>96.784322520438636</v>
      </c>
      <c r="BW105" s="11">
        <v>91.833063129806206</v>
      </c>
      <c r="BX105" s="11">
        <v>0.73195045652834934</v>
      </c>
      <c r="BY105" s="8">
        <v>2</v>
      </c>
      <c r="BZ105" s="10">
        <v>13.923516406552174</v>
      </c>
    </row>
    <row r="106" spans="1:78" x14ac:dyDescent="0.25">
      <c r="A106" s="6" t="s">
        <v>96</v>
      </c>
      <c r="B106" s="3">
        <v>0</v>
      </c>
      <c r="C106" s="3">
        <v>2017</v>
      </c>
      <c r="D106" s="3">
        <v>2000</v>
      </c>
      <c r="E106" s="7">
        <v>16.695414099931554</v>
      </c>
      <c r="F106" s="8">
        <v>0</v>
      </c>
      <c r="G106" s="3">
        <v>0</v>
      </c>
      <c r="H106" s="8">
        <v>3</v>
      </c>
      <c r="I106" s="8">
        <v>2</v>
      </c>
      <c r="J106" s="8">
        <v>2</v>
      </c>
      <c r="K106" s="8">
        <v>8</v>
      </c>
      <c r="L106" s="3">
        <v>80</v>
      </c>
      <c r="M106" s="4">
        <v>1.75</v>
      </c>
      <c r="N106" s="4">
        <v>45.620468745768328</v>
      </c>
      <c r="O106" s="4">
        <v>1.25</v>
      </c>
      <c r="P106" s="4">
        <v>18.67329430371727</v>
      </c>
      <c r="Q106" s="4">
        <v>1</v>
      </c>
      <c r="R106" s="4">
        <v>9.3417508993471756</v>
      </c>
      <c r="S106" s="4">
        <v>1.25</v>
      </c>
      <c r="T106" s="4">
        <v>11.506967022170826</v>
      </c>
      <c r="U106" s="4">
        <v>1.75</v>
      </c>
      <c r="V106" s="4">
        <v>74.215388919413527</v>
      </c>
      <c r="W106" s="4">
        <v>1.75</v>
      </c>
      <c r="X106" s="4">
        <v>18.942965477671208</v>
      </c>
      <c r="Y106" s="4">
        <v>2.5</v>
      </c>
      <c r="Z106" s="4">
        <v>63.68306511756191</v>
      </c>
      <c r="AA106" s="4">
        <v>11.25</v>
      </c>
      <c r="AB106" s="4">
        <v>21.476388416363719</v>
      </c>
      <c r="AC106" s="4">
        <v>28</v>
      </c>
      <c r="AD106" s="4">
        <v>36.31693488243809</v>
      </c>
      <c r="AE106" s="4">
        <v>7</v>
      </c>
      <c r="AF106" s="4">
        <v>38.590811880112263</v>
      </c>
      <c r="AG106" s="2">
        <v>1</v>
      </c>
      <c r="AH106" s="4">
        <v>80.3</v>
      </c>
      <c r="AI106" s="4">
        <v>97.193339334022752</v>
      </c>
      <c r="AJ106" s="4">
        <v>185</v>
      </c>
      <c r="AK106" s="4">
        <v>95.818486238640503</v>
      </c>
      <c r="AL106" s="11">
        <v>177.3483430515131</v>
      </c>
      <c r="AM106" s="4">
        <v>14.965</v>
      </c>
      <c r="AN106" s="11">
        <v>88.297680397689135</v>
      </c>
      <c r="AO106" s="4">
        <v>43</v>
      </c>
      <c r="AP106" s="4">
        <v>70.540148378430203</v>
      </c>
      <c r="AQ106" s="4">
        <v>16</v>
      </c>
      <c r="AR106" s="4">
        <v>6.8112117966725521</v>
      </c>
      <c r="AS106" s="4">
        <v>31</v>
      </c>
      <c r="AT106" s="4">
        <v>17.360878033862463</v>
      </c>
      <c r="AU106" s="14">
        <v>7.63</v>
      </c>
      <c r="AV106" s="4">
        <v>50</v>
      </c>
      <c r="AW106" s="14">
        <v>1.7370399999999999</v>
      </c>
      <c r="AX106" s="4">
        <v>54.379531254231672</v>
      </c>
      <c r="AY106" s="14">
        <v>3.02</v>
      </c>
      <c r="AZ106" s="4">
        <v>50</v>
      </c>
      <c r="BA106" s="8">
        <v>1575</v>
      </c>
      <c r="BB106" s="4">
        <v>53.585639258517205</v>
      </c>
      <c r="BC106" s="4">
        <v>49.6</v>
      </c>
      <c r="BD106" s="4">
        <v>50</v>
      </c>
      <c r="BE106" s="14">
        <v>10.6</v>
      </c>
      <c r="BF106" s="4">
        <v>50</v>
      </c>
      <c r="BG106" s="4">
        <v>7</v>
      </c>
      <c r="BH106" s="4">
        <v>70.540148378430203</v>
      </c>
      <c r="BI106" s="4">
        <v>38</v>
      </c>
      <c r="BJ106" s="4">
        <v>77.637270756240056</v>
      </c>
      <c r="BK106" s="8">
        <v>1</v>
      </c>
      <c r="BL106" s="8">
        <v>100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11">
        <v>104.13603078296589</v>
      </c>
      <c r="BX106" s="11">
        <v>2.9179390485688144</v>
      </c>
      <c r="BY106" s="8">
        <v>3</v>
      </c>
      <c r="BZ106" s="10">
        <v>13.748494553487987</v>
      </c>
    </row>
    <row r="107" spans="1:78" x14ac:dyDescent="0.25">
      <c r="A107" s="6" t="s">
        <v>98</v>
      </c>
      <c r="B107" s="3">
        <v>0</v>
      </c>
      <c r="C107" s="3">
        <v>2017</v>
      </c>
      <c r="D107" s="3">
        <v>2000</v>
      </c>
      <c r="E107" s="7">
        <v>16.95277207392197</v>
      </c>
      <c r="F107" s="8">
        <v>1</v>
      </c>
      <c r="G107" s="3">
        <v>0</v>
      </c>
      <c r="H107" s="8">
        <v>2</v>
      </c>
      <c r="I107" s="8">
        <v>2</v>
      </c>
      <c r="J107" s="8">
        <v>1</v>
      </c>
      <c r="K107" s="8">
        <v>8</v>
      </c>
      <c r="L107" s="3">
        <v>80</v>
      </c>
      <c r="M107" s="4">
        <v>2</v>
      </c>
      <c r="N107" s="4">
        <v>63.68306511756191</v>
      </c>
      <c r="O107" s="4">
        <v>2.5</v>
      </c>
      <c r="P107" s="4">
        <v>80.23374568773076</v>
      </c>
      <c r="Q107" s="4">
        <v>1.75</v>
      </c>
      <c r="R107" s="4">
        <v>47.209682981947886</v>
      </c>
      <c r="S107" s="4">
        <v>1.75</v>
      </c>
      <c r="T107" s="4">
        <v>42.074029056089699</v>
      </c>
      <c r="U107" s="4">
        <v>0</v>
      </c>
      <c r="V107" s="4">
        <v>2.6803418877054952</v>
      </c>
      <c r="W107" s="4">
        <v>2.25</v>
      </c>
      <c r="X107" s="4">
        <v>53.982783727702902</v>
      </c>
      <c r="Y107" s="4">
        <v>1.5</v>
      </c>
      <c r="Z107" s="4">
        <v>9.3417508993471756</v>
      </c>
      <c r="AA107" s="4">
        <v>11.75</v>
      </c>
      <c r="AB107" s="4">
        <v>28.095730889856426</v>
      </c>
      <c r="AC107" s="4">
        <v>23</v>
      </c>
      <c r="AD107" s="4">
        <v>10.027256795444202</v>
      </c>
      <c r="AE107" s="4">
        <v>7</v>
      </c>
      <c r="AF107" s="4">
        <v>38.590811880112263</v>
      </c>
      <c r="AG107" s="2">
        <v>0</v>
      </c>
      <c r="AH107" s="4">
        <v>60.6</v>
      </c>
      <c r="AI107" s="4">
        <v>37.069998105934644</v>
      </c>
      <c r="AJ107" s="4">
        <v>175</v>
      </c>
      <c r="AK107" s="4">
        <v>57.925970943910301</v>
      </c>
      <c r="AL107" s="11">
        <v>177.75037058500615</v>
      </c>
      <c r="AM107" s="4">
        <v>12.2455</v>
      </c>
      <c r="AN107" s="11">
        <v>69.497426910248066</v>
      </c>
      <c r="AO107" s="4">
        <v>32</v>
      </c>
      <c r="AP107" s="4">
        <v>21.185539858339666</v>
      </c>
      <c r="AQ107" s="4">
        <v>18</v>
      </c>
      <c r="AR107" s="4">
        <v>11.123243744783466</v>
      </c>
      <c r="AS107" s="4">
        <v>34</v>
      </c>
      <c r="AT107" s="4">
        <v>37.069998105934644</v>
      </c>
      <c r="AU107" s="14">
        <v>8.4</v>
      </c>
      <c r="AV107" s="4">
        <v>10.027256795444202</v>
      </c>
      <c r="AW107" s="14">
        <v>1.734</v>
      </c>
      <c r="AX107" s="4">
        <v>55.961769237024249</v>
      </c>
      <c r="AY107" s="14">
        <v>3.0710000000000002</v>
      </c>
      <c r="AZ107" s="4">
        <v>32.996855366059364</v>
      </c>
      <c r="BA107" s="8">
        <v>2160</v>
      </c>
      <c r="BB107" s="4">
        <v>95.448602267845018</v>
      </c>
      <c r="BC107" s="4">
        <v>54.543999999999997</v>
      </c>
      <c r="BD107" s="4">
        <v>88.099989254479922</v>
      </c>
      <c r="BE107" s="14">
        <v>11.65</v>
      </c>
      <c r="BF107" s="4">
        <v>6.6807201268858023</v>
      </c>
      <c r="BG107" s="4">
        <v>6.25</v>
      </c>
      <c r="BH107" s="4">
        <v>26.762889346898305</v>
      </c>
      <c r="BI107" s="4">
        <v>41</v>
      </c>
      <c r="BJ107" s="4">
        <v>86.864311895726928</v>
      </c>
      <c r="BK107" s="8">
        <v>1</v>
      </c>
      <c r="BL107" s="8">
        <v>80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11">
        <v>98.428359665710772</v>
      </c>
      <c r="BX107" s="11">
        <v>0.2256413517503629</v>
      </c>
      <c r="BY107" s="8">
        <v>2</v>
      </c>
      <c r="BZ107" s="10">
        <v>15.462634333822233</v>
      </c>
    </row>
    <row r="108" spans="1:78" x14ac:dyDescent="0.25">
      <c r="A108" s="6" t="s">
        <v>100</v>
      </c>
      <c r="B108" s="3">
        <v>1</v>
      </c>
      <c r="C108" s="3">
        <v>2017</v>
      </c>
      <c r="D108" s="3">
        <v>2000</v>
      </c>
      <c r="E108" s="7">
        <v>17.086926762491444</v>
      </c>
      <c r="F108" s="8">
        <v>1</v>
      </c>
      <c r="G108" s="3">
        <v>1</v>
      </c>
      <c r="H108" s="8">
        <v>4</v>
      </c>
      <c r="I108" s="8">
        <v>4</v>
      </c>
      <c r="J108" s="8">
        <v>2</v>
      </c>
      <c r="K108" s="8">
        <v>8</v>
      </c>
      <c r="L108" s="3">
        <v>80</v>
      </c>
      <c r="M108" s="4">
        <v>2.75</v>
      </c>
      <c r="N108" s="4">
        <v>95.636706347596814</v>
      </c>
      <c r="O108" s="4">
        <v>2.5</v>
      </c>
      <c r="P108" s="4">
        <v>80.23374568773076</v>
      </c>
      <c r="Q108" s="4">
        <v>2.5</v>
      </c>
      <c r="R108" s="4">
        <v>88.099989254479922</v>
      </c>
      <c r="S108" s="4">
        <v>2.5</v>
      </c>
      <c r="T108" s="4">
        <v>90.319951541438968</v>
      </c>
      <c r="U108" s="4">
        <v>1.25</v>
      </c>
      <c r="V108" s="4">
        <v>46.414360741482795</v>
      </c>
      <c r="W108" s="4">
        <v>2.75</v>
      </c>
      <c r="X108" s="4">
        <v>85.99289099112309</v>
      </c>
      <c r="Y108" s="4">
        <v>3</v>
      </c>
      <c r="Z108" s="4">
        <v>88.099989254479922</v>
      </c>
      <c r="AA108" s="4">
        <v>17.25</v>
      </c>
      <c r="AB108" s="4">
        <v>95.818486238640503</v>
      </c>
      <c r="AC108" s="4">
        <v>37</v>
      </c>
      <c r="AD108" s="4">
        <v>90.490208220476092</v>
      </c>
      <c r="AE108" s="4">
        <v>14</v>
      </c>
      <c r="AF108" s="4">
        <v>98.644741885358002</v>
      </c>
      <c r="AG108" s="2">
        <v>0</v>
      </c>
      <c r="AH108" s="4">
        <v>71.5</v>
      </c>
      <c r="AI108" s="4">
        <v>71.226028115097293</v>
      </c>
      <c r="AJ108" s="4">
        <v>176</v>
      </c>
      <c r="AK108" s="4">
        <v>57.534543473479552</v>
      </c>
      <c r="AL108" s="11">
        <v>166.52999858545996</v>
      </c>
      <c r="AM108" s="4">
        <v>8.7910000000000004</v>
      </c>
      <c r="AN108" s="11">
        <v>49.202168628309792</v>
      </c>
      <c r="AO108" s="4">
        <v>23</v>
      </c>
      <c r="AP108" s="4">
        <v>2.4997895148220408</v>
      </c>
      <c r="AQ108" s="4">
        <v>23</v>
      </c>
      <c r="AR108" s="4">
        <v>45.620468745768328</v>
      </c>
      <c r="AS108" s="4">
        <v>31</v>
      </c>
      <c r="AT108" s="4">
        <v>6.4255487818935819</v>
      </c>
      <c r="AU108" s="14">
        <v>7.63</v>
      </c>
      <c r="AV108" s="4">
        <v>50</v>
      </c>
      <c r="AW108" s="14">
        <v>1.7209600000000003</v>
      </c>
      <c r="AX108" s="4">
        <v>46.811862798601254</v>
      </c>
      <c r="AY108" s="14">
        <v>2.98</v>
      </c>
      <c r="AZ108" s="4">
        <v>51.993880583837246</v>
      </c>
      <c r="BA108" s="8">
        <v>1575</v>
      </c>
      <c r="BB108" s="4">
        <v>50</v>
      </c>
      <c r="BC108" s="4">
        <v>49.6</v>
      </c>
      <c r="BD108" s="4">
        <v>50</v>
      </c>
      <c r="BE108" s="14">
        <v>11</v>
      </c>
      <c r="BF108" s="4">
        <v>50</v>
      </c>
      <c r="BG108" s="4">
        <v>6.75</v>
      </c>
      <c r="BH108" s="4">
        <v>55.961769237024249</v>
      </c>
      <c r="BI108" s="4">
        <v>41</v>
      </c>
      <c r="BJ108" s="4">
        <v>86.864311895726928</v>
      </c>
      <c r="BK108" s="8">
        <v>1</v>
      </c>
      <c r="BL108" s="8">
        <v>80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11">
        <v>105.38068262189775</v>
      </c>
      <c r="BX108" s="11">
        <v>4.6088689663620572</v>
      </c>
      <c r="BY108" s="8">
        <v>3</v>
      </c>
      <c r="BZ108" s="10">
        <v>13.822331912594114</v>
      </c>
    </row>
    <row r="109" spans="1:78" x14ac:dyDescent="0.25">
      <c r="A109" s="6" t="s">
        <v>103</v>
      </c>
      <c r="B109" s="3">
        <v>1</v>
      </c>
      <c r="C109" s="3">
        <v>2017</v>
      </c>
      <c r="D109" s="3">
        <v>2001</v>
      </c>
      <c r="E109" s="7">
        <v>15.759069130732374</v>
      </c>
      <c r="F109" s="8">
        <v>0</v>
      </c>
      <c r="G109" s="3">
        <v>1</v>
      </c>
      <c r="H109" s="8">
        <v>4</v>
      </c>
      <c r="I109" s="8">
        <v>2</v>
      </c>
      <c r="J109" s="8">
        <v>2</v>
      </c>
      <c r="K109" s="8">
        <v>9</v>
      </c>
      <c r="L109" s="3">
        <v>90</v>
      </c>
      <c r="M109" s="4">
        <v>2.25</v>
      </c>
      <c r="N109" s="4">
        <v>78.814460141660334</v>
      </c>
      <c r="O109" s="4">
        <v>2</v>
      </c>
      <c r="P109" s="4">
        <v>55.961769237024249</v>
      </c>
      <c r="Q109" s="4">
        <v>1.5</v>
      </c>
      <c r="R109" s="4">
        <v>31.561369651622257</v>
      </c>
      <c r="S109" s="4">
        <v>1.75</v>
      </c>
      <c r="T109" s="4">
        <v>42.074029056089699</v>
      </c>
      <c r="U109" s="4">
        <v>1</v>
      </c>
      <c r="V109" s="4">
        <v>32.27581102503477</v>
      </c>
      <c r="W109" s="4">
        <v>2.5</v>
      </c>
      <c r="X109" s="4">
        <v>72.240467524653511</v>
      </c>
      <c r="Y109" s="4">
        <v>2.25</v>
      </c>
      <c r="Z109" s="4">
        <v>47.209682981947886</v>
      </c>
      <c r="AA109" s="4">
        <v>13.25</v>
      </c>
      <c r="AB109" s="4">
        <v>51.993880583837246</v>
      </c>
      <c r="AC109" s="4">
        <v>23</v>
      </c>
      <c r="AD109" s="4">
        <v>10.027256795444202</v>
      </c>
      <c r="AE109" s="4">
        <v>7</v>
      </c>
      <c r="AF109" s="4">
        <v>38.590811880112263</v>
      </c>
      <c r="AG109" s="2">
        <v>0</v>
      </c>
      <c r="AH109" s="4">
        <v>60.1</v>
      </c>
      <c r="AI109" s="4">
        <v>47.607781734589317</v>
      </c>
      <c r="AJ109" s="4">
        <v>177</v>
      </c>
      <c r="AK109" s="4">
        <v>74.215388919413527</v>
      </c>
      <c r="AL109" s="11">
        <v>178.51547073649871</v>
      </c>
      <c r="AM109" s="4">
        <v>9.5260000000000016</v>
      </c>
      <c r="AN109" s="11">
        <v>47.607781734589317</v>
      </c>
      <c r="AO109" s="4">
        <v>33</v>
      </c>
      <c r="AP109" s="4">
        <v>42.074029056089699</v>
      </c>
      <c r="AQ109" s="4">
        <v>29</v>
      </c>
      <c r="AR109" s="4">
        <v>77.637270756240056</v>
      </c>
      <c r="AS109" s="4">
        <v>33</v>
      </c>
      <c r="AT109" s="4">
        <v>20.610805358581302</v>
      </c>
      <c r="AU109" s="14">
        <v>7.17</v>
      </c>
      <c r="AV109" s="4">
        <v>75.803634777692693</v>
      </c>
      <c r="AW109" s="14">
        <v>1.7350000000000001</v>
      </c>
      <c r="AX109" s="4">
        <v>61.791142218895267</v>
      </c>
      <c r="AY109" s="14">
        <v>3.0350000000000001</v>
      </c>
      <c r="AZ109" s="4">
        <v>58.706442264821469</v>
      </c>
      <c r="BA109" s="8">
        <v>2160</v>
      </c>
      <c r="BB109" s="4">
        <v>91.773556132233111</v>
      </c>
      <c r="BC109" s="4">
        <v>54.543999999999997</v>
      </c>
      <c r="BD109" s="4">
        <v>97.778440557056854</v>
      </c>
      <c r="BE109" s="14">
        <v>11.16</v>
      </c>
      <c r="BF109" s="4">
        <v>37.069998105934644</v>
      </c>
      <c r="BG109" s="4">
        <v>6.5</v>
      </c>
      <c r="BH109" s="4">
        <v>40.904588485799408</v>
      </c>
      <c r="BI109" s="4">
        <v>50</v>
      </c>
      <c r="BJ109" s="4">
        <v>98.573788158933112</v>
      </c>
      <c r="BK109" s="8">
        <v>1</v>
      </c>
      <c r="BL109" s="8">
        <v>100</v>
      </c>
      <c r="BM109" s="4">
        <v>3.44</v>
      </c>
      <c r="BN109" s="4">
        <v>11.900010745520078</v>
      </c>
      <c r="BO109" s="4">
        <v>3.75</v>
      </c>
      <c r="BP109" s="4">
        <v>20.897008787160161</v>
      </c>
      <c r="BQ109" s="4">
        <v>3.8</v>
      </c>
      <c r="BR109" s="4">
        <v>42.074029056089699</v>
      </c>
      <c r="BS109" s="4">
        <v>3</v>
      </c>
      <c r="BT109" s="4">
        <v>7.2145036965893752</v>
      </c>
      <c r="BU109" s="4">
        <v>3.5</v>
      </c>
      <c r="BV109" s="4">
        <v>13.566606094638274</v>
      </c>
      <c r="BW109" s="11">
        <v>99.143801843786036</v>
      </c>
      <c r="BX109" s="11">
        <v>0.94978907667251855</v>
      </c>
      <c r="BY109" s="8">
        <v>2</v>
      </c>
      <c r="BZ109" s="10">
        <v>14.086327465651713</v>
      </c>
    </row>
    <row r="110" spans="1:78" x14ac:dyDescent="0.25">
      <c r="A110" s="6" t="s">
        <v>106</v>
      </c>
      <c r="B110" s="3">
        <v>0</v>
      </c>
      <c r="C110" s="3">
        <v>2017</v>
      </c>
      <c r="D110" s="3">
        <v>2003</v>
      </c>
      <c r="E110" s="7">
        <v>13.232032854209445</v>
      </c>
      <c r="F110" s="8">
        <v>0</v>
      </c>
      <c r="G110" s="3">
        <v>1</v>
      </c>
      <c r="H110" s="8">
        <v>5</v>
      </c>
      <c r="I110" s="8">
        <v>2</v>
      </c>
      <c r="J110" s="8">
        <v>0</v>
      </c>
      <c r="K110" s="8">
        <v>8</v>
      </c>
      <c r="L110" s="3">
        <v>80</v>
      </c>
      <c r="M110" s="4">
        <v>1.8125</v>
      </c>
      <c r="N110" s="4">
        <v>50</v>
      </c>
      <c r="O110" s="4">
        <v>1.890625</v>
      </c>
      <c r="P110" s="4">
        <v>50</v>
      </c>
      <c r="Q110" s="4">
        <v>1.7897727272727273</v>
      </c>
      <c r="R110" s="4">
        <v>50</v>
      </c>
      <c r="S110" s="4">
        <v>1.8522727272727273</v>
      </c>
      <c r="T110" s="4">
        <v>50</v>
      </c>
      <c r="U110" s="4">
        <v>1.3068181818181819</v>
      </c>
      <c r="V110" s="4">
        <v>50</v>
      </c>
      <c r="W110" s="4">
        <v>2.1988636363636362</v>
      </c>
      <c r="X110" s="4">
        <v>50</v>
      </c>
      <c r="Y110" s="4">
        <v>2.2883522727272729</v>
      </c>
      <c r="Z110" s="4">
        <v>50</v>
      </c>
      <c r="AA110" s="4">
        <v>13.139204545454545</v>
      </c>
      <c r="AB110" s="4">
        <v>50</v>
      </c>
      <c r="AC110" s="4">
        <v>30</v>
      </c>
      <c r="AD110" s="4">
        <v>50.797831371690208</v>
      </c>
      <c r="AE110" s="4">
        <v>8</v>
      </c>
      <c r="AF110" s="4">
        <v>52.790317018052114</v>
      </c>
      <c r="AG110" s="2">
        <v>0</v>
      </c>
      <c r="AH110" s="4">
        <v>51.8</v>
      </c>
      <c r="AI110" s="4">
        <v>59.870632568292372</v>
      </c>
      <c r="AJ110" s="4">
        <v>170</v>
      </c>
      <c r="AK110" s="4">
        <v>85.083004966901854</v>
      </c>
      <c r="AL110" s="11">
        <v>185.22333958846971</v>
      </c>
      <c r="AM110" s="4">
        <v>5.851</v>
      </c>
      <c r="AN110" s="11">
        <v>5.9379940594793084</v>
      </c>
      <c r="AO110" s="4">
        <v>22</v>
      </c>
      <c r="AP110" s="4">
        <v>21.76954375857332</v>
      </c>
      <c r="AQ110" s="4">
        <v>24</v>
      </c>
      <c r="AR110" s="4">
        <v>48.006119416162754</v>
      </c>
      <c r="AS110" s="4">
        <v>31</v>
      </c>
      <c r="AT110" s="4">
        <v>47.607781734589317</v>
      </c>
      <c r="AU110" s="14">
        <v>9.15</v>
      </c>
      <c r="AV110" s="4">
        <v>0.33641604066691855</v>
      </c>
      <c r="AW110" s="14">
        <v>1.859</v>
      </c>
      <c r="AX110" s="4">
        <v>41.683383651755769</v>
      </c>
      <c r="AY110" s="14">
        <v>3.3380000000000001</v>
      </c>
      <c r="AZ110" s="4">
        <v>40.904588485799408</v>
      </c>
      <c r="BA110" s="8">
        <v>733</v>
      </c>
      <c r="BB110" s="4">
        <v>24.825223045357049</v>
      </c>
      <c r="BC110" s="4">
        <v>42.539826086956531</v>
      </c>
      <c r="BD110" s="4">
        <v>10.027256795444202</v>
      </c>
      <c r="BE110" s="14">
        <v>13.43</v>
      </c>
      <c r="BF110" s="4">
        <v>4.8342414238376819E-2</v>
      </c>
      <c r="BG110" s="4">
        <v>6.5</v>
      </c>
      <c r="BH110" s="4">
        <v>40.904588485799408</v>
      </c>
      <c r="BI110" s="4">
        <v>18</v>
      </c>
      <c r="BJ110" s="4">
        <v>5.2616138454252024</v>
      </c>
      <c r="BK110" s="8">
        <v>0</v>
      </c>
      <c r="BL110" s="8">
        <v>40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11">
        <v>91.045094359723706</v>
      </c>
      <c r="BX110" s="11">
        <v>1.2334749535508982</v>
      </c>
      <c r="BY110" s="8">
        <v>3</v>
      </c>
      <c r="BZ110" s="10">
        <v>13.626342614361638</v>
      </c>
    </row>
    <row r="111" spans="1:78" x14ac:dyDescent="0.25">
      <c r="A111" s="6" t="s">
        <v>107</v>
      </c>
      <c r="B111" s="3">
        <v>0</v>
      </c>
      <c r="C111" s="3">
        <v>2017</v>
      </c>
      <c r="D111" s="3">
        <v>2002</v>
      </c>
      <c r="E111" s="7">
        <v>14.212183436002737</v>
      </c>
      <c r="F111" s="8">
        <v>0</v>
      </c>
      <c r="G111" s="3">
        <v>0</v>
      </c>
      <c r="H111" s="8">
        <v>4</v>
      </c>
      <c r="I111" s="8">
        <v>1</v>
      </c>
      <c r="J111" s="8">
        <v>1</v>
      </c>
      <c r="K111" s="8">
        <v>9</v>
      </c>
      <c r="L111" s="3">
        <v>90</v>
      </c>
      <c r="M111" s="4">
        <v>1.5</v>
      </c>
      <c r="N111" s="4">
        <v>28.773971884902707</v>
      </c>
      <c r="O111" s="4">
        <v>1</v>
      </c>
      <c r="P111" s="4">
        <v>10.748769707458692</v>
      </c>
      <c r="Q111" s="4">
        <v>1.5</v>
      </c>
      <c r="R111" s="4">
        <v>31.561369651622257</v>
      </c>
      <c r="S111" s="4">
        <v>1.5</v>
      </c>
      <c r="T111" s="4">
        <v>24.196365222307307</v>
      </c>
      <c r="U111" s="4">
        <v>1.5</v>
      </c>
      <c r="V111" s="4">
        <v>61.026124755579723</v>
      </c>
      <c r="W111" s="4">
        <v>2</v>
      </c>
      <c r="X111" s="4">
        <v>34.826827346401757</v>
      </c>
      <c r="Y111" s="4">
        <v>1.75</v>
      </c>
      <c r="Z111" s="4">
        <v>18.406012534675952</v>
      </c>
      <c r="AA111" s="4">
        <v>10.75</v>
      </c>
      <c r="AB111" s="4">
        <v>15.865525393145717</v>
      </c>
      <c r="AC111" s="4">
        <v>22</v>
      </c>
      <c r="AD111" s="4">
        <v>7.2145036965893752</v>
      </c>
      <c r="AE111" s="4">
        <v>6</v>
      </c>
      <c r="AF111" s="4">
        <v>26.108629969286156</v>
      </c>
      <c r="AG111" s="2">
        <v>1</v>
      </c>
      <c r="AH111" s="4">
        <v>72.900000000000006</v>
      </c>
      <c r="AI111" s="4">
        <v>98.777552734495529</v>
      </c>
      <c r="AJ111" s="4">
        <v>173</v>
      </c>
      <c r="AK111" s="4">
        <v>75.803634777692693</v>
      </c>
      <c r="AL111" s="11">
        <v>178.89907258704886</v>
      </c>
      <c r="AM111" s="4">
        <v>12</v>
      </c>
      <c r="AN111" s="11">
        <v>68.438630348377743</v>
      </c>
      <c r="AO111" s="4">
        <v>36</v>
      </c>
      <c r="AP111" s="4">
        <v>73.565270788432244</v>
      </c>
      <c r="AQ111" s="4">
        <v>21</v>
      </c>
      <c r="AR111" s="4">
        <v>37.448416527667995</v>
      </c>
      <c r="AS111" s="4">
        <v>27.3</v>
      </c>
      <c r="AT111" s="4">
        <v>6.0570758002058938</v>
      </c>
      <c r="AU111" s="14">
        <v>7.9</v>
      </c>
      <c r="AV111" s="4">
        <v>45.22415739794161</v>
      </c>
      <c r="AW111" s="14">
        <v>1.8094000000000001</v>
      </c>
      <c r="AX111" s="4">
        <v>73.891370030713844</v>
      </c>
      <c r="AY111" s="14">
        <v>3.2</v>
      </c>
      <c r="AZ111" s="4">
        <v>47.209682981947886</v>
      </c>
      <c r="BA111" s="8">
        <v>1200</v>
      </c>
      <c r="BB111" s="4">
        <v>34.457825838967565</v>
      </c>
      <c r="BC111" s="4">
        <v>46.48</v>
      </c>
      <c r="BD111" s="4">
        <v>68.793305058260941</v>
      </c>
      <c r="BE111" s="14">
        <v>11.2</v>
      </c>
      <c r="BF111" s="4">
        <v>14.685905637589585</v>
      </c>
      <c r="BG111" s="4">
        <v>7.5</v>
      </c>
      <c r="BH111" s="4">
        <v>90.490208220476092</v>
      </c>
      <c r="BI111" s="4">
        <v>36</v>
      </c>
      <c r="BJ111" s="4">
        <v>69.846821245303374</v>
      </c>
      <c r="BK111" s="8">
        <v>1</v>
      </c>
      <c r="BL111" s="8">
        <v>80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11">
        <v>96.590131452572905</v>
      </c>
      <c r="BX111" s="11">
        <v>1.4116493567103294</v>
      </c>
      <c r="BY111" s="8">
        <v>3</v>
      </c>
      <c r="BZ111" s="10">
        <v>13.191220839633951</v>
      </c>
    </row>
    <row r="112" spans="1:78" x14ac:dyDescent="0.25">
      <c r="A112" s="6" t="s">
        <v>108</v>
      </c>
      <c r="B112" s="3">
        <v>0</v>
      </c>
      <c r="C112" s="3">
        <v>2017</v>
      </c>
      <c r="D112" s="3">
        <v>2001</v>
      </c>
      <c r="E112" s="7">
        <v>15.260780287474333</v>
      </c>
      <c r="F112" s="8">
        <v>0</v>
      </c>
      <c r="G112" s="3">
        <v>0</v>
      </c>
      <c r="H112" s="8">
        <v>2</v>
      </c>
      <c r="I112" s="8">
        <v>2</v>
      </c>
      <c r="J112" s="8">
        <v>0</v>
      </c>
      <c r="K112" s="8">
        <v>6</v>
      </c>
      <c r="L112" s="3">
        <v>60</v>
      </c>
      <c r="M112" s="4">
        <v>1.25</v>
      </c>
      <c r="N112" s="4">
        <v>15.386423037273488</v>
      </c>
      <c r="O112" s="4">
        <v>0.25</v>
      </c>
      <c r="P112" s="4">
        <v>1.1303844238552756</v>
      </c>
      <c r="Q112" s="4">
        <v>1.25</v>
      </c>
      <c r="R112" s="4">
        <v>18.406012534675952</v>
      </c>
      <c r="S112" s="4">
        <v>1.25</v>
      </c>
      <c r="T112" s="4">
        <v>11.506967022170826</v>
      </c>
      <c r="U112" s="4">
        <v>0</v>
      </c>
      <c r="V112" s="4">
        <v>2.6803418877054952</v>
      </c>
      <c r="W112" s="4">
        <v>2</v>
      </c>
      <c r="X112" s="4">
        <v>34.826827346401757</v>
      </c>
      <c r="Y112" s="4">
        <v>1.75</v>
      </c>
      <c r="Z112" s="4">
        <v>18.406012534675952</v>
      </c>
      <c r="AA112" s="4">
        <v>7.75</v>
      </c>
      <c r="AB112" s="4">
        <v>1.1910625418547056</v>
      </c>
      <c r="AC112" s="4">
        <v>29</v>
      </c>
      <c r="AD112" s="4">
        <v>43.250506832496157</v>
      </c>
      <c r="AE112" s="4">
        <v>8</v>
      </c>
      <c r="AF112" s="4">
        <v>52.790317018052114</v>
      </c>
      <c r="AG112" s="2">
        <v>1</v>
      </c>
      <c r="AH112" s="4">
        <v>52.4</v>
      </c>
      <c r="AI112" s="4">
        <v>17.618554224525795</v>
      </c>
      <c r="AJ112" s="4">
        <v>172</v>
      </c>
      <c r="AK112" s="4">
        <v>49.601064368536839</v>
      </c>
      <c r="AL112" s="11">
        <v>178.75942225124237</v>
      </c>
      <c r="AM112" s="4">
        <v>6.5125000000000002</v>
      </c>
      <c r="AN112" s="11">
        <v>15.624764502125458</v>
      </c>
      <c r="AO112" s="4">
        <v>30</v>
      </c>
      <c r="AP112" s="4">
        <v>26.762889346898305</v>
      </c>
      <c r="AQ112" s="4">
        <v>21</v>
      </c>
      <c r="AR112" s="4">
        <v>36.31693488243809</v>
      </c>
      <c r="AS112" s="4">
        <v>33.4</v>
      </c>
      <c r="AT112" s="4">
        <v>22.964999716479056</v>
      </c>
      <c r="AU112" s="14">
        <v>7.56</v>
      </c>
      <c r="AV112" s="4">
        <v>50</v>
      </c>
      <c r="AW112" s="14">
        <v>1.84</v>
      </c>
      <c r="AX112" s="4">
        <v>22.662735237686832</v>
      </c>
      <c r="AY112" s="14">
        <v>3.109</v>
      </c>
      <c r="AZ112" s="4">
        <v>37.069998105934644</v>
      </c>
      <c r="BA112" s="8">
        <v>1280</v>
      </c>
      <c r="BB112" s="4">
        <v>24.825223045357049</v>
      </c>
      <c r="BC112" s="4">
        <v>47.152000000000001</v>
      </c>
      <c r="BD112" s="4">
        <v>46.017216272297098</v>
      </c>
      <c r="BE112" s="14">
        <v>10.9</v>
      </c>
      <c r="BF112" s="4">
        <v>50</v>
      </c>
      <c r="BG112" s="4">
        <v>7</v>
      </c>
      <c r="BH112" s="4">
        <v>70.540148378430203</v>
      </c>
      <c r="BI112" s="4">
        <v>23</v>
      </c>
      <c r="BJ112" s="4">
        <v>15.386423037273488</v>
      </c>
      <c r="BK112" s="8">
        <v>0</v>
      </c>
      <c r="BL112" s="8">
        <v>40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11">
        <v>96.070103342300939</v>
      </c>
      <c r="BX112" s="11">
        <v>0.39307575997351463</v>
      </c>
      <c r="BY112" s="8">
        <v>2</v>
      </c>
      <c r="BZ112" s="10">
        <v>14.372545641659903</v>
      </c>
    </row>
    <row r="113" spans="1:78" x14ac:dyDescent="0.25">
      <c r="A113" s="6" t="s">
        <v>109</v>
      </c>
      <c r="B113" s="3">
        <v>0</v>
      </c>
      <c r="C113" s="3">
        <v>2017</v>
      </c>
      <c r="D113" s="3">
        <v>2000</v>
      </c>
      <c r="E113" s="7">
        <v>17.073237508555785</v>
      </c>
      <c r="F113" s="8">
        <v>1</v>
      </c>
      <c r="G113" s="3">
        <v>0</v>
      </c>
      <c r="H113" s="8">
        <v>3</v>
      </c>
      <c r="I113" s="8">
        <v>2</v>
      </c>
      <c r="J113" s="8">
        <v>1</v>
      </c>
      <c r="K113" s="8">
        <v>8</v>
      </c>
      <c r="L113" s="3">
        <v>80</v>
      </c>
      <c r="M113" s="4">
        <v>1.75</v>
      </c>
      <c r="N113" s="4">
        <v>45.620468745768328</v>
      </c>
      <c r="O113" s="4">
        <v>1.25</v>
      </c>
      <c r="P113" s="4">
        <v>18.67329430371727</v>
      </c>
      <c r="Q113" s="4">
        <v>2</v>
      </c>
      <c r="R113" s="4">
        <v>63.68306511756191</v>
      </c>
      <c r="S113" s="4">
        <v>1.5</v>
      </c>
      <c r="T113" s="4">
        <v>24.196365222307307</v>
      </c>
      <c r="U113" s="4">
        <v>2.25</v>
      </c>
      <c r="V113" s="4">
        <v>91.62066775849857</v>
      </c>
      <c r="W113" s="4">
        <v>2.75</v>
      </c>
      <c r="X113" s="4">
        <v>85.99289099112309</v>
      </c>
      <c r="Y113" s="4">
        <v>2.75</v>
      </c>
      <c r="Z113" s="4">
        <v>77.935005365735037</v>
      </c>
      <c r="AA113" s="4">
        <v>14.25</v>
      </c>
      <c r="AB113" s="4">
        <v>68.082249121744425</v>
      </c>
      <c r="AC113" s="4">
        <v>33</v>
      </c>
      <c r="AD113" s="4">
        <v>71.566115095367593</v>
      </c>
      <c r="AE113" s="4">
        <v>11</v>
      </c>
      <c r="AF113" s="4">
        <v>87.28568494372017</v>
      </c>
      <c r="AG113" s="2">
        <v>0</v>
      </c>
      <c r="AH113" s="4">
        <v>68.400000000000006</v>
      </c>
      <c r="AI113" s="4">
        <v>56.749493167503843</v>
      </c>
      <c r="AJ113" s="4">
        <v>175</v>
      </c>
      <c r="AK113" s="4">
        <v>50.398935631463161</v>
      </c>
      <c r="AL113" s="11">
        <v>166.97337300118289</v>
      </c>
      <c r="AM113" s="4">
        <v>7.5414999999999992</v>
      </c>
      <c r="AN113" s="11">
        <v>32.996855366059364</v>
      </c>
      <c r="AO113" s="4">
        <v>37</v>
      </c>
      <c r="AP113" s="4">
        <v>42.857628409909921</v>
      </c>
      <c r="AQ113" s="4">
        <v>20</v>
      </c>
      <c r="AR113" s="4">
        <v>30.153178754696626</v>
      </c>
      <c r="AS113" s="4">
        <v>44.4</v>
      </c>
      <c r="AT113" s="4">
        <v>94.1792444361447</v>
      </c>
      <c r="AU113" s="14">
        <v>7.3</v>
      </c>
      <c r="AV113" s="4">
        <v>70.884031321165367</v>
      </c>
      <c r="AW113" s="14">
        <v>1.5820000000000001</v>
      </c>
      <c r="AX113" s="4">
        <v>96.163642963712874</v>
      </c>
      <c r="AY113" s="14">
        <v>2.7869999999999999</v>
      </c>
      <c r="AZ113" s="4">
        <v>97.062101995959054</v>
      </c>
      <c r="BA113" s="8">
        <v>1800</v>
      </c>
      <c r="BB113" s="4">
        <v>67.364477971208004</v>
      </c>
      <c r="BC113" s="4">
        <v>51.519999999999996</v>
      </c>
      <c r="BD113" s="4">
        <v>67.72418897496523</v>
      </c>
      <c r="BE113" s="14">
        <v>11.16</v>
      </c>
      <c r="BF113" s="4">
        <v>42.857628409909921</v>
      </c>
      <c r="BG113" s="4">
        <v>7</v>
      </c>
      <c r="BH113" s="4">
        <v>70.540148378430203</v>
      </c>
      <c r="BI113" s="4">
        <v>41</v>
      </c>
      <c r="BJ113" s="4">
        <v>86.864311895726928</v>
      </c>
      <c r="BK113" s="8">
        <v>1</v>
      </c>
      <c r="BL113" s="8">
        <v>80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11">
        <v>104.58664399932407</v>
      </c>
      <c r="BX113" s="11">
        <v>4.0535972023245188</v>
      </c>
      <c r="BY113" s="8">
        <v>3</v>
      </c>
      <c r="BZ113" s="10">
        <v>14.011306931903395</v>
      </c>
    </row>
    <row r="114" spans="1:78" x14ac:dyDescent="0.25">
      <c r="A114" s="6" t="s">
        <v>114</v>
      </c>
      <c r="B114" s="3">
        <v>0</v>
      </c>
      <c r="C114" s="3">
        <v>2017</v>
      </c>
      <c r="D114" s="3">
        <v>2003</v>
      </c>
      <c r="E114" s="7">
        <v>13.952087611225188</v>
      </c>
      <c r="F114" s="8">
        <v>1</v>
      </c>
      <c r="G114" s="3">
        <v>0</v>
      </c>
      <c r="H114" s="8">
        <v>4</v>
      </c>
      <c r="I114" s="8">
        <v>2</v>
      </c>
      <c r="J114" s="8">
        <v>2</v>
      </c>
      <c r="K114" s="8">
        <v>8</v>
      </c>
      <c r="L114" s="3">
        <v>80</v>
      </c>
      <c r="M114" s="4">
        <v>1.25</v>
      </c>
      <c r="N114" s="4">
        <v>15.386423037273488</v>
      </c>
      <c r="O114" s="4">
        <v>2</v>
      </c>
      <c r="P114" s="4">
        <v>55.961769237024249</v>
      </c>
      <c r="Q114" s="4">
        <v>2.25</v>
      </c>
      <c r="R114" s="4">
        <v>77.935005365735037</v>
      </c>
      <c r="S114" s="4">
        <v>1.25</v>
      </c>
      <c r="T114" s="4">
        <v>11.506967022170826</v>
      </c>
      <c r="U114" s="4">
        <v>1.25</v>
      </c>
      <c r="V114" s="4">
        <v>46.414360741482795</v>
      </c>
      <c r="W114" s="4">
        <v>2</v>
      </c>
      <c r="X114" s="4">
        <v>34.826827346401757</v>
      </c>
      <c r="Y114" s="4">
        <v>2.25</v>
      </c>
      <c r="Z114" s="4">
        <v>47.209682981947886</v>
      </c>
      <c r="AA114" s="4">
        <v>12.25</v>
      </c>
      <c r="AB114" s="4">
        <v>35.569124519945319</v>
      </c>
      <c r="AC114" s="4">
        <v>33</v>
      </c>
      <c r="AD114" s="4">
        <v>71.566115095367593</v>
      </c>
      <c r="AE114" s="4">
        <v>7</v>
      </c>
      <c r="AF114" s="4">
        <v>38.590811880112263</v>
      </c>
      <c r="AG114" s="2">
        <v>1</v>
      </c>
      <c r="AH114" s="4">
        <v>55.6</v>
      </c>
      <c r="AI114" s="4">
        <v>75.803634777692693</v>
      </c>
      <c r="AJ114" s="4">
        <v>165</v>
      </c>
      <c r="AK114" s="4">
        <v>68.082249121744425</v>
      </c>
      <c r="AL114" s="11">
        <v>175.92388200290415</v>
      </c>
      <c r="AM114" s="4">
        <v>9.2319999999999993</v>
      </c>
      <c r="AN114" s="11">
        <v>31.917750878255575</v>
      </c>
      <c r="AO114" s="4">
        <v>22</v>
      </c>
      <c r="AP114" s="4">
        <v>21.76954375857332</v>
      </c>
      <c r="AQ114" s="4">
        <v>31.5</v>
      </c>
      <c r="AR114" s="4">
        <v>85.314094362410415</v>
      </c>
      <c r="AS114" s="4">
        <v>31</v>
      </c>
      <c r="AT114" s="4">
        <v>47.607781734589317</v>
      </c>
      <c r="AU114" s="14">
        <v>7.5880000000000001</v>
      </c>
      <c r="AV114" s="4">
        <v>82.121362038562822</v>
      </c>
      <c r="AW114" s="14">
        <v>1.109</v>
      </c>
      <c r="AX114" s="4">
        <v>99.982820289625408</v>
      </c>
      <c r="AY114" s="14">
        <v>3.3839999999999999</v>
      </c>
      <c r="AZ114" s="4">
        <v>32.635522028791996</v>
      </c>
      <c r="BA114" s="8">
        <v>733</v>
      </c>
      <c r="BB114" s="4">
        <v>24.825223045357049</v>
      </c>
      <c r="BC114" s="4">
        <v>42.539826086956531</v>
      </c>
      <c r="BD114" s="4">
        <v>10.027256795444202</v>
      </c>
      <c r="BE114" s="14">
        <v>11.12</v>
      </c>
      <c r="BF114" s="4">
        <v>26.108629969286156</v>
      </c>
      <c r="BG114" s="4">
        <v>7</v>
      </c>
      <c r="BH114" s="4">
        <v>70.540148378430203</v>
      </c>
      <c r="BI114" s="4">
        <v>35</v>
      </c>
      <c r="BJ114" s="4">
        <v>65.542174161032435</v>
      </c>
      <c r="BK114" s="8">
        <v>1</v>
      </c>
      <c r="BL114" s="8">
        <v>80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11">
        <v>93.379465452785368</v>
      </c>
      <c r="BX114" s="11">
        <v>1.1651163733292351</v>
      </c>
      <c r="BY114" s="8">
        <v>3</v>
      </c>
      <c r="BZ114" s="10">
        <v>13.750590558446891</v>
      </c>
    </row>
    <row r="115" spans="1:78" x14ac:dyDescent="0.25">
      <c r="A115" s="6" t="s">
        <v>116</v>
      </c>
      <c r="B115" s="3">
        <v>0</v>
      </c>
      <c r="C115" s="3">
        <v>2017</v>
      </c>
      <c r="D115" s="3">
        <v>2002</v>
      </c>
      <c r="E115" s="7">
        <v>15.112936344969199</v>
      </c>
      <c r="F115" s="8">
        <v>1</v>
      </c>
      <c r="G115" s="3">
        <v>0</v>
      </c>
      <c r="H115" s="8">
        <v>3</v>
      </c>
      <c r="I115" s="8">
        <v>1</v>
      </c>
      <c r="J115" s="8">
        <v>1</v>
      </c>
      <c r="K115" s="8">
        <v>7</v>
      </c>
      <c r="L115" s="3">
        <v>70</v>
      </c>
      <c r="M115" s="4">
        <v>2.5</v>
      </c>
      <c r="N115" s="4">
        <v>89.435022633314475</v>
      </c>
      <c r="O115" s="4">
        <v>2</v>
      </c>
      <c r="P115" s="4">
        <v>55.961769237024249</v>
      </c>
      <c r="Q115" s="4">
        <v>1.25</v>
      </c>
      <c r="R115" s="4">
        <v>18.406012534675952</v>
      </c>
      <c r="S115" s="4">
        <v>2.25</v>
      </c>
      <c r="T115" s="4">
        <v>78.814460141660334</v>
      </c>
      <c r="U115" s="4">
        <v>1.25</v>
      </c>
      <c r="V115" s="4">
        <v>46.414360741482795</v>
      </c>
      <c r="W115" s="4">
        <v>2</v>
      </c>
      <c r="X115" s="4">
        <v>34.826827346401757</v>
      </c>
      <c r="Y115" s="4">
        <v>0.75</v>
      </c>
      <c r="Z115" s="4">
        <v>0.50849257489909405</v>
      </c>
      <c r="AA115" s="4">
        <v>12</v>
      </c>
      <c r="AB115" s="4">
        <v>31.561369651622257</v>
      </c>
      <c r="AC115" s="4">
        <v>32</v>
      </c>
      <c r="AD115" s="4">
        <v>65.173172653598243</v>
      </c>
      <c r="AE115" s="4">
        <v>6</v>
      </c>
      <c r="AF115" s="4">
        <v>26.108629969286156</v>
      </c>
      <c r="AG115" s="2">
        <v>0</v>
      </c>
      <c r="AH115" s="4">
        <v>57.4</v>
      </c>
      <c r="AI115" s="4">
        <v>35.569124519945319</v>
      </c>
      <c r="AJ115" s="4">
        <v>180</v>
      </c>
      <c r="AK115" s="4">
        <v>85.314094362410415</v>
      </c>
      <c r="AL115" s="11">
        <v>181.72060124755839</v>
      </c>
      <c r="AM115" s="4">
        <v>10.334499999999998</v>
      </c>
      <c r="AN115" s="11">
        <v>57.925970943910301</v>
      </c>
      <c r="AO115" s="4">
        <v>30</v>
      </c>
      <c r="AP115" s="4">
        <v>26.762889346898305</v>
      </c>
      <c r="AQ115" s="4">
        <v>26</v>
      </c>
      <c r="AR115" s="4">
        <v>63.68306511756191</v>
      </c>
      <c r="AS115" s="4">
        <v>26.3</v>
      </c>
      <c r="AT115" s="4">
        <v>1.2873721438601962</v>
      </c>
      <c r="AU115" s="14">
        <v>7.718</v>
      </c>
      <c r="AV115" s="4">
        <v>38.973875244420277</v>
      </c>
      <c r="AW115" s="14">
        <v>1.8013600000000003</v>
      </c>
      <c r="AX115" s="4">
        <v>35.942356678200866</v>
      </c>
      <c r="AY115" s="14">
        <v>3.18</v>
      </c>
      <c r="AZ115" s="4">
        <v>19.76625431226924</v>
      </c>
      <c r="BA115" s="8">
        <v>680</v>
      </c>
      <c r="BB115" s="4">
        <v>1.7864420562816576</v>
      </c>
      <c r="BC115" s="4">
        <v>42.111999999999995</v>
      </c>
      <c r="BD115" s="4">
        <v>6.1780176711811805</v>
      </c>
      <c r="BE115" s="14">
        <v>11.568</v>
      </c>
      <c r="BF115" s="4">
        <v>20.326939182806854</v>
      </c>
      <c r="BG115" s="4">
        <v>6.5</v>
      </c>
      <c r="BH115" s="4">
        <v>40.904588485799408</v>
      </c>
      <c r="BI115" s="4">
        <v>22</v>
      </c>
      <c r="BJ115" s="4">
        <v>12.71431505627983</v>
      </c>
      <c r="BK115" s="8">
        <v>0</v>
      </c>
      <c r="BL115" s="8">
        <v>40</v>
      </c>
      <c r="BM115" s="4">
        <v>5.22</v>
      </c>
      <c r="BN115" s="4">
        <v>87.69755969486566</v>
      </c>
      <c r="BO115" s="4">
        <v>4.5</v>
      </c>
      <c r="BP115" s="4">
        <v>51.993880583837246</v>
      </c>
      <c r="BQ115" s="4">
        <v>5</v>
      </c>
      <c r="BR115" s="4">
        <v>86.864311895726928</v>
      </c>
      <c r="BS115" s="4">
        <v>6</v>
      </c>
      <c r="BT115" s="4">
        <v>95.448602267845018</v>
      </c>
      <c r="BU115" s="4">
        <v>5.18</v>
      </c>
      <c r="BV115" s="4">
        <v>89.251230292541308</v>
      </c>
      <c r="BW115" s="11">
        <v>99.053161151929928</v>
      </c>
      <c r="BX115" s="11">
        <v>1.1906847999812655</v>
      </c>
      <c r="BY115" s="8">
        <v>3</v>
      </c>
      <c r="BZ115" s="10">
        <v>13.871570814510608</v>
      </c>
    </row>
    <row r="116" spans="1:78" x14ac:dyDescent="0.25">
      <c r="A116" s="6" t="s">
        <v>118</v>
      </c>
      <c r="B116" s="3">
        <v>0</v>
      </c>
      <c r="C116" s="3">
        <v>2017</v>
      </c>
      <c r="D116" s="3">
        <v>2002</v>
      </c>
      <c r="E116" s="7">
        <v>15.039014373716633</v>
      </c>
      <c r="F116" s="8">
        <v>1</v>
      </c>
      <c r="G116" s="3">
        <v>0</v>
      </c>
      <c r="H116" s="8">
        <v>2</v>
      </c>
      <c r="I116" s="8">
        <v>1</v>
      </c>
      <c r="J116" s="8">
        <v>1</v>
      </c>
      <c r="K116" s="8">
        <v>6</v>
      </c>
      <c r="L116" s="3">
        <v>60</v>
      </c>
      <c r="M116" s="4">
        <v>2</v>
      </c>
      <c r="N116" s="4">
        <v>63.68306511756191</v>
      </c>
      <c r="O116" s="4">
        <v>1</v>
      </c>
      <c r="P116" s="4">
        <v>10.748769707458692</v>
      </c>
      <c r="Q116" s="4">
        <v>1.75</v>
      </c>
      <c r="R116" s="4">
        <v>47.209682981947886</v>
      </c>
      <c r="S116" s="4">
        <v>1.5</v>
      </c>
      <c r="T116" s="4">
        <v>24.196365222307307</v>
      </c>
      <c r="U116" s="4">
        <v>1.25</v>
      </c>
      <c r="V116" s="4">
        <v>46.414360741482795</v>
      </c>
      <c r="W116" s="4">
        <v>2.75</v>
      </c>
      <c r="X116" s="4">
        <v>85.99289099112309</v>
      </c>
      <c r="Y116" s="4">
        <v>3</v>
      </c>
      <c r="Z116" s="4">
        <v>88.099989254479922</v>
      </c>
      <c r="AA116" s="4">
        <v>13.25</v>
      </c>
      <c r="AB116" s="4">
        <v>51.993880583837246</v>
      </c>
      <c r="AC116" s="4">
        <v>36</v>
      </c>
      <c r="AD116" s="4">
        <v>87.076188775998219</v>
      </c>
      <c r="AE116" s="4">
        <v>6</v>
      </c>
      <c r="AF116" s="4">
        <v>26.108629969286156</v>
      </c>
      <c r="AG116" s="2">
        <v>0</v>
      </c>
      <c r="AH116" s="4">
        <v>53.4</v>
      </c>
      <c r="AI116" s="4">
        <v>20.610805358581302</v>
      </c>
      <c r="AJ116" s="4">
        <v>176</v>
      </c>
      <c r="AK116" s="4">
        <v>69.846821245303374</v>
      </c>
      <c r="AL116" s="11">
        <v>177.78960999192017</v>
      </c>
      <c r="AM116" s="4">
        <v>8.7175000000000011</v>
      </c>
      <c r="AN116" s="11">
        <v>37.828047817798073</v>
      </c>
      <c r="AO116" s="4">
        <v>28</v>
      </c>
      <c r="AP116" s="4">
        <v>18.406012534675952</v>
      </c>
      <c r="AQ116" s="4">
        <v>22.5</v>
      </c>
      <c r="AR116" s="4">
        <v>44.432999519409357</v>
      </c>
      <c r="AS116" s="4">
        <v>35.9</v>
      </c>
      <c r="AT116" s="4">
        <v>41.683383651755769</v>
      </c>
      <c r="AU116" s="14">
        <v>6.7830000000000004</v>
      </c>
      <c r="AV116" s="4">
        <v>91.773556132233111</v>
      </c>
      <c r="AW116" s="14">
        <v>1.8013600000000003</v>
      </c>
      <c r="AX116" s="4">
        <v>35.942356678200866</v>
      </c>
      <c r="AY116" s="14">
        <v>3.18</v>
      </c>
      <c r="AZ116" s="4">
        <v>19.76625431226924</v>
      </c>
      <c r="BA116" s="8">
        <v>1222</v>
      </c>
      <c r="BB116" s="4">
        <v>20.610805358581302</v>
      </c>
      <c r="BC116" s="4">
        <v>46.672571428571423</v>
      </c>
      <c r="BD116" s="4">
        <v>40.516512830220421</v>
      </c>
      <c r="BE116" s="14">
        <v>10.318</v>
      </c>
      <c r="BF116" s="4">
        <v>76.730490769910247</v>
      </c>
      <c r="BG116" s="4">
        <v>6.75</v>
      </c>
      <c r="BH116" s="4">
        <v>55.961769237024249</v>
      </c>
      <c r="BI116" s="4">
        <v>26</v>
      </c>
      <c r="BJ116" s="4">
        <v>25.142889509531003</v>
      </c>
      <c r="BK116" s="8">
        <v>0</v>
      </c>
      <c r="BL116" s="8">
        <v>40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11">
        <v>98.983176140954441</v>
      </c>
      <c r="BX116" s="11">
        <v>1.1719722302017237</v>
      </c>
      <c r="BY116" s="8">
        <v>3</v>
      </c>
      <c r="BZ116" s="10">
        <v>13.407269570001869</v>
      </c>
    </row>
    <row r="117" spans="1:78" x14ac:dyDescent="0.25">
      <c r="A117" s="6" t="s">
        <v>119</v>
      </c>
      <c r="B117" s="3">
        <v>0</v>
      </c>
      <c r="C117" s="3">
        <v>2017</v>
      </c>
      <c r="D117" s="3">
        <v>2002</v>
      </c>
      <c r="E117" s="7">
        <v>15.000684462696784</v>
      </c>
      <c r="F117" s="8">
        <v>1</v>
      </c>
      <c r="G117" s="3">
        <v>0</v>
      </c>
      <c r="H117" s="8">
        <v>4</v>
      </c>
      <c r="I117" s="8">
        <v>1</v>
      </c>
      <c r="J117" s="8">
        <v>0</v>
      </c>
      <c r="K117" s="8">
        <v>7</v>
      </c>
      <c r="L117" s="3">
        <v>70</v>
      </c>
      <c r="M117" s="4">
        <v>1.75</v>
      </c>
      <c r="N117" s="4">
        <v>45.620468745768328</v>
      </c>
      <c r="O117" s="4">
        <v>1</v>
      </c>
      <c r="P117" s="4">
        <v>10.748769707458692</v>
      </c>
      <c r="Q117" s="4">
        <v>1.25</v>
      </c>
      <c r="R117" s="4">
        <v>18.406012534675952</v>
      </c>
      <c r="S117" s="4">
        <v>2.25</v>
      </c>
      <c r="T117" s="4">
        <v>78.814460141660334</v>
      </c>
      <c r="U117" s="4">
        <v>1.75</v>
      </c>
      <c r="V117" s="4">
        <v>74.215388919413527</v>
      </c>
      <c r="W117" s="4">
        <v>2.75</v>
      </c>
      <c r="X117" s="4">
        <v>85.99289099112309</v>
      </c>
      <c r="Y117" s="4">
        <v>2.75</v>
      </c>
      <c r="Z117" s="4">
        <v>77.935005365735037</v>
      </c>
      <c r="AA117" s="4">
        <v>13.5</v>
      </c>
      <c r="AB117" s="4">
        <v>55.961769237024249</v>
      </c>
      <c r="AC117" s="4">
        <v>28</v>
      </c>
      <c r="AD117" s="4">
        <v>36.31693488243809</v>
      </c>
      <c r="AE117" s="4">
        <v>6</v>
      </c>
      <c r="AF117" s="4">
        <v>26.108629969286156</v>
      </c>
      <c r="AG117" s="2">
        <v>0</v>
      </c>
      <c r="AH117" s="4">
        <v>37.700000000000003</v>
      </c>
      <c r="AI117" s="4">
        <v>0.46611880237186654</v>
      </c>
      <c r="AJ117" s="4">
        <v>153</v>
      </c>
      <c r="AK117" s="4">
        <v>0.55426234430825616</v>
      </c>
      <c r="AL117" s="11">
        <v>170.62414483759954</v>
      </c>
      <c r="AM117" s="4">
        <v>7.9089999999999989</v>
      </c>
      <c r="AN117" s="11">
        <v>28.433884904632407</v>
      </c>
      <c r="AO117" s="4">
        <v>10</v>
      </c>
      <c r="AP117" s="4">
        <v>3.3692926567681525E-2</v>
      </c>
      <c r="AQ117" s="4">
        <v>13</v>
      </c>
      <c r="AR117" s="4">
        <v>7.2145036965893752</v>
      </c>
      <c r="AS117" s="4">
        <v>26.7</v>
      </c>
      <c r="AT117" s="4">
        <v>1.5777607391090527</v>
      </c>
      <c r="AU117" s="14">
        <v>7.93</v>
      </c>
      <c r="AV117" s="4">
        <v>25.462691467133595</v>
      </c>
      <c r="AW117" s="14">
        <v>1.931</v>
      </c>
      <c r="AX117" s="4">
        <v>4.8457226266722842</v>
      </c>
      <c r="AY117" s="14">
        <v>3.5110000000000001</v>
      </c>
      <c r="AZ117" s="4">
        <v>4.8342414238376819E-2</v>
      </c>
      <c r="BA117" s="8">
        <v>560</v>
      </c>
      <c r="BB117" s="4">
        <v>0.86563190255165523</v>
      </c>
      <c r="BC117" s="4">
        <v>41.103999999999999</v>
      </c>
      <c r="BD117" s="4">
        <v>3.3624969419628314</v>
      </c>
      <c r="BE117" s="14">
        <v>10.666</v>
      </c>
      <c r="BF117" s="4">
        <v>61.409188119887737</v>
      </c>
      <c r="BG117" s="4">
        <v>6.25</v>
      </c>
      <c r="BH117" s="4">
        <v>26.762889346898305</v>
      </c>
      <c r="BI117" s="4">
        <v>40</v>
      </c>
      <c r="BJ117" s="4">
        <v>84.134474606854283</v>
      </c>
      <c r="BK117" s="8">
        <v>1</v>
      </c>
      <c r="BL117" s="8">
        <v>80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11">
        <v>88.480951086536251</v>
      </c>
      <c r="BX117" s="11">
        <v>-1.6361093351507334</v>
      </c>
      <c r="BY117" s="8">
        <v>1</v>
      </c>
      <c r="BZ117" s="10">
        <v>16.049446308910095</v>
      </c>
    </row>
    <row r="118" spans="1:78" x14ac:dyDescent="0.25">
      <c r="A118" s="6" t="s">
        <v>121</v>
      </c>
      <c r="B118" s="3">
        <v>1</v>
      </c>
      <c r="C118" s="3">
        <v>2017</v>
      </c>
      <c r="D118" s="3">
        <v>2001</v>
      </c>
      <c r="E118" s="7">
        <v>15.24435318275154</v>
      </c>
      <c r="F118" s="8">
        <v>0</v>
      </c>
      <c r="G118" s="3">
        <v>0</v>
      </c>
      <c r="H118" s="8">
        <v>4</v>
      </c>
      <c r="I118" s="8">
        <v>2</v>
      </c>
      <c r="J118" s="8">
        <v>2</v>
      </c>
      <c r="K118" s="8">
        <v>8</v>
      </c>
      <c r="L118" s="3">
        <v>80</v>
      </c>
      <c r="M118" s="4">
        <v>2.25</v>
      </c>
      <c r="N118" s="4">
        <v>78.814460141660334</v>
      </c>
      <c r="O118" s="4">
        <v>3</v>
      </c>
      <c r="P118" s="4">
        <v>93.821982328818819</v>
      </c>
      <c r="Q118" s="4">
        <v>2.5</v>
      </c>
      <c r="R118" s="4">
        <v>88.099989254479922</v>
      </c>
      <c r="S118" s="4">
        <v>2.5</v>
      </c>
      <c r="T118" s="4">
        <v>90.319951541438968</v>
      </c>
      <c r="U118" s="4">
        <v>1.5</v>
      </c>
      <c r="V118" s="4">
        <v>61.026124755579723</v>
      </c>
      <c r="W118" s="4">
        <v>2.75</v>
      </c>
      <c r="X118" s="4">
        <v>85.99289099112309</v>
      </c>
      <c r="Y118" s="4">
        <v>3</v>
      </c>
      <c r="Z118" s="4">
        <v>88.099989254479922</v>
      </c>
      <c r="AA118" s="4">
        <v>17.5</v>
      </c>
      <c r="AB118" s="4">
        <v>96.637503058037169</v>
      </c>
      <c r="AC118" s="4">
        <v>31</v>
      </c>
      <c r="AD118" s="4">
        <v>57.925970943910301</v>
      </c>
      <c r="AE118" s="4">
        <v>4</v>
      </c>
      <c r="AF118" s="4">
        <v>8.6914961947085061</v>
      </c>
      <c r="AG118" s="2">
        <v>1</v>
      </c>
      <c r="AH118" s="4">
        <v>50.9</v>
      </c>
      <c r="AI118" s="4">
        <v>13.566606094638274</v>
      </c>
      <c r="AJ118" s="4">
        <v>166</v>
      </c>
      <c r="AK118" s="4">
        <v>20.897008787160161</v>
      </c>
      <c r="AL118" s="11">
        <v>175.09080448359674</v>
      </c>
      <c r="AM118" s="4">
        <v>6.88</v>
      </c>
      <c r="AN118" s="11">
        <v>18.406012534675952</v>
      </c>
      <c r="AO118" s="4">
        <v>27</v>
      </c>
      <c r="AP118" s="4">
        <v>15.150500278834372</v>
      </c>
      <c r="AQ118" s="4">
        <v>28.5</v>
      </c>
      <c r="AR118" s="4">
        <v>75.490290632569057</v>
      </c>
      <c r="AS118" s="4">
        <v>32.5</v>
      </c>
      <c r="AT118" s="4">
        <v>17.618554224525795</v>
      </c>
      <c r="AU118" s="14">
        <v>7.48</v>
      </c>
      <c r="AV118" s="4">
        <v>55.567000480590643</v>
      </c>
      <c r="AW118" s="14">
        <v>1.825</v>
      </c>
      <c r="AX118" s="4">
        <v>27.425311775007359</v>
      </c>
      <c r="AY118" s="14">
        <v>3.2229999999999999</v>
      </c>
      <c r="AZ118" s="4">
        <v>12.100048442101823</v>
      </c>
      <c r="BA118" s="8">
        <v>1440</v>
      </c>
      <c r="BB118" s="4">
        <v>37.828047817798073</v>
      </c>
      <c r="BC118" s="4">
        <v>48.495999999999995</v>
      </c>
      <c r="BD118" s="4">
        <v>61.026124755579723</v>
      </c>
      <c r="BE118" s="14">
        <v>10.06</v>
      </c>
      <c r="BF118" s="4">
        <v>85.314094362410415</v>
      </c>
      <c r="BG118" s="4">
        <v>7.25</v>
      </c>
      <c r="BH118" s="4">
        <v>82.121362038562822</v>
      </c>
      <c r="BI118" s="4">
        <v>50</v>
      </c>
      <c r="BJ118" s="4">
        <v>98.573788158933112</v>
      </c>
      <c r="BK118" s="8">
        <v>1</v>
      </c>
      <c r="BL118" s="8">
        <v>100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11">
        <v>94.523611756869428</v>
      </c>
      <c r="BX118" s="11">
        <v>-2.0424663938654015E-2</v>
      </c>
      <c r="BY118" s="8">
        <v>2</v>
      </c>
      <c r="BZ118" s="10">
        <v>14.750833081457658</v>
      </c>
    </row>
    <row r="119" spans="1:78" x14ac:dyDescent="0.25">
      <c r="A119" s="6" t="s">
        <v>124</v>
      </c>
      <c r="B119" s="3">
        <v>0</v>
      </c>
      <c r="C119" s="3">
        <v>2017</v>
      </c>
      <c r="D119" s="3">
        <v>2003</v>
      </c>
      <c r="E119" s="7">
        <v>13.629021218343601</v>
      </c>
      <c r="F119" s="8">
        <v>0</v>
      </c>
      <c r="G119" s="3">
        <v>0</v>
      </c>
      <c r="H119" s="8">
        <v>5</v>
      </c>
      <c r="I119" s="8">
        <v>3</v>
      </c>
      <c r="J119" s="8">
        <v>0</v>
      </c>
      <c r="K119" s="8">
        <v>6</v>
      </c>
      <c r="L119" s="3">
        <v>60</v>
      </c>
      <c r="M119" s="4">
        <v>1.8125</v>
      </c>
      <c r="N119" s="4">
        <v>50</v>
      </c>
      <c r="O119" s="4">
        <v>1.890625</v>
      </c>
      <c r="P119" s="4">
        <v>50</v>
      </c>
      <c r="Q119" s="4">
        <v>1.7897727272727273</v>
      </c>
      <c r="R119" s="4">
        <v>50</v>
      </c>
      <c r="S119" s="4">
        <v>1.8522727272727273</v>
      </c>
      <c r="T119" s="4">
        <v>50</v>
      </c>
      <c r="U119" s="4">
        <v>1.3068181818181819</v>
      </c>
      <c r="V119" s="4">
        <v>50</v>
      </c>
      <c r="W119" s="4">
        <v>2.1988636363636362</v>
      </c>
      <c r="X119" s="4">
        <v>50</v>
      </c>
      <c r="Y119" s="4">
        <v>2.2883522727272729</v>
      </c>
      <c r="Z119" s="4">
        <v>50</v>
      </c>
      <c r="AA119" s="4">
        <v>13.139204545454545</v>
      </c>
      <c r="AB119" s="4">
        <v>50</v>
      </c>
      <c r="AC119" s="4">
        <v>30</v>
      </c>
      <c r="AD119" s="4">
        <v>50.797831371690208</v>
      </c>
      <c r="AE119" s="4">
        <v>8</v>
      </c>
      <c r="AF119" s="4">
        <v>52.790317018052114</v>
      </c>
      <c r="AG119" s="2">
        <v>1</v>
      </c>
      <c r="AH119" s="4">
        <v>49.7</v>
      </c>
      <c r="AI119" s="4">
        <v>50</v>
      </c>
      <c r="AJ119" s="4">
        <v>162</v>
      </c>
      <c r="AK119" s="4">
        <v>54.77584260205839</v>
      </c>
      <c r="AL119" s="11">
        <v>176.06729483542932</v>
      </c>
      <c r="AM119" s="4">
        <v>13.053999999999998</v>
      </c>
      <c r="AN119" s="11">
        <v>77.935005365735037</v>
      </c>
      <c r="AO119" s="4">
        <v>18</v>
      </c>
      <c r="AP119" s="4">
        <v>8.8507991437401898</v>
      </c>
      <c r="AQ119" s="4">
        <v>15</v>
      </c>
      <c r="AR119" s="4">
        <v>8.534345082196694</v>
      </c>
      <c r="AS119" s="4">
        <v>31</v>
      </c>
      <c r="AT119" s="4">
        <v>47.607781734589317</v>
      </c>
      <c r="AU119" s="14">
        <v>8.5</v>
      </c>
      <c r="AV119" s="4">
        <v>11.506967022170826</v>
      </c>
      <c r="AW119" s="14">
        <v>1.823</v>
      </c>
      <c r="AX119" s="4">
        <v>51.993880583837246</v>
      </c>
      <c r="AY119" s="14">
        <v>3.238</v>
      </c>
      <c r="AZ119" s="4">
        <v>59.870632568292372</v>
      </c>
      <c r="BA119" s="8">
        <v>733</v>
      </c>
      <c r="BB119" s="4">
        <v>24.825223045357049</v>
      </c>
      <c r="BC119" s="4">
        <v>42.539826086956531</v>
      </c>
      <c r="BD119" s="4">
        <v>10.027256795444202</v>
      </c>
      <c r="BE119" s="14">
        <v>12.52</v>
      </c>
      <c r="BF119" s="4">
        <v>1.2224472655044707</v>
      </c>
      <c r="BG119" s="4">
        <v>6.5</v>
      </c>
      <c r="BH119" s="4">
        <v>40.904588485799408</v>
      </c>
      <c r="BI119" s="4">
        <v>19</v>
      </c>
      <c r="BJ119" s="4">
        <v>6.6807201268858023</v>
      </c>
      <c r="BK119" s="8">
        <v>0</v>
      </c>
      <c r="BL119" s="8">
        <v>60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11">
        <v>91.316484669488077</v>
      </c>
      <c r="BX119" s="11">
        <v>0.58725060769974169</v>
      </c>
      <c r="BY119" s="8">
        <v>2</v>
      </c>
      <c r="BZ119" s="10">
        <v>13.954063416024033</v>
      </c>
    </row>
    <row r="120" spans="1:78" x14ac:dyDescent="0.25">
      <c r="A120" s="6" t="s">
        <v>127</v>
      </c>
      <c r="B120" s="3">
        <v>0</v>
      </c>
      <c r="C120" s="3">
        <v>2017</v>
      </c>
      <c r="D120" s="3">
        <v>2002</v>
      </c>
      <c r="E120" s="7">
        <v>15.104722792607802</v>
      </c>
      <c r="F120" s="8">
        <v>1</v>
      </c>
      <c r="G120" s="3">
        <v>0</v>
      </c>
      <c r="H120" s="8">
        <v>2</v>
      </c>
      <c r="I120" s="8">
        <v>2</v>
      </c>
      <c r="J120" s="8">
        <v>2</v>
      </c>
      <c r="K120" s="8">
        <v>8</v>
      </c>
      <c r="L120" s="3">
        <v>80</v>
      </c>
      <c r="M120" s="4">
        <v>2.5</v>
      </c>
      <c r="N120" s="4">
        <v>89.435022633314475</v>
      </c>
      <c r="O120" s="4">
        <v>3</v>
      </c>
      <c r="P120" s="4">
        <v>93.821982328818819</v>
      </c>
      <c r="Q120" s="4">
        <v>2.5</v>
      </c>
      <c r="R120" s="4">
        <v>88.099989254479922</v>
      </c>
      <c r="S120" s="4">
        <v>1.5</v>
      </c>
      <c r="T120" s="4">
        <v>24.196365222307307</v>
      </c>
      <c r="U120" s="4">
        <v>2.25</v>
      </c>
      <c r="V120" s="4">
        <v>91.62066775849857</v>
      </c>
      <c r="W120" s="4">
        <v>2.25</v>
      </c>
      <c r="X120" s="4">
        <v>53.982783727702902</v>
      </c>
      <c r="Y120" s="4">
        <v>2.25</v>
      </c>
      <c r="Z120" s="4">
        <v>47.209682981947886</v>
      </c>
      <c r="AA120" s="4">
        <v>16.25</v>
      </c>
      <c r="AB120" s="4">
        <v>90.490208220476092</v>
      </c>
      <c r="AC120" s="4">
        <v>30</v>
      </c>
      <c r="AD120" s="4">
        <v>50.797831371690208</v>
      </c>
      <c r="AE120" s="4">
        <v>4</v>
      </c>
      <c r="AF120" s="4">
        <v>8.6914961947085061</v>
      </c>
      <c r="AG120" s="2">
        <v>1</v>
      </c>
      <c r="AH120" s="4">
        <v>62.4</v>
      </c>
      <c r="AI120" s="4">
        <v>57.925970943910301</v>
      </c>
      <c r="AJ120" s="4">
        <v>169</v>
      </c>
      <c r="AK120" s="4">
        <v>34.090297377232261</v>
      </c>
      <c r="AL120" s="11">
        <v>174.25584083103141</v>
      </c>
      <c r="AM120" s="4">
        <v>8.2029999999999994</v>
      </c>
      <c r="AN120" s="11">
        <v>31.561369651622257</v>
      </c>
      <c r="AO120" s="4">
        <v>26</v>
      </c>
      <c r="AP120" s="4">
        <v>12.100048442101823</v>
      </c>
      <c r="AQ120" s="4">
        <v>36</v>
      </c>
      <c r="AR120" s="4">
        <v>95.907049102119274</v>
      </c>
      <c r="AS120" s="4">
        <v>37.1</v>
      </c>
      <c r="AT120" s="4">
        <v>51.595343685283069</v>
      </c>
      <c r="AU120" s="14">
        <v>7.4260000000000002</v>
      </c>
      <c r="AV120" s="4">
        <v>59.483487169779579</v>
      </c>
      <c r="AW120" s="14">
        <v>1.6739999999999999</v>
      </c>
      <c r="AX120" s="4">
        <v>81.858874510820272</v>
      </c>
      <c r="AY120" s="14">
        <v>2.95</v>
      </c>
      <c r="AZ120" s="4">
        <v>80.23374568773076</v>
      </c>
      <c r="BA120" s="8">
        <v>1160</v>
      </c>
      <c r="BB120" s="4">
        <v>16.602324606352965</v>
      </c>
      <c r="BC120" s="4">
        <v>46.143999999999998</v>
      </c>
      <c r="BD120" s="4">
        <v>34.826827346401757</v>
      </c>
      <c r="BE120" s="14">
        <v>10.654</v>
      </c>
      <c r="BF120" s="4">
        <v>62.171952182201927</v>
      </c>
      <c r="BG120" s="4">
        <v>7</v>
      </c>
      <c r="BH120" s="4">
        <v>70.540148378430203</v>
      </c>
      <c r="BI120" s="4">
        <v>43</v>
      </c>
      <c r="BJ120" s="4">
        <v>91.308503805291494</v>
      </c>
      <c r="BK120" s="8">
        <v>1</v>
      </c>
      <c r="BL120" s="8">
        <v>80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11">
        <v>96.890035011224015</v>
      </c>
      <c r="BX120" s="11">
        <v>0.61230882653048668</v>
      </c>
      <c r="BY120" s="8">
        <v>2</v>
      </c>
      <c r="BZ120" s="10">
        <v>14.007215132775231</v>
      </c>
    </row>
    <row r="121" spans="1:78" x14ac:dyDescent="0.25">
      <c r="A121" s="6" t="s">
        <v>128</v>
      </c>
      <c r="B121" s="3">
        <v>0</v>
      </c>
      <c r="C121" s="3">
        <v>2017</v>
      </c>
      <c r="D121" s="3">
        <v>2002</v>
      </c>
      <c r="E121" s="7">
        <v>14.590006844626968</v>
      </c>
      <c r="F121" s="8">
        <v>0</v>
      </c>
      <c r="G121" s="3">
        <v>0</v>
      </c>
      <c r="H121" s="8">
        <v>2</v>
      </c>
      <c r="I121" s="8">
        <v>0</v>
      </c>
      <c r="J121" s="8">
        <v>0</v>
      </c>
      <c r="K121" s="8">
        <v>8</v>
      </c>
      <c r="L121" s="3">
        <v>80</v>
      </c>
      <c r="M121" s="4">
        <v>1.25</v>
      </c>
      <c r="N121" s="4">
        <v>15.386423037273488</v>
      </c>
      <c r="O121" s="4">
        <v>1.5</v>
      </c>
      <c r="P121" s="4">
        <v>29.459851621569797</v>
      </c>
      <c r="Q121" s="4">
        <v>1.25</v>
      </c>
      <c r="R121" s="4">
        <v>18.406012534675952</v>
      </c>
      <c r="S121" s="4">
        <v>2</v>
      </c>
      <c r="T121" s="4">
        <v>61.791142218895267</v>
      </c>
      <c r="U121" s="4">
        <v>0.75</v>
      </c>
      <c r="V121" s="4">
        <v>20.610805358581302</v>
      </c>
      <c r="W121" s="4">
        <v>2</v>
      </c>
      <c r="X121" s="4">
        <v>34.826827346401757</v>
      </c>
      <c r="Y121" s="4">
        <v>1.25</v>
      </c>
      <c r="Z121" s="4">
        <v>4.181513761359497</v>
      </c>
      <c r="AA121" s="4">
        <v>10</v>
      </c>
      <c r="AB121" s="4">
        <v>9.3417508993471756</v>
      </c>
      <c r="AC121" s="4">
        <v>29</v>
      </c>
      <c r="AD121" s="4">
        <v>43.250506832496157</v>
      </c>
      <c r="AE121" s="4">
        <v>12</v>
      </c>
      <c r="AF121" s="4">
        <v>93.319279873114198</v>
      </c>
      <c r="AG121" s="2">
        <v>1</v>
      </c>
      <c r="AH121" s="4">
        <v>42.5</v>
      </c>
      <c r="AI121" s="4">
        <v>5.2616138454252024</v>
      </c>
      <c r="AJ121" s="4">
        <v>154</v>
      </c>
      <c r="AK121" s="4">
        <v>4.9471468033648165</v>
      </c>
      <c r="AL121" s="11">
        <v>162.95312049917328</v>
      </c>
      <c r="AM121" s="4">
        <v>9.0114999999999981</v>
      </c>
      <c r="AN121" s="11">
        <v>40.904588485799408</v>
      </c>
      <c r="AO121" s="4">
        <v>28</v>
      </c>
      <c r="AP121" s="4">
        <v>33.359782059545765</v>
      </c>
      <c r="AQ121" s="4">
        <v>23</v>
      </c>
      <c r="AR121" s="4">
        <v>49.202168628309792</v>
      </c>
      <c r="AS121" s="4">
        <v>37.6</v>
      </c>
      <c r="AT121" s="4">
        <v>86.433393905361726</v>
      </c>
      <c r="AU121" s="14">
        <v>7.6369999999999996</v>
      </c>
      <c r="AV121" s="4">
        <v>67.72418897496523</v>
      </c>
      <c r="AW121" s="14">
        <v>1.8013600000000003</v>
      </c>
      <c r="AX121" s="4">
        <v>77.935005365735037</v>
      </c>
      <c r="AY121" s="14">
        <v>3.18</v>
      </c>
      <c r="AZ121" s="4">
        <v>52.790317018052114</v>
      </c>
      <c r="BA121" s="8">
        <v>1013</v>
      </c>
      <c r="BB121" s="4">
        <v>18.67329430371727</v>
      </c>
      <c r="BC121" s="4">
        <v>44.916869565217389</v>
      </c>
      <c r="BD121" s="4">
        <v>47.209682981947886</v>
      </c>
      <c r="BE121" s="14">
        <v>11.565</v>
      </c>
      <c r="BF121" s="4">
        <v>6.4255487818935819</v>
      </c>
      <c r="BG121" s="4">
        <v>5.75</v>
      </c>
      <c r="BH121" s="4">
        <v>8.3793322415014302</v>
      </c>
      <c r="BI121" s="4">
        <v>31</v>
      </c>
      <c r="BJ121" s="4">
        <v>47.209682981947886</v>
      </c>
      <c r="BK121" s="8">
        <v>0</v>
      </c>
      <c r="BL121" s="8">
        <v>60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11">
        <v>94.505707855273187</v>
      </c>
      <c r="BX121" s="11">
        <v>0.49498905331771226</v>
      </c>
      <c r="BY121" s="8">
        <v>2</v>
      </c>
      <c r="BZ121" s="10">
        <v>15.4793069312355</v>
      </c>
    </row>
    <row r="122" spans="1:78" x14ac:dyDescent="0.25">
      <c r="A122" s="6" t="s">
        <v>129</v>
      </c>
      <c r="B122" s="3">
        <v>0</v>
      </c>
      <c r="C122" s="3">
        <v>2017</v>
      </c>
      <c r="D122" s="3">
        <v>2001</v>
      </c>
      <c r="E122" s="7">
        <v>15.671457905544148</v>
      </c>
      <c r="F122" s="8">
        <v>0</v>
      </c>
      <c r="G122" s="3">
        <v>0</v>
      </c>
      <c r="H122" s="8">
        <v>3</v>
      </c>
      <c r="I122" s="8">
        <v>2</v>
      </c>
      <c r="J122" s="8">
        <v>2</v>
      </c>
      <c r="K122" s="8">
        <v>8</v>
      </c>
      <c r="L122" s="3">
        <v>80</v>
      </c>
      <c r="M122" s="4">
        <v>2.25</v>
      </c>
      <c r="N122" s="4">
        <v>78.814460141660334</v>
      </c>
      <c r="O122" s="4">
        <v>2.5</v>
      </c>
      <c r="P122" s="4">
        <v>80.23374568773076</v>
      </c>
      <c r="Q122" s="4">
        <v>2.75</v>
      </c>
      <c r="R122" s="4">
        <v>94.520070830044205</v>
      </c>
      <c r="S122" s="4">
        <v>2.5</v>
      </c>
      <c r="T122" s="4">
        <v>90.319951541438968</v>
      </c>
      <c r="U122" s="4">
        <v>1</v>
      </c>
      <c r="V122" s="4">
        <v>32.27581102503477</v>
      </c>
      <c r="W122" s="4">
        <v>2.75</v>
      </c>
      <c r="X122" s="4">
        <v>85.99289099112309</v>
      </c>
      <c r="Y122" s="4">
        <v>3</v>
      </c>
      <c r="Z122" s="4">
        <v>88.099989254479922</v>
      </c>
      <c r="AA122" s="4">
        <v>16.75</v>
      </c>
      <c r="AB122" s="4">
        <v>93.574451218106418</v>
      </c>
      <c r="AC122" s="4">
        <v>38</v>
      </c>
      <c r="AD122" s="4">
        <v>93.319279873114198</v>
      </c>
      <c r="AE122" s="4">
        <v>8</v>
      </c>
      <c r="AF122" s="4">
        <v>52.790317018052114</v>
      </c>
      <c r="AG122" s="2">
        <v>0</v>
      </c>
      <c r="AH122" s="4">
        <v>75.3</v>
      </c>
      <c r="AI122" s="4">
        <v>95.154277373327716</v>
      </c>
      <c r="AJ122" s="4">
        <v>180</v>
      </c>
      <c r="AK122" s="4">
        <v>85.314094362410415</v>
      </c>
      <c r="AL122" s="11">
        <v>176.63014679150956</v>
      </c>
      <c r="AM122" s="4">
        <v>10.702</v>
      </c>
      <c r="AN122" s="11">
        <v>62.551583472332005</v>
      </c>
      <c r="AO122" s="4">
        <v>39</v>
      </c>
      <c r="AP122" s="4">
        <v>73.565270788432244</v>
      </c>
      <c r="AQ122" s="4">
        <v>21.5</v>
      </c>
      <c r="AR122" s="4">
        <v>38.973875244420277</v>
      </c>
      <c r="AS122" s="4">
        <v>36.4</v>
      </c>
      <c r="AT122" s="4">
        <v>45.620468745768328</v>
      </c>
      <c r="AU122" s="14">
        <v>7.65</v>
      </c>
      <c r="AV122" s="4">
        <v>43.64405371085671</v>
      </c>
      <c r="AW122" s="14">
        <v>1.68</v>
      </c>
      <c r="AX122" s="4">
        <v>80.23374568773076</v>
      </c>
      <c r="AY122" s="14">
        <v>2.9</v>
      </c>
      <c r="AZ122" s="4">
        <v>88.876756255216534</v>
      </c>
      <c r="BA122" s="8">
        <v>1000</v>
      </c>
      <c r="BB122" s="4">
        <v>9.0122672464452478</v>
      </c>
      <c r="BC122" s="4">
        <v>44.8</v>
      </c>
      <c r="BD122" s="4">
        <v>22.064994634264963</v>
      </c>
      <c r="BE122" s="14">
        <v>11.26</v>
      </c>
      <c r="BF122" s="4">
        <v>32.635522028791996</v>
      </c>
      <c r="BG122" s="4">
        <v>6.75</v>
      </c>
      <c r="BH122" s="4">
        <v>55.961769237024249</v>
      </c>
      <c r="BI122" s="4">
        <v>40</v>
      </c>
      <c r="BJ122" s="4">
        <v>84.134474606854283</v>
      </c>
      <c r="BK122" s="8">
        <v>1</v>
      </c>
      <c r="BL122" s="8">
        <v>80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11">
        <v>101.87214067138358</v>
      </c>
      <c r="BX122" s="11">
        <v>1.7740606257956424</v>
      </c>
      <c r="BY122" s="8">
        <v>3</v>
      </c>
      <c r="BZ122" s="10">
        <v>13.302356151745382</v>
      </c>
    </row>
    <row r="123" spans="1:78" x14ac:dyDescent="0.25">
      <c r="A123" s="6" t="s">
        <v>131</v>
      </c>
      <c r="B123" s="3">
        <v>0</v>
      </c>
      <c r="C123" s="3">
        <v>2017</v>
      </c>
      <c r="D123" s="3">
        <v>2001</v>
      </c>
      <c r="E123" s="7">
        <v>15.898699520876113</v>
      </c>
      <c r="F123" s="8">
        <v>1</v>
      </c>
      <c r="G123" s="3">
        <v>0</v>
      </c>
      <c r="H123" s="8">
        <v>4</v>
      </c>
      <c r="I123" s="8">
        <v>2</v>
      </c>
      <c r="J123" s="8">
        <v>1</v>
      </c>
      <c r="K123" s="8">
        <v>7</v>
      </c>
      <c r="L123" s="3">
        <v>70</v>
      </c>
      <c r="M123" s="4">
        <v>1.5</v>
      </c>
      <c r="N123" s="4">
        <v>28.773971884902707</v>
      </c>
      <c r="O123" s="4">
        <v>1.5</v>
      </c>
      <c r="P123" s="4">
        <v>29.459851621569797</v>
      </c>
      <c r="Q123" s="4">
        <v>1.75</v>
      </c>
      <c r="R123" s="4">
        <v>47.209682981947886</v>
      </c>
      <c r="S123" s="4">
        <v>1.5</v>
      </c>
      <c r="T123" s="4">
        <v>24.196365222307307</v>
      </c>
      <c r="U123" s="4">
        <v>1.75</v>
      </c>
      <c r="V123" s="4">
        <v>74.215388919413527</v>
      </c>
      <c r="W123" s="4">
        <v>2.25</v>
      </c>
      <c r="X123" s="4">
        <v>53.982783727702902</v>
      </c>
      <c r="Y123" s="4">
        <v>2.75</v>
      </c>
      <c r="Z123" s="4">
        <v>77.935005365735037</v>
      </c>
      <c r="AA123" s="4">
        <v>13</v>
      </c>
      <c r="AB123" s="4">
        <v>47.607781734589317</v>
      </c>
      <c r="AC123" s="4">
        <v>27</v>
      </c>
      <c r="AD123" s="4">
        <v>29.459851621569797</v>
      </c>
      <c r="AE123" s="4">
        <v>6</v>
      </c>
      <c r="AF123" s="4">
        <v>26.108629969286156</v>
      </c>
      <c r="AG123" s="2">
        <v>0</v>
      </c>
      <c r="AH123" s="4">
        <v>51.9</v>
      </c>
      <c r="AI123" s="4">
        <v>16.108705951083095</v>
      </c>
      <c r="AJ123" s="4">
        <v>166</v>
      </c>
      <c r="AK123" s="4">
        <v>20.897008787160161</v>
      </c>
      <c r="AL123" s="11">
        <v>172.08889381888574</v>
      </c>
      <c r="AM123" s="4">
        <v>12.539499999999999</v>
      </c>
      <c r="AN123" s="11">
        <v>81.593987465324048</v>
      </c>
      <c r="AO123" s="4">
        <v>21</v>
      </c>
      <c r="AP123" s="4">
        <v>3.0741908929465893</v>
      </c>
      <c r="AQ123" s="4">
        <v>7</v>
      </c>
      <c r="AR123" s="4">
        <v>1.1010658324411366</v>
      </c>
      <c r="AS123" s="4">
        <v>27.7</v>
      </c>
      <c r="AT123" s="4">
        <v>2.6189844940452645</v>
      </c>
      <c r="AU123" s="14">
        <v>7.93</v>
      </c>
      <c r="AV123" s="4">
        <v>25.462691467133595</v>
      </c>
      <c r="AW123" s="14">
        <v>1.742</v>
      </c>
      <c r="AX123" s="4">
        <v>59.095411514200592</v>
      </c>
      <c r="AY123" s="14">
        <v>3.105</v>
      </c>
      <c r="AZ123" s="4">
        <v>38.208857781104733</v>
      </c>
      <c r="BA123" s="8">
        <v>1280</v>
      </c>
      <c r="BB123" s="4">
        <v>24.825223045357049</v>
      </c>
      <c r="BC123" s="4">
        <v>47.152000000000001</v>
      </c>
      <c r="BD123" s="4">
        <v>46.017216272297098</v>
      </c>
      <c r="BE123" s="14">
        <v>10.68</v>
      </c>
      <c r="BF123" s="4">
        <v>61.026124755579723</v>
      </c>
      <c r="BG123" s="4">
        <v>7</v>
      </c>
      <c r="BH123" s="4">
        <v>70.540148378430203</v>
      </c>
      <c r="BI123" s="4">
        <v>30</v>
      </c>
      <c r="BJ123" s="4">
        <v>42.465456526520448</v>
      </c>
      <c r="BK123" s="8">
        <v>0</v>
      </c>
      <c r="BL123" s="8">
        <v>60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11">
        <v>96.331991675370034</v>
      </c>
      <c r="BX123" s="11">
        <v>0.10029959980967795</v>
      </c>
      <c r="BY123" s="8">
        <v>2</v>
      </c>
      <c r="BZ123" s="10">
        <v>14.943622523589225</v>
      </c>
    </row>
    <row r="124" spans="1:78" x14ac:dyDescent="0.25">
      <c r="A124" s="6" t="s">
        <v>137</v>
      </c>
      <c r="B124" s="3">
        <v>0</v>
      </c>
      <c r="C124" s="3">
        <v>2017</v>
      </c>
      <c r="D124" s="3">
        <v>2000</v>
      </c>
      <c r="E124" s="7">
        <v>16.73100616016427</v>
      </c>
      <c r="F124" s="8">
        <v>0</v>
      </c>
      <c r="G124" s="3">
        <v>0</v>
      </c>
      <c r="H124" s="8">
        <v>5</v>
      </c>
      <c r="I124" s="8">
        <v>2</v>
      </c>
      <c r="J124" s="8">
        <v>1</v>
      </c>
      <c r="K124" s="8">
        <v>8</v>
      </c>
      <c r="L124" s="3">
        <v>80</v>
      </c>
      <c r="M124" s="4">
        <v>2.25</v>
      </c>
      <c r="N124" s="4">
        <v>78.814460141660334</v>
      </c>
      <c r="O124" s="4">
        <v>2.25</v>
      </c>
      <c r="P124" s="4">
        <v>69.146246127401312</v>
      </c>
      <c r="Q124" s="4">
        <v>2.25</v>
      </c>
      <c r="R124" s="4">
        <v>77.935005365735037</v>
      </c>
      <c r="S124" s="4">
        <v>2</v>
      </c>
      <c r="T124" s="4">
        <v>61.791142218895267</v>
      </c>
      <c r="U124" s="4">
        <v>1.25</v>
      </c>
      <c r="V124" s="4">
        <v>46.414360741482795</v>
      </c>
      <c r="W124" s="4">
        <v>2.5</v>
      </c>
      <c r="X124" s="4">
        <v>72.240467524653511</v>
      </c>
      <c r="Y124" s="4">
        <v>2</v>
      </c>
      <c r="Z124" s="4">
        <v>31.561369651622257</v>
      </c>
      <c r="AA124" s="4">
        <v>14.5</v>
      </c>
      <c r="AB124" s="4">
        <v>71.566115095367593</v>
      </c>
      <c r="AC124" s="4">
        <v>26</v>
      </c>
      <c r="AD124" s="4">
        <v>23.576249777925113</v>
      </c>
      <c r="AE124" s="4">
        <v>9</v>
      </c>
      <c r="AF124" s="4">
        <v>66.640217940454235</v>
      </c>
      <c r="AG124" s="2">
        <v>0</v>
      </c>
      <c r="AH124" s="4">
        <v>71.7</v>
      </c>
      <c r="AI124" s="4">
        <v>82.381445775474205</v>
      </c>
      <c r="AJ124" s="4">
        <v>173</v>
      </c>
      <c r="AK124" s="4">
        <v>45.620468745768328</v>
      </c>
      <c r="AL124" s="11">
        <v>171.77079029980325</v>
      </c>
      <c r="AM124" s="4">
        <v>7.1005000000000003</v>
      </c>
      <c r="AN124" s="11">
        <v>22.064994634264963</v>
      </c>
      <c r="AO124" s="4">
        <v>41</v>
      </c>
      <c r="AP124" s="4">
        <v>61.409188119887737</v>
      </c>
      <c r="AQ124" s="4">
        <v>30.5</v>
      </c>
      <c r="AR124" s="4">
        <v>67.364477971208004</v>
      </c>
      <c r="AS124" s="4">
        <v>35.6</v>
      </c>
      <c r="AT124" s="4">
        <v>50</v>
      </c>
      <c r="AU124" s="14">
        <v>8.3699999999999992</v>
      </c>
      <c r="AV124" s="4">
        <v>10.934855242569185</v>
      </c>
      <c r="AW124" s="14">
        <v>1.83</v>
      </c>
      <c r="AX124" s="4">
        <v>12.923811224001781</v>
      </c>
      <c r="AY124" s="14">
        <v>3.11</v>
      </c>
      <c r="AZ124" s="4">
        <v>21.76954375857332</v>
      </c>
      <c r="BA124" s="8">
        <v>1840</v>
      </c>
      <c r="BB124" s="4">
        <v>79.102991212839839</v>
      </c>
      <c r="BC124" s="4">
        <v>51.855999999999995</v>
      </c>
      <c r="BD124" s="4">
        <v>70.540148378430203</v>
      </c>
      <c r="BE124" s="14">
        <v>10.99</v>
      </c>
      <c r="BF124" s="4">
        <v>28.773971884902707</v>
      </c>
      <c r="BG124" s="4">
        <v>7</v>
      </c>
      <c r="BH124" s="4">
        <v>70.540148378430203</v>
      </c>
      <c r="BI124" s="4">
        <v>28</v>
      </c>
      <c r="BJ124" s="4">
        <v>33.359782059545765</v>
      </c>
      <c r="BK124" s="8">
        <v>0</v>
      </c>
      <c r="BL124" s="8">
        <v>60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11">
        <v>100.71052583826402</v>
      </c>
      <c r="BX124" s="11">
        <v>1.3021348293698187</v>
      </c>
      <c r="BY124" s="8">
        <v>3</v>
      </c>
      <c r="BZ124" s="10">
        <v>14.65838598704941</v>
      </c>
    </row>
    <row r="125" spans="1:78" x14ac:dyDescent="0.25">
      <c r="A125" s="6" t="s">
        <v>138</v>
      </c>
      <c r="B125" s="3">
        <v>0</v>
      </c>
      <c r="C125" s="3">
        <v>2017</v>
      </c>
      <c r="D125" s="3">
        <v>2000</v>
      </c>
      <c r="E125" s="7">
        <v>16.569472963723477</v>
      </c>
      <c r="F125" s="8">
        <v>0</v>
      </c>
      <c r="G125" s="3">
        <v>0</v>
      </c>
      <c r="H125" s="8">
        <v>3</v>
      </c>
      <c r="I125" s="8">
        <v>1</v>
      </c>
      <c r="J125" s="8">
        <v>0</v>
      </c>
      <c r="K125" s="8">
        <v>8</v>
      </c>
      <c r="L125" s="3">
        <v>80</v>
      </c>
      <c r="M125" s="4">
        <v>1.25</v>
      </c>
      <c r="N125" s="4">
        <v>15.386423037273488</v>
      </c>
      <c r="O125" s="4">
        <v>1.5</v>
      </c>
      <c r="P125" s="4">
        <v>29.459851621569797</v>
      </c>
      <c r="Q125" s="4">
        <v>1</v>
      </c>
      <c r="R125" s="4">
        <v>9.3417508993471756</v>
      </c>
      <c r="S125" s="4">
        <v>1</v>
      </c>
      <c r="T125" s="4">
        <v>4.4565462758542935</v>
      </c>
      <c r="U125" s="4">
        <v>1.75</v>
      </c>
      <c r="V125" s="4">
        <v>74.215388919413527</v>
      </c>
      <c r="W125" s="4">
        <v>1.25</v>
      </c>
      <c r="X125" s="4">
        <v>3.144276298075269</v>
      </c>
      <c r="Y125" s="4">
        <v>2.25</v>
      </c>
      <c r="Z125" s="4">
        <v>47.209682981947886</v>
      </c>
      <c r="AA125" s="4">
        <v>10</v>
      </c>
      <c r="AB125" s="4">
        <v>9.3417508993471756</v>
      </c>
      <c r="AC125" s="4">
        <v>19</v>
      </c>
      <c r="AD125" s="4">
        <v>2.1691693767646854</v>
      </c>
      <c r="AE125" s="4">
        <v>7</v>
      </c>
      <c r="AF125" s="4">
        <v>38.590811880112263</v>
      </c>
      <c r="AG125" s="2">
        <v>0</v>
      </c>
      <c r="AH125" s="4">
        <v>64.599999999999994</v>
      </c>
      <c r="AI125" s="4">
        <v>55.171678665456099</v>
      </c>
      <c r="AJ125" s="4">
        <v>177</v>
      </c>
      <c r="AK125" s="4">
        <v>69.146246127401312</v>
      </c>
      <c r="AL125" s="11">
        <v>177.69695550780872</v>
      </c>
      <c r="AM125" s="4">
        <v>10.114000000000001</v>
      </c>
      <c r="AN125" s="11">
        <v>49.202168628309792</v>
      </c>
      <c r="AO125" s="4">
        <v>35</v>
      </c>
      <c r="AP125" s="4">
        <v>32.996855366059364</v>
      </c>
      <c r="AQ125" s="4">
        <v>32</v>
      </c>
      <c r="AR125" s="4">
        <v>74.215388919413527</v>
      </c>
      <c r="AS125" s="4">
        <v>38.299999999999997</v>
      </c>
      <c r="AT125" s="4">
        <v>70.884031321165367</v>
      </c>
      <c r="AU125" s="14">
        <v>7.67</v>
      </c>
      <c r="AV125" s="4">
        <v>47.209682981947886</v>
      </c>
      <c r="AW125" s="14">
        <v>1.7889999999999999</v>
      </c>
      <c r="AX125" s="4">
        <v>27.759532475346489</v>
      </c>
      <c r="AY125" s="14">
        <v>3.0569999999999999</v>
      </c>
      <c r="AZ125" s="4">
        <v>37.448416527667995</v>
      </c>
      <c r="BA125" s="8">
        <v>1480</v>
      </c>
      <c r="BB125" s="4">
        <v>43.250506832496157</v>
      </c>
      <c r="BC125" s="4">
        <v>48.831999999999994</v>
      </c>
      <c r="BD125" s="4">
        <v>42.857628409909921</v>
      </c>
      <c r="BE125" s="14">
        <v>11.1</v>
      </c>
      <c r="BF125" s="4">
        <v>23.885206808998674</v>
      </c>
      <c r="BG125" s="4">
        <v>6.75</v>
      </c>
      <c r="BH125" s="4">
        <v>55.961769237024249</v>
      </c>
      <c r="BI125" s="4">
        <v>23</v>
      </c>
      <c r="BJ125" s="4">
        <v>15.386423037273488</v>
      </c>
      <c r="BK125" s="8">
        <v>0</v>
      </c>
      <c r="BL125" s="8">
        <v>40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11">
        <v>99.606239826096768</v>
      </c>
      <c r="BX125" s="11">
        <v>0.78124520098904027</v>
      </c>
      <c r="BY125" s="8">
        <v>2</v>
      </c>
      <c r="BZ125" s="10">
        <v>14.778702206679892</v>
      </c>
    </row>
    <row r="126" spans="1:78" x14ac:dyDescent="0.25">
      <c r="A126" s="6" t="s">
        <v>140</v>
      </c>
      <c r="B126" s="3">
        <v>0</v>
      </c>
      <c r="C126" s="3">
        <v>2017</v>
      </c>
      <c r="D126" s="3">
        <v>2003</v>
      </c>
      <c r="E126" s="7">
        <v>14.113620807665983</v>
      </c>
      <c r="F126" s="8">
        <v>1</v>
      </c>
      <c r="G126" s="3">
        <v>0</v>
      </c>
      <c r="H126" s="8">
        <v>5</v>
      </c>
      <c r="I126" s="8">
        <v>2</v>
      </c>
      <c r="J126" s="8">
        <v>0</v>
      </c>
      <c r="K126" s="8">
        <v>9</v>
      </c>
      <c r="L126" s="3">
        <v>90</v>
      </c>
      <c r="M126" s="4">
        <v>2.5</v>
      </c>
      <c r="N126" s="4">
        <v>89.435022633314475</v>
      </c>
      <c r="O126" s="4">
        <v>2.5</v>
      </c>
      <c r="P126" s="4">
        <v>80.23374568773076</v>
      </c>
      <c r="Q126" s="4">
        <v>2.25</v>
      </c>
      <c r="R126" s="4">
        <v>77.935005365735037</v>
      </c>
      <c r="S126" s="4">
        <v>1.75</v>
      </c>
      <c r="T126" s="4">
        <v>42.074029056089699</v>
      </c>
      <c r="U126" s="4">
        <v>2</v>
      </c>
      <c r="V126" s="4">
        <v>84.375235497874542</v>
      </c>
      <c r="W126" s="4">
        <v>2.5</v>
      </c>
      <c r="X126" s="4">
        <v>72.240467524653511</v>
      </c>
      <c r="Y126" s="4">
        <v>2.75</v>
      </c>
      <c r="Z126" s="4">
        <v>77.935005365735037</v>
      </c>
      <c r="AA126" s="4">
        <v>16.25</v>
      </c>
      <c r="AB126" s="4">
        <v>90.490208220476092</v>
      </c>
      <c r="AC126" s="4">
        <v>27</v>
      </c>
      <c r="AD126" s="4">
        <v>29.459851621569797</v>
      </c>
      <c r="AE126" s="4">
        <v>7</v>
      </c>
      <c r="AF126" s="4">
        <v>38.590811880112263</v>
      </c>
      <c r="AG126" s="2">
        <v>1</v>
      </c>
      <c r="AH126" s="4">
        <v>49.2</v>
      </c>
      <c r="AI126" s="4">
        <v>22.362729243759944</v>
      </c>
      <c r="AJ126" s="4">
        <v>159</v>
      </c>
      <c r="AK126" s="4">
        <v>15.150500278834372</v>
      </c>
      <c r="AL126" s="11">
        <v>171.32810474923687</v>
      </c>
      <c r="AM126" s="4">
        <v>12.171999999999999</v>
      </c>
      <c r="AN126" s="11">
        <v>69.846821245303374</v>
      </c>
      <c r="AO126" s="4">
        <v>18</v>
      </c>
      <c r="AP126" s="4">
        <v>3.8363570362871258</v>
      </c>
      <c r="AQ126" s="4">
        <v>19</v>
      </c>
      <c r="AR126" s="4">
        <v>26.762889346898305</v>
      </c>
      <c r="AS126" s="4">
        <v>35</v>
      </c>
      <c r="AT126" s="4">
        <v>66.640217940454235</v>
      </c>
      <c r="AU126" s="14">
        <v>7.375</v>
      </c>
      <c r="AV126" s="4">
        <v>85.083004966901854</v>
      </c>
      <c r="AW126" s="14">
        <v>1.694</v>
      </c>
      <c r="AX126" s="4">
        <v>99.305314921137565</v>
      </c>
      <c r="AY126" s="14">
        <v>3.0179999999999998</v>
      </c>
      <c r="AZ126" s="4">
        <v>88.493032977829174</v>
      </c>
      <c r="BA126" s="8">
        <v>1000</v>
      </c>
      <c r="BB126" s="4">
        <v>17.878637961437178</v>
      </c>
      <c r="BC126" s="4">
        <v>44.8</v>
      </c>
      <c r="BD126" s="4">
        <v>45.620468745768328</v>
      </c>
      <c r="BE126" s="14">
        <v>10.801</v>
      </c>
      <c r="BF126" s="4">
        <v>29.805596539487638</v>
      </c>
      <c r="BG126" s="4">
        <v>7</v>
      </c>
      <c r="BH126" s="4">
        <v>70.540148378430203</v>
      </c>
      <c r="BI126" s="4">
        <v>34</v>
      </c>
      <c r="BJ126" s="4">
        <v>61.409188119887737</v>
      </c>
      <c r="BK126" s="8">
        <v>0</v>
      </c>
      <c r="BL126" s="8">
        <v>60</v>
      </c>
      <c r="BM126" s="4">
        <v>5</v>
      </c>
      <c r="BN126" s="4">
        <v>80.78497978963037</v>
      </c>
      <c r="BO126" s="4">
        <v>4.75</v>
      </c>
      <c r="BP126" s="4">
        <v>62.930001894065356</v>
      </c>
      <c r="BQ126" s="4">
        <v>4</v>
      </c>
      <c r="BR126" s="4">
        <v>50.797831371690208</v>
      </c>
      <c r="BS126" s="4">
        <v>4.5</v>
      </c>
      <c r="BT126" s="4">
        <v>54.77584260205839</v>
      </c>
      <c r="BU126" s="4">
        <v>4.5599999999999996</v>
      </c>
      <c r="BV126" s="4">
        <v>64.430875480054681</v>
      </c>
      <c r="BW126" s="11">
        <v>92.246475000479961</v>
      </c>
      <c r="BX126" s="11">
        <v>0.31476641426261648</v>
      </c>
      <c r="BY126" s="8">
        <v>2</v>
      </c>
      <c r="BZ126" s="10">
        <v>14.201299470126433</v>
      </c>
    </row>
    <row r="127" spans="1:78" x14ac:dyDescent="0.25">
      <c r="A127" s="6" t="s">
        <v>141</v>
      </c>
      <c r="B127" s="3">
        <v>1</v>
      </c>
      <c r="C127" s="3">
        <v>2017</v>
      </c>
      <c r="D127" s="3">
        <v>2002</v>
      </c>
      <c r="E127" s="7">
        <v>14.576317590691307</v>
      </c>
      <c r="F127" s="8">
        <v>0</v>
      </c>
      <c r="G127" s="3">
        <v>0</v>
      </c>
      <c r="H127" s="8">
        <v>5</v>
      </c>
      <c r="I127" s="8">
        <v>2</v>
      </c>
      <c r="J127" s="8">
        <v>2</v>
      </c>
      <c r="K127" s="8">
        <v>10</v>
      </c>
      <c r="L127" s="3">
        <v>100</v>
      </c>
      <c r="M127" s="4">
        <v>1.5</v>
      </c>
      <c r="N127" s="4">
        <v>28.773971884902707</v>
      </c>
      <c r="O127" s="4">
        <v>2.5</v>
      </c>
      <c r="P127" s="4">
        <v>80.23374568773076</v>
      </c>
      <c r="Q127" s="4">
        <v>2</v>
      </c>
      <c r="R127" s="4">
        <v>63.68306511756191</v>
      </c>
      <c r="S127" s="4">
        <v>1.5</v>
      </c>
      <c r="T127" s="4">
        <v>24.196365222307307</v>
      </c>
      <c r="U127" s="4">
        <v>1</v>
      </c>
      <c r="V127" s="4">
        <v>32.27581102503477</v>
      </c>
      <c r="W127" s="4">
        <v>2.75</v>
      </c>
      <c r="X127" s="4">
        <v>85.99289099112309</v>
      </c>
      <c r="Y127" s="4">
        <v>1.5</v>
      </c>
      <c r="Z127" s="4">
        <v>9.3417508993471756</v>
      </c>
      <c r="AA127" s="4">
        <v>12.75</v>
      </c>
      <c r="AB127" s="4">
        <v>43.64405371085671</v>
      </c>
      <c r="AC127" s="4">
        <v>37</v>
      </c>
      <c r="AD127" s="4">
        <v>90.490208220476092</v>
      </c>
      <c r="AE127" s="4">
        <v>5</v>
      </c>
      <c r="AF127" s="4">
        <v>15.865525393145717</v>
      </c>
      <c r="AG127" s="2">
        <v>0</v>
      </c>
      <c r="AH127" s="4">
        <v>53.8</v>
      </c>
      <c r="AI127" s="4">
        <v>42.857628409909921</v>
      </c>
      <c r="AJ127" s="4">
        <v>168</v>
      </c>
      <c r="AK127" s="4">
        <v>53.188137201398746</v>
      </c>
      <c r="AL127" s="11">
        <v>176.13353082248287</v>
      </c>
      <c r="AM127" s="4">
        <v>8.35</v>
      </c>
      <c r="AN127" s="11">
        <v>35.197270757583723</v>
      </c>
      <c r="AO127" s="4">
        <v>32</v>
      </c>
      <c r="AP127" s="4">
        <v>53.982783727702902</v>
      </c>
      <c r="AQ127" s="4">
        <v>28</v>
      </c>
      <c r="AR127" s="4">
        <v>76.423750222074887</v>
      </c>
      <c r="AS127" s="4">
        <v>32</v>
      </c>
      <c r="AT127" s="4">
        <v>36.692826396397194</v>
      </c>
      <c r="AU127" s="14">
        <v>7.5880000000000001</v>
      </c>
      <c r="AV127" s="4">
        <v>71.566115095367593</v>
      </c>
      <c r="AW127" s="14">
        <v>1.8240000000000001</v>
      </c>
      <c r="AX127" s="4">
        <v>65.909702622767739</v>
      </c>
      <c r="AY127" s="14">
        <v>3.19</v>
      </c>
      <c r="AZ127" s="4">
        <v>50</v>
      </c>
      <c r="BA127" s="8">
        <v>1720</v>
      </c>
      <c r="BB127" s="4">
        <v>82.894387369151815</v>
      </c>
      <c r="BC127" s="4">
        <v>50.847999999999999</v>
      </c>
      <c r="BD127" s="4">
        <v>97.981778459429563</v>
      </c>
      <c r="BE127" s="14">
        <v>10.596</v>
      </c>
      <c r="BF127" s="4">
        <v>39.358012680196055</v>
      </c>
      <c r="BG127" s="4">
        <v>7.5</v>
      </c>
      <c r="BH127" s="4">
        <v>90.490208220476092</v>
      </c>
      <c r="BI127" s="4">
        <v>43</v>
      </c>
      <c r="BJ127" s="4">
        <v>91.308503805291494</v>
      </c>
      <c r="BK127" s="8">
        <v>1</v>
      </c>
      <c r="BL127" s="8">
        <v>80</v>
      </c>
      <c r="BM127" s="4">
        <v>5</v>
      </c>
      <c r="BN127" s="4">
        <v>80.78497978963037</v>
      </c>
      <c r="BO127" s="4">
        <v>5</v>
      </c>
      <c r="BP127" s="4">
        <v>72.906909621699441</v>
      </c>
      <c r="BQ127" s="4">
        <v>4.4000000000000004</v>
      </c>
      <c r="BR127" s="4">
        <v>67.72418897496523</v>
      </c>
      <c r="BS127" s="4">
        <v>4.5</v>
      </c>
      <c r="BT127" s="4">
        <v>54.77584260205839</v>
      </c>
      <c r="BU127" s="4">
        <v>4.7300000000000004</v>
      </c>
      <c r="BV127" s="4">
        <v>72.906909621699441</v>
      </c>
      <c r="BW127" s="11">
        <v>95.382179199779799</v>
      </c>
      <c r="BX127" s="11">
        <v>0.7226439479947544</v>
      </c>
      <c r="BY127" s="8">
        <v>2</v>
      </c>
      <c r="BZ127" s="10">
        <v>14.303770721648579</v>
      </c>
    </row>
    <row r="128" spans="1:78" x14ac:dyDescent="0.25">
      <c r="A128" s="6" t="s">
        <v>142</v>
      </c>
      <c r="B128" s="3">
        <v>0</v>
      </c>
      <c r="C128" s="3">
        <v>2017</v>
      </c>
      <c r="D128" s="3">
        <v>2002</v>
      </c>
      <c r="E128" s="7">
        <v>15.008898015058179</v>
      </c>
      <c r="F128" s="8">
        <v>1</v>
      </c>
      <c r="G128" s="3">
        <v>0</v>
      </c>
      <c r="H128" s="8">
        <v>2</v>
      </c>
      <c r="I128" s="8">
        <v>3</v>
      </c>
      <c r="J128" s="8">
        <v>1</v>
      </c>
      <c r="K128" s="8">
        <v>7</v>
      </c>
      <c r="L128" s="3">
        <v>70</v>
      </c>
      <c r="M128" s="4">
        <v>2</v>
      </c>
      <c r="N128" s="4">
        <v>63.68306511756191</v>
      </c>
      <c r="O128" s="4">
        <v>3</v>
      </c>
      <c r="P128" s="4">
        <v>93.821982328818819</v>
      </c>
      <c r="Q128" s="4">
        <v>2</v>
      </c>
      <c r="R128" s="4">
        <v>63.68306511756191</v>
      </c>
      <c r="S128" s="4">
        <v>1.25</v>
      </c>
      <c r="T128" s="4">
        <v>11.506967022170826</v>
      </c>
      <c r="U128" s="4">
        <v>0.75</v>
      </c>
      <c r="V128" s="4">
        <v>20.610805358581302</v>
      </c>
      <c r="W128" s="4">
        <v>2.75</v>
      </c>
      <c r="X128" s="4">
        <v>85.99289099112309</v>
      </c>
      <c r="Y128" s="4">
        <v>2.75</v>
      </c>
      <c r="Z128" s="4">
        <v>77.935005365735037</v>
      </c>
      <c r="AA128" s="4">
        <v>14.5</v>
      </c>
      <c r="AB128" s="4">
        <v>71.566115095367593</v>
      </c>
      <c r="AC128" s="4">
        <v>26</v>
      </c>
      <c r="AD128" s="4">
        <v>23.576249777925113</v>
      </c>
      <c r="AE128" s="4">
        <v>11</v>
      </c>
      <c r="AF128" s="4">
        <v>87.28568494372017</v>
      </c>
      <c r="AG128" s="2">
        <v>0</v>
      </c>
      <c r="AH128" s="4">
        <v>59.2</v>
      </c>
      <c r="AI128" s="4">
        <v>43.64405371085671</v>
      </c>
      <c r="AJ128" s="4">
        <v>164</v>
      </c>
      <c r="AK128" s="4">
        <v>14.00710900887691</v>
      </c>
      <c r="AL128" s="11">
        <v>172.01557446999294</v>
      </c>
      <c r="AM128" s="4">
        <v>11.143000000000001</v>
      </c>
      <c r="AN128" s="11">
        <v>67.72418897496523</v>
      </c>
      <c r="AO128" s="4">
        <v>34</v>
      </c>
      <c r="AP128" s="4">
        <v>47.607781734589317</v>
      </c>
      <c r="AQ128" s="4">
        <v>8.5</v>
      </c>
      <c r="AR128" s="4">
        <v>1.8762766434937674</v>
      </c>
      <c r="AS128" s="4">
        <v>33.299999999999997</v>
      </c>
      <c r="AT128" s="4">
        <v>22.362729243759944</v>
      </c>
      <c r="AU128" s="14">
        <v>7.64</v>
      </c>
      <c r="AV128" s="4">
        <v>44.432999519409357</v>
      </c>
      <c r="AW128" s="14">
        <v>1.661</v>
      </c>
      <c r="AX128" s="4">
        <v>85.083004966901854</v>
      </c>
      <c r="AY128" s="14">
        <v>2.9260000000000002</v>
      </c>
      <c r="AZ128" s="4">
        <v>84.849499721165628</v>
      </c>
      <c r="BA128" s="8">
        <v>1160</v>
      </c>
      <c r="BB128" s="4">
        <v>16.602324606352965</v>
      </c>
      <c r="BC128" s="4">
        <v>46.143999999999998</v>
      </c>
      <c r="BD128" s="4">
        <v>34.826827346401757</v>
      </c>
      <c r="BE128" s="14">
        <v>11.089</v>
      </c>
      <c r="BF128" s="4">
        <v>40.516512830220421</v>
      </c>
      <c r="BG128" s="4">
        <v>7.25</v>
      </c>
      <c r="BH128" s="4">
        <v>82.121362038562822</v>
      </c>
      <c r="BI128" s="4">
        <v>45</v>
      </c>
      <c r="BJ128" s="4">
        <v>94.520070830044205</v>
      </c>
      <c r="BK128" s="8">
        <v>1</v>
      </c>
      <c r="BL128" s="8">
        <v>100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11">
        <v>95.112454591467724</v>
      </c>
      <c r="BX128" s="11">
        <v>0.13701994424270852</v>
      </c>
      <c r="BY128" s="8">
        <v>2</v>
      </c>
      <c r="BZ128" s="10">
        <v>14.365086225505417</v>
      </c>
    </row>
    <row r="129" spans="1:78" x14ac:dyDescent="0.25">
      <c r="A129" s="6" t="s">
        <v>143</v>
      </c>
      <c r="B129" s="3">
        <v>0</v>
      </c>
      <c r="C129" s="3">
        <v>2017</v>
      </c>
      <c r="D129" s="3">
        <v>2000</v>
      </c>
      <c r="E129" s="7">
        <v>16.966461327857633</v>
      </c>
      <c r="F129" s="8">
        <v>1</v>
      </c>
      <c r="G129" s="3">
        <v>0</v>
      </c>
      <c r="H129" s="8">
        <v>4</v>
      </c>
      <c r="I129" s="8">
        <v>2</v>
      </c>
      <c r="J129" s="8">
        <v>0</v>
      </c>
      <c r="K129" s="8">
        <v>6</v>
      </c>
      <c r="L129" s="3">
        <v>60</v>
      </c>
      <c r="M129" s="4">
        <v>1</v>
      </c>
      <c r="N129" s="4">
        <v>7.0780876991685489</v>
      </c>
      <c r="O129" s="4">
        <v>1</v>
      </c>
      <c r="P129" s="4">
        <v>10.748769707458692</v>
      </c>
      <c r="Q129" s="4">
        <v>1.5</v>
      </c>
      <c r="R129" s="4">
        <v>31.561369651622257</v>
      </c>
      <c r="S129" s="4">
        <v>1.5</v>
      </c>
      <c r="T129" s="4">
        <v>24.196365222307307</v>
      </c>
      <c r="U129" s="4">
        <v>1.25</v>
      </c>
      <c r="V129" s="4">
        <v>46.414360741482795</v>
      </c>
      <c r="W129" s="4">
        <v>2.25</v>
      </c>
      <c r="X129" s="4">
        <v>53.982783727702902</v>
      </c>
      <c r="Y129" s="4">
        <v>2.25</v>
      </c>
      <c r="Z129" s="4">
        <v>47.209682981947886</v>
      </c>
      <c r="AA129" s="4">
        <v>10.75</v>
      </c>
      <c r="AB129" s="4">
        <v>15.865525393145717</v>
      </c>
      <c r="AC129" s="4">
        <v>25</v>
      </c>
      <c r="AD129" s="4">
        <v>18.141125489179728</v>
      </c>
      <c r="AE129" s="4">
        <v>14</v>
      </c>
      <c r="AF129" s="4">
        <v>98.644741885358002</v>
      </c>
      <c r="AG129" s="2">
        <v>0</v>
      </c>
      <c r="AH129" s="4">
        <v>67.7</v>
      </c>
      <c r="AI129" s="4">
        <v>68.438630348377743</v>
      </c>
      <c r="AJ129" s="4">
        <v>176</v>
      </c>
      <c r="AK129" s="4">
        <v>63.68306511756191</v>
      </c>
      <c r="AL129" s="11">
        <v>174.29221180130784</v>
      </c>
      <c r="AM129" s="4">
        <v>7.7619999999999996</v>
      </c>
      <c r="AN129" s="11">
        <v>27.093090378300559</v>
      </c>
      <c r="AO129" s="4">
        <v>44</v>
      </c>
      <c r="AP129" s="4">
        <v>74.537308532866405</v>
      </c>
      <c r="AQ129" s="4">
        <v>31.5</v>
      </c>
      <c r="AR129" s="4">
        <v>71.904269110143574</v>
      </c>
      <c r="AS129" s="4">
        <v>35.5</v>
      </c>
      <c r="AT129" s="4">
        <v>49.202168628309792</v>
      </c>
      <c r="AU129" s="14">
        <v>7.63</v>
      </c>
      <c r="AV129" s="4">
        <v>50</v>
      </c>
      <c r="AW129" s="14">
        <v>1.7</v>
      </c>
      <c r="AX129" s="4">
        <v>72.574688224992641</v>
      </c>
      <c r="AY129" s="14">
        <v>2.8980000000000001</v>
      </c>
      <c r="AZ129" s="4">
        <v>85.542770033609045</v>
      </c>
      <c r="BA129" s="8">
        <v>1322</v>
      </c>
      <c r="BB129" s="4">
        <v>27.093090378300559</v>
      </c>
      <c r="BC129" s="4">
        <v>47.500126315789473</v>
      </c>
      <c r="BD129" s="4">
        <v>30.853753872598688</v>
      </c>
      <c r="BE129" s="14">
        <v>10.6</v>
      </c>
      <c r="BF129" s="4">
        <v>50</v>
      </c>
      <c r="BG129" s="4">
        <v>6.5</v>
      </c>
      <c r="BH129" s="4">
        <v>40.904588485799408</v>
      </c>
      <c r="BI129" s="4">
        <v>35</v>
      </c>
      <c r="BJ129" s="4">
        <v>65.542174161032435</v>
      </c>
      <c r="BK129" s="8">
        <v>1</v>
      </c>
      <c r="BL129" s="8">
        <v>80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11">
        <v>100.97033420380237</v>
      </c>
      <c r="BX129" s="11">
        <v>1.424685945189794</v>
      </c>
      <c r="BY129" s="8">
        <v>3</v>
      </c>
      <c r="BZ129" s="10">
        <v>14.827529678086741</v>
      </c>
    </row>
    <row r="130" spans="1:78" x14ac:dyDescent="0.25">
      <c r="A130" s="6" t="s">
        <v>144</v>
      </c>
      <c r="B130" s="3">
        <v>0</v>
      </c>
      <c r="C130" s="3">
        <v>2017</v>
      </c>
      <c r="D130" s="3">
        <v>2003</v>
      </c>
      <c r="E130" s="7">
        <v>13.201916495550993</v>
      </c>
      <c r="F130" s="8">
        <v>0</v>
      </c>
      <c r="G130" s="3">
        <v>0</v>
      </c>
      <c r="H130" s="8">
        <v>2</v>
      </c>
      <c r="I130" s="8">
        <v>0</v>
      </c>
      <c r="J130" s="8">
        <v>0</v>
      </c>
      <c r="K130" s="8">
        <v>6</v>
      </c>
      <c r="L130" s="3">
        <v>60</v>
      </c>
      <c r="M130" s="4">
        <v>1.8125</v>
      </c>
      <c r="N130" s="4">
        <v>50</v>
      </c>
      <c r="O130" s="4">
        <v>1.890625</v>
      </c>
      <c r="P130" s="4">
        <v>50</v>
      </c>
      <c r="Q130" s="4">
        <v>1.7897727272727273</v>
      </c>
      <c r="R130" s="4">
        <v>50</v>
      </c>
      <c r="S130" s="4">
        <v>1.8522727272727273</v>
      </c>
      <c r="T130" s="4">
        <v>50</v>
      </c>
      <c r="U130" s="4">
        <v>1.3068181818181819</v>
      </c>
      <c r="V130" s="4">
        <v>50</v>
      </c>
      <c r="W130" s="4">
        <v>2.1988636363636362</v>
      </c>
      <c r="X130" s="4">
        <v>50</v>
      </c>
      <c r="Y130" s="4">
        <v>2.2883522727272729</v>
      </c>
      <c r="Z130" s="4">
        <v>50</v>
      </c>
      <c r="AA130" s="4">
        <v>13.139204545454545</v>
      </c>
      <c r="AB130" s="4">
        <v>50</v>
      </c>
      <c r="AC130" s="4">
        <v>30</v>
      </c>
      <c r="AD130" s="4">
        <v>50.797831371690208</v>
      </c>
      <c r="AE130" s="4">
        <v>8</v>
      </c>
      <c r="AF130" s="4">
        <v>52.790317018052114</v>
      </c>
      <c r="AG130" s="2">
        <v>1</v>
      </c>
      <c r="AH130" s="4">
        <v>33.299999999999997</v>
      </c>
      <c r="AI130" s="4">
        <v>2.6189844940452645</v>
      </c>
      <c r="AJ130" s="4">
        <v>143</v>
      </c>
      <c r="AK130" s="4">
        <v>2.0182215405704369</v>
      </c>
      <c r="AL130" s="11">
        <v>163.72614278470067</v>
      </c>
      <c r="AM130" s="4">
        <v>10.555</v>
      </c>
      <c r="AN130" s="11">
        <v>48.404656314716931</v>
      </c>
      <c r="AO130" s="4">
        <v>12</v>
      </c>
      <c r="AP130" s="4">
        <v>1.4262118410668876</v>
      </c>
      <c r="AQ130" s="4">
        <v>2</v>
      </c>
      <c r="AR130" s="4">
        <v>5.1903543320690915E-2</v>
      </c>
      <c r="AS130" s="4">
        <v>21.3</v>
      </c>
      <c r="AT130" s="4">
        <v>1.2545461435946663</v>
      </c>
      <c r="AU130" s="14">
        <v>7.68</v>
      </c>
      <c r="AV130" s="4">
        <v>76.114793191001326</v>
      </c>
      <c r="AW130" s="14">
        <v>1.956</v>
      </c>
      <c r="AX130" s="4">
        <v>18.406012534675952</v>
      </c>
      <c r="AY130" s="14">
        <v>3.5019999999999998</v>
      </c>
      <c r="AZ130" s="4">
        <v>15.624764502125458</v>
      </c>
      <c r="BA130" s="8">
        <v>733</v>
      </c>
      <c r="BB130" s="4">
        <v>24.825223045357049</v>
      </c>
      <c r="BC130" s="4">
        <v>42.539826086956531</v>
      </c>
      <c r="BD130" s="4">
        <v>10.027256795444202</v>
      </c>
      <c r="BE130" s="14">
        <v>12.58</v>
      </c>
      <c r="BF130" s="4">
        <v>1.0170438668719726</v>
      </c>
      <c r="BG130" s="4">
        <v>6.5</v>
      </c>
      <c r="BH130" s="4">
        <v>40.904588485799408</v>
      </c>
      <c r="BI130" s="4">
        <v>16</v>
      </c>
      <c r="BJ130" s="4">
        <v>3.144276298075269</v>
      </c>
      <c r="BK130" s="8">
        <v>0</v>
      </c>
      <c r="BL130" s="8">
        <v>20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11">
        <v>85.506193856852676</v>
      </c>
      <c r="BX130" s="11">
        <v>-0.60059806064480714</v>
      </c>
      <c r="BY130" s="8">
        <v>2</v>
      </c>
      <c r="BZ130" s="10">
        <v>15.009932356487013</v>
      </c>
    </row>
    <row r="131" spans="1:78" x14ac:dyDescent="0.25">
      <c r="A131" s="6" t="s">
        <v>145</v>
      </c>
      <c r="B131" s="3">
        <v>1</v>
      </c>
      <c r="C131" s="3">
        <v>2017</v>
      </c>
      <c r="D131" s="3">
        <v>2000</v>
      </c>
      <c r="E131" s="7">
        <v>16.832306639288159</v>
      </c>
      <c r="F131" s="8">
        <v>0</v>
      </c>
      <c r="G131" s="3">
        <v>0</v>
      </c>
      <c r="H131" s="8">
        <v>4</v>
      </c>
      <c r="I131" s="8">
        <v>0</v>
      </c>
      <c r="J131" s="8">
        <v>0</v>
      </c>
      <c r="K131" s="8">
        <v>6</v>
      </c>
      <c r="L131" s="3">
        <v>60</v>
      </c>
      <c r="M131" s="4">
        <v>1.25</v>
      </c>
      <c r="N131" s="4">
        <v>15.386423037273488</v>
      </c>
      <c r="O131" s="4">
        <v>2.25</v>
      </c>
      <c r="P131" s="4">
        <v>69.146246127401312</v>
      </c>
      <c r="Q131" s="4">
        <v>1.5</v>
      </c>
      <c r="R131" s="4">
        <v>31.561369651622257</v>
      </c>
      <c r="S131" s="4">
        <v>1.75</v>
      </c>
      <c r="T131" s="4">
        <v>42.074029056089699</v>
      </c>
      <c r="U131" s="4">
        <v>2.5</v>
      </c>
      <c r="V131" s="4">
        <v>95.994084313618302</v>
      </c>
      <c r="W131" s="4">
        <v>3</v>
      </c>
      <c r="X131" s="4">
        <v>94.1792444361447</v>
      </c>
      <c r="Y131" s="4">
        <v>3</v>
      </c>
      <c r="Z131" s="4">
        <v>88.099989254479922</v>
      </c>
      <c r="AA131" s="4">
        <v>15.25</v>
      </c>
      <c r="AB131" s="4">
        <v>81.32670569628273</v>
      </c>
      <c r="AC131" s="4">
        <v>32</v>
      </c>
      <c r="AD131" s="4">
        <v>65.173172653598243</v>
      </c>
      <c r="AE131" s="4">
        <v>6</v>
      </c>
      <c r="AF131" s="4">
        <v>26.108629969286156</v>
      </c>
      <c r="AG131" s="2">
        <v>0</v>
      </c>
      <c r="AH131" s="4">
        <v>64.5</v>
      </c>
      <c r="AI131" s="4">
        <v>54.77584260205839</v>
      </c>
      <c r="AJ131" s="4">
        <v>178</v>
      </c>
      <c r="AK131" s="4">
        <v>74.537308532866405</v>
      </c>
      <c r="AL131" s="11">
        <v>176.83480582594993</v>
      </c>
      <c r="AM131" s="4">
        <v>7.2474999999999996</v>
      </c>
      <c r="AN131" s="11">
        <v>22.964999716479056</v>
      </c>
      <c r="AO131" s="4">
        <v>40</v>
      </c>
      <c r="AP131" s="4">
        <v>56.749493167503843</v>
      </c>
      <c r="AQ131" s="4">
        <v>35.5</v>
      </c>
      <c r="AR131" s="4">
        <v>86.650048675725273</v>
      </c>
      <c r="AS131" s="4">
        <v>31</v>
      </c>
      <c r="AT131" s="4">
        <v>17.360878033862463</v>
      </c>
      <c r="AU131" s="14">
        <v>7.63</v>
      </c>
      <c r="AV131" s="4">
        <v>50</v>
      </c>
      <c r="AW131" s="14">
        <v>1.7370399999999999</v>
      </c>
      <c r="AX131" s="4">
        <v>54.379531254231672</v>
      </c>
      <c r="AY131" s="14">
        <v>3.02</v>
      </c>
      <c r="AZ131" s="4">
        <v>50</v>
      </c>
      <c r="BA131" s="8">
        <v>1575</v>
      </c>
      <c r="BB131" s="4">
        <v>53.585639258517205</v>
      </c>
      <c r="BC131" s="4">
        <v>49.6</v>
      </c>
      <c r="BD131" s="4">
        <v>50</v>
      </c>
      <c r="BE131" s="14">
        <v>10.6</v>
      </c>
      <c r="BF131" s="4">
        <v>50</v>
      </c>
      <c r="BG131" s="4">
        <v>7.25</v>
      </c>
      <c r="BH131" s="4">
        <v>82.121362038562822</v>
      </c>
      <c r="BI131" s="4">
        <v>38</v>
      </c>
      <c r="BJ131" s="4">
        <v>77.637270756240056</v>
      </c>
      <c r="BK131" s="8">
        <v>1</v>
      </c>
      <c r="BL131" s="8">
        <v>100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11">
        <v>100.65460346856746</v>
      </c>
      <c r="BX131" s="11">
        <v>1.2757563530978564</v>
      </c>
      <c r="BY131" s="8">
        <v>3</v>
      </c>
      <c r="BZ131" s="10">
        <v>14.773959659051442</v>
      </c>
    </row>
    <row r="132" spans="1:78" x14ac:dyDescent="0.25">
      <c r="A132" s="6" t="s">
        <v>147</v>
      </c>
      <c r="B132" s="3">
        <v>1</v>
      </c>
      <c r="C132" s="3">
        <v>2017</v>
      </c>
      <c r="D132" s="3">
        <v>2000</v>
      </c>
      <c r="E132" s="7">
        <v>16.16974674880219</v>
      </c>
      <c r="F132" s="8">
        <v>0</v>
      </c>
      <c r="G132" s="3">
        <v>1</v>
      </c>
      <c r="H132" s="8">
        <v>5</v>
      </c>
      <c r="I132" s="8">
        <v>2</v>
      </c>
      <c r="J132" s="8">
        <v>1</v>
      </c>
      <c r="K132" s="8">
        <v>9</v>
      </c>
      <c r="L132" s="3">
        <v>90</v>
      </c>
      <c r="M132" s="4">
        <v>1.75</v>
      </c>
      <c r="N132" s="4">
        <v>45.620468745768328</v>
      </c>
      <c r="O132" s="4">
        <v>2.5</v>
      </c>
      <c r="P132" s="4">
        <v>80.23374568773076</v>
      </c>
      <c r="Q132" s="4">
        <v>2.75</v>
      </c>
      <c r="R132" s="4">
        <v>94.520070830044205</v>
      </c>
      <c r="S132" s="4">
        <v>1.75</v>
      </c>
      <c r="T132" s="4">
        <v>42.074029056089699</v>
      </c>
      <c r="U132" s="4">
        <v>2</v>
      </c>
      <c r="V132" s="4">
        <v>84.375235497874542</v>
      </c>
      <c r="W132" s="4">
        <v>2.25</v>
      </c>
      <c r="X132" s="4">
        <v>53.982783727702902</v>
      </c>
      <c r="Y132" s="4">
        <v>2.25</v>
      </c>
      <c r="Z132" s="4">
        <v>47.209682981947886</v>
      </c>
      <c r="AA132" s="4">
        <v>15.25</v>
      </c>
      <c r="AB132" s="4">
        <v>81.32670569628273</v>
      </c>
      <c r="AC132" s="4">
        <v>31</v>
      </c>
      <c r="AD132" s="4">
        <v>57.925970943910301</v>
      </c>
      <c r="AE132" s="4">
        <v>8</v>
      </c>
      <c r="AF132" s="4">
        <v>52.790317018052114</v>
      </c>
      <c r="AG132" s="2">
        <v>0</v>
      </c>
      <c r="AH132" s="4">
        <v>65.400000000000006</v>
      </c>
      <c r="AI132" s="4">
        <v>58.706442264821469</v>
      </c>
      <c r="AJ132" s="4">
        <v>174</v>
      </c>
      <c r="AK132" s="4">
        <v>51.993880583837246</v>
      </c>
      <c r="AL132" s="11">
        <v>172.87088510749334</v>
      </c>
      <c r="AM132" s="4">
        <v>7.9824999999999999</v>
      </c>
      <c r="AN132" s="11">
        <v>29.115968678834633</v>
      </c>
      <c r="AO132" s="4">
        <v>42</v>
      </c>
      <c r="AP132" s="4">
        <v>65.909702622767739</v>
      </c>
      <c r="AQ132" s="4">
        <v>24.5</v>
      </c>
      <c r="AR132" s="4">
        <v>36.31693488243809</v>
      </c>
      <c r="AS132" s="4">
        <v>30.2</v>
      </c>
      <c r="AT132" s="4">
        <v>13.566606094638274</v>
      </c>
      <c r="AU132" s="14">
        <v>7.95</v>
      </c>
      <c r="AV132" s="4">
        <v>29.805596539487638</v>
      </c>
      <c r="AW132" s="14">
        <v>1.726</v>
      </c>
      <c r="AX132" s="4">
        <v>59.870632568292372</v>
      </c>
      <c r="AY132" s="14">
        <v>3.0030000000000001</v>
      </c>
      <c r="AZ132" s="4">
        <v>55.961769237024249</v>
      </c>
      <c r="BA132" s="8">
        <v>1920</v>
      </c>
      <c r="BB132" s="4">
        <v>84.849499721165628</v>
      </c>
      <c r="BC132" s="4">
        <v>52.527999999999999</v>
      </c>
      <c r="BD132" s="4">
        <v>75.803634777692693</v>
      </c>
      <c r="BE132" s="14">
        <v>10.73</v>
      </c>
      <c r="BF132" s="4">
        <v>42.465456526520448</v>
      </c>
      <c r="BG132" s="4">
        <v>7.5</v>
      </c>
      <c r="BH132" s="4">
        <v>90.490208220476092</v>
      </c>
      <c r="BI132" s="4">
        <v>44</v>
      </c>
      <c r="BJ132" s="4">
        <v>93.056337666666835</v>
      </c>
      <c r="BK132" s="8">
        <v>1</v>
      </c>
      <c r="BL132" s="8">
        <v>80</v>
      </c>
      <c r="BM132" s="4">
        <v>3.89</v>
      </c>
      <c r="BN132" s="4">
        <v>27.759532475346489</v>
      </c>
      <c r="BO132" s="4">
        <v>3.5</v>
      </c>
      <c r="BP132" s="4">
        <v>13.785657203203556</v>
      </c>
      <c r="BQ132" s="4">
        <v>2.8</v>
      </c>
      <c r="BR132" s="4">
        <v>9.680048458561032</v>
      </c>
      <c r="BS132" s="4">
        <v>2</v>
      </c>
      <c r="BT132" s="4">
        <v>0.58677417153324996</v>
      </c>
      <c r="BU132" s="4">
        <v>3.05</v>
      </c>
      <c r="BV132" s="4">
        <v>4.2716220791328823</v>
      </c>
      <c r="BW132" s="11">
        <v>100.64891660488888</v>
      </c>
      <c r="BX132" s="11">
        <v>1.3132533597375935</v>
      </c>
      <c r="BY132" s="8">
        <v>3</v>
      </c>
      <c r="BZ132" s="10">
        <v>14.112851239642191</v>
      </c>
    </row>
    <row r="133" spans="1:78" x14ac:dyDescent="0.25">
      <c r="A133" s="6" t="s">
        <v>148</v>
      </c>
      <c r="B133" s="3">
        <v>1</v>
      </c>
      <c r="C133" s="3">
        <v>2017</v>
      </c>
      <c r="D133" s="3">
        <v>2002</v>
      </c>
      <c r="E133" s="7">
        <v>15.085557837097879</v>
      </c>
      <c r="F133" s="8">
        <v>1</v>
      </c>
      <c r="G133" s="3">
        <v>1</v>
      </c>
      <c r="H133" s="8">
        <v>5</v>
      </c>
      <c r="I133" s="8">
        <v>3</v>
      </c>
      <c r="J133" s="8">
        <v>2</v>
      </c>
      <c r="K133" s="8">
        <v>8</v>
      </c>
      <c r="L133" s="3">
        <v>80</v>
      </c>
      <c r="M133" s="4">
        <v>1</v>
      </c>
      <c r="N133" s="4">
        <v>7.0780876991685489</v>
      </c>
      <c r="O133" s="4">
        <v>1.25</v>
      </c>
      <c r="P133" s="4">
        <v>18.67329430371727</v>
      </c>
      <c r="Q133" s="4">
        <v>1.25</v>
      </c>
      <c r="R133" s="4">
        <v>18.406012534675952</v>
      </c>
      <c r="S133" s="4">
        <v>1</v>
      </c>
      <c r="T133" s="4">
        <v>4.4565462758542935</v>
      </c>
      <c r="U133" s="4">
        <v>1.75</v>
      </c>
      <c r="V133" s="4">
        <v>74.215388919413527</v>
      </c>
      <c r="W133" s="4">
        <v>1.5</v>
      </c>
      <c r="X133" s="4">
        <v>8.534345082196694</v>
      </c>
      <c r="Y133" s="4">
        <v>1.75</v>
      </c>
      <c r="Z133" s="4">
        <v>18.406012534675952</v>
      </c>
      <c r="AA133" s="4">
        <v>9.5</v>
      </c>
      <c r="AB133" s="4">
        <v>6.3008364463978381</v>
      </c>
      <c r="AC133" s="4">
        <v>15</v>
      </c>
      <c r="AD133" s="4">
        <v>0.28900680762261288</v>
      </c>
      <c r="AE133" s="4">
        <v>4</v>
      </c>
      <c r="AF133" s="4">
        <v>8.6914961947085061</v>
      </c>
      <c r="AG133" s="2">
        <v>0</v>
      </c>
      <c r="AH133" s="4">
        <v>56.8</v>
      </c>
      <c r="AI133" s="4">
        <v>32.996855366059364</v>
      </c>
      <c r="AJ133" s="4">
        <v>173</v>
      </c>
      <c r="AK133" s="4">
        <v>54.77584260205839</v>
      </c>
      <c r="AL133" s="11">
        <v>179.20507665956404</v>
      </c>
      <c r="AM133" s="4">
        <v>8.1295000000000002</v>
      </c>
      <c r="AN133" s="11">
        <v>30.853753872598688</v>
      </c>
      <c r="AO133" s="4">
        <v>30</v>
      </c>
      <c r="AP133" s="4">
        <v>26.762889346898305</v>
      </c>
      <c r="AQ133" s="4">
        <v>27.5</v>
      </c>
      <c r="AR133" s="4">
        <v>71.226028115097293</v>
      </c>
      <c r="AS133" s="4">
        <v>37.1</v>
      </c>
      <c r="AT133" s="4">
        <v>51.595343685283069</v>
      </c>
      <c r="AU133" s="14">
        <v>7.024</v>
      </c>
      <c r="AV133" s="4">
        <v>83.147239253316215</v>
      </c>
      <c r="AW133" s="14">
        <v>1.8013600000000003</v>
      </c>
      <c r="AX133" s="4">
        <v>35.942356678200866</v>
      </c>
      <c r="AY133" s="14">
        <v>3.18</v>
      </c>
      <c r="AZ133" s="4">
        <v>19.76625431226924</v>
      </c>
      <c r="BA133" s="8">
        <v>1280</v>
      </c>
      <c r="BB133" s="4">
        <v>24.825223045357049</v>
      </c>
      <c r="BC133" s="4">
        <v>47.152000000000001</v>
      </c>
      <c r="BD133" s="4">
        <v>46.017216272297098</v>
      </c>
      <c r="BE133" s="14">
        <v>11.061</v>
      </c>
      <c r="BF133" s="4">
        <v>42.074029056089699</v>
      </c>
      <c r="BG133" s="4">
        <v>7.5</v>
      </c>
      <c r="BH133" s="4">
        <v>90.490208220476092</v>
      </c>
      <c r="BI133" s="4">
        <v>44</v>
      </c>
      <c r="BJ133" s="4">
        <v>93.056337666666835</v>
      </c>
      <c r="BK133" s="8">
        <v>1</v>
      </c>
      <c r="BL133" s="8">
        <v>80</v>
      </c>
      <c r="BM133" s="4">
        <v>4.5599999999999996</v>
      </c>
      <c r="BN133" s="4">
        <v>61.409188119887737</v>
      </c>
      <c r="BO133" s="4">
        <v>4.75</v>
      </c>
      <c r="BP133" s="4">
        <v>62.930001894065356</v>
      </c>
      <c r="BQ133" s="4">
        <v>3.4</v>
      </c>
      <c r="BR133" s="4">
        <v>26.108629969286156</v>
      </c>
      <c r="BS133" s="4">
        <v>5</v>
      </c>
      <c r="BT133" s="4">
        <v>73.891370030713844</v>
      </c>
      <c r="BU133" s="4">
        <v>4.43</v>
      </c>
      <c r="BV133" s="4">
        <v>57.534543473479552</v>
      </c>
      <c r="BW133" s="11">
        <v>96.413250485801129</v>
      </c>
      <c r="BX133" s="11">
        <v>0.48482633310190759</v>
      </c>
      <c r="BY133" s="8">
        <v>2</v>
      </c>
      <c r="BZ133" s="10">
        <v>14.109740969869414</v>
      </c>
    </row>
  </sheetData>
  <sortState xmlns:xlrd2="http://schemas.microsoft.com/office/spreadsheetml/2017/richdata2" ref="A2:BV133">
    <sortCondition ref="C2:C133"/>
  </sortState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9E66-0667-4C9A-B944-7DA8444EB1CB}">
  <dimension ref="B1:S26"/>
  <sheetViews>
    <sheetView topLeftCell="A7" workbookViewId="0">
      <selection activeCell="R26" sqref="R26:S26"/>
    </sheetView>
  </sheetViews>
  <sheetFormatPr defaultRowHeight="15" x14ac:dyDescent="0.25"/>
  <sheetData>
    <row r="1" spans="2:17" x14ac:dyDescent="0.25">
      <c r="B1" t="s">
        <v>170</v>
      </c>
      <c r="E1" t="s">
        <v>171</v>
      </c>
      <c r="H1" t="s">
        <v>172</v>
      </c>
      <c r="K1" t="s">
        <v>173</v>
      </c>
    </row>
    <row r="2" spans="2:17" x14ac:dyDescent="0.25">
      <c r="B2">
        <v>415</v>
      </c>
      <c r="C2">
        <v>76</v>
      </c>
      <c r="E2">
        <v>394</v>
      </c>
      <c r="F2">
        <v>59</v>
      </c>
      <c r="H2">
        <v>368</v>
      </c>
      <c r="I2">
        <v>41</v>
      </c>
      <c r="K2">
        <v>449</v>
      </c>
      <c r="L2">
        <v>58</v>
      </c>
    </row>
    <row r="3" spans="2:17" x14ac:dyDescent="0.25">
      <c r="B3">
        <v>407</v>
      </c>
      <c r="C3">
        <v>78</v>
      </c>
      <c r="E3">
        <v>388</v>
      </c>
      <c r="F3">
        <v>71</v>
      </c>
      <c r="H3">
        <v>375</v>
      </c>
      <c r="I3">
        <v>55</v>
      </c>
      <c r="K3">
        <v>441</v>
      </c>
      <c r="L3">
        <v>70</v>
      </c>
    </row>
    <row r="4" spans="2:17" x14ac:dyDescent="0.25">
      <c r="B4">
        <v>396</v>
      </c>
      <c r="C4">
        <v>69</v>
      </c>
      <c r="E4">
        <v>391</v>
      </c>
      <c r="F4">
        <v>54</v>
      </c>
      <c r="H4">
        <v>357</v>
      </c>
      <c r="I4">
        <v>50</v>
      </c>
      <c r="K4">
        <v>409</v>
      </c>
      <c r="L4">
        <v>50</v>
      </c>
    </row>
    <row r="5" spans="2:17" x14ac:dyDescent="0.25">
      <c r="B5">
        <v>415</v>
      </c>
      <c r="C5">
        <v>70</v>
      </c>
      <c r="E5">
        <v>380</v>
      </c>
      <c r="F5">
        <v>56</v>
      </c>
      <c r="H5">
        <v>361</v>
      </c>
      <c r="I5">
        <v>51</v>
      </c>
      <c r="K5">
        <v>429</v>
      </c>
      <c r="L5">
        <v>62</v>
      </c>
    </row>
    <row r="6" spans="2:17" x14ac:dyDescent="0.25">
      <c r="B6">
        <v>431</v>
      </c>
      <c r="C6">
        <v>67</v>
      </c>
      <c r="E6">
        <v>412</v>
      </c>
      <c r="F6">
        <v>57</v>
      </c>
      <c r="H6">
        <v>374</v>
      </c>
      <c r="I6">
        <v>52</v>
      </c>
      <c r="K6">
        <v>454</v>
      </c>
      <c r="L6">
        <v>46</v>
      </c>
    </row>
    <row r="7" spans="2:17" x14ac:dyDescent="0.25">
      <c r="B7">
        <v>433</v>
      </c>
      <c r="C7">
        <v>75</v>
      </c>
      <c r="E7">
        <v>389</v>
      </c>
      <c r="F7">
        <v>62</v>
      </c>
      <c r="H7">
        <v>396</v>
      </c>
      <c r="I7">
        <v>41</v>
      </c>
      <c r="K7">
        <v>375</v>
      </c>
      <c r="L7">
        <v>69</v>
      </c>
    </row>
    <row r="8" spans="2:17" x14ac:dyDescent="0.25">
      <c r="B8">
        <v>418</v>
      </c>
      <c r="C8">
        <v>64</v>
      </c>
      <c r="E8">
        <v>381</v>
      </c>
      <c r="F8">
        <v>61</v>
      </c>
      <c r="H8">
        <v>386</v>
      </c>
      <c r="I8">
        <v>41</v>
      </c>
      <c r="K8">
        <v>381</v>
      </c>
      <c r="L8">
        <v>65</v>
      </c>
    </row>
    <row r="9" spans="2:17" x14ac:dyDescent="0.25">
      <c r="B9">
        <v>412</v>
      </c>
      <c r="C9">
        <v>50</v>
      </c>
      <c r="E9">
        <v>379</v>
      </c>
      <c r="F9">
        <v>58</v>
      </c>
      <c r="H9">
        <v>386</v>
      </c>
      <c r="I9">
        <v>64</v>
      </c>
      <c r="K9">
        <v>402</v>
      </c>
      <c r="L9">
        <v>72</v>
      </c>
    </row>
    <row r="10" spans="2:17" x14ac:dyDescent="0.25">
      <c r="B10">
        <v>405</v>
      </c>
      <c r="C10">
        <v>72</v>
      </c>
      <c r="E10">
        <v>390</v>
      </c>
      <c r="F10">
        <v>64</v>
      </c>
      <c r="H10">
        <v>396</v>
      </c>
      <c r="I10">
        <v>68</v>
      </c>
      <c r="K10">
        <v>387</v>
      </c>
      <c r="L10">
        <v>60</v>
      </c>
      <c r="P10">
        <f>432</f>
        <v>432</v>
      </c>
      <c r="Q10">
        <v>66</v>
      </c>
    </row>
    <row r="11" spans="2:17" x14ac:dyDescent="0.25">
      <c r="B11">
        <v>436</v>
      </c>
      <c r="C11">
        <v>84</v>
      </c>
      <c r="E11">
        <v>405</v>
      </c>
      <c r="F11">
        <v>69</v>
      </c>
      <c r="H11">
        <v>395</v>
      </c>
      <c r="I11">
        <v>75</v>
      </c>
      <c r="K11">
        <v>385</v>
      </c>
      <c r="L11">
        <v>67</v>
      </c>
      <c r="P11">
        <v>392</v>
      </c>
      <c r="Q11">
        <v>62</v>
      </c>
    </row>
    <row r="12" spans="2:17" x14ac:dyDescent="0.25">
      <c r="B12">
        <v>396</v>
      </c>
      <c r="C12">
        <v>77</v>
      </c>
      <c r="E12">
        <v>339</v>
      </c>
      <c r="F12">
        <v>60</v>
      </c>
      <c r="H12">
        <v>352</v>
      </c>
      <c r="I12">
        <v>41</v>
      </c>
      <c r="K12">
        <v>346</v>
      </c>
      <c r="L12">
        <v>53</v>
      </c>
      <c r="P12">
        <v>390</v>
      </c>
      <c r="Q12">
        <v>52</v>
      </c>
    </row>
    <row r="13" spans="2:17" x14ac:dyDescent="0.25">
      <c r="B13">
        <v>424</v>
      </c>
      <c r="C13">
        <v>78</v>
      </c>
      <c r="E13">
        <v>359</v>
      </c>
      <c r="F13">
        <v>65</v>
      </c>
      <c r="H13">
        <v>350</v>
      </c>
      <c r="I13">
        <v>58</v>
      </c>
      <c r="K13">
        <v>379</v>
      </c>
      <c r="L13">
        <v>72</v>
      </c>
      <c r="P13">
        <v>425</v>
      </c>
      <c r="Q13">
        <v>71</v>
      </c>
    </row>
    <row r="14" spans="2:17" x14ac:dyDescent="0.25">
      <c r="B14">
        <v>435</v>
      </c>
      <c r="C14">
        <v>66</v>
      </c>
      <c r="E14">
        <v>371</v>
      </c>
      <c r="F14">
        <v>48</v>
      </c>
      <c r="H14">
        <v>357</v>
      </c>
      <c r="I14">
        <v>53</v>
      </c>
      <c r="K14">
        <v>372</v>
      </c>
      <c r="L14">
        <v>43</v>
      </c>
      <c r="P14">
        <f>AVERAGE(P10:P13)</f>
        <v>409.75</v>
      </c>
      <c r="Q14">
        <f>AVERAGE(Q10:Q13)</f>
        <v>62.75</v>
      </c>
    </row>
    <row r="15" spans="2:17" x14ac:dyDescent="0.25">
      <c r="B15">
        <v>442</v>
      </c>
      <c r="C15">
        <v>60</v>
      </c>
      <c r="E15">
        <v>391</v>
      </c>
      <c r="F15">
        <v>59</v>
      </c>
      <c r="H15">
        <v>384</v>
      </c>
      <c r="I15">
        <v>36</v>
      </c>
      <c r="K15">
        <v>375</v>
      </c>
      <c r="L15">
        <v>66</v>
      </c>
    </row>
    <row r="16" spans="2:17" x14ac:dyDescent="0.25">
      <c r="B16">
        <v>466</v>
      </c>
      <c r="C16">
        <v>63</v>
      </c>
      <c r="E16">
        <v>410</v>
      </c>
      <c r="F16">
        <v>50</v>
      </c>
      <c r="H16">
        <v>381</v>
      </c>
      <c r="I16">
        <v>44</v>
      </c>
      <c r="K16">
        <v>403</v>
      </c>
      <c r="L16">
        <v>64</v>
      </c>
    </row>
    <row r="17" spans="2:19" x14ac:dyDescent="0.25">
      <c r="P17">
        <v>374</v>
      </c>
      <c r="Q17">
        <v>51</v>
      </c>
    </row>
    <row r="18" spans="2:19" x14ac:dyDescent="0.25">
      <c r="B18">
        <f>AVERAGE(B2:B16)</f>
        <v>422.06666666666666</v>
      </c>
      <c r="C18">
        <f t="shared" ref="C18:L18" si="0">AVERAGE(C2:C16)</f>
        <v>69.933333333333337</v>
      </c>
      <c r="D18" t="e">
        <f t="shared" si="0"/>
        <v>#DIV/0!</v>
      </c>
      <c r="E18">
        <f t="shared" si="0"/>
        <v>385.26666666666665</v>
      </c>
      <c r="F18">
        <f t="shared" si="0"/>
        <v>59.533333333333331</v>
      </c>
      <c r="G18" t="e">
        <f t="shared" si="0"/>
        <v>#DIV/0!</v>
      </c>
      <c r="H18">
        <f t="shared" si="0"/>
        <v>374.53333333333336</v>
      </c>
      <c r="I18">
        <f t="shared" si="0"/>
        <v>51.333333333333336</v>
      </c>
      <c r="J18" t="e">
        <f t="shared" si="0"/>
        <v>#DIV/0!</v>
      </c>
      <c r="K18">
        <f t="shared" si="0"/>
        <v>399.13333333333333</v>
      </c>
      <c r="L18">
        <f t="shared" si="0"/>
        <v>61.133333333333333</v>
      </c>
      <c r="P18">
        <v>422</v>
      </c>
      <c r="Q18">
        <v>70</v>
      </c>
    </row>
    <row r="19" spans="2:19" x14ac:dyDescent="0.25">
      <c r="P19">
        <v>385</v>
      </c>
      <c r="Q19">
        <v>59</v>
      </c>
    </row>
    <row r="20" spans="2:19" x14ac:dyDescent="0.25">
      <c r="P20">
        <v>399</v>
      </c>
      <c r="Q20">
        <v>61</v>
      </c>
    </row>
    <row r="21" spans="2:19" x14ac:dyDescent="0.25">
      <c r="P21">
        <f>AVERAGE(P17:P20)</f>
        <v>395</v>
      </c>
      <c r="Q21">
        <f>AVERAGE(Q17:Q20)</f>
        <v>60.25</v>
      </c>
    </row>
    <row r="23" spans="2:19" x14ac:dyDescent="0.25">
      <c r="F23">
        <v>449</v>
      </c>
      <c r="G23">
        <v>69</v>
      </c>
      <c r="I23">
        <v>446</v>
      </c>
      <c r="J23">
        <v>70</v>
      </c>
      <c r="L23">
        <v>411</v>
      </c>
      <c r="M23">
        <v>80</v>
      </c>
      <c r="O23">
        <v>462</v>
      </c>
      <c r="P23">
        <v>69</v>
      </c>
    </row>
    <row r="24" spans="2:19" x14ac:dyDescent="0.25">
      <c r="F24">
        <v>390</v>
      </c>
      <c r="G24">
        <v>52</v>
      </c>
      <c r="I24">
        <v>432</v>
      </c>
      <c r="J24">
        <v>66</v>
      </c>
      <c r="L24">
        <v>392</v>
      </c>
      <c r="M24">
        <v>62</v>
      </c>
      <c r="O24">
        <v>425</v>
      </c>
      <c r="P24">
        <v>71</v>
      </c>
    </row>
    <row r="25" spans="2:19" x14ac:dyDescent="0.25">
      <c r="F25">
        <v>374</v>
      </c>
      <c r="G25">
        <v>51</v>
      </c>
      <c r="I25">
        <v>422</v>
      </c>
      <c r="J25">
        <v>70</v>
      </c>
      <c r="L25">
        <v>385</v>
      </c>
      <c r="M25">
        <v>59</v>
      </c>
      <c r="O25">
        <v>399</v>
      </c>
      <c r="P25">
        <v>61</v>
      </c>
    </row>
    <row r="26" spans="2:19" x14ac:dyDescent="0.25">
      <c r="F26">
        <f>AVERAGE(F23:F25)</f>
        <v>404.33333333333331</v>
      </c>
      <c r="G26">
        <f t="shared" ref="G26:P26" si="1">AVERAGE(G23:G25)</f>
        <v>57.333333333333336</v>
      </c>
      <c r="H26" t="e">
        <f t="shared" si="1"/>
        <v>#DIV/0!</v>
      </c>
      <c r="I26">
        <f t="shared" si="1"/>
        <v>433.33333333333331</v>
      </c>
      <c r="J26">
        <f t="shared" si="1"/>
        <v>68.666666666666671</v>
      </c>
      <c r="K26" t="e">
        <f t="shared" si="1"/>
        <v>#DIV/0!</v>
      </c>
      <c r="L26">
        <f t="shared" si="1"/>
        <v>396</v>
      </c>
      <c r="M26">
        <f t="shared" si="1"/>
        <v>67</v>
      </c>
      <c r="N26" t="e">
        <f t="shared" si="1"/>
        <v>#DIV/0!</v>
      </c>
      <c r="O26">
        <f t="shared" si="1"/>
        <v>428.66666666666669</v>
      </c>
      <c r="P26">
        <f t="shared" si="1"/>
        <v>67</v>
      </c>
      <c r="R26">
        <f>AVERAGE(F26,I26,L26,O26)</f>
        <v>415.58333333333331</v>
      </c>
      <c r="S26">
        <f>AVERAGE(G26,J26,M26,P26)</f>
        <v>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SemRepetição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Prof.Zacaron</cp:lastModifiedBy>
  <dcterms:created xsi:type="dcterms:W3CDTF">2020-04-23T14:53:18Z</dcterms:created>
  <dcterms:modified xsi:type="dcterms:W3CDTF">2022-03-12T01:51:12Z</dcterms:modified>
</cp:coreProperties>
</file>