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tch_Reconstruction\gfcatch\inst\extdata\"/>
    </mc:Choice>
  </mc:AlternateContent>
  <bookViews>
    <workbookView xWindow="0" yWindow="0" windowWidth="30720" windowHeight="14100"/>
  </bookViews>
  <sheets>
    <sheet name="Sheet1" sheetId="1" r:id="rId1"/>
  </sheets>
  <externalReferences>
    <externalReference r:id="rId2"/>
  </externalReferences>
  <definedNames>
    <definedName name="ppt">[1]Yamanaka!$AH$3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E33" i="1"/>
  <c r="C33" i="1"/>
  <c r="G32" i="1"/>
  <c r="E32" i="1"/>
  <c r="C32" i="1"/>
  <c r="G31" i="1"/>
  <c r="E31" i="1"/>
  <c r="C31" i="1"/>
  <c r="G30" i="1"/>
  <c r="E30" i="1"/>
  <c r="C30" i="1"/>
  <c r="G29" i="1"/>
  <c r="E29" i="1"/>
  <c r="C29" i="1"/>
  <c r="G28" i="1"/>
  <c r="E28" i="1"/>
  <c r="C28" i="1"/>
  <c r="G27" i="1"/>
  <c r="E27" i="1"/>
  <c r="C27" i="1"/>
  <c r="G26" i="1"/>
  <c r="E26" i="1"/>
  <c r="C26" i="1"/>
  <c r="G25" i="1"/>
  <c r="E25" i="1"/>
  <c r="C25" i="1"/>
  <c r="G24" i="1"/>
  <c r="E24" i="1"/>
  <c r="C24" i="1"/>
  <c r="G23" i="1"/>
  <c r="E23" i="1"/>
  <c r="C23" i="1"/>
  <c r="G22" i="1"/>
  <c r="E22" i="1"/>
  <c r="C22" i="1"/>
  <c r="G21" i="1"/>
  <c r="E21" i="1"/>
  <c r="C21" i="1"/>
  <c r="G20" i="1"/>
  <c r="E20" i="1"/>
  <c r="C20" i="1"/>
  <c r="G19" i="1"/>
  <c r="E19" i="1"/>
  <c r="C19" i="1"/>
  <c r="G18" i="1"/>
  <c r="E18" i="1"/>
  <c r="C18" i="1"/>
  <c r="G17" i="1"/>
  <c r="E17" i="1"/>
  <c r="C17" i="1"/>
  <c r="G16" i="1"/>
  <c r="E16" i="1"/>
  <c r="C16" i="1"/>
  <c r="G15" i="1"/>
  <c r="E15" i="1"/>
  <c r="C15" i="1"/>
  <c r="G14" i="1"/>
  <c r="C14" i="1"/>
  <c r="G13" i="1"/>
  <c r="E13" i="1"/>
  <c r="C13" i="1"/>
  <c r="G12" i="1"/>
  <c r="E12" i="1"/>
  <c r="C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<sst xmlns="http://schemas.openxmlformats.org/spreadsheetml/2006/main" count="7" uniqueCount="5">
  <si>
    <t>Year</t>
  </si>
  <si>
    <t>CA Rockfishes (lbs)</t>
  </si>
  <si>
    <t>mt</t>
  </si>
  <si>
    <t>OR Rockfishes (lbs)</t>
  </si>
  <si>
    <t>WA Rockfishes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</si>
</sst>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atch_Reconstruction/Canary/Rowan/Catch-Historic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amanaka"/>
      <sheetName val="Stanley"/>
      <sheetName val="Stewart"/>
      <sheetName val="GFC_Pre54"/>
      <sheetName val="Ketchen76"/>
      <sheetName val="Obradovich"/>
      <sheetName val="GFC"/>
      <sheetName val="Ketchen80"/>
      <sheetName val="PH3"/>
      <sheetName val="Leaman80"/>
      <sheetName val="Leaman88"/>
      <sheetName val="Ketchen80b"/>
      <sheetName val="IPHC"/>
    </sheetNames>
    <sheetDataSet>
      <sheetData sheetId="0">
        <row r="3">
          <cell r="AH3">
            <v>2204.62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sqref="A1:G33"/>
    </sheetView>
  </sheetViews>
  <sheetFormatPr defaultRowHeight="14.4" x14ac:dyDescent="0.3"/>
  <sheetData>
    <row r="1" spans="1:7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2</v>
      </c>
      <c r="F1" s="2" t="s">
        <v>4</v>
      </c>
      <c r="G1" s="1" t="s">
        <v>2</v>
      </c>
    </row>
    <row r="2" spans="1:7" x14ac:dyDescent="0.3">
      <c r="A2">
        <v>1930</v>
      </c>
      <c r="F2">
        <v>24</v>
      </c>
      <c r="G2" s="3">
        <f t="shared" ref="G2:G33" si="0">F2/ppt</f>
        <v>1.0886229826455353E-2</v>
      </c>
    </row>
    <row r="3" spans="1:7" x14ac:dyDescent="0.3">
      <c r="A3">
        <v>1932</v>
      </c>
      <c r="F3">
        <v>1000</v>
      </c>
      <c r="G3" s="3">
        <f t="shared" si="0"/>
        <v>0.45359290943563974</v>
      </c>
    </row>
    <row r="4" spans="1:7" x14ac:dyDescent="0.3">
      <c r="A4">
        <v>1934</v>
      </c>
      <c r="F4">
        <v>8313</v>
      </c>
      <c r="G4" s="3">
        <f t="shared" si="0"/>
        <v>3.7707178561384729</v>
      </c>
    </row>
    <row r="5" spans="1:7" x14ac:dyDescent="0.3">
      <c r="A5">
        <v>1935</v>
      </c>
      <c r="F5">
        <v>63284</v>
      </c>
      <c r="G5" s="3">
        <f t="shared" si="0"/>
        <v>28.705173680725025</v>
      </c>
    </row>
    <row r="6" spans="1:7" x14ac:dyDescent="0.3">
      <c r="A6">
        <v>1936</v>
      </c>
      <c r="F6">
        <v>81301</v>
      </c>
      <c r="G6" s="3">
        <f t="shared" si="0"/>
        <v>36.877557130026943</v>
      </c>
    </row>
    <row r="7" spans="1:7" x14ac:dyDescent="0.3">
      <c r="A7">
        <v>1937</v>
      </c>
      <c r="F7">
        <v>72640</v>
      </c>
      <c r="G7" s="3">
        <f t="shared" si="0"/>
        <v>32.94898894140487</v>
      </c>
    </row>
    <row r="8" spans="1:7" x14ac:dyDescent="0.3">
      <c r="A8">
        <v>1938</v>
      </c>
      <c r="F8">
        <v>107163</v>
      </c>
      <c r="G8" s="3">
        <f t="shared" si="0"/>
        <v>48.608376953851462</v>
      </c>
    </row>
    <row r="9" spans="1:7" x14ac:dyDescent="0.3">
      <c r="A9">
        <v>1939</v>
      </c>
      <c r="F9">
        <v>112395</v>
      </c>
      <c r="G9" s="3">
        <f t="shared" si="0"/>
        <v>50.981575056018727</v>
      </c>
    </row>
    <row r="10" spans="1:7" x14ac:dyDescent="0.3">
      <c r="A10">
        <v>1940</v>
      </c>
      <c r="F10">
        <v>248711</v>
      </c>
      <c r="G10" s="3">
        <f t="shared" si="0"/>
        <v>112.81354609864739</v>
      </c>
    </row>
    <row r="11" spans="1:7" x14ac:dyDescent="0.3">
      <c r="A11">
        <v>1941</v>
      </c>
      <c r="F11">
        <v>93286</v>
      </c>
      <c r="G11" s="3">
        <f t="shared" si="0"/>
        <v>42.313868149613086</v>
      </c>
    </row>
    <row r="12" spans="1:7" x14ac:dyDescent="0.3">
      <c r="A12" s="4">
        <v>1942</v>
      </c>
      <c r="B12">
        <v>1414100</v>
      </c>
      <c r="C12" s="3">
        <f t="shared" ref="C12:C33" si="1">B12/ppt</f>
        <v>641.42573323293811</v>
      </c>
      <c r="D12">
        <v>2276100</v>
      </c>
      <c r="E12" s="3">
        <f>D12/ppt</f>
        <v>1032.4228211664595</v>
      </c>
      <c r="F12">
        <v>1809100</v>
      </c>
      <c r="G12" s="3">
        <f t="shared" si="0"/>
        <v>820.5949324600158</v>
      </c>
    </row>
    <row r="13" spans="1:7" x14ac:dyDescent="0.3">
      <c r="A13" s="4">
        <v>1943</v>
      </c>
      <c r="B13">
        <v>2759600</v>
      </c>
      <c r="C13" s="3">
        <f t="shared" si="1"/>
        <v>1251.7349928785914</v>
      </c>
      <c r="D13">
        <v>7450800</v>
      </c>
      <c r="E13" s="3">
        <f>D13/ppt</f>
        <v>3379.6300496230647</v>
      </c>
      <c r="F13">
        <v>5847600</v>
      </c>
      <c r="G13" s="3">
        <f t="shared" si="0"/>
        <v>2652.4298972158467</v>
      </c>
    </row>
    <row r="14" spans="1:7" x14ac:dyDescent="0.3">
      <c r="A14" s="4">
        <v>1944</v>
      </c>
      <c r="B14">
        <v>6421300</v>
      </c>
      <c r="C14" s="3">
        <f t="shared" si="1"/>
        <v>2912.6561493590734</v>
      </c>
      <c r="E14" s="3"/>
      <c r="F14">
        <v>2430100</v>
      </c>
      <c r="G14" s="3">
        <f t="shared" si="0"/>
        <v>1102.276129219548</v>
      </c>
    </row>
    <row r="15" spans="1:7" x14ac:dyDescent="0.3">
      <c r="A15" s="4">
        <v>1945</v>
      </c>
      <c r="B15">
        <v>13286400</v>
      </c>
      <c r="C15" s="3">
        <f t="shared" si="1"/>
        <v>6026.616831925684</v>
      </c>
      <c r="D15">
        <v>17504400</v>
      </c>
      <c r="E15" s="3">
        <f t="shared" ref="E15:E33" si="2">D15/ppt</f>
        <v>7939.8717239252119</v>
      </c>
      <c r="F15">
        <v>25468300</v>
      </c>
      <c r="G15" s="3">
        <f t="shared" si="0"/>
        <v>11552.240295379703</v>
      </c>
    </row>
    <row r="16" spans="1:7" x14ac:dyDescent="0.3">
      <c r="A16" s="4">
        <v>1946</v>
      </c>
      <c r="B16">
        <v>11173300</v>
      </c>
      <c r="C16" s="3">
        <f t="shared" si="1"/>
        <v>5068.129654997233</v>
      </c>
      <c r="D16">
        <v>10981900</v>
      </c>
      <c r="E16" s="3">
        <f t="shared" si="2"/>
        <v>4981.3119721312523</v>
      </c>
      <c r="F16">
        <v>12838700</v>
      </c>
      <c r="G16" s="3">
        <f t="shared" si="0"/>
        <v>5823.5432863713477</v>
      </c>
    </row>
    <row r="17" spans="1:7" x14ac:dyDescent="0.3">
      <c r="A17" s="4">
        <v>1947</v>
      </c>
      <c r="B17">
        <v>8498600</v>
      </c>
      <c r="C17" s="3">
        <f t="shared" si="1"/>
        <v>3854.9047001297276</v>
      </c>
      <c r="D17">
        <v>6821500</v>
      </c>
      <c r="E17" s="3">
        <f t="shared" si="2"/>
        <v>3094.1840317152164</v>
      </c>
      <c r="F17">
        <v>6706900</v>
      </c>
      <c r="G17" s="3">
        <f t="shared" si="0"/>
        <v>3042.2022842938923</v>
      </c>
    </row>
    <row r="18" spans="1:7" x14ac:dyDescent="0.3">
      <c r="A18" s="4">
        <v>1948</v>
      </c>
      <c r="B18">
        <v>6507200</v>
      </c>
      <c r="C18" s="3">
        <f t="shared" si="1"/>
        <v>2951.619780279595</v>
      </c>
      <c r="D18">
        <v>4694500</v>
      </c>
      <c r="E18" s="3">
        <f t="shared" si="2"/>
        <v>2129.3919133456106</v>
      </c>
      <c r="F18">
        <v>10891000</v>
      </c>
      <c r="G18" s="3">
        <f t="shared" si="0"/>
        <v>4940.0803766635527</v>
      </c>
    </row>
    <row r="19" spans="1:7" x14ac:dyDescent="0.3">
      <c r="A19" s="4">
        <v>1949</v>
      </c>
      <c r="B19">
        <v>5937600</v>
      </c>
      <c r="C19" s="3">
        <f t="shared" si="1"/>
        <v>2693.2532590650544</v>
      </c>
      <c r="D19">
        <v>4774000</v>
      </c>
      <c r="E19" s="3">
        <f t="shared" si="2"/>
        <v>2165.4525496457441</v>
      </c>
      <c r="F19">
        <v>13246000</v>
      </c>
      <c r="G19" s="3">
        <f t="shared" si="0"/>
        <v>6008.2916783844839</v>
      </c>
    </row>
    <row r="20" spans="1:7" x14ac:dyDescent="0.3">
      <c r="A20" s="4">
        <v>1950</v>
      </c>
      <c r="B20" s="5">
        <v>8110300</v>
      </c>
      <c r="C20" s="3">
        <f t="shared" si="1"/>
        <v>3678.7745733958691</v>
      </c>
      <c r="D20">
        <v>5723900</v>
      </c>
      <c r="E20" s="3">
        <f t="shared" si="2"/>
        <v>2596.320454318658</v>
      </c>
      <c r="F20">
        <v>12729100</v>
      </c>
      <c r="G20" s="3">
        <f t="shared" si="0"/>
        <v>5773.8295034972016</v>
      </c>
    </row>
    <row r="21" spans="1:7" x14ac:dyDescent="0.3">
      <c r="A21" s="4">
        <v>1951</v>
      </c>
      <c r="B21" s="5">
        <v>10992100</v>
      </c>
      <c r="C21" s="3">
        <f t="shared" si="1"/>
        <v>4985.9386198074953</v>
      </c>
      <c r="D21">
        <v>3695500</v>
      </c>
      <c r="E21" s="3">
        <f t="shared" si="2"/>
        <v>1676.2525968194066</v>
      </c>
      <c r="F21">
        <v>10649500</v>
      </c>
      <c r="G21" s="3">
        <f t="shared" si="0"/>
        <v>4830.5376890348452</v>
      </c>
    </row>
    <row r="22" spans="1:7" x14ac:dyDescent="0.3">
      <c r="A22" s="4">
        <v>1952</v>
      </c>
      <c r="B22" s="5">
        <v>10720200</v>
      </c>
      <c r="C22" s="3">
        <f t="shared" si="1"/>
        <v>4862.6067077319449</v>
      </c>
      <c r="D22">
        <v>3783500</v>
      </c>
      <c r="E22" s="3">
        <f t="shared" si="2"/>
        <v>1716.1687728497429</v>
      </c>
      <c r="F22">
        <v>10156400</v>
      </c>
      <c r="G22" s="3">
        <f t="shared" si="0"/>
        <v>4606.8710253921317</v>
      </c>
    </row>
    <row r="23" spans="1:7" x14ac:dyDescent="0.3">
      <c r="A23" s="4">
        <v>1953</v>
      </c>
      <c r="B23" s="5">
        <v>12221000</v>
      </c>
      <c r="C23" s="3">
        <f t="shared" si="1"/>
        <v>5543.358946212953</v>
      </c>
      <c r="D23">
        <v>3024000</v>
      </c>
      <c r="E23" s="3">
        <f t="shared" si="2"/>
        <v>1371.6649581333745</v>
      </c>
      <c r="F23">
        <v>4404000</v>
      </c>
      <c r="G23" s="3">
        <f t="shared" si="0"/>
        <v>1997.6231731545574</v>
      </c>
    </row>
    <row r="24" spans="1:7" x14ac:dyDescent="0.3">
      <c r="A24" s="4">
        <v>1954</v>
      </c>
      <c r="B24">
        <v>12641000</v>
      </c>
      <c r="C24" s="3">
        <f t="shared" si="1"/>
        <v>5733.8679681759213</v>
      </c>
      <c r="D24">
        <v>3803000</v>
      </c>
      <c r="E24" s="3">
        <f t="shared" si="2"/>
        <v>1725.0138345837379</v>
      </c>
      <c r="F24">
        <v>6317000</v>
      </c>
      <c r="G24" s="3">
        <f t="shared" si="0"/>
        <v>2865.3464089049362</v>
      </c>
    </row>
    <row r="25" spans="1:7" x14ac:dyDescent="0.3">
      <c r="A25" s="4">
        <v>1955</v>
      </c>
      <c r="B25">
        <v>12682000</v>
      </c>
      <c r="C25" s="3">
        <f t="shared" si="1"/>
        <v>5752.465277462783</v>
      </c>
      <c r="D25">
        <v>3999000</v>
      </c>
      <c r="E25" s="3">
        <f t="shared" si="2"/>
        <v>1813.9180448331233</v>
      </c>
      <c r="F25">
        <v>5961000</v>
      </c>
      <c r="G25" s="3">
        <f t="shared" si="0"/>
        <v>2703.8673331458485</v>
      </c>
    </row>
    <row r="26" spans="1:7" x14ac:dyDescent="0.3">
      <c r="A26" s="4">
        <v>1957</v>
      </c>
      <c r="B26">
        <v>15921000</v>
      </c>
      <c r="C26" s="3">
        <f t="shared" si="1"/>
        <v>7221.6527111248197</v>
      </c>
      <c r="D26">
        <v>7043000</v>
      </c>
      <c r="E26" s="3">
        <f t="shared" si="2"/>
        <v>3194.6548611552107</v>
      </c>
      <c r="F26">
        <v>4711000</v>
      </c>
      <c r="G26" s="3">
        <f t="shared" si="0"/>
        <v>2136.8761963512989</v>
      </c>
    </row>
    <row r="27" spans="1:7" x14ac:dyDescent="0.3">
      <c r="A27" s="4">
        <v>1958</v>
      </c>
      <c r="B27">
        <v>17843000</v>
      </c>
      <c r="C27" s="3">
        <f t="shared" si="1"/>
        <v>8093.4582830601194</v>
      </c>
      <c r="D27">
        <v>5416000</v>
      </c>
      <c r="E27" s="3">
        <f t="shared" si="2"/>
        <v>2456.6591975034248</v>
      </c>
      <c r="F27">
        <v>5964000</v>
      </c>
      <c r="G27" s="3">
        <f t="shared" si="0"/>
        <v>2705.2281118741553</v>
      </c>
    </row>
    <row r="28" spans="1:7" x14ac:dyDescent="0.3">
      <c r="A28" s="4">
        <v>1959</v>
      </c>
      <c r="B28">
        <v>15282000</v>
      </c>
      <c r="C28" s="3">
        <f t="shared" si="1"/>
        <v>6931.8068419954461</v>
      </c>
      <c r="D28">
        <v>5949000</v>
      </c>
      <c r="E28" s="3">
        <f t="shared" si="2"/>
        <v>2698.4242182326207</v>
      </c>
      <c r="F28">
        <v>6667000</v>
      </c>
      <c r="G28" s="3">
        <f t="shared" si="0"/>
        <v>3024.1039272074099</v>
      </c>
    </row>
    <row r="29" spans="1:7" x14ac:dyDescent="0.3">
      <c r="A29" s="4">
        <v>1960</v>
      </c>
      <c r="B29">
        <v>13714000</v>
      </c>
      <c r="C29" s="3">
        <f t="shared" si="1"/>
        <v>6220.5731600003628</v>
      </c>
      <c r="D29">
        <v>7538000</v>
      </c>
      <c r="E29" s="3">
        <f t="shared" si="2"/>
        <v>3419.1833513258521</v>
      </c>
      <c r="F29">
        <v>6029000</v>
      </c>
      <c r="G29" s="3">
        <f t="shared" si="0"/>
        <v>2734.7116509874718</v>
      </c>
    </row>
    <row r="30" spans="1:7" x14ac:dyDescent="0.3">
      <c r="A30" s="4">
        <v>1961</v>
      </c>
      <c r="B30">
        <v>10831000</v>
      </c>
      <c r="C30" s="3">
        <f t="shared" si="1"/>
        <v>4912.8648020974142</v>
      </c>
      <c r="D30">
        <v>6872000</v>
      </c>
      <c r="E30" s="3">
        <f t="shared" si="2"/>
        <v>3117.090473641716</v>
      </c>
      <c r="F30">
        <v>7157000</v>
      </c>
      <c r="G30" s="3">
        <f t="shared" si="0"/>
        <v>3246.3644528308737</v>
      </c>
    </row>
    <row r="31" spans="1:7" x14ac:dyDescent="0.3">
      <c r="A31" s="4">
        <v>1962</v>
      </c>
      <c r="B31">
        <v>9834000</v>
      </c>
      <c r="C31" s="3">
        <f t="shared" si="1"/>
        <v>4460.6326713900808</v>
      </c>
      <c r="D31">
        <v>8008000</v>
      </c>
      <c r="E31" s="3">
        <f t="shared" si="2"/>
        <v>3632.3720187606027</v>
      </c>
      <c r="F31">
        <v>9972000</v>
      </c>
      <c r="G31" s="3">
        <f t="shared" si="0"/>
        <v>4523.228492892199</v>
      </c>
    </row>
    <row r="32" spans="1:7" x14ac:dyDescent="0.3">
      <c r="A32" s="4">
        <v>1963</v>
      </c>
      <c r="B32">
        <v>11749000</v>
      </c>
      <c r="C32" s="3">
        <f t="shared" si="1"/>
        <v>5329.2630929593315</v>
      </c>
      <c r="D32">
        <v>5162000</v>
      </c>
      <c r="E32" s="3">
        <f t="shared" si="2"/>
        <v>2341.4465985067723</v>
      </c>
      <c r="F32">
        <v>8028000</v>
      </c>
      <c r="G32" s="3">
        <f t="shared" si="0"/>
        <v>3641.4438769493158</v>
      </c>
    </row>
    <row r="33" spans="1:7" x14ac:dyDescent="0.3">
      <c r="A33" s="4">
        <v>1964</v>
      </c>
      <c r="B33">
        <v>8118000</v>
      </c>
      <c r="C33" s="3">
        <f t="shared" si="1"/>
        <v>3682.2672387985231</v>
      </c>
      <c r="D33">
        <v>5179000</v>
      </c>
      <c r="E33" s="3">
        <f t="shared" si="2"/>
        <v>2349.1576779671782</v>
      </c>
      <c r="F33">
        <v>5926000</v>
      </c>
      <c r="G33" s="3">
        <f t="shared" si="0"/>
        <v>2687.9915813156008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Keppel, Elise</dc:creator>
  <cp:lastModifiedBy>Keppel, Elise</cp:lastModifiedBy>
  <dcterms:created xsi:type="dcterms:W3CDTF">2019-09-12T23:07:01Z</dcterms:created>
  <dcterms:modified xsi:type="dcterms:W3CDTF">2019-09-12T23:08:15Z</dcterms:modified>
</cp:coreProperties>
</file>