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6"/>
  <workbookPr/>
  <mc:AlternateContent xmlns:mc="http://schemas.openxmlformats.org/markup-compatibility/2006">
    <mc:Choice Requires="x15">
      <x15ac:absPath xmlns:x15ac="http://schemas.microsoft.com/office/spreadsheetml/2010/11/ac" url="/Users/elisestallwood/Documents/FISH 460 A/"/>
    </mc:Choice>
  </mc:AlternateContent>
  <xr:revisionPtr revIDLastSave="0" documentId="8_{8471709A-5DD7-3243-9F9A-56ECF1014847}" xr6:coauthVersionLast="47" xr6:coauthVersionMax="47" xr10:uidLastSave="{00000000-0000-0000-0000-000000000000}"/>
  <bookViews>
    <workbookView xWindow="1240" yWindow="500" windowWidth="27180" windowHeight="15800" xr2:uid="{29C98302-E6F5-C841-8168-2855F2C49662}"/>
  </bookViews>
  <sheets>
    <sheet name="Raw Data" sheetId="1" r:id="rId1"/>
    <sheet name="Control vs Small" sheetId="4" r:id="rId2"/>
    <sheet name="Control Vs Medium" sheetId="3" r:id="rId3"/>
    <sheet name="Control vs Large" sheetId="6" r:id="rId4"/>
    <sheet name="small vs medium" sheetId="7" r:id="rId5"/>
    <sheet name="medium vs large" sheetId="9" r:id="rId6"/>
    <sheet name="small vs large" sheetId="8" r:id="rId7"/>
  </sheets>
  <definedNames>
    <definedName name="_xlchart.v1.0" hidden="1">'Raw Data'!$E$37</definedName>
    <definedName name="_xlchart.v1.1" hidden="1">'Raw Data'!$E$42</definedName>
    <definedName name="_xlchart.v1.2" hidden="1">'Raw Data'!$E$47</definedName>
    <definedName name="_xlchart.v1.3" hidden="1">'Raw Data'!$E$52</definedName>
    <definedName name="_xlchart.v1.4" hidden="1">'Raw Data'!$F$37:$F$41</definedName>
    <definedName name="_xlchart.v1.5" hidden="1">'Raw Data'!$F$43:$F$46</definedName>
    <definedName name="_xlchart.v1.6" hidden="1">'Raw Data'!$F$47:$F$51</definedName>
    <definedName name="_xlchart.v1.7" hidden="1">'Raw Data'!$F$52:$F$56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8" i="1" l="1"/>
  <c r="E27" i="1"/>
  <c r="E26" i="1"/>
  <c r="E25" i="1"/>
  <c r="D28" i="1"/>
  <c r="D27" i="1"/>
  <c r="D26" i="1"/>
  <c r="D25" i="1"/>
</calcChain>
</file>

<file path=xl/sharedStrings.xml><?xml version="1.0" encoding="utf-8"?>
<sst xmlns="http://schemas.openxmlformats.org/spreadsheetml/2006/main" count="156" uniqueCount="62">
  <si>
    <t>Treatment</t>
  </si>
  <si>
    <t>Crab Number</t>
  </si>
  <si>
    <t>Notes on Condition</t>
  </si>
  <si>
    <t>Righting time</t>
  </si>
  <si>
    <t>Lactate</t>
  </si>
  <si>
    <t>Control</t>
  </si>
  <si>
    <t>C1</t>
  </si>
  <si>
    <t>C2</t>
  </si>
  <si>
    <t>C3</t>
  </si>
  <si>
    <t>C4</t>
  </si>
  <si>
    <t>C5</t>
  </si>
  <si>
    <t>4cm^2</t>
  </si>
  <si>
    <t>S1</t>
  </si>
  <si>
    <t>deceased</t>
  </si>
  <si>
    <t>NA</t>
  </si>
  <si>
    <t>4cm^3</t>
  </si>
  <si>
    <t>S2</t>
  </si>
  <si>
    <t>4cm^4</t>
  </si>
  <si>
    <t>S3</t>
  </si>
  <si>
    <t>4cm^5</t>
  </si>
  <si>
    <t>S4</t>
  </si>
  <si>
    <t>4cm^6</t>
  </si>
  <si>
    <t>S5</t>
  </si>
  <si>
    <t>pregnant</t>
  </si>
  <si>
    <t>16cm^2</t>
  </si>
  <si>
    <t>M1</t>
  </si>
  <si>
    <t>16cm^3</t>
  </si>
  <si>
    <t>M2</t>
  </si>
  <si>
    <t>16cm^4</t>
  </si>
  <si>
    <t>M3</t>
  </si>
  <si>
    <t>16cm^5</t>
  </si>
  <si>
    <t>M4</t>
  </si>
  <si>
    <t>16cm^6</t>
  </si>
  <si>
    <t>M5</t>
  </si>
  <si>
    <t>64cm^2</t>
  </si>
  <si>
    <t>L1</t>
  </si>
  <si>
    <t>64cm^3</t>
  </si>
  <si>
    <t>L2</t>
  </si>
  <si>
    <t>64cm^4</t>
  </si>
  <si>
    <t>L3</t>
  </si>
  <si>
    <t>64cm^5</t>
  </si>
  <si>
    <t>L4</t>
  </si>
  <si>
    <t>64cm^6</t>
  </si>
  <si>
    <t>L5</t>
  </si>
  <si>
    <t>2cm^2/L</t>
  </si>
  <si>
    <t>8cm^2/L</t>
  </si>
  <si>
    <t>32cm^2/L</t>
  </si>
  <si>
    <t>Righting Time</t>
  </si>
  <si>
    <t>SD</t>
  </si>
  <si>
    <t>t-Test: Two-Sample Assuming Unequal Variances</t>
  </si>
  <si>
    <t>Mean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</si>
  <si>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</si>
  <si>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</si>
  <si>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</si>
  <si>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</si>
  <si>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</si>
  <si>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</si>
  <si>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</si>
  <si>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</si>
  <si>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</si>
  <si>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Variable 1</t>
  </si>
  <si>
    <t>Variable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</si>
</sst>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0"/>
      <color theme="1"/>
      <name val="Arial"/>
      <family val="2"/>
    </font>
    <font>
      <i/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1" xfId="0" applyBorder="1"/>
    <xf numFmtId="0" fontId="2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'Raw Data'!$D$24</c:f>
              <c:strCache>
                <c:ptCount val="1"/>
                <c:pt idx="0">
                  <c:v>Righting 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'Raw Data'!$E$25:$E$28</c:f>
                <c:numCache>
                  <c:formatCode>General</c:formatCode>
                  <c:ptCount val="4"/>
                  <c:pt idx="0">
                    <c:v>0.61715476178994177</c:v>
                  </c:pt>
                  <c:pt idx="1">
                    <c:v>0.45</c:v>
                  </c:pt>
                  <c:pt idx="2">
                    <c:v>6.8243790926354615</c:v>
                  </c:pt>
                  <c:pt idx="3">
                    <c:v>27.547810802312402</c:v>
                  </c:pt>
                </c:numCache>
              </c:numRef>
            </c:plus>
            <c:minus>
              <c:numRef>
                <c:f>'Raw Data'!$E$25:$E$28</c:f>
                <c:numCache>
                  <c:formatCode>General</c:formatCode>
                  <c:ptCount val="4"/>
                  <c:pt idx="0">
                    <c:v>0.61715476178994177</c:v>
                  </c:pt>
                  <c:pt idx="1">
                    <c:v>0.45</c:v>
                  </c:pt>
                  <c:pt idx="2">
                    <c:v>6.8243790926354615</c:v>
                  </c:pt>
                  <c:pt idx="3">
                    <c:v>27.547810802312402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'Raw Data'!$C$25:$C$28</c:f>
              <c:strCache>
                <c:ptCount val="4"/>
                <c:pt idx="0">
                  <c:v>Control</c:v>
                </c:pt>
                <c:pt idx="1">
                  <c:v>2cm^2/L</c:v>
                </c:pt>
                <c:pt idx="2">
                  <c:v>8cm^2/L</c:v>
                </c:pt>
                <c:pt idx="3">
                  <c:v>32cm^2/L</c:v>
                </c:pt>
              </c:strCache>
            </c:strRef>
          </c:cat>
          <c:val>
            <c:numRef>
              <c:f>'Raw Data'!$D$25:$D$28</c:f>
              <c:numCache>
                <c:formatCode>General</c:formatCode>
                <c:ptCount val="4"/>
                <c:pt idx="0">
                  <c:v>0.376</c:v>
                </c:pt>
                <c:pt idx="1">
                  <c:v>0.32500000000000007</c:v>
                </c:pt>
                <c:pt idx="2">
                  <c:v>3.5599999999999996</c:v>
                </c:pt>
                <c:pt idx="3">
                  <c:v>26.304000000000002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29-3C46-BD06-3029772B7E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1370592"/>
        <c:axId val="411372304"/>
      </c:barChart>
      <c:catAx>
        <c:axId val="411370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Treatment</a:t>
                </a:r>
                <a:r>
                  <a:rPr lang="en-US" baseline="0"/>
                  <a:t> (cm^2/L)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372304"/>
        <c:crosses val="autoZero"/>
        <c:auto val="1"/>
        <c:lblAlgn val="ctr"/>
        <c:lblOffset val="100"/>
        <c:noMultiLvlLbl val="0"/>
      </c:catAx>
      <c:valAx>
        <c:axId val="41137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370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'Raw Data'!$E$37</c:f>
              <c:strCache>
                <c:ptCount val="1"/>
                <c:pt idx="0">
                  <c:v>Control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'Raw Data'!$E$37</c:f>
              <c:strCache>
                <c:ptCount val="1"/>
                <c:pt idx="0">
                  <c:v>Control</c:v>
                </c:pt>
              </c:strCache>
            </c:strRef>
          </c:xVal>
          <c:yVal>
            <c:numRef>
              <c:f>'Raw Data'!$F$37:$F$41</c:f>
              <c:numCache>
                <c:formatCode>General</c:formatCode>
                <c:ptCount val="5"/>
                <c:pt idx="0">
                  <c:v>0.1</c:v>
                </c:pt>
                <c:pt idx="1">
                  <c:v>0.1</c:v>
                </c:pt>
                <c:pt idx="2">
                  <c:v>1.48</c:v>
                </c:pt>
                <c:pt idx="3">
                  <c:v>0.1</c:v>
                </c:pt>
                <c:pt idx="4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3D-C841-A418-DAED3CFE0B5C}"/>
            </c:ext>
          </c:extLst>
        </c:ser>
        <c:ser>
          <c:idx val="1"/>
          <c:order val="1"/>
          <c:tx>
            <c:strRef>
              <c:f>'Raw Data'!$E$42</c:f>
              <c:strCache>
                <c:ptCount val="1"/>
                <c:pt idx="0">
                  <c:v>2cm^2/L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'Raw Data'!$E$43</c:f>
              <c:strCache>
                <c:ptCount val="1"/>
                <c:pt idx="0">
                  <c:v>2cm^2/L</c:v>
                </c:pt>
              </c:strCache>
            </c:strRef>
          </c:xVal>
          <c:yVal>
            <c:numRef>
              <c:f>'Raw Data'!$F$43:$F$46</c:f>
              <c:numCache>
                <c:formatCode>General</c:formatCode>
                <c:ptCount val="4"/>
                <c:pt idx="0">
                  <c:v>0.1</c:v>
                </c:pt>
                <c:pt idx="1">
                  <c:v>1</c:v>
                </c:pt>
                <c:pt idx="2">
                  <c:v>0.1</c:v>
                </c:pt>
                <c:pt idx="3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53D-C841-A418-DAED3CFE0B5C}"/>
            </c:ext>
          </c:extLst>
        </c:ser>
        <c:ser>
          <c:idx val="2"/>
          <c:order val="2"/>
          <c:tx>
            <c:strRef>
              <c:f>'Raw Data'!$E$47</c:f>
              <c:strCache>
                <c:ptCount val="1"/>
                <c:pt idx="0">
                  <c:v>8cm^2/L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'Raw Data'!$E$47</c:f>
              <c:strCache>
                <c:ptCount val="1"/>
                <c:pt idx="0">
                  <c:v>8cm^2/L</c:v>
                </c:pt>
              </c:strCache>
            </c:strRef>
          </c:xVal>
          <c:yVal>
            <c:numRef>
              <c:f>'Raw Data'!$F$47:$F$51</c:f>
              <c:numCache>
                <c:formatCode>General</c:formatCode>
                <c:ptCount val="5"/>
                <c:pt idx="0">
                  <c:v>0.1</c:v>
                </c:pt>
                <c:pt idx="1">
                  <c:v>15.76</c:v>
                </c:pt>
                <c:pt idx="2">
                  <c:v>0.56000000000000005</c:v>
                </c:pt>
                <c:pt idx="3">
                  <c:v>0.73</c:v>
                </c:pt>
                <c:pt idx="4">
                  <c:v>0.65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53D-C841-A418-DAED3CFE0B5C}"/>
            </c:ext>
          </c:extLst>
        </c:ser>
        <c:ser>
          <c:idx val="3"/>
          <c:order val="3"/>
          <c:tx>
            <c:strRef>
              <c:f>'Raw Data'!$E$52</c:f>
              <c:strCache>
                <c:ptCount val="1"/>
                <c:pt idx="0">
                  <c:v>32cm^2/L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'Raw Data'!$E$52</c:f>
              <c:strCache>
                <c:ptCount val="1"/>
                <c:pt idx="0">
                  <c:v>32cm^2/L</c:v>
                </c:pt>
              </c:strCache>
            </c:strRef>
          </c:xVal>
          <c:yVal>
            <c:numRef>
              <c:f>'Raw Data'!$F$52:$F$56</c:f>
              <c:numCache>
                <c:formatCode>General</c:formatCode>
                <c:ptCount val="5"/>
                <c:pt idx="0">
                  <c:v>2.81</c:v>
                </c:pt>
                <c:pt idx="1">
                  <c:v>61.47</c:v>
                </c:pt>
                <c:pt idx="2">
                  <c:v>50.55</c:v>
                </c:pt>
                <c:pt idx="3">
                  <c:v>5.7</c:v>
                </c:pt>
                <c:pt idx="4">
                  <c:v>10.99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53D-C841-A418-DAED3CFE0B5C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</c:dLbls>
        <c:axId val="576137504"/>
        <c:axId val="576055936"/>
      </c:scatterChart>
      <c:valAx>
        <c:axId val="576137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055936"/>
        <c:crosses val="autoZero"/>
        <c:crossBetween val="midCat"/>
      </c:valAx>
      <c:valAx>
        <c:axId val="57605593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76137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  <cx:data id="1">
      <cx:numDim type="val">
        <cx:f>_xlchart.v1.5</cx:f>
      </cx:numDim>
    </cx:data>
    <cx:data id="2">
      <cx:numDim type="val">
        <cx:f>_xlchart.v1.6</cx:f>
      </cx:numDim>
    </cx:data>
    <cx:data id="3">
      <cx:numDim type="val">
        <cx:f>_xlchart.v1.7</cx:f>
      </cx:numDim>
    </cx:data>
  </cx:chartData>
  <cx:chart>
    <cx:plotArea>
      <cx:plotAreaRegion>
        <cx:series layoutId="boxWhisker" uniqueId="{C01B6B60-187F-FC41-82BB-C0079D645FB2}">
          <cx:tx>
            <cx:txData>
              <cx:f>_xlchart.v1.0</cx:f>
              <cx:v>Control</cx:v>
            </cx:txData>
          </cx:tx>
          <cx:spPr>
            <a:solidFill>
              <a:schemeClr val="accent5">
                <a:lumMod val="40000"/>
                <a:lumOff val="60000"/>
              </a:schemeClr>
            </a:solidFill>
            <a:ln w="25400">
              <a:solidFill>
                <a:schemeClr val="tx1"/>
              </a:solidFill>
            </a:ln>
          </cx:spPr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00000001-5271-E744-8298-8A64CAA75481}">
          <cx:tx>
            <cx:txData>
              <cx:f>_xlchart.v1.1</cx:f>
              <cx:v>2cm^2/L</cx:v>
            </cx:txData>
          </cx:tx>
          <cx:spPr>
            <a:solidFill>
              <a:schemeClr val="accent2">
                <a:lumMod val="40000"/>
                <a:lumOff val="60000"/>
              </a:schemeClr>
            </a:solidFill>
            <a:ln w="25400">
              <a:solidFill>
                <a:schemeClr val="tx1"/>
              </a:solidFill>
            </a:ln>
          </cx:spPr>
          <cx:dataId val="1"/>
          <cx:layoutPr>
            <cx:visibility meanLine="0"/>
            <cx:statistics quartileMethod="exclusive"/>
          </cx:layoutPr>
        </cx:series>
        <cx:series layoutId="boxWhisker" uniqueId="{00000002-5271-E744-8298-8A64CAA75481}">
          <cx:tx>
            <cx:txData>
              <cx:f>_xlchart.v1.2</cx:f>
              <cx:v>8cm^2/L</cx:v>
            </cx:txData>
          </cx:tx>
          <cx:spPr>
            <a:solidFill>
              <a:schemeClr val="accent6">
                <a:lumMod val="20000"/>
                <a:lumOff val="80000"/>
              </a:schemeClr>
            </a:solidFill>
            <a:ln w="25400">
              <a:solidFill>
                <a:schemeClr val="tx1"/>
              </a:solidFill>
            </a:ln>
          </cx:spPr>
          <cx:dataId val="2"/>
          <cx:layoutPr>
            <cx:visibility meanLine="0"/>
            <cx:statistics quartileMethod="exclusive"/>
          </cx:layoutPr>
        </cx:series>
        <cx:series layoutId="boxWhisker" uniqueId="{00000003-5271-E744-8298-8A64CAA75481}">
          <cx:tx>
            <cx:txData>
              <cx:f>_xlchart.v1.3</cx:f>
              <cx:v>32cm^2/L</cx:v>
            </cx:txData>
          </cx:tx>
          <cx:spPr>
            <a:solidFill>
              <a:schemeClr val="accent4">
                <a:lumMod val="40000"/>
                <a:lumOff val="60000"/>
              </a:schemeClr>
            </a:solidFill>
            <a:ln w="25400">
              <a:solidFill>
                <a:schemeClr val="tx1"/>
              </a:solidFill>
            </a:ln>
          </cx:spPr>
          <cx:dataId val="3"/>
          <cx:layoutPr>
            <cx:visibility meanLine="0" meanMarker="1"/>
            <cx:statistics quartileMethod="exclusive"/>
          </cx:layoutPr>
        </cx:series>
      </cx:plotAreaRegion>
      <cx:axis id="0" hidden="1">
        <cx:catScaling gapWidth="1"/>
        <cx:title>
          <cx:tx>
            <cx:txData>
              <cx:v>Treatment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1400"/>
              </a:pPr>
              <a:r>
                <a:rPr lang="en-US" sz="14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ptos Narrow" panose="02110004020202020204"/>
                </a:rPr>
                <a:t>Treatment</a:t>
              </a:r>
            </a:p>
          </cx:txPr>
        </cx:title>
        <cx:tickLabels/>
      </cx:axis>
      <cx:axis id="1">
        <cx:valScaling/>
        <cx:title>
          <cx:tx>
            <cx:txData>
              <cx:v>Seconds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1400"/>
              </a:pPr>
              <a:r>
                <a:rPr lang="en-US" sz="14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ptos Narrow" panose="02110004020202020204"/>
                </a:rPr>
                <a:t>Seconds</a:t>
              </a:r>
            </a:p>
          </cx:txPr>
        </cx:title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400"/>
            </a:pP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endParaRPr>
          </a:p>
        </cx:txPr>
      </cx:axis>
    </cx:plotArea>
    <cx:legend pos="r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400"/>
          </a:pPr>
          <a:endParaRPr lang="en-US" sz="14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Aptos Narrow" panose="02110004020202020204"/>
          </a:endParaRPr>
        </a:p>
      </cx:tx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676413</xdr:colOff>
      <xdr:row>10</xdr:row>
      <xdr:rowOff>98564</xdr:rowOff>
    </xdr:from>
    <xdr:to>
      <xdr:col>11</xdr:col>
      <xdr:colOff>705402</xdr:colOff>
      <xdr:row>27</xdr:row>
      <xdr:rowOff>124239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592DABE-0A66-DA0E-C418-1785EEAE8B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36119</xdr:colOff>
      <xdr:row>10</xdr:row>
      <xdr:rowOff>57839</xdr:rowOff>
    </xdr:from>
    <xdr:to>
      <xdr:col>21</xdr:col>
      <xdr:colOff>694266</xdr:colOff>
      <xdr:row>34</xdr:row>
      <xdr:rowOff>84666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4DFB0811-7BDB-726F-445B-59BBC5BDEA4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942119" y="2089839"/>
              <a:ext cx="8087647" cy="490362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</xdr:col>
      <xdr:colOff>359608</xdr:colOff>
      <xdr:row>60</xdr:row>
      <xdr:rowOff>112734</xdr:rowOff>
    </xdr:from>
    <xdr:to>
      <xdr:col>12</xdr:col>
      <xdr:colOff>672353</xdr:colOff>
      <xdr:row>85</xdr:row>
      <xdr:rowOff>37353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8880F14-62CE-B098-034D-A0899A66BD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CB663-BCE0-3146-811B-748A30568218}">
  <dimension ref="A1:F56"/>
  <sheetViews>
    <sheetView tabSelected="1" zoomScale="91" zoomScaleNormal="125" workbookViewId="0">
      <selection activeCell="K36" sqref="K36"/>
    </sheetView>
  </sheetViews>
  <sheetFormatPr baseColWidth="10" defaultRowHeight="16" x14ac:dyDescent="0.2"/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s="1" t="s">
        <v>5</v>
      </c>
      <c r="B2" s="1" t="s">
        <v>6</v>
      </c>
      <c r="C2" s="1"/>
      <c r="D2" s="1">
        <v>0.1</v>
      </c>
      <c r="E2" s="1"/>
    </row>
    <row r="3" spans="1:5" x14ac:dyDescent="0.2">
      <c r="A3" s="1" t="s">
        <v>5</v>
      </c>
      <c r="B3" s="1" t="s">
        <v>7</v>
      </c>
      <c r="C3" s="1"/>
      <c r="D3" s="1">
        <v>0.1</v>
      </c>
      <c r="E3" s="1"/>
    </row>
    <row r="4" spans="1:5" x14ac:dyDescent="0.2">
      <c r="A4" s="1" t="s">
        <v>5</v>
      </c>
      <c r="B4" s="1" t="s">
        <v>8</v>
      </c>
      <c r="C4" s="1"/>
      <c r="D4" s="1">
        <v>1.48</v>
      </c>
      <c r="E4" s="1"/>
    </row>
    <row r="5" spans="1:5" x14ac:dyDescent="0.2">
      <c r="A5" s="1" t="s">
        <v>5</v>
      </c>
      <c r="B5" s="1" t="s">
        <v>9</v>
      </c>
      <c r="C5" s="1"/>
      <c r="D5" s="1">
        <v>0.1</v>
      </c>
      <c r="E5" s="1"/>
    </row>
    <row r="6" spans="1:5" x14ac:dyDescent="0.2">
      <c r="A6" s="1" t="s">
        <v>5</v>
      </c>
      <c r="B6" s="1" t="s">
        <v>10</v>
      </c>
      <c r="C6" s="1"/>
      <c r="D6" s="1">
        <v>0.1</v>
      </c>
      <c r="E6" s="1"/>
    </row>
    <row r="7" spans="1:5" x14ac:dyDescent="0.2">
      <c r="A7" s="1" t="s">
        <v>11</v>
      </c>
      <c r="B7" s="1" t="s">
        <v>12</v>
      </c>
      <c r="C7" s="1" t="s">
        <v>13</v>
      </c>
      <c r="D7" s="1" t="s">
        <v>14</v>
      </c>
      <c r="E7" s="1"/>
    </row>
    <row r="8" spans="1:5" x14ac:dyDescent="0.2">
      <c r="A8" s="1" t="s">
        <v>15</v>
      </c>
      <c r="B8" s="1" t="s">
        <v>16</v>
      </c>
      <c r="C8" s="1"/>
      <c r="D8" s="1">
        <v>0.1</v>
      </c>
      <c r="E8" s="1"/>
    </row>
    <row r="9" spans="1:5" x14ac:dyDescent="0.2">
      <c r="A9" s="1" t="s">
        <v>17</v>
      </c>
      <c r="B9" s="1" t="s">
        <v>18</v>
      </c>
      <c r="C9" s="1"/>
      <c r="D9" s="1">
        <v>1</v>
      </c>
      <c r="E9" s="1"/>
    </row>
    <row r="10" spans="1:5" x14ac:dyDescent="0.2">
      <c r="A10" s="1" t="s">
        <v>19</v>
      </c>
      <c r="B10" s="1" t="s">
        <v>20</v>
      </c>
      <c r="C10" s="1"/>
      <c r="D10" s="1">
        <v>0.1</v>
      </c>
      <c r="E10" s="1"/>
    </row>
    <row r="11" spans="1:5" x14ac:dyDescent="0.2">
      <c r="A11" s="1" t="s">
        <v>21</v>
      </c>
      <c r="B11" s="1" t="s">
        <v>22</v>
      </c>
      <c r="C11" s="1" t="s">
        <v>23</v>
      </c>
      <c r="D11" s="1">
        <v>0.1</v>
      </c>
      <c r="E11" s="1"/>
    </row>
    <row r="12" spans="1:5" x14ac:dyDescent="0.2">
      <c r="A12" s="1" t="s">
        <v>24</v>
      </c>
      <c r="B12" s="1" t="s">
        <v>25</v>
      </c>
      <c r="C12" s="1"/>
      <c r="D12" s="1">
        <v>0.1</v>
      </c>
      <c r="E12" s="1"/>
    </row>
    <row r="13" spans="1:5" x14ac:dyDescent="0.2">
      <c r="A13" s="1" t="s">
        <v>26</v>
      </c>
      <c r="B13" s="1" t="s">
        <v>27</v>
      </c>
      <c r="C13" s="1"/>
      <c r="D13" s="1">
        <v>15.76</v>
      </c>
      <c r="E13" s="1"/>
    </row>
    <row r="14" spans="1:5" x14ac:dyDescent="0.2">
      <c r="A14" s="1" t="s">
        <v>28</v>
      </c>
      <c r="B14" s="1" t="s">
        <v>29</v>
      </c>
      <c r="C14" s="1"/>
      <c r="D14" s="1">
        <v>0.56000000000000005</v>
      </c>
      <c r="E14" s="1"/>
    </row>
    <row r="15" spans="1:5" x14ac:dyDescent="0.2">
      <c r="A15" s="1" t="s">
        <v>30</v>
      </c>
      <c r="B15" s="1" t="s">
        <v>31</v>
      </c>
      <c r="C15" s="1"/>
      <c r="D15" s="1">
        <v>0.73</v>
      </c>
      <c r="E15" s="1"/>
    </row>
    <row r="16" spans="1:5" x14ac:dyDescent="0.2">
      <c r="A16" s="1" t="s">
        <v>32</v>
      </c>
      <c r="B16" s="1" t="s">
        <v>33</v>
      </c>
      <c r="C16" s="1"/>
      <c r="D16" s="1">
        <v>0.65</v>
      </c>
      <c r="E16" s="1"/>
    </row>
    <row r="17" spans="1:5" x14ac:dyDescent="0.2">
      <c r="A17" s="1" t="s">
        <v>34</v>
      </c>
      <c r="B17" s="1" t="s">
        <v>35</v>
      </c>
      <c r="C17" s="1"/>
      <c r="D17" s="1">
        <v>2.81</v>
      </c>
      <c r="E17" s="1"/>
    </row>
    <row r="18" spans="1:5" x14ac:dyDescent="0.2">
      <c r="A18" s="1" t="s">
        <v>36</v>
      </c>
      <c r="B18" s="1" t="s">
        <v>37</v>
      </c>
      <c r="C18" s="1"/>
      <c r="D18" s="1">
        <v>61.47</v>
      </c>
      <c r="E18" s="1"/>
    </row>
    <row r="19" spans="1:5" x14ac:dyDescent="0.2">
      <c r="A19" s="1" t="s">
        <v>38</v>
      </c>
      <c r="B19" s="1" t="s">
        <v>39</v>
      </c>
      <c r="C19" s="1"/>
      <c r="D19" s="1">
        <v>50.55</v>
      </c>
      <c r="E19" s="1"/>
    </row>
    <row r="20" spans="1:5" x14ac:dyDescent="0.2">
      <c r="A20" s="1" t="s">
        <v>40</v>
      </c>
      <c r="B20" s="1" t="s">
        <v>41</v>
      </c>
      <c r="C20" s="1"/>
      <c r="D20" s="1">
        <v>5.7</v>
      </c>
      <c r="E20" s="1"/>
    </row>
    <row r="21" spans="1:5" x14ac:dyDescent="0.2">
      <c r="A21" s="1" t="s">
        <v>42</v>
      </c>
      <c r="B21" s="1" t="s">
        <v>43</v>
      </c>
      <c r="C21" s="1"/>
      <c r="D21" s="1">
        <v>10.99</v>
      </c>
      <c r="E21" s="1"/>
    </row>
    <row r="22" spans="1:5" x14ac:dyDescent="0.2">
      <c r="A22" s="1"/>
      <c r="B22" s="1"/>
      <c r="C22" s="1"/>
      <c r="D22" s="1"/>
      <c r="E22" s="1"/>
    </row>
    <row r="23" spans="1:5" x14ac:dyDescent="0.2">
      <c r="A23" s="1"/>
      <c r="B23" s="1"/>
      <c r="C23" s="1"/>
      <c r="D23" s="1"/>
      <c r="E23" s="1"/>
    </row>
    <row r="24" spans="1:5" x14ac:dyDescent="0.2">
      <c r="A24" s="1"/>
      <c r="B24" s="1"/>
      <c r="C24" s="1" t="s">
        <v>0</v>
      </c>
      <c r="D24" s="1" t="s">
        <v>47</v>
      </c>
      <c r="E24" s="1" t="s">
        <v>48</v>
      </c>
    </row>
    <row r="25" spans="1:5" x14ac:dyDescent="0.2">
      <c r="A25" s="1"/>
      <c r="B25" s="1"/>
      <c r="C25" s="1" t="s">
        <v>5</v>
      </c>
      <c r="D25" s="1">
        <f>AVERAGE(D2:D6)</f>
        <v>0.376</v>
      </c>
      <c r="E25" s="1">
        <f>STDEV(D2:D6)</f>
        <v>0.61715476178994177</v>
      </c>
    </row>
    <row r="26" spans="1:5" x14ac:dyDescent="0.2">
      <c r="A26" s="1"/>
      <c r="B26" s="1"/>
      <c r="C26" s="1" t="s">
        <v>44</v>
      </c>
      <c r="D26" s="1">
        <f>AVERAGE(D8:D11)</f>
        <v>0.32500000000000007</v>
      </c>
      <c r="E26" s="1">
        <f>STDEV(D8:D11)</f>
        <v>0.45</v>
      </c>
    </row>
    <row r="27" spans="1:5" x14ac:dyDescent="0.2">
      <c r="A27" s="1"/>
      <c r="B27" s="1"/>
      <c r="C27" s="1" t="s">
        <v>45</v>
      </c>
      <c r="D27" s="1">
        <f>AVERAGE(D12:D16)</f>
        <v>3.5599999999999996</v>
      </c>
      <c r="E27" s="1">
        <f>STDEV(D12:D16)</f>
        <v>6.8243790926354615</v>
      </c>
    </row>
    <row r="28" spans="1:5" x14ac:dyDescent="0.2">
      <c r="A28" s="1"/>
      <c r="B28" s="1"/>
      <c r="C28" s="1" t="s">
        <v>46</v>
      </c>
      <c r="D28" s="1">
        <f>AVERAGE(D17:D21)</f>
        <v>26.304000000000002</v>
      </c>
      <c r="E28" s="1">
        <f>STDEV(D17:D21)</f>
        <v>27.547810802312402</v>
      </c>
    </row>
    <row r="36" spans="5:6" x14ac:dyDescent="0.2">
      <c r="E36" s="1" t="s">
        <v>0</v>
      </c>
      <c r="F36" s="1" t="s">
        <v>3</v>
      </c>
    </row>
    <row r="37" spans="5:6" x14ac:dyDescent="0.2">
      <c r="E37" s="1" t="s">
        <v>5</v>
      </c>
      <c r="F37" s="1">
        <v>0.1</v>
      </c>
    </row>
    <row r="38" spans="5:6" x14ac:dyDescent="0.2">
      <c r="E38" s="1" t="s">
        <v>5</v>
      </c>
      <c r="F38" s="1">
        <v>0.1</v>
      </c>
    </row>
    <row r="39" spans="5:6" x14ac:dyDescent="0.2">
      <c r="E39" s="1" t="s">
        <v>5</v>
      </c>
      <c r="F39" s="1">
        <v>1.48</v>
      </c>
    </row>
    <row r="40" spans="5:6" x14ac:dyDescent="0.2">
      <c r="E40" s="1" t="s">
        <v>5</v>
      </c>
      <c r="F40" s="1">
        <v>0.1</v>
      </c>
    </row>
    <row r="41" spans="5:6" x14ac:dyDescent="0.2">
      <c r="E41" s="1" t="s">
        <v>5</v>
      </c>
      <c r="F41" s="1">
        <v>0.1</v>
      </c>
    </row>
    <row r="42" spans="5:6" x14ac:dyDescent="0.2">
      <c r="E42" s="1" t="s">
        <v>44</v>
      </c>
      <c r="F42" s="1" t="s">
        <v>14</v>
      </c>
    </row>
    <row r="43" spans="5:6" x14ac:dyDescent="0.2">
      <c r="E43" s="1" t="s">
        <v>44</v>
      </c>
      <c r="F43" s="1">
        <v>0.1</v>
      </c>
    </row>
    <row r="44" spans="5:6" x14ac:dyDescent="0.2">
      <c r="E44" s="1" t="s">
        <v>44</v>
      </c>
      <c r="F44" s="1">
        <v>1</v>
      </c>
    </row>
    <row r="45" spans="5:6" x14ac:dyDescent="0.2">
      <c r="E45" s="1" t="s">
        <v>44</v>
      </c>
      <c r="F45" s="1">
        <v>0.1</v>
      </c>
    </row>
    <row r="46" spans="5:6" x14ac:dyDescent="0.2">
      <c r="E46" s="1" t="s">
        <v>44</v>
      </c>
      <c r="F46" s="1">
        <v>0.1</v>
      </c>
    </row>
    <row r="47" spans="5:6" x14ac:dyDescent="0.2">
      <c r="E47" s="1" t="s">
        <v>45</v>
      </c>
      <c r="F47" s="1">
        <v>0.1</v>
      </c>
    </row>
    <row r="48" spans="5:6" x14ac:dyDescent="0.2">
      <c r="E48" s="1" t="s">
        <v>45</v>
      </c>
      <c r="F48" s="1">
        <v>15.76</v>
      </c>
    </row>
    <row r="49" spans="5:6" x14ac:dyDescent="0.2">
      <c r="E49" s="1" t="s">
        <v>45</v>
      </c>
      <c r="F49" s="1">
        <v>0.56000000000000005</v>
      </c>
    </row>
    <row r="50" spans="5:6" x14ac:dyDescent="0.2">
      <c r="E50" s="1" t="s">
        <v>45</v>
      </c>
      <c r="F50" s="1">
        <v>0.73</v>
      </c>
    </row>
    <row r="51" spans="5:6" x14ac:dyDescent="0.2">
      <c r="E51" s="1" t="s">
        <v>45</v>
      </c>
      <c r="F51" s="1">
        <v>0.65</v>
      </c>
    </row>
    <row r="52" spans="5:6" x14ac:dyDescent="0.2">
      <c r="E52" s="1" t="s">
        <v>46</v>
      </c>
      <c r="F52" s="1">
        <v>2.81</v>
      </c>
    </row>
    <row r="53" spans="5:6" x14ac:dyDescent="0.2">
      <c r="E53" s="1" t="s">
        <v>46</v>
      </c>
      <c r="F53" s="1">
        <v>61.47</v>
      </c>
    </row>
    <row r="54" spans="5:6" x14ac:dyDescent="0.2">
      <c r="E54" s="1" t="s">
        <v>46</v>
      </c>
      <c r="F54" s="1">
        <v>50.55</v>
      </c>
    </row>
    <row r="55" spans="5:6" x14ac:dyDescent="0.2">
      <c r="E55" s="1" t="s">
        <v>46</v>
      </c>
      <c r="F55" s="1">
        <v>5.7</v>
      </c>
    </row>
    <row r="56" spans="5:6" x14ac:dyDescent="0.2">
      <c r="E56" s="1" t="s">
        <v>46</v>
      </c>
      <c r="F56" s="1">
        <v>10.99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6F6E72-CBF0-BF4A-98A5-AEAB927580DA}">
  <dimension ref="A1:C13"/>
  <sheetViews>
    <sheetView topLeftCell="A6" zoomScale="200" workbookViewId="0">
      <selection sqref="A1:C13"/>
    </sheetView>
  </sheetViews>
  <sheetFormatPr baseColWidth="10" defaultRowHeight="16" x14ac:dyDescent="0.2"/>
  <sheetData>
    <row r="1" spans="1:3" x14ac:dyDescent="0.2">
      <c r="A1" t="s">
        <v>49</v>
      </c>
    </row>
    <row r="2" spans="1:3" ht="17" thickBot="1" x14ac:dyDescent="0.25"/>
    <row r="3" spans="1:3" x14ac:dyDescent="0.2">
      <c r="A3" s="3"/>
      <c r="B3" s="3" t="s">
        <v>60</v>
      </c>
      <c r="C3" s="3" t="s">
        <v>61</v>
      </c>
    </row>
    <row r="4" spans="1:3" x14ac:dyDescent="0.2">
      <c r="A4" t="s">
        <v>50</v>
      </c>
      <c r="B4">
        <v>0.376</v>
      </c>
      <c r="C4">
        <v>0.32500000000000007</v>
      </c>
    </row>
    <row r="5" spans="1:3" x14ac:dyDescent="0.2">
      <c r="A5" t="s">
        <v>51</v>
      </c>
      <c r="B5">
        <v>0.38087999999999983</v>
      </c>
      <c r="C5">
        <v>0.20249999999999999</v>
      </c>
    </row>
    <row r="6" spans="1:3" x14ac:dyDescent="0.2">
      <c r="A6" t="s">
        <v>52</v>
      </c>
      <c r="B6">
        <v>5</v>
      </c>
      <c r="C6">
        <v>4</v>
      </c>
    </row>
    <row r="7" spans="1:3" x14ac:dyDescent="0.2">
      <c r="A7" t="s">
        <v>53</v>
      </c>
      <c r="B7">
        <v>0</v>
      </c>
    </row>
    <row r="8" spans="1:3" x14ac:dyDescent="0.2">
      <c r="A8" t="s">
        <v>54</v>
      </c>
      <c r="B8">
        <v>7</v>
      </c>
    </row>
    <row r="9" spans="1:3" x14ac:dyDescent="0.2">
      <c r="A9" t="s">
        <v>55</v>
      </c>
      <c r="B9">
        <v>0.14322170410370083</v>
      </c>
    </row>
    <row r="10" spans="1:3" x14ac:dyDescent="0.2">
      <c r="A10" t="s">
        <v>56</v>
      </c>
      <c r="B10">
        <v>0.4450753613479918</v>
      </c>
    </row>
    <row r="11" spans="1:3" x14ac:dyDescent="0.2">
      <c r="A11" t="s">
        <v>57</v>
      </c>
      <c r="B11">
        <v>1.8945786050900073</v>
      </c>
    </row>
    <row r="12" spans="1:3" x14ac:dyDescent="0.2">
      <c r="A12" t="s">
        <v>58</v>
      </c>
      <c r="B12">
        <v>0.89015072269598361</v>
      </c>
    </row>
    <row r="13" spans="1:3" ht="17" thickBot="1" x14ac:dyDescent="0.25">
      <c r="A13" s="2" t="s">
        <v>59</v>
      </c>
      <c r="B13" s="2">
        <v>2.3646242515927849</v>
      </c>
      <c r="C13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166D2-B90A-5D4B-85D2-F54512CF89F4}">
  <dimension ref="A1:C13"/>
  <sheetViews>
    <sheetView topLeftCell="A2" zoomScale="157" workbookViewId="0">
      <selection sqref="A1:C13"/>
    </sheetView>
  </sheetViews>
  <sheetFormatPr baseColWidth="10" defaultRowHeight="16" x14ac:dyDescent="0.2"/>
  <sheetData>
    <row r="1" spans="1:3" x14ac:dyDescent="0.2">
      <c r="A1" t="s">
        <v>49</v>
      </c>
    </row>
    <row r="2" spans="1:3" ht="17" thickBot="1" x14ac:dyDescent="0.25"/>
    <row r="3" spans="1:3" x14ac:dyDescent="0.2">
      <c r="A3" s="3"/>
      <c r="B3" s="3" t="s">
        <v>60</v>
      </c>
      <c r="C3" s="3" t="s">
        <v>61</v>
      </c>
    </row>
    <row r="4" spans="1:3" x14ac:dyDescent="0.2">
      <c r="A4" t="s">
        <v>50</v>
      </c>
      <c r="B4">
        <v>0.376</v>
      </c>
      <c r="C4">
        <v>3.5599999999999996</v>
      </c>
    </row>
    <row r="5" spans="1:3" x14ac:dyDescent="0.2">
      <c r="A5" t="s">
        <v>51</v>
      </c>
      <c r="B5">
        <v>0.38087999999999983</v>
      </c>
      <c r="C5">
        <v>46.572150000000008</v>
      </c>
    </row>
    <row r="6" spans="1:3" x14ac:dyDescent="0.2">
      <c r="A6" t="s">
        <v>52</v>
      </c>
      <c r="B6">
        <v>5</v>
      </c>
      <c r="C6">
        <v>5</v>
      </c>
    </row>
    <row r="7" spans="1:3" x14ac:dyDescent="0.2">
      <c r="A7" t="s">
        <v>53</v>
      </c>
      <c r="B7">
        <v>0</v>
      </c>
    </row>
    <row r="8" spans="1:3" x14ac:dyDescent="0.2">
      <c r="A8" t="s">
        <v>54</v>
      </c>
      <c r="B8">
        <v>4</v>
      </c>
    </row>
    <row r="9" spans="1:3" x14ac:dyDescent="0.2">
      <c r="A9" t="s">
        <v>55</v>
      </c>
      <c r="B9">
        <v>-1.0390256032761087</v>
      </c>
    </row>
    <row r="10" spans="1:3" x14ac:dyDescent="0.2">
      <c r="A10" t="s">
        <v>56</v>
      </c>
      <c r="B10">
        <v>0.17873572928157411</v>
      </c>
    </row>
    <row r="11" spans="1:3" x14ac:dyDescent="0.2">
      <c r="A11" t="s">
        <v>57</v>
      </c>
      <c r="B11">
        <v>2.1318467863266499</v>
      </c>
    </row>
    <row r="12" spans="1:3" x14ac:dyDescent="0.2">
      <c r="A12" t="s">
        <v>58</v>
      </c>
      <c r="B12">
        <v>0.35747145856314821</v>
      </c>
    </row>
    <row r="13" spans="1:3" ht="17" thickBot="1" x14ac:dyDescent="0.25">
      <c r="A13" s="2" t="s">
        <v>59</v>
      </c>
      <c r="B13" s="2">
        <v>2.7764451051977934</v>
      </c>
      <c r="C13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9196C-DC57-5048-8F49-9214C78B70D6}">
  <dimension ref="A1:C13"/>
  <sheetViews>
    <sheetView zoomScale="241" workbookViewId="0">
      <selection sqref="A1:C13"/>
    </sheetView>
  </sheetViews>
  <sheetFormatPr baseColWidth="10" defaultRowHeight="16" x14ac:dyDescent="0.2"/>
  <sheetData>
    <row r="1" spans="1:3" x14ac:dyDescent="0.2">
      <c r="A1" t="s">
        <v>49</v>
      </c>
    </row>
    <row r="2" spans="1:3" ht="17" thickBot="1" x14ac:dyDescent="0.25"/>
    <row r="3" spans="1:3" x14ac:dyDescent="0.2">
      <c r="A3" s="3"/>
      <c r="B3" s="3" t="s">
        <v>60</v>
      </c>
      <c r="C3" s="3" t="s">
        <v>61</v>
      </c>
    </row>
    <row r="4" spans="1:3" x14ac:dyDescent="0.2">
      <c r="A4" t="s">
        <v>50</v>
      </c>
      <c r="B4">
        <v>0.376</v>
      </c>
      <c r="C4">
        <v>26.304000000000002</v>
      </c>
    </row>
    <row r="5" spans="1:3" x14ac:dyDescent="0.2">
      <c r="A5" t="s">
        <v>51</v>
      </c>
      <c r="B5">
        <v>0.38087999999999983</v>
      </c>
      <c r="C5">
        <v>758.8818799999998</v>
      </c>
    </row>
    <row r="6" spans="1:3" x14ac:dyDescent="0.2">
      <c r="A6" t="s">
        <v>52</v>
      </c>
      <c r="B6">
        <v>5</v>
      </c>
      <c r="C6">
        <v>5</v>
      </c>
    </row>
    <row r="7" spans="1:3" x14ac:dyDescent="0.2">
      <c r="A7" t="s">
        <v>53</v>
      </c>
      <c r="B7">
        <v>0</v>
      </c>
    </row>
    <row r="8" spans="1:3" x14ac:dyDescent="0.2">
      <c r="A8" t="s">
        <v>54</v>
      </c>
      <c r="B8">
        <v>4</v>
      </c>
    </row>
    <row r="9" spans="1:3" x14ac:dyDescent="0.2">
      <c r="A9" t="s">
        <v>55</v>
      </c>
      <c r="B9">
        <v>-2.1040592752683307</v>
      </c>
    </row>
    <row r="10" spans="1:3" x14ac:dyDescent="0.2">
      <c r="A10" t="s">
        <v>56</v>
      </c>
      <c r="B10">
        <v>5.1589756968458814E-2</v>
      </c>
    </row>
    <row r="11" spans="1:3" x14ac:dyDescent="0.2">
      <c r="A11" t="s">
        <v>57</v>
      </c>
      <c r="B11">
        <v>2.1318467863266499</v>
      </c>
    </row>
    <row r="12" spans="1:3" x14ac:dyDescent="0.2">
      <c r="A12" t="s">
        <v>58</v>
      </c>
      <c r="B12">
        <v>0.10317951393691763</v>
      </c>
    </row>
    <row r="13" spans="1:3" ht="17" thickBot="1" x14ac:dyDescent="0.25">
      <c r="A13" s="2" t="s">
        <v>59</v>
      </c>
      <c r="B13" s="2">
        <v>2.7764451051977934</v>
      </c>
      <c r="C13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A0EF2-4234-6244-8DC2-F97988053DB8}">
  <dimension ref="A1:C13"/>
  <sheetViews>
    <sheetView topLeftCell="A5" zoomScale="200" workbookViewId="0">
      <selection activeCell="H32" sqref="H32"/>
    </sheetView>
  </sheetViews>
  <sheetFormatPr baseColWidth="10" defaultRowHeight="16" x14ac:dyDescent="0.2"/>
  <sheetData>
    <row r="1" spans="1:3" x14ac:dyDescent="0.2">
      <c r="A1" t="s">
        <v>49</v>
      </c>
    </row>
    <row r="2" spans="1:3" ht="17" thickBot="1" x14ac:dyDescent="0.25"/>
    <row r="3" spans="1:3" x14ac:dyDescent="0.2">
      <c r="A3" s="3"/>
      <c r="B3" s="3" t="s">
        <v>60</v>
      </c>
      <c r="C3" s="3" t="s">
        <v>61</v>
      </c>
    </row>
    <row r="4" spans="1:3" x14ac:dyDescent="0.2">
      <c r="A4" t="s">
        <v>50</v>
      </c>
      <c r="B4">
        <v>0.32500000000000007</v>
      </c>
      <c r="C4">
        <v>3.5599999999999996</v>
      </c>
    </row>
    <row r="5" spans="1:3" x14ac:dyDescent="0.2">
      <c r="A5" t="s">
        <v>51</v>
      </c>
      <c r="B5">
        <v>0.20249999999999999</v>
      </c>
      <c r="C5">
        <v>46.572150000000008</v>
      </c>
    </row>
    <row r="6" spans="1:3" x14ac:dyDescent="0.2">
      <c r="A6" t="s">
        <v>52</v>
      </c>
      <c r="B6">
        <v>4</v>
      </c>
      <c r="C6">
        <v>5</v>
      </c>
    </row>
    <row r="7" spans="1:3" x14ac:dyDescent="0.2">
      <c r="A7" t="s">
        <v>53</v>
      </c>
      <c r="B7">
        <v>0</v>
      </c>
    </row>
    <row r="8" spans="1:3" x14ac:dyDescent="0.2">
      <c r="A8" t="s">
        <v>54</v>
      </c>
      <c r="B8">
        <v>4</v>
      </c>
    </row>
    <row r="9" spans="1:3" x14ac:dyDescent="0.2">
      <c r="A9" t="s">
        <v>55</v>
      </c>
      <c r="B9">
        <v>-1.0571074142668522</v>
      </c>
    </row>
    <row r="10" spans="1:3" x14ac:dyDescent="0.2">
      <c r="A10" t="s">
        <v>56</v>
      </c>
      <c r="B10">
        <v>0.17503887687596464</v>
      </c>
    </row>
    <row r="11" spans="1:3" x14ac:dyDescent="0.2">
      <c r="A11" t="s">
        <v>57</v>
      </c>
      <c r="B11">
        <v>2.1318467863266499</v>
      </c>
    </row>
    <row r="12" spans="1:3" x14ac:dyDescent="0.2">
      <c r="A12" t="s">
        <v>58</v>
      </c>
      <c r="B12">
        <v>0.35007775375192929</v>
      </c>
    </row>
    <row r="13" spans="1:3" ht="17" thickBot="1" x14ac:dyDescent="0.25">
      <c r="A13" s="2" t="s">
        <v>59</v>
      </c>
      <c r="B13" s="2">
        <v>2.7764451051977934</v>
      </c>
      <c r="C13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3D42E-071C-B448-90ED-D6971901B59D}">
  <dimension ref="A1:C13"/>
  <sheetViews>
    <sheetView workbookViewId="0">
      <selection activeCell="E31" sqref="E31"/>
    </sheetView>
  </sheetViews>
  <sheetFormatPr baseColWidth="10" defaultRowHeight="16" x14ac:dyDescent="0.2"/>
  <sheetData>
    <row r="1" spans="1:3" x14ac:dyDescent="0.2">
      <c r="A1" t="s">
        <v>49</v>
      </c>
    </row>
    <row r="2" spans="1:3" ht="17" thickBot="1" x14ac:dyDescent="0.25"/>
    <row r="3" spans="1:3" x14ac:dyDescent="0.2">
      <c r="A3" s="3"/>
      <c r="B3" s="3" t="s">
        <v>60</v>
      </c>
      <c r="C3" s="3" t="s">
        <v>61</v>
      </c>
    </row>
    <row r="4" spans="1:3" x14ac:dyDescent="0.2">
      <c r="A4" t="s">
        <v>50</v>
      </c>
      <c r="B4">
        <v>3.5599999999999996</v>
      </c>
      <c r="C4">
        <v>26.304000000000002</v>
      </c>
    </row>
    <row r="5" spans="1:3" x14ac:dyDescent="0.2">
      <c r="A5" t="s">
        <v>51</v>
      </c>
      <c r="B5">
        <v>46.572150000000008</v>
      </c>
      <c r="C5">
        <v>758.8818799999998</v>
      </c>
    </row>
    <row r="6" spans="1:3" x14ac:dyDescent="0.2">
      <c r="A6" t="s">
        <v>52</v>
      </c>
      <c r="B6">
        <v>5</v>
      </c>
      <c r="C6">
        <v>5</v>
      </c>
    </row>
    <row r="7" spans="1:3" x14ac:dyDescent="0.2">
      <c r="A7" t="s">
        <v>53</v>
      </c>
      <c r="B7">
        <v>0</v>
      </c>
    </row>
    <row r="8" spans="1:3" x14ac:dyDescent="0.2">
      <c r="A8" t="s">
        <v>54</v>
      </c>
      <c r="B8">
        <v>4</v>
      </c>
    </row>
    <row r="9" spans="1:3" x14ac:dyDescent="0.2">
      <c r="A9" t="s">
        <v>55</v>
      </c>
      <c r="B9">
        <v>-1.7919730316604985</v>
      </c>
    </row>
    <row r="10" spans="1:3" x14ac:dyDescent="0.2">
      <c r="A10" t="s">
        <v>56</v>
      </c>
      <c r="B10">
        <v>7.3805554749178548E-2</v>
      </c>
    </row>
    <row r="11" spans="1:3" x14ac:dyDescent="0.2">
      <c r="A11" t="s">
        <v>57</v>
      </c>
      <c r="B11">
        <v>2.1318467863266499</v>
      </c>
    </row>
    <row r="12" spans="1:3" x14ac:dyDescent="0.2">
      <c r="A12" t="s">
        <v>58</v>
      </c>
      <c r="B12">
        <v>0.1476111094983571</v>
      </c>
    </row>
    <row r="13" spans="1:3" ht="17" thickBot="1" x14ac:dyDescent="0.25">
      <c r="A13" s="2" t="s">
        <v>59</v>
      </c>
      <c r="B13" s="2">
        <v>2.7764451051977934</v>
      </c>
      <c r="C1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63CE5-3448-D446-AC5F-E54A2DC33A91}">
  <dimension ref="A1:C13"/>
  <sheetViews>
    <sheetView zoomScale="300" workbookViewId="0">
      <selection activeCell="G29" sqref="G29"/>
    </sheetView>
  </sheetViews>
  <sheetFormatPr baseColWidth="10" defaultRowHeight="16" x14ac:dyDescent="0.2"/>
  <sheetData>
    <row r="1" spans="1:3" x14ac:dyDescent="0.2">
      <c r="A1" t="s">
        <v>49</v>
      </c>
    </row>
    <row r="2" spans="1:3" ht="17" thickBot="1" x14ac:dyDescent="0.25"/>
    <row r="3" spans="1:3" x14ac:dyDescent="0.2">
      <c r="A3" s="3"/>
      <c r="B3" s="3" t="s">
        <v>60</v>
      </c>
      <c r="C3" s="3" t="s">
        <v>61</v>
      </c>
    </row>
    <row r="4" spans="1:3" x14ac:dyDescent="0.2">
      <c r="A4" t="s">
        <v>50</v>
      </c>
      <c r="B4">
        <v>0.32500000000000007</v>
      </c>
      <c r="C4">
        <v>26.304000000000002</v>
      </c>
    </row>
    <row r="5" spans="1:3" x14ac:dyDescent="0.2">
      <c r="A5" t="s">
        <v>51</v>
      </c>
      <c r="B5">
        <v>0.20249999999999999</v>
      </c>
      <c r="C5">
        <v>758.8818799999998</v>
      </c>
    </row>
    <row r="6" spans="1:3" x14ac:dyDescent="0.2">
      <c r="A6" t="s">
        <v>52</v>
      </c>
      <c r="B6">
        <v>4</v>
      </c>
      <c r="C6">
        <v>5</v>
      </c>
    </row>
    <row r="7" spans="1:3" x14ac:dyDescent="0.2">
      <c r="A7" t="s">
        <v>53</v>
      </c>
      <c r="B7">
        <v>0</v>
      </c>
    </row>
    <row r="8" spans="1:3" x14ac:dyDescent="0.2">
      <c r="A8" t="s">
        <v>54</v>
      </c>
      <c r="B8">
        <v>4</v>
      </c>
    </row>
    <row r="9" spans="1:3" x14ac:dyDescent="0.2">
      <c r="A9" t="s">
        <v>55</v>
      </c>
      <c r="B9">
        <v>-2.1083753164383707</v>
      </c>
    </row>
    <row r="10" spans="1:3" x14ac:dyDescent="0.2">
      <c r="A10" t="s">
        <v>56</v>
      </c>
      <c r="B10">
        <v>5.1339200014595243E-2</v>
      </c>
    </row>
    <row r="11" spans="1:3" x14ac:dyDescent="0.2">
      <c r="A11" t="s">
        <v>57</v>
      </c>
      <c r="B11">
        <v>2.1318467863266499</v>
      </c>
    </row>
    <row r="12" spans="1:3" x14ac:dyDescent="0.2">
      <c r="A12" t="s">
        <v>58</v>
      </c>
      <c r="B12">
        <v>0.10267840002919049</v>
      </c>
    </row>
    <row r="13" spans="1:3" ht="17" thickBot="1" x14ac:dyDescent="0.25">
      <c r="A13" s="2" t="s">
        <v>59</v>
      </c>
      <c r="B13" s="2">
        <v>2.7764451051977934</v>
      </c>
      <c r="C1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Raw Data</vt:lpstr>
      <vt:lpstr>Control vs Small</vt:lpstr>
      <vt:lpstr>Control Vs Medium</vt:lpstr>
      <vt:lpstr>Control vs Large</vt:lpstr>
      <vt:lpstr>small vs medium</vt:lpstr>
      <vt:lpstr>medium vs large</vt:lpstr>
      <vt:lpstr>small vs large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Cali M Weber</dc:creator>
  <cp:lastModifiedBy>Elise Stallwood</cp:lastModifiedBy>
  <dcterms:created xsi:type="dcterms:W3CDTF">2025-05-12T22:11:26Z</dcterms:created>
  <dcterms:modified xsi:type="dcterms:W3CDTF">2025-06-02T20:45:25Z</dcterms:modified>
</cp:coreProperties>
</file>