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mp\ter\"/>
    </mc:Choice>
  </mc:AlternateContent>
  <bookViews>
    <workbookView xWindow="0" yWindow="0" windowWidth="28800" windowHeight="12585" activeTab="1"/>
  </bookViews>
  <sheets>
    <sheet name="Folha1" sheetId="1" r:id="rId1"/>
    <sheet name="Folha1 (2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" i="1"/>
</calcChain>
</file>

<file path=xl/sharedStrings.xml><?xml version="1.0" encoding="utf-8"?>
<sst xmlns="http://schemas.openxmlformats.org/spreadsheetml/2006/main" count="119" uniqueCount="16">
  <si>
    <t>Nginx</t>
  </si>
  <si>
    <t>Requests served in thousands</t>
  </si>
  <si>
    <t>avg latency</t>
  </si>
  <si>
    <t>errors</t>
  </si>
  <si>
    <t>1 million</t>
  </si>
  <si>
    <t>CA</t>
  </si>
  <si>
    <t>PA</t>
  </si>
  <si>
    <t>WA</t>
  </si>
  <si>
    <t>TA</t>
  </si>
  <si>
    <t>Lighttpd</t>
  </si>
  <si>
    <t>1B</t>
  </si>
  <si>
    <t>100KB</t>
  </si>
  <si>
    <t>Lighttpd errors (%)</t>
  </si>
  <si>
    <t>Nginx errors (%)</t>
  </si>
  <si>
    <t>1MB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</si>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</sst>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3" fontId="0" fillId="0" borderId="0" xfId="0" applyNumberFormat="1"/>
    <xf numFmtId="3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3" fontId="1" fillId="0" borderId="0" xfId="0" applyNumberFormat="1" applyFont="1"/>
    <xf numFmtId="0" fontId="0" fillId="0" borderId="0" xfId="0" applyFont="1"/>
    <xf numFmtId="0" fontId="1" fillId="0" borderId="1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 sz="1800" b="0" i="0" baseline="0">
                <a:effectLst/>
              </a:rPr>
              <a:t>1 Byte requests served in 5 minutes (higher is better)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Folha1!$D$2</c:f>
              <c:strCache>
                <c:ptCount val="1"/>
                <c:pt idx="0">
                  <c:v>Nginx errors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Folha1!$A$3:$A$15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Folha1!$E$3:$E$15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3.5462483748500249E-7</c:v>
                </c:pt>
              </c:numCache>
            </c:numRef>
          </c:val>
        </c:ser>
        <c:ser>
          <c:idx val="3"/>
          <c:order val="3"/>
          <c:tx>
            <c:strRef>
              <c:f>Folha1!$D$17</c:f>
              <c:strCache>
                <c:ptCount val="1"/>
                <c:pt idx="0">
                  <c:v>Lighttpd errors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Folha1!$A$3:$A$15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Folha1!$E$18:$E$30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1.3243062213353784E-6</c:v>
                </c:pt>
                <c:pt idx="12">
                  <c:v>1.1735845204685085E-4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53269120"/>
        <c:axId val="549875600"/>
      </c:barChart>
      <c:lineChart>
        <c:grouping val="standard"/>
        <c:varyColors val="0"/>
        <c:ser>
          <c:idx val="0"/>
          <c:order val="0"/>
          <c:tx>
            <c:strRef>
              <c:f>Folha1!$B$2</c:f>
              <c:strCache>
                <c:ptCount val="1"/>
                <c:pt idx="0">
                  <c:v>Nginx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Folha1!$A$3:$A$15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Folha1!$B$3:$B$15</c:f>
              <c:numCache>
                <c:formatCode>General</c:formatCode>
                <c:ptCount val="13"/>
                <c:pt idx="0">
                  <c:v>3623921</c:v>
                </c:pt>
                <c:pt idx="1">
                  <c:v>7029433.4000000004</c:v>
                </c:pt>
                <c:pt idx="2">
                  <c:v>11326462.4</c:v>
                </c:pt>
                <c:pt idx="3">
                  <c:v>13640390.6</c:v>
                </c:pt>
                <c:pt idx="4">
                  <c:v>14372952.4</c:v>
                </c:pt>
                <c:pt idx="5">
                  <c:v>15557117.6</c:v>
                </c:pt>
                <c:pt idx="6">
                  <c:v>16728840.800000001</c:v>
                </c:pt>
                <c:pt idx="7">
                  <c:v>18296857.600000001</c:v>
                </c:pt>
                <c:pt idx="8">
                  <c:v>20373213</c:v>
                </c:pt>
                <c:pt idx="9">
                  <c:v>21690401.399999999</c:v>
                </c:pt>
                <c:pt idx="10">
                  <c:v>22267765.199999999</c:v>
                </c:pt>
                <c:pt idx="11">
                  <c:v>22136021</c:v>
                </c:pt>
                <c:pt idx="12">
                  <c:v>21431099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Folha1!$B$17</c:f>
              <c:strCache>
                <c:ptCount val="1"/>
                <c:pt idx="0">
                  <c:v>Lighttpd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Folha1!$A$3:$A$15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Folha1!$B$18:$B$30</c:f>
              <c:numCache>
                <c:formatCode>General</c:formatCode>
                <c:ptCount val="13"/>
                <c:pt idx="0">
                  <c:v>3671659.2</c:v>
                </c:pt>
                <c:pt idx="1">
                  <c:v>6644261.7999999998</c:v>
                </c:pt>
                <c:pt idx="2">
                  <c:v>9470591.8000000007</c:v>
                </c:pt>
                <c:pt idx="3">
                  <c:v>12332786.199999999</c:v>
                </c:pt>
                <c:pt idx="4">
                  <c:v>15131801.199999999</c:v>
                </c:pt>
                <c:pt idx="5">
                  <c:v>17764848.399999999</c:v>
                </c:pt>
                <c:pt idx="6">
                  <c:v>19790127.199999999</c:v>
                </c:pt>
                <c:pt idx="7">
                  <c:v>21041978.600000001</c:v>
                </c:pt>
                <c:pt idx="8">
                  <c:v>22358971.199999999</c:v>
                </c:pt>
                <c:pt idx="9">
                  <c:v>22673885</c:v>
                </c:pt>
                <c:pt idx="10">
                  <c:v>19011087.399999999</c:v>
                </c:pt>
                <c:pt idx="11">
                  <c:v>18726786.600000001</c:v>
                </c:pt>
                <c:pt idx="12">
                  <c:v>17379234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88712"/>
        <c:axId val="153690280"/>
      </c:lineChart>
      <c:catAx>
        <c:axId val="153688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Concurrent 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3690280"/>
        <c:crosses val="autoZero"/>
        <c:auto val="1"/>
        <c:lblAlgn val="ctr"/>
        <c:lblOffset val="100"/>
        <c:noMultiLvlLbl val="0"/>
      </c:catAx>
      <c:valAx>
        <c:axId val="15369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3688712"/>
        <c:crosses val="autoZero"/>
        <c:crossBetween val="between"/>
        <c:dispUnits>
          <c:builtInUnit val="thousands"/>
          <c:dispUnitsLbl>
            <c:layout/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0" i="0" u="none" strike="noStrike" kern="1200" cap="all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t-PT" sz="900" b="0" i="0" u="none" strike="noStrike" cap="all" baseline="0">
                      <a:effectLst/>
                    </a:rPr>
                    <a:t>Number of requests served in </a:t>
                  </a:r>
                  <a:r>
                    <a:rPr lang="pt-PT"/>
                    <a:t>Thousands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5498756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Error</a:t>
                </a:r>
                <a:r>
                  <a:rPr lang="pt-PT" baseline="0"/>
                  <a:t>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3269120"/>
        <c:crosses val="max"/>
        <c:crossBetween val="between"/>
      </c:valAx>
      <c:catAx>
        <c:axId val="55326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98756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 sz="1800" b="0" i="0" baseline="0">
                <a:effectLst/>
              </a:rPr>
              <a:t>1 million </a:t>
            </a:r>
            <a:r>
              <a:rPr lang="pt-PT" sz="18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j-lt"/>
                <a:ea typeface="+mj-ea"/>
                <a:cs typeface="+mj-cs"/>
              </a:rPr>
              <a:t>100</a:t>
            </a:r>
            <a:r>
              <a:rPr lang="pt-PT" sz="2000" b="0" i="0" u="none" strike="noStrike" cap="none" normalizeH="0" baseline="0">
                <a:effectLst/>
              </a:rPr>
              <a:t> </a:t>
            </a:r>
            <a:r>
              <a:rPr lang="pt-PT" sz="18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j-lt"/>
                <a:ea typeface="+mj-ea"/>
                <a:cs typeface="+mj-cs"/>
              </a:rPr>
              <a:t>KByte</a:t>
            </a:r>
            <a:r>
              <a:rPr lang="pt-PT" sz="2000" b="0" i="0" u="none" strike="noStrike" cap="none" normalizeH="0" baseline="0">
                <a:effectLst/>
              </a:rPr>
              <a:t> </a:t>
            </a:r>
            <a:r>
              <a:rPr lang="pt-PT" sz="1800" b="0" i="0" baseline="0">
                <a:effectLst/>
              </a:rPr>
              <a:t>requests (lower is better) 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'Folha1 (2)'!$T$17</c:f>
              <c:strCache>
                <c:ptCount val="1"/>
                <c:pt idx="0">
                  <c:v>Lighttpd errors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1.666666667E-6</c:v>
                </c:pt>
                <c:pt idx="12">
                  <c:v>2.834E-4</c:v>
                </c:pt>
              </c:numCache>
            </c:numRef>
          </c:val>
        </c:ser>
        <c:ser>
          <c:idx val="3"/>
          <c:order val="3"/>
          <c:tx>
            <c:strRef>
              <c:f>'Folha1 (2)'!$T$2</c:f>
              <c:strCache>
                <c:ptCount val="1"/>
                <c:pt idx="0">
                  <c:v>Nginx errors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(2)'!$T$18:$T$30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8.8000000000000004E-6</c:v>
                </c:pt>
                <c:pt idx="10">
                  <c:v>6.2000000000000003E-5</c:v>
                </c:pt>
                <c:pt idx="11">
                  <c:v>1.05316E-2</c:v>
                </c:pt>
                <c:pt idx="12">
                  <c:v>0.1120974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623812856"/>
        <c:axId val="623814424"/>
      </c:barChart>
      <c:lineChart>
        <c:grouping val="standard"/>
        <c:varyColors val="0"/>
        <c:ser>
          <c:idx val="0"/>
          <c:order val="0"/>
          <c:tx>
            <c:strRef>
              <c:f>'Folha1 (2)'!$A$2</c:f>
              <c:strCache>
                <c:ptCount val="1"/>
                <c:pt idx="0">
                  <c:v>Nginx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(2)'!$R$3:$R$15</c:f>
              <c:numCache>
                <c:formatCode>General</c:formatCode>
                <c:ptCount val="13"/>
                <c:pt idx="0">
                  <c:v>209.1814</c:v>
                </c:pt>
                <c:pt idx="1">
                  <c:v>119.384</c:v>
                </c:pt>
                <c:pt idx="2">
                  <c:v>83.793999999999997</c:v>
                </c:pt>
                <c:pt idx="3">
                  <c:v>79.6374</c:v>
                </c:pt>
                <c:pt idx="4">
                  <c:v>72.943799999999996</c:v>
                </c:pt>
                <c:pt idx="5">
                  <c:v>71.464600000000004</c:v>
                </c:pt>
                <c:pt idx="6">
                  <c:v>97.73</c:v>
                </c:pt>
                <c:pt idx="7">
                  <c:v>162.0078</c:v>
                </c:pt>
                <c:pt idx="8">
                  <c:v>285.73880000000003</c:v>
                </c:pt>
                <c:pt idx="9">
                  <c:v>445.06209999999999</c:v>
                </c:pt>
                <c:pt idx="10">
                  <c:v>734.71420000000001</c:v>
                </c:pt>
                <c:pt idx="11">
                  <c:v>812.39300000000003</c:v>
                </c:pt>
                <c:pt idx="12">
                  <c:v>866.09100000000001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'Folha1 (2)'!$A$17</c:f>
              <c:strCache>
                <c:ptCount val="1"/>
                <c:pt idx="0">
                  <c:v>Lighttpd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(2)'!$R$18:$R$30</c:f>
              <c:numCache>
                <c:formatCode>General</c:formatCode>
                <c:ptCount val="13"/>
                <c:pt idx="0">
                  <c:v>187.61940000000001</c:v>
                </c:pt>
                <c:pt idx="1">
                  <c:v>120.407</c:v>
                </c:pt>
                <c:pt idx="2">
                  <c:v>89.979399999999998</c:v>
                </c:pt>
                <c:pt idx="3">
                  <c:v>80.778199999999998</c:v>
                </c:pt>
                <c:pt idx="4">
                  <c:v>75.673599999999993</c:v>
                </c:pt>
                <c:pt idx="5">
                  <c:v>74.416399999999996</c:v>
                </c:pt>
                <c:pt idx="6">
                  <c:v>100.07340000000001</c:v>
                </c:pt>
                <c:pt idx="7">
                  <c:v>162.65979999999999</c:v>
                </c:pt>
                <c:pt idx="8">
                  <c:v>260.95280000000002</c:v>
                </c:pt>
                <c:pt idx="9">
                  <c:v>476.33080000000001</c:v>
                </c:pt>
                <c:pt idx="10">
                  <c:v>902.21820000000002</c:v>
                </c:pt>
                <c:pt idx="11">
                  <c:v>1004.5482</c:v>
                </c:pt>
                <c:pt idx="12">
                  <c:v>797.31299999999999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999408"/>
        <c:axId val="623819128"/>
      </c:lineChart>
      <c:catAx>
        <c:axId val="55399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Concurrent 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3819128"/>
        <c:crosses val="autoZero"/>
        <c:auto val="1"/>
        <c:lblAlgn val="ctr"/>
        <c:lblOffset val="100"/>
        <c:noMultiLvlLbl val="0"/>
      </c:catAx>
      <c:valAx>
        <c:axId val="62381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Seconds to process 1 million requests</a:t>
                </a:r>
              </a:p>
            </c:rich>
          </c:tx>
          <c:layout>
            <c:manualLayout>
              <c:xMode val="edge"/>
              <c:yMode val="edge"/>
              <c:x val="1.6783219247577297E-2"/>
              <c:y val="0.18883675848237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3999408"/>
        <c:crosses val="autoZero"/>
        <c:crossBetween val="between"/>
      </c:valAx>
      <c:valAx>
        <c:axId val="6238144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Error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3812856"/>
        <c:crosses val="max"/>
        <c:crossBetween val="between"/>
      </c:valAx>
      <c:catAx>
        <c:axId val="623812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3814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pt-PT" sz="1800" b="0" i="0" baseline="0">
                <a:effectLst/>
              </a:rPr>
              <a:t>1 MByte requests served in 5 minutes (higher is better)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cap="none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'Folha1 (2)'!$T$2</c:f>
              <c:strCache>
                <c:ptCount val="1"/>
                <c:pt idx="0">
                  <c:v>Nginx errors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(2)'!$AC$3:$AC$15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1.009847633E-3</c:v>
                </c:pt>
                <c:pt idx="9">
                  <c:v>0.98990786090000005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3"/>
          <c:order val="3"/>
          <c:tx>
            <c:strRef>
              <c:f>'Folha1 (2)'!$T$17</c:f>
              <c:strCache>
                <c:ptCount val="1"/>
                <c:pt idx="0">
                  <c:v>Lighttpd errors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(2)'!$AC$18:$AC$30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4.8878525809999997E-3</c:v>
                </c:pt>
                <c:pt idx="9">
                  <c:v>0.99461123100000004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832992"/>
        <c:axId val="616836128"/>
      </c:barChart>
      <c:lineChart>
        <c:grouping val="standard"/>
        <c:varyColors val="0"/>
        <c:ser>
          <c:idx val="0"/>
          <c:order val="0"/>
          <c:tx>
            <c:strRef>
              <c:f>'Folha1 (2)'!$A$2</c:f>
              <c:strCache>
                <c:ptCount val="1"/>
                <c:pt idx="0">
                  <c:v>Nginx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(2)'!$Z$3:$Z$15</c:f>
              <c:numCache>
                <c:formatCode>General</c:formatCode>
                <c:ptCount val="13"/>
                <c:pt idx="0">
                  <c:v>367537.2</c:v>
                </c:pt>
                <c:pt idx="1">
                  <c:v>451312.6</c:v>
                </c:pt>
                <c:pt idx="2">
                  <c:v>465608.8</c:v>
                </c:pt>
                <c:pt idx="3">
                  <c:v>465346.4</c:v>
                </c:pt>
                <c:pt idx="4">
                  <c:v>465765.8</c:v>
                </c:pt>
                <c:pt idx="5">
                  <c:v>461067.4</c:v>
                </c:pt>
                <c:pt idx="6">
                  <c:v>441901.2</c:v>
                </c:pt>
                <c:pt idx="7">
                  <c:v>301643.59999999998</c:v>
                </c:pt>
                <c:pt idx="8">
                  <c:v>123583</c:v>
                </c:pt>
                <c:pt idx="9">
                  <c:v>53061.1</c:v>
                </c:pt>
                <c:pt idx="10">
                  <c:v>41607.4</c:v>
                </c:pt>
                <c:pt idx="11">
                  <c:v>38119</c:v>
                </c:pt>
                <c:pt idx="12">
                  <c:v>35025.599999999999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'Folha1 (2)'!$A$17</c:f>
              <c:strCache>
                <c:ptCount val="1"/>
                <c:pt idx="0">
                  <c:v>Lighttpd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(2)'!$Z$18:$Z$30</c:f>
              <c:numCache>
                <c:formatCode>General</c:formatCode>
                <c:ptCount val="13"/>
                <c:pt idx="0">
                  <c:v>364340.6</c:v>
                </c:pt>
                <c:pt idx="1">
                  <c:v>431288.6</c:v>
                </c:pt>
                <c:pt idx="2">
                  <c:v>452970</c:v>
                </c:pt>
                <c:pt idx="3">
                  <c:v>460185</c:v>
                </c:pt>
                <c:pt idx="4">
                  <c:v>462124.79999999999</c:v>
                </c:pt>
                <c:pt idx="5">
                  <c:v>461537.4</c:v>
                </c:pt>
                <c:pt idx="6">
                  <c:v>415549</c:v>
                </c:pt>
                <c:pt idx="7">
                  <c:v>245418.4</c:v>
                </c:pt>
                <c:pt idx="8">
                  <c:v>114938</c:v>
                </c:pt>
                <c:pt idx="9">
                  <c:v>54780.6</c:v>
                </c:pt>
                <c:pt idx="10">
                  <c:v>45658.400000000001</c:v>
                </c:pt>
                <c:pt idx="11">
                  <c:v>38536</c:v>
                </c:pt>
                <c:pt idx="12">
                  <c:v>34456.400000000001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832208"/>
        <c:axId val="616835344"/>
      </c:lineChart>
      <c:catAx>
        <c:axId val="61683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Concurrent 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6835344"/>
        <c:crosses val="autoZero"/>
        <c:auto val="1"/>
        <c:lblAlgn val="ctr"/>
        <c:lblOffset val="100"/>
        <c:noMultiLvlLbl val="0"/>
      </c:catAx>
      <c:valAx>
        <c:axId val="61683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6832208"/>
        <c:crosses val="autoZero"/>
        <c:crossBetween val="between"/>
        <c:dispUnits>
          <c:builtInUnit val="thousands"/>
          <c:dispUnitsLbl>
            <c:layout/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0" i="0" u="none" strike="noStrike" kern="1200" cap="all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t-PT"/>
                    <a:t>Number of requests served in Thousands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616836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Error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6832992"/>
        <c:crosses val="max"/>
        <c:crossBetween val="between"/>
      </c:valAx>
      <c:catAx>
        <c:axId val="616832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836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pt-PT" sz="1800" b="0" i="0" baseline="0">
                <a:effectLst/>
              </a:rPr>
              <a:t>PHP requests served in 5 minutes (higher is better)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cap="none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'Folha1 (2)'!$T$2</c:f>
              <c:strCache>
                <c:ptCount val="1"/>
                <c:pt idx="0">
                  <c:v>Nginx errors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(2)'!$AO$3:$AO$15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1.408019155E-4</c:v>
                </c:pt>
              </c:numCache>
            </c:numRef>
          </c:val>
        </c:ser>
        <c:ser>
          <c:idx val="3"/>
          <c:order val="3"/>
          <c:tx>
            <c:strRef>
              <c:f>'Folha1 (2)'!$T$17</c:f>
              <c:strCache>
                <c:ptCount val="1"/>
                <c:pt idx="0">
                  <c:v>Lighttpd errors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(2)'!$AO$18:$AO$30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507448"/>
        <c:axId val="624507840"/>
      </c:barChart>
      <c:lineChart>
        <c:grouping val="standard"/>
        <c:varyColors val="0"/>
        <c:ser>
          <c:idx val="0"/>
          <c:order val="0"/>
          <c:tx>
            <c:strRef>
              <c:f>'Folha1 (2)'!$A$2</c:f>
              <c:strCache>
                <c:ptCount val="1"/>
                <c:pt idx="0">
                  <c:v>Nginx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(2)'!$AL$3:$AL$15</c:f>
              <c:numCache>
                <c:formatCode>General</c:formatCode>
                <c:ptCount val="13"/>
                <c:pt idx="0">
                  <c:v>1950701.2</c:v>
                </c:pt>
                <c:pt idx="1">
                  <c:v>2907127.4</c:v>
                </c:pt>
                <c:pt idx="2">
                  <c:v>3670277.4</c:v>
                </c:pt>
                <c:pt idx="3">
                  <c:v>4044814.4</c:v>
                </c:pt>
                <c:pt idx="4">
                  <c:v>4301289.4000000004</c:v>
                </c:pt>
                <c:pt idx="5">
                  <c:v>4275561.4000000004</c:v>
                </c:pt>
                <c:pt idx="6">
                  <c:v>4209478.8</c:v>
                </c:pt>
                <c:pt idx="7">
                  <c:v>4203346.8</c:v>
                </c:pt>
                <c:pt idx="8">
                  <c:v>10069737.199999999</c:v>
                </c:pt>
                <c:pt idx="9">
                  <c:v>10269628.199999999</c:v>
                </c:pt>
                <c:pt idx="10">
                  <c:v>9982147.8000000007</c:v>
                </c:pt>
                <c:pt idx="11">
                  <c:v>13804882.199999999</c:v>
                </c:pt>
                <c:pt idx="12">
                  <c:v>12687327.4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'Folha1 (2)'!$A$17</c:f>
              <c:strCache>
                <c:ptCount val="1"/>
                <c:pt idx="0">
                  <c:v>Lighttpd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(2)'!$AL$18:$AL$30</c:f>
              <c:numCache>
                <c:formatCode>General</c:formatCode>
                <c:ptCount val="13"/>
                <c:pt idx="0">
                  <c:v>1957633.6</c:v>
                </c:pt>
                <c:pt idx="1">
                  <c:v>2590611.4</c:v>
                </c:pt>
                <c:pt idx="2">
                  <c:v>2945495.6</c:v>
                </c:pt>
                <c:pt idx="3">
                  <c:v>3166581</c:v>
                </c:pt>
                <c:pt idx="4">
                  <c:v>3330379.2</c:v>
                </c:pt>
                <c:pt idx="5">
                  <c:v>3639075.4</c:v>
                </c:pt>
                <c:pt idx="6">
                  <c:v>3692117</c:v>
                </c:pt>
                <c:pt idx="7">
                  <c:v>3502746</c:v>
                </c:pt>
                <c:pt idx="8">
                  <c:v>3410900</c:v>
                </c:pt>
                <c:pt idx="9">
                  <c:v>3477380.6</c:v>
                </c:pt>
                <c:pt idx="10">
                  <c:v>3383415.4</c:v>
                </c:pt>
                <c:pt idx="11">
                  <c:v>3330256.6</c:v>
                </c:pt>
                <c:pt idx="12">
                  <c:v>3175099.6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834952"/>
        <c:axId val="624508232"/>
      </c:lineChart>
      <c:catAx>
        <c:axId val="616834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Concurrent 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4508232"/>
        <c:crosses val="autoZero"/>
        <c:auto val="1"/>
        <c:lblAlgn val="ctr"/>
        <c:lblOffset val="100"/>
        <c:noMultiLvlLbl val="0"/>
      </c:catAx>
      <c:valAx>
        <c:axId val="62450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6834952"/>
        <c:crosses val="autoZero"/>
        <c:crossBetween val="between"/>
        <c:dispUnits>
          <c:builtInUnit val="thousands"/>
          <c:dispUnitsLbl>
            <c:layout/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0" i="0" u="none" strike="noStrike" kern="1200" cap="all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t-PT"/>
                    <a:t>Number of requests served in Thousands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624507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Error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4507448"/>
        <c:crosses val="max"/>
        <c:crossBetween val="between"/>
      </c:valAx>
      <c:catAx>
        <c:axId val="624507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4507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pt-PT" sz="1800" b="0" i="0" baseline="0">
                <a:effectLst/>
              </a:rPr>
              <a:t>1 million PHP requests (lower is better) 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cap="none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'Folha1 (2)'!$T$2</c:f>
              <c:strCache>
                <c:ptCount val="1"/>
                <c:pt idx="0">
                  <c:v>Nginx errors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(2)'!$AR$3:$AR$15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0.97196839999999995</c:v>
                </c:pt>
                <c:pt idx="9">
                  <c:v>0.9883767</c:v>
                </c:pt>
                <c:pt idx="10">
                  <c:v>0.99514899999999995</c:v>
                </c:pt>
                <c:pt idx="11">
                  <c:v>0.99110779999999998</c:v>
                </c:pt>
                <c:pt idx="12">
                  <c:v>0.9912514</c:v>
                </c:pt>
              </c:numCache>
            </c:numRef>
          </c:val>
        </c:ser>
        <c:ser>
          <c:idx val="3"/>
          <c:order val="3"/>
          <c:tx>
            <c:strRef>
              <c:f>'Folha1 (2)'!$T$17</c:f>
              <c:strCache>
                <c:ptCount val="1"/>
                <c:pt idx="0">
                  <c:v>Lighttpd errors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(2)'!$AR$18:$AR$30</c:f>
              <c:numCache>
                <c:formatCode>General</c:formatCode>
                <c:ptCount val="13"/>
                <c:pt idx="0">
                  <c:v>3.7565599999999998E-2</c:v>
                </c:pt>
                <c:pt idx="1">
                  <c:v>4.4999200000000003E-2</c:v>
                </c:pt>
                <c:pt idx="2">
                  <c:v>1.6387800000000001E-2</c:v>
                </c:pt>
                <c:pt idx="3">
                  <c:v>5.0302000000000003E-3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1731360"/>
        <c:axId val="490856632"/>
      </c:barChart>
      <c:lineChart>
        <c:grouping val="standard"/>
        <c:varyColors val="0"/>
        <c:ser>
          <c:idx val="0"/>
          <c:order val="0"/>
          <c:tx>
            <c:strRef>
              <c:f>'Folha1 (2)'!$A$2</c:f>
              <c:strCache>
                <c:ptCount val="1"/>
                <c:pt idx="0">
                  <c:v>Nginx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(2)'!$AP$3:$AP$15</c:f>
              <c:numCache>
                <c:formatCode>General</c:formatCode>
                <c:ptCount val="13"/>
                <c:pt idx="0">
                  <c:v>282.44299999999998</c:v>
                </c:pt>
                <c:pt idx="1">
                  <c:v>183.93860000000001</c:v>
                </c:pt>
                <c:pt idx="2">
                  <c:v>146.40639999999999</c:v>
                </c:pt>
                <c:pt idx="3">
                  <c:v>120.29900000000001</c:v>
                </c:pt>
                <c:pt idx="4">
                  <c:v>116.342</c:v>
                </c:pt>
                <c:pt idx="5">
                  <c:v>117.9962</c:v>
                </c:pt>
                <c:pt idx="6">
                  <c:v>118.37139999999999</c:v>
                </c:pt>
                <c:pt idx="7">
                  <c:v>120.499</c:v>
                </c:pt>
                <c:pt idx="8">
                  <c:v>30.268999999999998</c:v>
                </c:pt>
                <c:pt idx="9">
                  <c:v>31.324400000000001</c:v>
                </c:pt>
                <c:pt idx="10">
                  <c:v>32.456000000000003</c:v>
                </c:pt>
                <c:pt idx="11">
                  <c:v>25.3828</c:v>
                </c:pt>
                <c:pt idx="12">
                  <c:v>28.556799999999999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'Folha1 (2)'!$A$17</c:f>
              <c:strCache>
                <c:ptCount val="1"/>
                <c:pt idx="0">
                  <c:v>Lighttpd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(2)'!$AP$18:$AP$30</c:f>
              <c:numCache>
                <c:formatCode>General</c:formatCode>
                <c:ptCount val="13"/>
                <c:pt idx="0">
                  <c:v>151.96799999999999</c:v>
                </c:pt>
                <c:pt idx="1">
                  <c:v>116.93</c:v>
                </c:pt>
                <c:pt idx="2">
                  <c:v>106.5782</c:v>
                </c:pt>
                <c:pt idx="3">
                  <c:v>94.867800000000003</c:v>
                </c:pt>
                <c:pt idx="4">
                  <c:v>89.521000000000001</c:v>
                </c:pt>
                <c:pt idx="5">
                  <c:v>82.805199999999999</c:v>
                </c:pt>
                <c:pt idx="6">
                  <c:v>81.028199999999998</c:v>
                </c:pt>
                <c:pt idx="7">
                  <c:v>85.805400000000006</c:v>
                </c:pt>
                <c:pt idx="8">
                  <c:v>90.369200000000006</c:v>
                </c:pt>
                <c:pt idx="9">
                  <c:v>88.204800000000006</c:v>
                </c:pt>
                <c:pt idx="10">
                  <c:v>89.56</c:v>
                </c:pt>
                <c:pt idx="11">
                  <c:v>91.427599999999998</c:v>
                </c:pt>
                <c:pt idx="12">
                  <c:v>97.162400000000005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505096"/>
        <c:axId val="624503920"/>
      </c:lineChart>
      <c:catAx>
        <c:axId val="624505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Concurrent 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4503920"/>
        <c:crosses val="autoZero"/>
        <c:auto val="1"/>
        <c:lblAlgn val="ctr"/>
        <c:lblOffset val="100"/>
        <c:noMultiLvlLbl val="0"/>
      </c:catAx>
      <c:valAx>
        <c:axId val="62450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Seconds to process 1 million requests</a:t>
                </a:r>
              </a:p>
            </c:rich>
          </c:tx>
          <c:layout>
            <c:manualLayout>
              <c:xMode val="edge"/>
              <c:yMode val="edge"/>
              <c:x val="1.5108595259023928E-2"/>
              <c:y val="0.18894224294464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4505096"/>
        <c:crosses val="autoZero"/>
        <c:crossBetween val="between"/>
      </c:valAx>
      <c:valAx>
        <c:axId val="4908566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Error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1731360"/>
        <c:crosses val="max"/>
        <c:crossBetween val="between"/>
      </c:valAx>
      <c:catAx>
        <c:axId val="621731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0856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 sz="1800" b="0" i="0" baseline="0">
                <a:effectLst/>
              </a:rPr>
              <a:t>1 million </a:t>
            </a:r>
            <a:r>
              <a:rPr lang="pt-PT" sz="18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j-lt"/>
                <a:ea typeface="+mj-ea"/>
                <a:cs typeface="+mj-cs"/>
              </a:rPr>
              <a:t>1</a:t>
            </a:r>
            <a:r>
              <a:rPr lang="pt-PT" sz="2000" b="0" i="0" u="none" strike="noStrike" cap="none" normalizeH="0" baseline="0">
                <a:effectLst/>
              </a:rPr>
              <a:t> </a:t>
            </a:r>
            <a:r>
              <a:rPr lang="pt-PT" sz="18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j-lt"/>
                <a:ea typeface="+mj-ea"/>
                <a:cs typeface="+mj-cs"/>
              </a:rPr>
              <a:t>MByte </a:t>
            </a:r>
            <a:r>
              <a:rPr lang="pt-PT" sz="1800" b="0" i="0" baseline="0">
                <a:effectLst/>
              </a:rPr>
              <a:t>requests (lower is better) 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'Folha1 (2)'!$AF$2</c:f>
              <c:strCache>
                <c:ptCount val="1"/>
                <c:pt idx="0">
                  <c:v>Nginx errors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(2)'!$AF$3:$AF$15</c:f>
              <c:numCache>
                <c:formatCode>General</c:formatCode>
                <c:ptCount val="13"/>
                <c:pt idx="0">
                  <c:v>1.2461618960000001E-3</c:v>
                </c:pt>
                <c:pt idx="1">
                  <c:v>1.5318632140000001E-3</c:v>
                </c:pt>
                <c:pt idx="2">
                  <c:v>1.585971488E-3</c:v>
                </c:pt>
                <c:pt idx="3">
                  <c:v>1.5986090840000001E-3</c:v>
                </c:pt>
                <c:pt idx="4">
                  <c:v>1.584144284E-3</c:v>
                </c:pt>
                <c:pt idx="5">
                  <c:v>1.600606554E-3</c:v>
                </c:pt>
                <c:pt idx="6">
                  <c:v>1.580980287E-3</c:v>
                </c:pt>
                <c:pt idx="7">
                  <c:v>9.646290287E-4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'Folha1 (2)'!$AF$17</c:f>
              <c:strCache>
                <c:ptCount val="1"/>
                <c:pt idx="0">
                  <c:v>Lighttpd errors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(2)'!$AF$18:$AF$30</c:f>
              <c:numCache>
                <c:formatCode>General</c:formatCode>
                <c:ptCount val="13"/>
                <c:pt idx="0">
                  <c:v>1.208247746E-3</c:v>
                </c:pt>
                <c:pt idx="1">
                  <c:v>1.418341819E-3</c:v>
                </c:pt>
                <c:pt idx="2">
                  <c:v>1.49991167E-3</c:v>
                </c:pt>
                <c:pt idx="3">
                  <c:v>1.523712856E-3</c:v>
                </c:pt>
                <c:pt idx="4">
                  <c:v>1.5518165459999999E-3</c:v>
                </c:pt>
                <c:pt idx="5">
                  <c:v>1.561706301E-3</c:v>
                </c:pt>
                <c:pt idx="6">
                  <c:v>1.501640941E-3</c:v>
                </c:pt>
                <c:pt idx="7">
                  <c:v>7.9548547890000002E-4</c:v>
                </c:pt>
                <c:pt idx="8">
                  <c:v>3.9657651150000001E-4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728787584"/>
        <c:axId val="490023920"/>
      </c:barChart>
      <c:lineChart>
        <c:grouping val="standard"/>
        <c:varyColors val="0"/>
        <c:ser>
          <c:idx val="0"/>
          <c:order val="0"/>
          <c:tx>
            <c:strRef>
              <c:f>'Folha1 (2)'!$A$2</c:f>
              <c:strCache>
                <c:ptCount val="1"/>
                <c:pt idx="0">
                  <c:v>Nginx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(2)'!$AD$3:$AD$15</c:f>
              <c:numCache>
                <c:formatCode>General</c:formatCode>
                <c:ptCount val="13"/>
                <c:pt idx="0">
                  <c:v>802.49</c:v>
                </c:pt>
                <c:pt idx="1">
                  <c:v>652.80600000000004</c:v>
                </c:pt>
                <c:pt idx="2">
                  <c:v>630.56500000000005</c:v>
                </c:pt>
                <c:pt idx="3">
                  <c:v>625.58420000000001</c:v>
                </c:pt>
                <c:pt idx="4">
                  <c:v>631.28200000000004</c:v>
                </c:pt>
                <c:pt idx="5">
                  <c:v>624.83219999999994</c:v>
                </c:pt>
                <c:pt idx="6">
                  <c:v>635.60299999999995</c:v>
                </c:pt>
                <c:pt idx="7">
                  <c:v>1038.4328</c:v>
                </c:pt>
                <c:pt idx="8">
                  <c:v>2153.989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'Folha1 (2)'!$A$17</c:f>
              <c:strCache>
                <c:ptCount val="1"/>
                <c:pt idx="0">
                  <c:v>Lighttpd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(2)'!$AD$18:$AD$30</c:f>
              <c:numCache>
                <c:formatCode>General</c:formatCode>
                <c:ptCount val="13"/>
                <c:pt idx="0">
                  <c:v>827.66079999999999</c:v>
                </c:pt>
                <c:pt idx="1">
                  <c:v>705.05939999999998</c:v>
                </c:pt>
                <c:pt idx="2">
                  <c:v>666.72839999999997</c:v>
                </c:pt>
                <c:pt idx="3">
                  <c:v>656.32899999999995</c:v>
                </c:pt>
                <c:pt idx="4">
                  <c:v>644.41340000000002</c:v>
                </c:pt>
                <c:pt idx="5">
                  <c:v>640.346</c:v>
                </c:pt>
                <c:pt idx="6">
                  <c:v>666.32719999999995</c:v>
                </c:pt>
                <c:pt idx="7">
                  <c:v>1258.3036</c:v>
                </c:pt>
                <c:pt idx="8">
                  <c:v>2524.5032000000001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225576"/>
        <c:axId val="552225968"/>
      </c:lineChart>
      <c:catAx>
        <c:axId val="552225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Concurrent 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2225968"/>
        <c:crosses val="autoZero"/>
        <c:auto val="1"/>
        <c:lblAlgn val="ctr"/>
        <c:lblOffset val="100"/>
        <c:noMultiLvlLbl val="0"/>
      </c:catAx>
      <c:valAx>
        <c:axId val="55222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Seconds to process 1 million requests</a:t>
                </a:r>
              </a:p>
            </c:rich>
          </c:tx>
          <c:layout>
            <c:manualLayout>
              <c:xMode val="edge"/>
              <c:yMode val="edge"/>
              <c:x val="1.6783219247577297E-2"/>
              <c:y val="0.18883675848237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2225576"/>
        <c:crosses val="autoZero"/>
        <c:crossBetween val="between"/>
      </c:valAx>
      <c:valAx>
        <c:axId val="4900239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Error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8787584"/>
        <c:crosses val="max"/>
        <c:crossBetween val="between"/>
      </c:valAx>
      <c:catAx>
        <c:axId val="72878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0023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pt-PT" sz="1800" b="0" i="0" baseline="0">
                <a:effectLst/>
              </a:rPr>
              <a:t>100 KByte requests served in 5 minutes (higher is better)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cap="none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Folha1!$D$2</c:f>
              <c:strCache>
                <c:ptCount val="1"/>
                <c:pt idx="0">
                  <c:v>Nginx errors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Folha1!$A$3:$A$15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Folha1!$Q$3:$Q$15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6.5333429155696099E-6</c:v>
                </c:pt>
                <c:pt idx="10">
                  <c:v>6.5806112768672757E-3</c:v>
                </c:pt>
                <c:pt idx="11">
                  <c:v>0.26436541195090163</c:v>
                </c:pt>
                <c:pt idx="12">
                  <c:v>0.80261485310777336</c:v>
                </c:pt>
              </c:numCache>
            </c:numRef>
          </c:val>
        </c:ser>
        <c:ser>
          <c:idx val="3"/>
          <c:order val="3"/>
          <c:tx>
            <c:strRef>
              <c:f>Folha1!$D$17</c:f>
              <c:strCache>
                <c:ptCount val="1"/>
                <c:pt idx="0">
                  <c:v>Lighttpd errors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Folha1!$A$3:$A$15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Folha1!$Q$18:$Q$30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2.8546804913133497E-6</c:v>
                </c:pt>
                <c:pt idx="10">
                  <c:v>2.9240575257653829E-3</c:v>
                </c:pt>
                <c:pt idx="11">
                  <c:v>0.22779878304605902</c:v>
                </c:pt>
                <c:pt idx="12">
                  <c:v>0.76517595768837177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319920"/>
        <c:axId val="63062608"/>
      </c:barChart>
      <c:lineChart>
        <c:grouping val="standard"/>
        <c:varyColors val="0"/>
        <c:ser>
          <c:idx val="0"/>
          <c:order val="0"/>
          <c:tx>
            <c:strRef>
              <c:f>Folha1!$B$2</c:f>
              <c:strCache>
                <c:ptCount val="1"/>
                <c:pt idx="0">
                  <c:v>Nginx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Folha1!$A$3:$A$15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Folha1!$N$3:$N$15</c:f>
              <c:numCache>
                <c:formatCode>General</c:formatCode>
                <c:ptCount val="13"/>
                <c:pt idx="0">
                  <c:v>1790983.2</c:v>
                </c:pt>
                <c:pt idx="1">
                  <c:v>2816840</c:v>
                </c:pt>
                <c:pt idx="2">
                  <c:v>3514779.8</c:v>
                </c:pt>
                <c:pt idx="3">
                  <c:v>3889333.8</c:v>
                </c:pt>
                <c:pt idx="4">
                  <c:v>4005928.4</c:v>
                </c:pt>
                <c:pt idx="5">
                  <c:v>4010354.8</c:v>
                </c:pt>
                <c:pt idx="6">
                  <c:v>4044554</c:v>
                </c:pt>
                <c:pt idx="7">
                  <c:v>3498326.8</c:v>
                </c:pt>
                <c:pt idx="8">
                  <c:v>1156876.6000000001</c:v>
                </c:pt>
                <c:pt idx="9">
                  <c:v>642856.19999999995</c:v>
                </c:pt>
                <c:pt idx="10">
                  <c:v>412788.4</c:v>
                </c:pt>
                <c:pt idx="11">
                  <c:v>379613.2</c:v>
                </c:pt>
                <c:pt idx="12">
                  <c:v>355737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Folha1!$A$17</c:f>
              <c:strCache>
                <c:ptCount val="1"/>
                <c:pt idx="0">
                  <c:v>Lighttpd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Folha1!$A$3:$A$15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Folha1!$N$18:$N$30</c:f>
              <c:numCache>
                <c:formatCode>General</c:formatCode>
                <c:ptCount val="13"/>
                <c:pt idx="0">
                  <c:v>1654947.4</c:v>
                </c:pt>
                <c:pt idx="1">
                  <c:v>2481406.6</c:v>
                </c:pt>
                <c:pt idx="2">
                  <c:v>3309064.4</c:v>
                </c:pt>
                <c:pt idx="3">
                  <c:v>3712785.4</c:v>
                </c:pt>
                <c:pt idx="4">
                  <c:v>3979634.6</c:v>
                </c:pt>
                <c:pt idx="5">
                  <c:v>4057879.8</c:v>
                </c:pt>
                <c:pt idx="6">
                  <c:v>2955640</c:v>
                </c:pt>
                <c:pt idx="7">
                  <c:v>2038214</c:v>
                </c:pt>
                <c:pt idx="8">
                  <c:v>1269930.6000000001</c:v>
                </c:pt>
                <c:pt idx="9">
                  <c:v>700603.8</c:v>
                </c:pt>
                <c:pt idx="10">
                  <c:v>469758.2</c:v>
                </c:pt>
                <c:pt idx="11">
                  <c:v>402809</c:v>
                </c:pt>
                <c:pt idx="12">
                  <c:v>378562.6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875208"/>
        <c:axId val="550718472"/>
      </c:lineChart>
      <c:catAx>
        <c:axId val="549875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Concurrent 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0718472"/>
        <c:crosses val="autoZero"/>
        <c:auto val="1"/>
        <c:lblAlgn val="ctr"/>
        <c:lblOffset val="100"/>
        <c:noMultiLvlLbl val="0"/>
      </c:catAx>
      <c:valAx>
        <c:axId val="55071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9875208"/>
        <c:crosses val="autoZero"/>
        <c:crossBetween val="between"/>
        <c:dispUnits>
          <c:builtInUnit val="thousands"/>
          <c:dispUnitsLbl>
            <c:layout/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0" i="0" u="none" strike="noStrike" kern="1200" cap="all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t-PT"/>
                    <a:t>Number of requests served in Thousands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630626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Error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1319920"/>
        <c:crosses val="max"/>
        <c:crossBetween val="between"/>
      </c:valAx>
      <c:catAx>
        <c:axId val="551319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0626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 sz="1800" b="0" i="0" baseline="0">
                <a:effectLst/>
              </a:rPr>
              <a:t>100 KBytes requests served in 5 minutes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Folha1!$D$2</c:f>
              <c:strCache>
                <c:ptCount val="1"/>
                <c:pt idx="0">
                  <c:v>Nginx errors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Folha1!$A$3:$A$15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Folha1!$Q$3:$Q$15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6.5333429155696099E-6</c:v>
                </c:pt>
                <c:pt idx="10">
                  <c:v>6.5806112768672757E-3</c:v>
                </c:pt>
                <c:pt idx="11">
                  <c:v>0.26436541195090163</c:v>
                </c:pt>
                <c:pt idx="12">
                  <c:v>0.80261485310777336</c:v>
                </c:pt>
              </c:numCache>
            </c:numRef>
          </c:val>
        </c:ser>
        <c:ser>
          <c:idx val="3"/>
          <c:order val="3"/>
          <c:tx>
            <c:strRef>
              <c:f>Folha1!$D$17</c:f>
              <c:strCache>
                <c:ptCount val="1"/>
                <c:pt idx="0">
                  <c:v>Lighttpd errors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Folha1!$A$3:$A$15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Folha1!$Q$18:$Q$30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2.8546804913133497E-6</c:v>
                </c:pt>
                <c:pt idx="10">
                  <c:v>2.9240575257653829E-3</c:v>
                </c:pt>
                <c:pt idx="11">
                  <c:v>0.22779878304605902</c:v>
                </c:pt>
                <c:pt idx="12">
                  <c:v>0.76517595768837177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158152"/>
        <c:axId val="558381792"/>
      </c:barChart>
      <c:lineChart>
        <c:grouping val="standard"/>
        <c:varyColors val="0"/>
        <c:ser>
          <c:idx val="0"/>
          <c:order val="0"/>
          <c:tx>
            <c:strRef>
              <c:f>Folha1!$B$2</c:f>
              <c:strCache>
                <c:ptCount val="1"/>
                <c:pt idx="0">
                  <c:v>Nginx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Folha1!$A$3:$A$15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Folha1!$B$3:$B$15</c:f>
              <c:numCache>
                <c:formatCode>General</c:formatCode>
                <c:ptCount val="13"/>
                <c:pt idx="0">
                  <c:v>3623921</c:v>
                </c:pt>
                <c:pt idx="1">
                  <c:v>7029433.4000000004</c:v>
                </c:pt>
                <c:pt idx="2">
                  <c:v>11326462.4</c:v>
                </c:pt>
                <c:pt idx="3">
                  <c:v>13640390.6</c:v>
                </c:pt>
                <c:pt idx="4">
                  <c:v>14372952.4</c:v>
                </c:pt>
                <c:pt idx="5">
                  <c:v>15557117.6</c:v>
                </c:pt>
                <c:pt idx="6">
                  <c:v>16728840.800000001</c:v>
                </c:pt>
                <c:pt idx="7">
                  <c:v>18296857.600000001</c:v>
                </c:pt>
                <c:pt idx="8">
                  <c:v>20373213</c:v>
                </c:pt>
                <c:pt idx="9">
                  <c:v>21690401.399999999</c:v>
                </c:pt>
                <c:pt idx="10">
                  <c:v>22267765.199999999</c:v>
                </c:pt>
                <c:pt idx="11">
                  <c:v>22136021</c:v>
                </c:pt>
                <c:pt idx="12">
                  <c:v>21431099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Folha1!$A$17</c:f>
              <c:strCache>
                <c:ptCount val="1"/>
                <c:pt idx="0">
                  <c:v>Lighttpd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Folha1!$A$3:$A$15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Folha1!$B$18:$B$30</c:f>
              <c:numCache>
                <c:formatCode>General</c:formatCode>
                <c:ptCount val="13"/>
                <c:pt idx="0">
                  <c:v>3671659.2</c:v>
                </c:pt>
                <c:pt idx="1">
                  <c:v>6644261.7999999998</c:v>
                </c:pt>
                <c:pt idx="2">
                  <c:v>9470591.8000000007</c:v>
                </c:pt>
                <c:pt idx="3">
                  <c:v>12332786.199999999</c:v>
                </c:pt>
                <c:pt idx="4">
                  <c:v>15131801.199999999</c:v>
                </c:pt>
                <c:pt idx="5">
                  <c:v>17764848.399999999</c:v>
                </c:pt>
                <c:pt idx="6">
                  <c:v>19790127.199999999</c:v>
                </c:pt>
                <c:pt idx="7">
                  <c:v>21041978.600000001</c:v>
                </c:pt>
                <c:pt idx="8">
                  <c:v>22358971.199999999</c:v>
                </c:pt>
                <c:pt idx="9">
                  <c:v>22673885</c:v>
                </c:pt>
                <c:pt idx="10">
                  <c:v>19011087.399999999</c:v>
                </c:pt>
                <c:pt idx="11">
                  <c:v>18726786.600000001</c:v>
                </c:pt>
                <c:pt idx="12">
                  <c:v>17379234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Folha1!$M$1</c:f>
              <c:strCache>
                <c:ptCount val="1"/>
                <c:pt idx="0">
                  <c:v>100KB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val>
            <c:numRef>
              <c:f>Folha1!$N$3:$N$15</c:f>
              <c:numCache>
                <c:formatCode>General</c:formatCode>
                <c:ptCount val="13"/>
                <c:pt idx="0">
                  <c:v>1790983.2</c:v>
                </c:pt>
                <c:pt idx="1">
                  <c:v>2816840</c:v>
                </c:pt>
                <c:pt idx="2">
                  <c:v>3514779.8</c:v>
                </c:pt>
                <c:pt idx="3">
                  <c:v>3889333.8</c:v>
                </c:pt>
                <c:pt idx="4">
                  <c:v>4005928.4</c:v>
                </c:pt>
                <c:pt idx="5">
                  <c:v>4010354.8</c:v>
                </c:pt>
                <c:pt idx="6">
                  <c:v>4044554</c:v>
                </c:pt>
                <c:pt idx="7">
                  <c:v>3498326.8</c:v>
                </c:pt>
                <c:pt idx="8">
                  <c:v>1156876.6000000001</c:v>
                </c:pt>
                <c:pt idx="9">
                  <c:v>642856.19999999995</c:v>
                </c:pt>
                <c:pt idx="10">
                  <c:v>412788.4</c:v>
                </c:pt>
                <c:pt idx="11">
                  <c:v>379613.2</c:v>
                </c:pt>
                <c:pt idx="12">
                  <c:v>355737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Folha1!$M$1</c:f>
              <c:strCache>
                <c:ptCount val="1"/>
                <c:pt idx="0">
                  <c:v>100KB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val>
            <c:numRef>
              <c:f>Folha1!$N$18:$N$30</c:f>
              <c:numCache>
                <c:formatCode>General</c:formatCode>
                <c:ptCount val="13"/>
                <c:pt idx="0">
                  <c:v>1654947.4</c:v>
                </c:pt>
                <c:pt idx="1">
                  <c:v>2481406.6</c:v>
                </c:pt>
                <c:pt idx="2">
                  <c:v>3309064.4</c:v>
                </c:pt>
                <c:pt idx="3">
                  <c:v>3712785.4</c:v>
                </c:pt>
                <c:pt idx="4">
                  <c:v>3979634.6</c:v>
                </c:pt>
                <c:pt idx="5">
                  <c:v>4057879.8</c:v>
                </c:pt>
                <c:pt idx="6">
                  <c:v>2955640</c:v>
                </c:pt>
                <c:pt idx="7">
                  <c:v>2038214</c:v>
                </c:pt>
                <c:pt idx="8">
                  <c:v>1269930.6000000001</c:v>
                </c:pt>
                <c:pt idx="9">
                  <c:v>700603.8</c:v>
                </c:pt>
                <c:pt idx="10">
                  <c:v>469758.2</c:v>
                </c:pt>
                <c:pt idx="11">
                  <c:v>402809</c:v>
                </c:pt>
                <c:pt idx="12">
                  <c:v>378562.6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189584"/>
        <c:axId val="558381400"/>
      </c:lineChart>
      <c:catAx>
        <c:axId val="55218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8381400"/>
        <c:crosses val="autoZero"/>
        <c:auto val="1"/>
        <c:lblAlgn val="ctr"/>
        <c:lblOffset val="100"/>
        <c:noMultiLvlLbl val="0"/>
      </c:catAx>
      <c:valAx>
        <c:axId val="55838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2189584"/>
        <c:crosses val="autoZero"/>
        <c:crossBetween val="between"/>
        <c:dispUnits>
          <c:builtInUnit val="thousands"/>
          <c:dispUnitsLbl>
            <c:layout/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0" i="0" u="none" strike="noStrike" kern="1200" cap="all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t-PT"/>
                    <a:t>Number of requests served in Thousands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55838179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1158152"/>
        <c:crosses val="max"/>
        <c:crossBetween val="between"/>
      </c:valAx>
      <c:catAx>
        <c:axId val="551158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838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pt-PT" sz="1800" b="0" i="0" baseline="0">
                <a:effectLst/>
              </a:rPr>
              <a:t>1 million 1 Byte requests</a:t>
            </a:r>
            <a:r>
              <a:rPr lang="pt-PT" sz="2000" b="0" i="0" u="none" strike="noStrike" cap="none" normalizeH="0" baseline="0">
                <a:effectLst/>
              </a:rPr>
              <a:t> (lower is better)</a:t>
            </a:r>
            <a:r>
              <a:rPr lang="pt-PT" sz="1800" b="0" i="0" baseline="0">
                <a:effectLst/>
              </a:rPr>
              <a:t> 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cap="none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Folha1!$D$2</c:f>
              <c:strCache>
                <c:ptCount val="1"/>
                <c:pt idx="0">
                  <c:v>Nginx errors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Folha1!$A$3:$A$15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Folha1!$H$3:$H$15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Folha1!$D$17</c:f>
              <c:strCache>
                <c:ptCount val="1"/>
                <c:pt idx="0">
                  <c:v>Lighttpd errors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Folha1!$A$3:$A$15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Folha1!$H$18:$H$30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4.7999999999999998E-6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49867800"/>
        <c:axId val="549866232"/>
      </c:barChart>
      <c:lineChart>
        <c:grouping val="standard"/>
        <c:varyColors val="0"/>
        <c:ser>
          <c:idx val="0"/>
          <c:order val="0"/>
          <c:tx>
            <c:strRef>
              <c:f>Folha1!$B$2</c:f>
              <c:strCache>
                <c:ptCount val="1"/>
                <c:pt idx="0">
                  <c:v>Nginx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Folha1!$A$3:$A$15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Folha1!$F$3:$F$15</c:f>
              <c:numCache>
                <c:formatCode>#,##0</c:formatCode>
                <c:ptCount val="13"/>
                <c:pt idx="0">
                  <c:v>85.555400000000006</c:v>
                </c:pt>
                <c:pt idx="1">
                  <c:v>44.946800000000003</c:v>
                </c:pt>
                <c:pt idx="2">
                  <c:v>27.5288</c:v>
                </c:pt>
                <c:pt idx="3">
                  <c:v>22.582799999999999</c:v>
                </c:pt>
                <c:pt idx="4">
                  <c:v>20.0166</c:v>
                </c:pt>
                <c:pt idx="5">
                  <c:v>18.736999999999998</c:v>
                </c:pt>
                <c:pt idx="6">
                  <c:v>17.166799999999999</c:v>
                </c:pt>
                <c:pt idx="7">
                  <c:v>15.788</c:v>
                </c:pt>
                <c:pt idx="8">
                  <c:v>14.611599999999999</c:v>
                </c:pt>
                <c:pt idx="9">
                  <c:v>14.0558</c:v>
                </c:pt>
                <c:pt idx="10">
                  <c:v>16.830400000000001</c:v>
                </c:pt>
                <c:pt idx="11">
                  <c:v>15.488</c:v>
                </c:pt>
                <c:pt idx="12">
                  <c:v>15.8162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Folha1!$B$17</c:f>
              <c:strCache>
                <c:ptCount val="1"/>
                <c:pt idx="0">
                  <c:v>Lighttpd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Folha1!$A$3:$A$15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Folha1!$F$18:$F$30</c:f>
              <c:numCache>
                <c:formatCode>#,##0</c:formatCode>
                <c:ptCount val="13"/>
                <c:pt idx="0">
                  <c:v>82.983599999999996</c:v>
                </c:pt>
                <c:pt idx="1">
                  <c:v>44.655000000000001</c:v>
                </c:pt>
                <c:pt idx="2">
                  <c:v>32.950800000000001</c:v>
                </c:pt>
                <c:pt idx="3">
                  <c:v>24.970600000000001</c:v>
                </c:pt>
                <c:pt idx="4">
                  <c:v>20.6206</c:v>
                </c:pt>
                <c:pt idx="5">
                  <c:v>18.040400000000002</c:v>
                </c:pt>
                <c:pt idx="6">
                  <c:v>16.713999999999999</c:v>
                </c:pt>
                <c:pt idx="7">
                  <c:v>16.282399999999999</c:v>
                </c:pt>
                <c:pt idx="8">
                  <c:v>15.994999999999999</c:v>
                </c:pt>
                <c:pt idx="9">
                  <c:v>17.610399999999998</c:v>
                </c:pt>
                <c:pt idx="10">
                  <c:v>21.909199999999998</c:v>
                </c:pt>
                <c:pt idx="11">
                  <c:v>19.663799999999998</c:v>
                </c:pt>
                <c:pt idx="12">
                  <c:v>21.636800000000001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866624"/>
        <c:axId val="549867016"/>
      </c:lineChart>
      <c:catAx>
        <c:axId val="54986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Concurrent 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9867016"/>
        <c:crosses val="autoZero"/>
        <c:auto val="1"/>
        <c:lblAlgn val="ctr"/>
        <c:lblOffset val="100"/>
        <c:noMultiLvlLbl val="0"/>
      </c:catAx>
      <c:valAx>
        <c:axId val="54986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Seconds to process 1 million requests</a:t>
                </a:r>
              </a:p>
            </c:rich>
          </c:tx>
          <c:layout>
            <c:manualLayout>
              <c:xMode val="edge"/>
              <c:yMode val="edge"/>
              <c:x val="1.352657210644332E-2"/>
              <c:y val="0.20990047972210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9866624"/>
        <c:crosses val="autoZero"/>
        <c:crossBetween val="between"/>
      </c:valAx>
      <c:valAx>
        <c:axId val="549866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Error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9867800"/>
        <c:crosses val="max"/>
        <c:crossBetween val="between"/>
      </c:valAx>
      <c:catAx>
        <c:axId val="549867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9866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 sz="1800" b="0" i="0" baseline="0">
                <a:effectLst/>
              </a:rPr>
              <a:t>1 million </a:t>
            </a:r>
            <a:r>
              <a:rPr lang="pt-PT" sz="2000" b="0" i="0" u="none" strike="noStrike" cap="none" normalizeH="0" baseline="0">
                <a:effectLst/>
              </a:rPr>
              <a:t>100 KByte </a:t>
            </a:r>
            <a:r>
              <a:rPr lang="pt-PT" sz="1800" b="0" i="0" baseline="0">
                <a:effectLst/>
              </a:rPr>
              <a:t>requests (lower is better) 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Folha1!$D$2</c:f>
              <c:strCache>
                <c:ptCount val="1"/>
                <c:pt idx="0">
                  <c:v>Nginx errors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Folha1!$A$3:$A$15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Folha1!$T$3:$T$15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1.6000000000000001E-6</c:v>
                </c:pt>
                <c:pt idx="12">
                  <c:v>2.834E-4</c:v>
                </c:pt>
              </c:numCache>
            </c:numRef>
          </c:val>
        </c:ser>
        <c:ser>
          <c:idx val="3"/>
          <c:order val="3"/>
          <c:tx>
            <c:strRef>
              <c:f>Folha1!$D$17</c:f>
              <c:strCache>
                <c:ptCount val="1"/>
                <c:pt idx="0">
                  <c:v>Lighttpd errors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Folha1!$A$3:$A$15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Folha1!$T$18:$T$30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4.4000000000000002E-6</c:v>
                </c:pt>
                <c:pt idx="10">
                  <c:v>6.2000000000000003E-5</c:v>
                </c:pt>
                <c:pt idx="11">
                  <c:v>1.05316E-2</c:v>
                </c:pt>
                <c:pt idx="12">
                  <c:v>0.1120974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50806536"/>
        <c:axId val="160413816"/>
      </c:barChart>
      <c:lineChart>
        <c:grouping val="standard"/>
        <c:varyColors val="0"/>
        <c:ser>
          <c:idx val="0"/>
          <c:order val="0"/>
          <c:tx>
            <c:strRef>
              <c:f>Folha1!$B$2</c:f>
              <c:strCache>
                <c:ptCount val="1"/>
                <c:pt idx="0">
                  <c:v>Nginx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Folha1!$A$3:$A$15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Folha1!$R$3:$R$15</c:f>
              <c:numCache>
                <c:formatCode>#,##0</c:formatCode>
                <c:ptCount val="13"/>
                <c:pt idx="0">
                  <c:v>209.1814</c:v>
                </c:pt>
                <c:pt idx="1">
                  <c:v>119.384</c:v>
                </c:pt>
                <c:pt idx="2">
                  <c:v>83.793999999999997</c:v>
                </c:pt>
                <c:pt idx="3">
                  <c:v>79.6374</c:v>
                </c:pt>
                <c:pt idx="4">
                  <c:v>72.943799999999996</c:v>
                </c:pt>
                <c:pt idx="5">
                  <c:v>71.464600000000004</c:v>
                </c:pt>
                <c:pt idx="6" formatCode="General">
                  <c:v>97.73</c:v>
                </c:pt>
                <c:pt idx="7">
                  <c:v>162.0078</c:v>
                </c:pt>
                <c:pt idx="8">
                  <c:v>285.73880000000003</c:v>
                </c:pt>
                <c:pt idx="9">
                  <c:v>445.06209999999999</c:v>
                </c:pt>
                <c:pt idx="10">
                  <c:v>734.71420000000001</c:v>
                </c:pt>
                <c:pt idx="11">
                  <c:v>812.39300000000003</c:v>
                </c:pt>
                <c:pt idx="12">
                  <c:v>866.09100000000001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Folha1!$B$17</c:f>
              <c:strCache>
                <c:ptCount val="1"/>
                <c:pt idx="0">
                  <c:v>Lighttpd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Folha1!$A$3:$A$15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Folha1!$R$18:$R$30</c:f>
              <c:numCache>
                <c:formatCode>#,##0</c:formatCode>
                <c:ptCount val="13"/>
                <c:pt idx="0">
                  <c:v>187.61940000000001</c:v>
                </c:pt>
                <c:pt idx="1">
                  <c:v>120.407</c:v>
                </c:pt>
                <c:pt idx="2">
                  <c:v>89.979399999999998</c:v>
                </c:pt>
                <c:pt idx="3">
                  <c:v>80.778199999999998</c:v>
                </c:pt>
                <c:pt idx="4">
                  <c:v>75.673599999999993</c:v>
                </c:pt>
                <c:pt idx="5">
                  <c:v>74.416399999999996</c:v>
                </c:pt>
                <c:pt idx="6">
                  <c:v>100.07340000000001</c:v>
                </c:pt>
                <c:pt idx="7">
                  <c:v>162.65979999999999</c:v>
                </c:pt>
                <c:pt idx="8">
                  <c:v>260.95280000000002</c:v>
                </c:pt>
                <c:pt idx="9">
                  <c:v>436.18349999999998</c:v>
                </c:pt>
                <c:pt idx="10">
                  <c:v>902.21820000000002</c:v>
                </c:pt>
                <c:pt idx="11">
                  <c:v>1004.5482</c:v>
                </c:pt>
                <c:pt idx="12">
                  <c:v>797.31299999999999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398768"/>
        <c:axId val="617040208"/>
      </c:lineChart>
      <c:catAx>
        <c:axId val="61339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Concurrent 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7040208"/>
        <c:crosses val="autoZero"/>
        <c:auto val="1"/>
        <c:lblAlgn val="ctr"/>
        <c:lblOffset val="100"/>
        <c:noMultiLvlLbl val="0"/>
      </c:catAx>
      <c:valAx>
        <c:axId val="6170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Seconds to process 1 million requests</a:t>
                </a:r>
              </a:p>
            </c:rich>
          </c:tx>
          <c:layout>
            <c:manualLayout>
              <c:xMode val="edge"/>
              <c:yMode val="edge"/>
              <c:x val="1.6783219247577297E-2"/>
              <c:y val="0.18883675848237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3398768"/>
        <c:crosses val="autoZero"/>
        <c:crossBetween val="between"/>
      </c:valAx>
      <c:valAx>
        <c:axId val="1604138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Error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0806536"/>
        <c:crosses val="max"/>
        <c:crossBetween val="between"/>
      </c:valAx>
      <c:catAx>
        <c:axId val="550806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413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1 Byte requests served in 5 minutes (higher is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'Folha1 (2)'!$E$2</c:f>
              <c:strCache>
                <c:ptCount val="1"/>
                <c:pt idx="0">
                  <c:v>Nginx errors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(2)'!$E$3:$E$15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3.5462483750000001E-7</c:v>
                </c:pt>
              </c:numCache>
            </c:numRef>
          </c:val>
        </c:ser>
        <c:ser>
          <c:idx val="3"/>
          <c:order val="3"/>
          <c:tx>
            <c:strRef>
              <c:f>'Folha1 (2)'!$E$17</c:f>
              <c:strCache>
                <c:ptCount val="1"/>
                <c:pt idx="0">
                  <c:v>Lighttpd errors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(2)'!$E$18:$E$30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1.324306221E-6</c:v>
                </c:pt>
                <c:pt idx="12">
                  <c:v>1.1735845200000001E-4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499356312"/>
        <c:axId val="499357096"/>
      </c:barChart>
      <c:lineChart>
        <c:grouping val="standard"/>
        <c:varyColors val="0"/>
        <c:ser>
          <c:idx val="0"/>
          <c:order val="0"/>
          <c:tx>
            <c:strRef>
              <c:f>'Folha1 (2)'!$A$2</c:f>
              <c:strCache>
                <c:ptCount val="1"/>
                <c:pt idx="0">
                  <c:v>Nginx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(2)'!$B$3:$B$15</c:f>
              <c:numCache>
                <c:formatCode>General</c:formatCode>
                <c:ptCount val="13"/>
                <c:pt idx="0">
                  <c:v>3623921</c:v>
                </c:pt>
                <c:pt idx="1">
                  <c:v>7029433.4000000004</c:v>
                </c:pt>
                <c:pt idx="2">
                  <c:v>11326462.4</c:v>
                </c:pt>
                <c:pt idx="3">
                  <c:v>13640390.6</c:v>
                </c:pt>
                <c:pt idx="4">
                  <c:v>14372952.4</c:v>
                </c:pt>
                <c:pt idx="5">
                  <c:v>15557117.6</c:v>
                </c:pt>
                <c:pt idx="6">
                  <c:v>16728840.800000001</c:v>
                </c:pt>
                <c:pt idx="7">
                  <c:v>18296857.600000001</c:v>
                </c:pt>
                <c:pt idx="8">
                  <c:v>20373213</c:v>
                </c:pt>
                <c:pt idx="9">
                  <c:v>21690401.399999999</c:v>
                </c:pt>
                <c:pt idx="10">
                  <c:v>22267765.199999999</c:v>
                </c:pt>
                <c:pt idx="11">
                  <c:v>22136021</c:v>
                </c:pt>
                <c:pt idx="12">
                  <c:v>21431099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'Folha1 (2)'!$A$17</c:f>
              <c:strCache>
                <c:ptCount val="1"/>
                <c:pt idx="0">
                  <c:v>Lighttpd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(2)'!$B$18:$B$30</c:f>
              <c:numCache>
                <c:formatCode>General</c:formatCode>
                <c:ptCount val="13"/>
                <c:pt idx="0">
                  <c:v>3671659.2</c:v>
                </c:pt>
                <c:pt idx="1">
                  <c:v>6644261.7999999998</c:v>
                </c:pt>
                <c:pt idx="2">
                  <c:v>9470591.8000000007</c:v>
                </c:pt>
                <c:pt idx="3">
                  <c:v>12332786.199999999</c:v>
                </c:pt>
                <c:pt idx="4">
                  <c:v>15131801.199999999</c:v>
                </c:pt>
                <c:pt idx="5">
                  <c:v>17764848.399999999</c:v>
                </c:pt>
                <c:pt idx="6">
                  <c:v>19790127.199999999</c:v>
                </c:pt>
                <c:pt idx="7">
                  <c:v>21041978.600000001</c:v>
                </c:pt>
                <c:pt idx="8">
                  <c:v>22358971.199999999</c:v>
                </c:pt>
                <c:pt idx="9">
                  <c:v>22869226.399999999</c:v>
                </c:pt>
                <c:pt idx="10">
                  <c:v>19011087.399999999</c:v>
                </c:pt>
                <c:pt idx="11">
                  <c:v>18726786.600000001</c:v>
                </c:pt>
                <c:pt idx="12">
                  <c:v>17379234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348208"/>
        <c:axId val="499348992"/>
      </c:lineChart>
      <c:catAx>
        <c:axId val="49934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Concurrent 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9348992"/>
        <c:crosses val="autoZero"/>
        <c:auto val="1"/>
        <c:lblAlgn val="ctr"/>
        <c:lblOffset val="100"/>
        <c:noMultiLvlLbl val="0"/>
      </c:catAx>
      <c:valAx>
        <c:axId val="4993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9348208"/>
        <c:crosses val="autoZero"/>
        <c:crossBetween val="between"/>
        <c:dispUnits>
          <c:builtInUnit val="thousands"/>
          <c:dispUnitsLbl>
            <c:layout/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0" i="0" u="none" strike="noStrike" kern="1200" cap="all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t-PT"/>
                    <a:t>Number of requests served in Thousands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4993570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Error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9356312"/>
        <c:crosses val="max"/>
        <c:crossBetween val="between"/>
      </c:valAx>
      <c:catAx>
        <c:axId val="499356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9357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pt-PT" sz="1800" b="0" i="0" baseline="0">
                <a:effectLst/>
              </a:rPr>
              <a:t>100 KByte requests served in 5 minutes (higher is better)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cap="none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'Folha1 (2)'!$T$2</c:f>
              <c:strCache>
                <c:ptCount val="1"/>
                <c:pt idx="0">
                  <c:v>Nginx errors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1.666666667E-6</c:v>
                </c:pt>
                <c:pt idx="12">
                  <c:v>2.834E-4</c:v>
                </c:pt>
              </c:numCache>
            </c:numRef>
          </c:val>
        </c:ser>
        <c:ser>
          <c:idx val="3"/>
          <c:order val="3"/>
          <c:tx>
            <c:strRef>
              <c:f>'Folha1 (2)'!$T$17</c:f>
              <c:strCache>
                <c:ptCount val="1"/>
                <c:pt idx="0">
                  <c:v>Lighttpd errors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(2)'!$T$18:$T$30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8.8000000000000004E-6</c:v>
                </c:pt>
                <c:pt idx="10">
                  <c:v>6.2000000000000003E-5</c:v>
                </c:pt>
                <c:pt idx="11">
                  <c:v>1.05316E-2</c:v>
                </c:pt>
                <c:pt idx="12">
                  <c:v>0.1120974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234952"/>
        <c:axId val="551234560"/>
      </c:barChart>
      <c:lineChart>
        <c:grouping val="standard"/>
        <c:varyColors val="0"/>
        <c:ser>
          <c:idx val="0"/>
          <c:order val="0"/>
          <c:tx>
            <c:strRef>
              <c:f>'Folha1 (2)'!$A$2</c:f>
              <c:strCache>
                <c:ptCount val="1"/>
                <c:pt idx="0">
                  <c:v>Nginx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(2)'!$N$3:$N$15</c:f>
              <c:numCache>
                <c:formatCode>General</c:formatCode>
                <c:ptCount val="13"/>
                <c:pt idx="0">
                  <c:v>1790983.2</c:v>
                </c:pt>
                <c:pt idx="1">
                  <c:v>2816840</c:v>
                </c:pt>
                <c:pt idx="2">
                  <c:v>3514779.8</c:v>
                </c:pt>
                <c:pt idx="3">
                  <c:v>3889333.8</c:v>
                </c:pt>
                <c:pt idx="4">
                  <c:v>4005928.4</c:v>
                </c:pt>
                <c:pt idx="5">
                  <c:v>4010354.8</c:v>
                </c:pt>
                <c:pt idx="6">
                  <c:v>4044554</c:v>
                </c:pt>
                <c:pt idx="7">
                  <c:v>3498326.8</c:v>
                </c:pt>
                <c:pt idx="8">
                  <c:v>1156876.6000000001</c:v>
                </c:pt>
                <c:pt idx="9">
                  <c:v>642856.19999999995</c:v>
                </c:pt>
                <c:pt idx="10">
                  <c:v>412788.4</c:v>
                </c:pt>
                <c:pt idx="11">
                  <c:v>379613.2</c:v>
                </c:pt>
                <c:pt idx="12">
                  <c:v>355737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'Folha1 (2)'!$A$17</c:f>
              <c:strCache>
                <c:ptCount val="1"/>
                <c:pt idx="0">
                  <c:v>Lighttpd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(2)'!$N$18:$N$30</c:f>
              <c:numCache>
                <c:formatCode>General</c:formatCode>
                <c:ptCount val="13"/>
                <c:pt idx="0">
                  <c:v>1654947.4</c:v>
                </c:pt>
                <c:pt idx="1">
                  <c:v>2481406.6</c:v>
                </c:pt>
                <c:pt idx="2">
                  <c:v>3309064.4</c:v>
                </c:pt>
                <c:pt idx="3">
                  <c:v>3712785.4</c:v>
                </c:pt>
                <c:pt idx="4">
                  <c:v>3979634.6</c:v>
                </c:pt>
                <c:pt idx="5">
                  <c:v>4057879.8</c:v>
                </c:pt>
                <c:pt idx="6">
                  <c:v>2955640</c:v>
                </c:pt>
                <c:pt idx="7">
                  <c:v>2038214</c:v>
                </c:pt>
                <c:pt idx="8">
                  <c:v>1269930.6000000001</c:v>
                </c:pt>
                <c:pt idx="9">
                  <c:v>701538.4</c:v>
                </c:pt>
                <c:pt idx="10">
                  <c:v>469758.2</c:v>
                </c:pt>
                <c:pt idx="11">
                  <c:v>402809</c:v>
                </c:pt>
                <c:pt idx="12">
                  <c:v>378562.6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355528"/>
        <c:axId val="551236128"/>
      </c:lineChart>
      <c:catAx>
        <c:axId val="499355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Concurrent 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1236128"/>
        <c:crosses val="autoZero"/>
        <c:auto val="1"/>
        <c:lblAlgn val="ctr"/>
        <c:lblOffset val="100"/>
        <c:noMultiLvlLbl val="0"/>
      </c:catAx>
      <c:valAx>
        <c:axId val="5512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9355528"/>
        <c:crosses val="autoZero"/>
        <c:crossBetween val="between"/>
        <c:dispUnits>
          <c:builtInUnit val="thousands"/>
          <c:dispUnitsLbl>
            <c:layout/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0" i="0" u="none" strike="noStrike" kern="1200" cap="all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t-PT"/>
                    <a:t>Number of requests served in Thousands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5512345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Error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1234952"/>
        <c:crosses val="max"/>
        <c:crossBetween val="between"/>
      </c:valAx>
      <c:catAx>
        <c:axId val="551234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1234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 sz="1800" b="0" i="0" baseline="0">
                <a:effectLst/>
              </a:rPr>
              <a:t>100 KBytes requests served in 5 minutes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'Folha1 (2)'!$C$2</c:f>
              <c:strCache>
                <c:ptCount val="1"/>
                <c:pt idx="0">
                  <c:v>avg latency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4.2</c:v>
                </c:pt>
                <c:pt idx="10">
                  <c:v>2716.4</c:v>
                </c:pt>
                <c:pt idx="11">
                  <c:v>100356.6</c:v>
                </c:pt>
                <c:pt idx="12">
                  <c:v>285519.8</c:v>
                </c:pt>
              </c:numCache>
            </c:numRef>
          </c:val>
        </c:ser>
        <c:ser>
          <c:idx val="3"/>
          <c:order val="3"/>
          <c:tx>
            <c:strRef>
              <c:f>'Folha1 (2)'!$C$17</c:f>
              <c:strCache>
                <c:ptCount val="1"/>
                <c:pt idx="0">
                  <c:v>avg latency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(2)'!$P$18:$P$30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1.8</c:v>
                </c:pt>
                <c:pt idx="10">
                  <c:v>1373.6</c:v>
                </c:pt>
                <c:pt idx="11">
                  <c:v>91759.4</c:v>
                </c:pt>
                <c:pt idx="12">
                  <c:v>289667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311464"/>
        <c:axId val="550610096"/>
      </c:barChart>
      <c:lineChart>
        <c:grouping val="standard"/>
        <c:varyColors val="0"/>
        <c:ser>
          <c:idx val="0"/>
          <c:order val="0"/>
          <c:tx>
            <c:strRef>
              <c:f>'Folha1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'Folha1 (2)'!$A$17</c:f>
              <c:strCache>
                <c:ptCount val="1"/>
                <c:pt idx="0">
                  <c:v>Lighttpd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'Folha1 (2)'!$M$1</c:f>
              <c:strCache>
                <c:ptCount val="1"/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val>
            <c:numRef>
              <c:f>'Folha1 (2)'!$M$3:$M$15</c:f>
              <c:numCache>
                <c:formatCode>General</c:formatCode>
                <c:ptCount val="13"/>
              </c:numCache>
            </c:numRef>
          </c:val>
          <c:smooth val="0"/>
        </c:ser>
        <c:ser>
          <c:idx val="5"/>
          <c:order val="5"/>
          <c:tx>
            <c:strRef>
              <c:f>'Folha1 (2)'!$M$1</c:f>
              <c:strCache>
                <c:ptCount val="1"/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val>
            <c:numRef>
              <c:f>'Folha1 (2)'!$M$18:$M$30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608920"/>
        <c:axId val="550608528"/>
      </c:lineChart>
      <c:catAx>
        <c:axId val="550608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0608528"/>
        <c:crosses val="autoZero"/>
        <c:auto val="1"/>
        <c:lblAlgn val="ctr"/>
        <c:lblOffset val="100"/>
        <c:noMultiLvlLbl val="0"/>
      </c:catAx>
      <c:valAx>
        <c:axId val="5506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0608920"/>
        <c:crosses val="autoZero"/>
        <c:crossBetween val="between"/>
        <c:dispUnits>
          <c:builtInUnit val="thousands"/>
          <c:dispUnitsLbl>
            <c:layout/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0" i="0" u="none" strike="noStrike" kern="1200" cap="all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t-PT"/>
                    <a:t>Number of requests served in Thousands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55061009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9311464"/>
        <c:crosses val="max"/>
        <c:crossBetween val="between"/>
      </c:valAx>
      <c:catAx>
        <c:axId val="489311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0610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pt-PT" sz="1800" b="0" i="0" baseline="0">
                <a:effectLst/>
              </a:rPr>
              <a:t>1 million 1 </a:t>
            </a:r>
            <a:r>
              <a:rPr lang="pt-PT" sz="18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j-lt"/>
                <a:ea typeface="+mj-ea"/>
                <a:cs typeface="+mj-cs"/>
              </a:rPr>
              <a:t>Byte</a:t>
            </a:r>
            <a:r>
              <a:rPr lang="pt-PT" sz="1800" b="0" i="0" baseline="0">
                <a:effectLst/>
              </a:rPr>
              <a:t> requests</a:t>
            </a:r>
            <a:r>
              <a:rPr lang="pt-PT" sz="2000" b="0" i="0" u="none" strike="noStrike" cap="none" normalizeH="0" baseline="0">
                <a:effectLst/>
              </a:rPr>
              <a:t> (lower is better)</a:t>
            </a:r>
            <a:r>
              <a:rPr lang="pt-PT" sz="1800" b="0" i="0" baseline="0">
                <a:effectLst/>
              </a:rPr>
              <a:t> 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cap="none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'Folha1 (2)'!$H$2</c:f>
              <c:strCache>
                <c:ptCount val="1"/>
                <c:pt idx="0">
                  <c:v>Nginx errors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(2)'!$H$3:$H$15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'Folha1 (2)'!$H$17</c:f>
              <c:strCache>
                <c:ptCount val="1"/>
                <c:pt idx="0">
                  <c:v>Lighttpd errors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(2)'!$H$18:$H$30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4.7999999999999998E-6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53998624"/>
        <c:axId val="553998232"/>
      </c:barChart>
      <c:lineChart>
        <c:grouping val="standard"/>
        <c:varyColors val="0"/>
        <c:ser>
          <c:idx val="0"/>
          <c:order val="0"/>
          <c:tx>
            <c:strRef>
              <c:f>'Folha1 (2)'!$A$2</c:f>
              <c:strCache>
                <c:ptCount val="1"/>
                <c:pt idx="0">
                  <c:v>Nginx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(2)'!$F$3:$F$15</c:f>
              <c:numCache>
                <c:formatCode>General</c:formatCode>
                <c:ptCount val="13"/>
                <c:pt idx="0">
                  <c:v>85.555400000000006</c:v>
                </c:pt>
                <c:pt idx="1">
                  <c:v>44.946800000000003</c:v>
                </c:pt>
                <c:pt idx="2">
                  <c:v>27.5288</c:v>
                </c:pt>
                <c:pt idx="3">
                  <c:v>22.582799999999999</c:v>
                </c:pt>
                <c:pt idx="4">
                  <c:v>20.0166</c:v>
                </c:pt>
                <c:pt idx="5">
                  <c:v>18.736999999999998</c:v>
                </c:pt>
                <c:pt idx="6">
                  <c:v>17.166799999999999</c:v>
                </c:pt>
                <c:pt idx="7">
                  <c:v>15.788</c:v>
                </c:pt>
                <c:pt idx="8">
                  <c:v>14.611599999999999</c:v>
                </c:pt>
                <c:pt idx="9">
                  <c:v>14.0558</c:v>
                </c:pt>
                <c:pt idx="10">
                  <c:v>16.830400000000001</c:v>
                </c:pt>
                <c:pt idx="11">
                  <c:v>15.488</c:v>
                </c:pt>
                <c:pt idx="12">
                  <c:v>15.8162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'Folha1 (2)'!$A$17</c:f>
              <c:strCache>
                <c:ptCount val="1"/>
                <c:pt idx="0">
                  <c:v>Lighttpd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(2)'!$F$18:$F$30</c:f>
              <c:numCache>
                <c:formatCode>General</c:formatCode>
                <c:ptCount val="13"/>
                <c:pt idx="0">
                  <c:v>82.983599999999996</c:v>
                </c:pt>
                <c:pt idx="1">
                  <c:v>44.655000000000001</c:v>
                </c:pt>
                <c:pt idx="2">
                  <c:v>32.950800000000001</c:v>
                </c:pt>
                <c:pt idx="3">
                  <c:v>24.970600000000001</c:v>
                </c:pt>
                <c:pt idx="4">
                  <c:v>20.6206</c:v>
                </c:pt>
                <c:pt idx="5">
                  <c:v>18.040400000000002</c:v>
                </c:pt>
                <c:pt idx="6">
                  <c:v>16.713999999999999</c:v>
                </c:pt>
                <c:pt idx="7">
                  <c:v>16.282399999999999</c:v>
                </c:pt>
                <c:pt idx="8">
                  <c:v>15.994999999999999</c:v>
                </c:pt>
                <c:pt idx="9">
                  <c:v>17.4968</c:v>
                </c:pt>
                <c:pt idx="10">
                  <c:v>21.909199999999998</c:v>
                </c:pt>
                <c:pt idx="11">
                  <c:v>19.663799999999998</c:v>
                </c:pt>
                <c:pt idx="12">
                  <c:v>21.636800000000001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312640"/>
        <c:axId val="553997840"/>
      </c:lineChart>
      <c:catAx>
        <c:axId val="4893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Concurrent 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3997840"/>
        <c:crosses val="autoZero"/>
        <c:auto val="1"/>
        <c:lblAlgn val="ctr"/>
        <c:lblOffset val="100"/>
        <c:noMultiLvlLbl val="0"/>
      </c:catAx>
      <c:valAx>
        <c:axId val="553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Seconds to process 1 million requests</a:t>
                </a:r>
              </a:p>
            </c:rich>
          </c:tx>
          <c:layout>
            <c:manualLayout>
              <c:xMode val="edge"/>
              <c:yMode val="edge"/>
              <c:x val="1.352657210644332E-2"/>
              <c:y val="0.20990047972210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9312640"/>
        <c:crosses val="autoZero"/>
        <c:crossBetween val="between"/>
      </c:valAx>
      <c:valAx>
        <c:axId val="553998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Error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3998624"/>
        <c:crosses val="max"/>
        <c:crossBetween val="between"/>
      </c:valAx>
      <c:catAx>
        <c:axId val="55399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3998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32</xdr:row>
      <xdr:rowOff>119064</xdr:rowOff>
    </xdr:from>
    <xdr:to>
      <xdr:col>11</xdr:col>
      <xdr:colOff>28574</xdr:colOff>
      <xdr:row>48</xdr:row>
      <xdr:rowOff>85726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</xdr:colOff>
      <xdr:row>32</xdr:row>
      <xdr:rowOff>114300</xdr:rowOff>
    </xdr:from>
    <xdr:to>
      <xdr:col>20</xdr:col>
      <xdr:colOff>609599</xdr:colOff>
      <xdr:row>48</xdr:row>
      <xdr:rowOff>80962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219074</xdr:colOff>
      <xdr:row>77</xdr:row>
      <xdr:rowOff>142874</xdr:rowOff>
    </xdr:from>
    <xdr:to>
      <xdr:col>22</xdr:col>
      <xdr:colOff>228599</xdr:colOff>
      <xdr:row>102</xdr:row>
      <xdr:rowOff>28575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49</xdr:row>
      <xdr:rowOff>104775</xdr:rowOff>
    </xdr:from>
    <xdr:to>
      <xdr:col>11</xdr:col>
      <xdr:colOff>85724</xdr:colOff>
      <xdr:row>65</xdr:row>
      <xdr:rowOff>71437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304800</xdr:colOff>
      <xdr:row>49</xdr:row>
      <xdr:rowOff>104775</xdr:rowOff>
    </xdr:from>
    <xdr:to>
      <xdr:col>20</xdr:col>
      <xdr:colOff>847724</xdr:colOff>
      <xdr:row>65</xdr:row>
      <xdr:rowOff>71437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9526</xdr:colOff>
      <xdr:row>33</xdr:row>
      <xdr:rowOff>176214</xdr:rowOff>
    </xdr:from>
    <xdr:to>
      <xdr:col>43</xdr:col>
      <xdr:colOff>533401</xdr:colOff>
      <xdr:row>49</xdr:row>
      <xdr:rowOff>142876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9525</xdr:colOff>
      <xdr:row>65</xdr:row>
      <xdr:rowOff>171450</xdr:rowOff>
    </xdr:from>
    <xdr:to>
      <xdr:col>43</xdr:col>
      <xdr:colOff>533400</xdr:colOff>
      <xdr:row>81</xdr:row>
      <xdr:rowOff>138112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219074</xdr:colOff>
      <xdr:row>77</xdr:row>
      <xdr:rowOff>142874</xdr:rowOff>
    </xdr:from>
    <xdr:to>
      <xdr:col>22</xdr:col>
      <xdr:colOff>228599</xdr:colOff>
      <xdr:row>102</xdr:row>
      <xdr:rowOff>28575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9526</xdr:colOff>
      <xdr:row>50</xdr:row>
      <xdr:rowOff>0</xdr:rowOff>
    </xdr:from>
    <xdr:to>
      <xdr:col>43</xdr:col>
      <xdr:colOff>533401</xdr:colOff>
      <xdr:row>65</xdr:row>
      <xdr:rowOff>157162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9525</xdr:colOff>
      <xdr:row>81</xdr:row>
      <xdr:rowOff>142875</xdr:rowOff>
    </xdr:from>
    <xdr:to>
      <xdr:col>43</xdr:col>
      <xdr:colOff>533400</xdr:colOff>
      <xdr:row>97</xdr:row>
      <xdr:rowOff>109537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9525</xdr:colOff>
      <xdr:row>97</xdr:row>
      <xdr:rowOff>133350</xdr:rowOff>
    </xdr:from>
    <xdr:to>
      <xdr:col>43</xdr:col>
      <xdr:colOff>542925</xdr:colOff>
      <xdr:row>113</xdr:row>
      <xdr:rowOff>100012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9525</xdr:colOff>
      <xdr:row>129</xdr:row>
      <xdr:rowOff>161925</xdr:rowOff>
    </xdr:from>
    <xdr:to>
      <xdr:col>43</xdr:col>
      <xdr:colOff>542925</xdr:colOff>
      <xdr:row>145</xdr:row>
      <xdr:rowOff>161924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9524</xdr:colOff>
      <xdr:row>146</xdr:row>
      <xdr:rowOff>19050</xdr:rowOff>
    </xdr:from>
    <xdr:to>
      <xdr:col>43</xdr:col>
      <xdr:colOff>542924</xdr:colOff>
      <xdr:row>161</xdr:row>
      <xdr:rowOff>185737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9525</xdr:colOff>
      <xdr:row>113</xdr:row>
      <xdr:rowOff>142875</xdr:rowOff>
    </xdr:from>
    <xdr:to>
      <xdr:col>43</xdr:col>
      <xdr:colOff>542925</xdr:colOff>
      <xdr:row>129</xdr:row>
      <xdr:rowOff>109537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Personalizado 4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38135"/>
      </a:accent1>
      <a:accent2>
        <a:srgbClr val="2E75B5"/>
      </a:accent2>
      <a:accent3>
        <a:srgbClr val="FFC000"/>
      </a:accent3>
      <a:accent4>
        <a:srgbClr val="FF0000"/>
      </a:accent4>
      <a:accent5>
        <a:srgbClr val="C3DDB0"/>
      </a:accent5>
      <a:accent6>
        <a:srgbClr val="ADCDE9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topLeftCell="B1" workbookViewId="0">
      <selection activeCell="M1" sqref="M1"/>
    </sheetView>
  </sheetViews>
  <sheetFormatPr defaultRowHeight="15" x14ac:dyDescent="0.25"/>
  <cols>
    <col min="2" max="2" width="11.140625" bestFit="1" customWidth="1"/>
    <col min="15" max="15" width="12.7109375" bestFit="1" customWidth="1"/>
    <col min="18" max="18" width="10.140625" bestFit="1" customWidth="1"/>
    <col min="19" max="19" width="12.7109375" bestFit="1" customWidth="1"/>
    <col min="20" max="20" width="12.7109375" customWidth="1"/>
    <col min="21" max="21" width="12.7109375" bestFit="1" customWidth="1"/>
    <col min="24" max="24" width="12.7109375" bestFit="1" customWidth="1"/>
  </cols>
  <sheetData>
    <row r="1" spans="1:25" ht="15.75" thickBot="1" x14ac:dyDescent="0.3">
      <c r="A1" t="s">
        <v>10</v>
      </c>
      <c r="M1" t="s">
        <v>11</v>
      </c>
      <c r="Y1" t="s">
        <v>14</v>
      </c>
    </row>
    <row r="2" spans="1:25" ht="27" thickBot="1" x14ac:dyDescent="0.3">
      <c r="A2" s="1" t="s">
        <v>0</v>
      </c>
      <c r="B2" s="1" t="s">
        <v>0</v>
      </c>
      <c r="C2" s="1" t="s">
        <v>2</v>
      </c>
      <c r="D2" s="1" t="s">
        <v>13</v>
      </c>
      <c r="E2" s="1"/>
      <c r="F2" s="1" t="s">
        <v>4</v>
      </c>
      <c r="G2" s="1" t="s">
        <v>3</v>
      </c>
      <c r="H2" s="1"/>
      <c r="I2" s="1" t="s">
        <v>5</v>
      </c>
      <c r="J2" s="1" t="s">
        <v>6</v>
      </c>
      <c r="K2" s="1" t="s">
        <v>7</v>
      </c>
      <c r="L2" s="1" t="s">
        <v>8</v>
      </c>
      <c r="M2" t="s">
        <v>9</v>
      </c>
      <c r="N2" t="s">
        <v>1</v>
      </c>
      <c r="O2" t="s">
        <v>2</v>
      </c>
      <c r="P2" t="s">
        <v>3</v>
      </c>
      <c r="R2" t="s">
        <v>4</v>
      </c>
      <c r="S2" t="s">
        <v>3</v>
      </c>
      <c r="U2" t="s">
        <v>5</v>
      </c>
      <c r="V2" t="s">
        <v>6</v>
      </c>
      <c r="W2" t="s">
        <v>7</v>
      </c>
      <c r="X2" t="s">
        <v>8</v>
      </c>
    </row>
    <row r="3" spans="1:25" ht="15.75" thickBot="1" x14ac:dyDescent="0.3">
      <c r="A3" s="1">
        <v>1</v>
      </c>
      <c r="B3" s="4">
        <v>3623921</v>
      </c>
      <c r="C3" s="4">
        <v>8.5384000000000002E-2</v>
      </c>
      <c r="D3" s="4">
        <v>0</v>
      </c>
      <c r="E3" s="4">
        <f>(D3/B3)</f>
        <v>0</v>
      </c>
      <c r="F3" s="3">
        <v>85.555400000000006</v>
      </c>
      <c r="G3" s="4">
        <v>0</v>
      </c>
      <c r="H3" s="4">
        <f>(G3/1000000)</f>
        <v>0</v>
      </c>
      <c r="I3" s="4">
        <v>0</v>
      </c>
      <c r="J3" s="4">
        <v>0</v>
      </c>
      <c r="K3" s="4">
        <v>0</v>
      </c>
      <c r="L3" s="4">
        <v>0</v>
      </c>
      <c r="N3">
        <v>1790983.2</v>
      </c>
      <c r="O3">
        <v>0.171654</v>
      </c>
      <c r="P3">
        <v>0</v>
      </c>
      <c r="Q3" s="4">
        <f>(P3/N3)</f>
        <v>0</v>
      </c>
      <c r="R3" s="2">
        <v>209.1814</v>
      </c>
      <c r="S3">
        <v>0</v>
      </c>
      <c r="T3" s="4">
        <f>(S3/1000000)</f>
        <v>0</v>
      </c>
      <c r="U3">
        <v>0</v>
      </c>
      <c r="V3">
        <v>0</v>
      </c>
      <c r="W3" s="2">
        <v>0</v>
      </c>
      <c r="X3">
        <v>0</v>
      </c>
    </row>
    <row r="4" spans="1:25" ht="15.75" thickBot="1" x14ac:dyDescent="0.3">
      <c r="A4" s="1">
        <v>2</v>
      </c>
      <c r="B4" s="4">
        <v>7029433.4000000004</v>
      </c>
      <c r="C4" s="4">
        <v>8.7405999999999998E-2</v>
      </c>
      <c r="D4" s="4">
        <v>0</v>
      </c>
      <c r="E4" s="4">
        <f t="shared" ref="E4:E30" si="0">(D4/B4)</f>
        <v>0</v>
      </c>
      <c r="F4" s="3">
        <v>44.946800000000003</v>
      </c>
      <c r="G4" s="4">
        <v>0</v>
      </c>
      <c r="H4" s="4">
        <f t="shared" ref="H4:H30" si="1">(G4/1000000)</f>
        <v>0</v>
      </c>
      <c r="I4" s="4">
        <v>0</v>
      </c>
      <c r="J4" s="4">
        <v>0</v>
      </c>
      <c r="K4" s="4">
        <v>0</v>
      </c>
      <c r="L4" s="4">
        <v>0</v>
      </c>
      <c r="N4">
        <v>2816840</v>
      </c>
      <c r="O4">
        <v>0.21871199999999999</v>
      </c>
      <c r="P4">
        <v>0</v>
      </c>
      <c r="Q4" s="4">
        <f t="shared" ref="Q4:Q30" si="2">(P4/N4)</f>
        <v>0</v>
      </c>
      <c r="R4" s="2">
        <v>119.384</v>
      </c>
      <c r="S4">
        <v>0</v>
      </c>
      <c r="T4" s="4">
        <f t="shared" ref="T4:T30" si="3">(S4/1000000)</f>
        <v>0</v>
      </c>
      <c r="U4">
        <v>0</v>
      </c>
      <c r="V4">
        <v>0</v>
      </c>
      <c r="W4" s="2">
        <v>0</v>
      </c>
      <c r="X4">
        <v>0</v>
      </c>
    </row>
    <row r="5" spans="1:25" ht="15.75" thickBot="1" x14ac:dyDescent="0.3">
      <c r="A5" s="1">
        <v>4</v>
      </c>
      <c r="B5" s="4">
        <v>11326462.4</v>
      </c>
      <c r="C5" s="4">
        <v>0.108212</v>
      </c>
      <c r="D5" s="4">
        <v>0</v>
      </c>
      <c r="E5" s="4">
        <f t="shared" si="0"/>
        <v>0</v>
      </c>
      <c r="F5" s="3">
        <v>27.5288</v>
      </c>
      <c r="G5" s="4">
        <v>0</v>
      </c>
      <c r="H5" s="4">
        <f t="shared" si="1"/>
        <v>0</v>
      </c>
      <c r="I5" s="4">
        <v>0</v>
      </c>
      <c r="J5" s="4">
        <v>0</v>
      </c>
      <c r="K5" s="4">
        <v>0</v>
      </c>
      <c r="L5" s="4">
        <v>0</v>
      </c>
      <c r="N5">
        <v>3514779.8</v>
      </c>
      <c r="O5">
        <v>0.34557599999999999</v>
      </c>
      <c r="P5">
        <v>0</v>
      </c>
      <c r="Q5" s="4">
        <f t="shared" si="2"/>
        <v>0</v>
      </c>
      <c r="R5" s="2">
        <v>83.793999999999997</v>
      </c>
      <c r="S5">
        <v>0</v>
      </c>
      <c r="T5" s="4">
        <f t="shared" si="3"/>
        <v>0</v>
      </c>
      <c r="U5">
        <v>0</v>
      </c>
      <c r="V5">
        <v>0</v>
      </c>
      <c r="W5" s="2">
        <v>0</v>
      </c>
      <c r="X5">
        <v>0</v>
      </c>
    </row>
    <row r="6" spans="1:25" ht="15.75" thickBot="1" x14ac:dyDescent="0.3">
      <c r="A6" s="1">
        <v>8</v>
      </c>
      <c r="B6" s="4">
        <v>13640390.6</v>
      </c>
      <c r="C6" s="4">
        <v>0.179698</v>
      </c>
      <c r="D6" s="4">
        <v>0</v>
      </c>
      <c r="E6" s="4">
        <f t="shared" si="0"/>
        <v>0</v>
      </c>
      <c r="F6" s="3">
        <v>22.582799999999999</v>
      </c>
      <c r="G6" s="4">
        <v>0</v>
      </c>
      <c r="H6" s="4">
        <f t="shared" si="1"/>
        <v>0</v>
      </c>
      <c r="I6" s="4">
        <v>0</v>
      </c>
      <c r="J6" s="4">
        <v>0</v>
      </c>
      <c r="K6" s="4">
        <v>0</v>
      </c>
      <c r="L6" s="4">
        <v>0</v>
      </c>
      <c r="N6">
        <v>3889333.8</v>
      </c>
      <c r="O6">
        <v>0.62331599999999998</v>
      </c>
      <c r="P6">
        <v>0</v>
      </c>
      <c r="Q6" s="4">
        <f t="shared" si="2"/>
        <v>0</v>
      </c>
      <c r="R6" s="2">
        <v>79.6374</v>
      </c>
      <c r="S6">
        <v>0</v>
      </c>
      <c r="T6" s="4">
        <f t="shared" si="3"/>
        <v>0</v>
      </c>
      <c r="U6">
        <v>0</v>
      </c>
      <c r="V6">
        <v>1</v>
      </c>
      <c r="W6" s="2">
        <v>1</v>
      </c>
      <c r="X6">
        <v>1</v>
      </c>
    </row>
    <row r="7" spans="1:25" ht="15.75" thickBot="1" x14ac:dyDescent="0.3">
      <c r="A7" s="1">
        <v>16</v>
      </c>
      <c r="B7" s="4">
        <v>14372952.4</v>
      </c>
      <c r="C7" s="4">
        <v>0.34189000000000003</v>
      </c>
      <c r="D7" s="4">
        <v>0</v>
      </c>
      <c r="E7" s="4">
        <f t="shared" si="0"/>
        <v>0</v>
      </c>
      <c r="F7" s="3">
        <v>20.0166</v>
      </c>
      <c r="G7" s="4">
        <v>0</v>
      </c>
      <c r="H7" s="4">
        <f t="shared" si="1"/>
        <v>0</v>
      </c>
      <c r="I7" s="4">
        <v>0</v>
      </c>
      <c r="J7" s="4">
        <v>0</v>
      </c>
      <c r="K7" s="4">
        <v>0</v>
      </c>
      <c r="L7" s="4">
        <v>0</v>
      </c>
      <c r="N7">
        <v>4005928.4</v>
      </c>
      <c r="O7" s="2">
        <v>1.202</v>
      </c>
      <c r="P7">
        <v>0</v>
      </c>
      <c r="Q7" s="4">
        <f t="shared" si="2"/>
        <v>0</v>
      </c>
      <c r="R7" s="2">
        <v>72.943799999999996</v>
      </c>
      <c r="S7">
        <v>0</v>
      </c>
      <c r="T7" s="4">
        <f t="shared" si="3"/>
        <v>0</v>
      </c>
      <c r="U7" s="2">
        <v>0</v>
      </c>
      <c r="V7">
        <v>1</v>
      </c>
      <c r="W7" s="2">
        <v>1</v>
      </c>
      <c r="X7">
        <v>1</v>
      </c>
    </row>
    <row r="8" spans="1:25" ht="15.75" thickBot="1" x14ac:dyDescent="0.3">
      <c r="A8" s="1">
        <v>32</v>
      </c>
      <c r="B8" s="4">
        <v>15557117.6</v>
      </c>
      <c r="C8" s="4">
        <v>0.62726000000000004</v>
      </c>
      <c r="D8" s="4">
        <v>0</v>
      </c>
      <c r="E8" s="4">
        <f t="shared" si="0"/>
        <v>0</v>
      </c>
      <c r="F8" s="3">
        <v>18.736999999999998</v>
      </c>
      <c r="G8" s="4">
        <v>0</v>
      </c>
      <c r="H8" s="4">
        <f t="shared" si="1"/>
        <v>0</v>
      </c>
      <c r="I8" s="4">
        <v>0</v>
      </c>
      <c r="J8" s="4">
        <v>0</v>
      </c>
      <c r="K8" s="4">
        <v>1</v>
      </c>
      <c r="L8" s="4">
        <v>1</v>
      </c>
      <c r="N8">
        <v>4010354.8</v>
      </c>
      <c r="O8" s="2">
        <v>2.3959999999999999</v>
      </c>
      <c r="P8">
        <v>0</v>
      </c>
      <c r="Q8" s="4">
        <f t="shared" si="2"/>
        <v>0</v>
      </c>
      <c r="R8" s="2">
        <v>71.464600000000004</v>
      </c>
      <c r="S8">
        <v>0</v>
      </c>
      <c r="T8" s="4">
        <f t="shared" si="3"/>
        <v>0</v>
      </c>
      <c r="U8" s="2">
        <v>0</v>
      </c>
      <c r="V8">
        <v>2</v>
      </c>
      <c r="W8" s="2">
        <v>2</v>
      </c>
      <c r="X8">
        <v>2</v>
      </c>
    </row>
    <row r="9" spans="1:25" ht="15.75" thickBot="1" x14ac:dyDescent="0.3">
      <c r="A9" s="1">
        <v>64</v>
      </c>
      <c r="B9" s="4">
        <v>16728840.800000001</v>
      </c>
      <c r="C9" s="3">
        <v>1.1539999999999999</v>
      </c>
      <c r="D9" s="4">
        <v>0</v>
      </c>
      <c r="E9" s="4">
        <f t="shared" si="0"/>
        <v>0</v>
      </c>
      <c r="F9" s="3">
        <v>17.166799999999999</v>
      </c>
      <c r="G9" s="4">
        <v>0</v>
      </c>
      <c r="H9" s="4">
        <f t="shared" si="1"/>
        <v>0</v>
      </c>
      <c r="I9" s="4">
        <v>0</v>
      </c>
      <c r="J9" s="4">
        <v>0</v>
      </c>
      <c r="K9" s="4">
        <v>1</v>
      </c>
      <c r="L9" s="4">
        <v>1</v>
      </c>
      <c r="N9">
        <v>4044554</v>
      </c>
      <c r="O9" s="2">
        <v>4.7460000000000004</v>
      </c>
      <c r="P9">
        <v>0</v>
      </c>
      <c r="Q9" s="4">
        <f t="shared" si="2"/>
        <v>0</v>
      </c>
      <c r="R9">
        <v>97.73</v>
      </c>
      <c r="S9">
        <v>0</v>
      </c>
      <c r="T9" s="4">
        <f t="shared" si="3"/>
        <v>0</v>
      </c>
      <c r="U9" s="2">
        <v>0</v>
      </c>
      <c r="V9">
        <v>6</v>
      </c>
      <c r="W9">
        <v>4.5999999999999996</v>
      </c>
      <c r="X9">
        <v>6</v>
      </c>
    </row>
    <row r="10" spans="1:25" ht="15.75" thickBot="1" x14ac:dyDescent="0.3">
      <c r="A10" s="1">
        <v>128</v>
      </c>
      <c r="B10" s="4">
        <v>18296857.600000001</v>
      </c>
      <c r="C10" s="3">
        <v>2.1019999999999999</v>
      </c>
      <c r="D10" s="4">
        <v>0</v>
      </c>
      <c r="E10" s="4">
        <f t="shared" si="0"/>
        <v>0</v>
      </c>
      <c r="F10" s="3">
        <v>15.788</v>
      </c>
      <c r="G10" s="4">
        <v>0</v>
      </c>
      <c r="H10" s="4">
        <f t="shared" si="1"/>
        <v>0</v>
      </c>
      <c r="I10" s="4">
        <v>0</v>
      </c>
      <c r="J10" s="4">
        <v>0</v>
      </c>
      <c r="K10" s="4">
        <v>2</v>
      </c>
      <c r="L10" s="4">
        <v>2</v>
      </c>
      <c r="N10">
        <v>3498326.8</v>
      </c>
      <c r="O10" s="2">
        <v>10.974</v>
      </c>
      <c r="P10">
        <v>0</v>
      </c>
      <c r="Q10" s="4">
        <f t="shared" si="2"/>
        <v>0</v>
      </c>
      <c r="R10" s="2">
        <v>162.0078</v>
      </c>
      <c r="S10">
        <v>0</v>
      </c>
      <c r="T10" s="4">
        <f t="shared" si="3"/>
        <v>0</v>
      </c>
      <c r="U10" s="2">
        <v>0</v>
      </c>
      <c r="V10">
        <v>20.8</v>
      </c>
      <c r="W10" s="2">
        <v>11.2</v>
      </c>
      <c r="X10">
        <v>20.8</v>
      </c>
    </row>
    <row r="11" spans="1:25" ht="15.75" thickBot="1" x14ac:dyDescent="0.3">
      <c r="A11" s="1">
        <v>256</v>
      </c>
      <c r="B11" s="4">
        <v>20373213</v>
      </c>
      <c r="C11" s="3">
        <v>3.7719999999999998</v>
      </c>
      <c r="D11" s="4">
        <v>0</v>
      </c>
      <c r="E11" s="4">
        <f t="shared" si="0"/>
        <v>0</v>
      </c>
      <c r="F11" s="3">
        <v>14.611599999999999</v>
      </c>
      <c r="G11" s="4">
        <v>0</v>
      </c>
      <c r="H11" s="4">
        <f t="shared" si="1"/>
        <v>0</v>
      </c>
      <c r="I11" s="4">
        <v>0</v>
      </c>
      <c r="J11" s="4">
        <v>0</v>
      </c>
      <c r="K11" s="4">
        <v>4</v>
      </c>
      <c r="L11" s="4">
        <v>4</v>
      </c>
      <c r="N11">
        <v>1156876.6000000001</v>
      </c>
      <c r="O11" s="2">
        <v>67.325999999999993</v>
      </c>
      <c r="P11">
        <v>0</v>
      </c>
      <c r="Q11" s="4">
        <f t="shared" si="2"/>
        <v>0</v>
      </c>
      <c r="R11" s="2">
        <v>285.73880000000003</v>
      </c>
      <c r="S11">
        <v>0</v>
      </c>
      <c r="T11" s="4">
        <f t="shared" si="3"/>
        <v>0</v>
      </c>
      <c r="U11" s="2">
        <v>0</v>
      </c>
      <c r="V11">
        <v>73.2</v>
      </c>
      <c r="W11" s="2">
        <v>15.8</v>
      </c>
      <c r="X11">
        <v>73.2</v>
      </c>
    </row>
    <row r="12" spans="1:25" ht="15.75" thickBot="1" x14ac:dyDescent="0.3">
      <c r="A12" s="1">
        <v>512</v>
      </c>
      <c r="B12" s="4">
        <v>21690401.399999999</v>
      </c>
      <c r="C12" s="4">
        <v>7.2</v>
      </c>
      <c r="D12" s="4">
        <v>0</v>
      </c>
      <c r="E12" s="4">
        <f t="shared" si="0"/>
        <v>0</v>
      </c>
      <c r="F12" s="3">
        <v>14.0558</v>
      </c>
      <c r="G12" s="4">
        <v>0</v>
      </c>
      <c r="H12" s="4">
        <f t="shared" si="1"/>
        <v>0</v>
      </c>
      <c r="I12" s="4">
        <v>0</v>
      </c>
      <c r="J12" s="4">
        <v>0</v>
      </c>
      <c r="K12" s="3">
        <v>7111111111</v>
      </c>
      <c r="L12" s="4">
        <v>7</v>
      </c>
      <c r="N12">
        <v>642856.19999999995</v>
      </c>
      <c r="O12" s="2">
        <v>242.54400000000001</v>
      </c>
      <c r="P12">
        <v>4.2</v>
      </c>
      <c r="Q12" s="4">
        <f t="shared" si="2"/>
        <v>6.5333429155696099E-6</v>
      </c>
      <c r="R12" s="2">
        <v>445.06209999999999</v>
      </c>
      <c r="S12">
        <v>0</v>
      </c>
      <c r="T12" s="4">
        <f t="shared" si="3"/>
        <v>0</v>
      </c>
      <c r="U12" s="2">
        <v>0.4</v>
      </c>
      <c r="V12">
        <v>227.8</v>
      </c>
      <c r="W12" s="2">
        <v>53.6</v>
      </c>
      <c r="X12">
        <v>227.8</v>
      </c>
    </row>
    <row r="13" spans="1:25" ht="15.75" thickBot="1" x14ac:dyDescent="0.3">
      <c r="A13" s="1">
        <v>1024</v>
      </c>
      <c r="B13" s="4">
        <v>22267765.199999999</v>
      </c>
      <c r="C13" s="4">
        <v>14.57</v>
      </c>
      <c r="D13" s="4">
        <v>0</v>
      </c>
      <c r="E13" s="4">
        <f t="shared" si="0"/>
        <v>0</v>
      </c>
      <c r="F13" s="3">
        <v>16.830400000000001</v>
      </c>
      <c r="G13" s="4">
        <v>0</v>
      </c>
      <c r="H13" s="4">
        <f t="shared" si="1"/>
        <v>0</v>
      </c>
      <c r="I13" s="4">
        <v>0</v>
      </c>
      <c r="J13" s="4">
        <v>0</v>
      </c>
      <c r="K13" s="4">
        <v>17.2</v>
      </c>
      <c r="L13" s="4">
        <v>17.399999999999999</v>
      </c>
      <c r="N13">
        <v>412788.4</v>
      </c>
      <c r="O13" s="2">
        <v>737.16200000000003</v>
      </c>
      <c r="P13">
        <v>2716.4</v>
      </c>
      <c r="Q13" s="4">
        <f t="shared" si="2"/>
        <v>6.5806112768672757E-3</v>
      </c>
      <c r="R13" s="2">
        <v>734.71420000000001</v>
      </c>
      <c r="S13">
        <v>0</v>
      </c>
      <c r="T13" s="4">
        <f t="shared" si="3"/>
        <v>0</v>
      </c>
      <c r="U13" s="2">
        <v>26.2</v>
      </c>
      <c r="V13">
        <v>751.2</v>
      </c>
      <c r="W13" s="2">
        <v>10</v>
      </c>
      <c r="X13">
        <v>751.2</v>
      </c>
    </row>
    <row r="14" spans="1:25" ht="15.75" thickBot="1" x14ac:dyDescent="0.3">
      <c r="A14" s="1">
        <v>2048</v>
      </c>
      <c r="B14" s="4">
        <v>22136021</v>
      </c>
      <c r="C14" s="3">
        <v>31.815999999999999</v>
      </c>
      <c r="D14" s="4">
        <v>0</v>
      </c>
      <c r="E14" s="4">
        <f t="shared" si="0"/>
        <v>0</v>
      </c>
      <c r="F14" s="3">
        <v>15.488</v>
      </c>
      <c r="G14" s="4">
        <v>0</v>
      </c>
      <c r="H14" s="4">
        <f t="shared" si="1"/>
        <v>0</v>
      </c>
      <c r="I14" s="4">
        <v>1.6</v>
      </c>
      <c r="J14" s="4">
        <v>0</v>
      </c>
      <c r="K14" s="4">
        <v>29.6</v>
      </c>
      <c r="L14" s="4">
        <v>32.200000000000003</v>
      </c>
      <c r="N14">
        <v>379613.2</v>
      </c>
      <c r="O14">
        <v>1216</v>
      </c>
      <c r="P14">
        <v>100356.6</v>
      </c>
      <c r="Q14" s="4">
        <f t="shared" si="2"/>
        <v>0.26436541195090163</v>
      </c>
      <c r="R14" s="2">
        <v>812.39300000000003</v>
      </c>
      <c r="S14" s="2">
        <v>1.6</v>
      </c>
      <c r="T14" s="4">
        <f t="shared" si="3"/>
        <v>1.6000000000000001E-6</v>
      </c>
      <c r="U14" s="2">
        <v>1.6</v>
      </c>
      <c r="V14" s="5">
        <v>1642.33</v>
      </c>
      <c r="W14" s="2">
        <v>30</v>
      </c>
      <c r="X14" s="2">
        <v>1644</v>
      </c>
    </row>
    <row r="15" spans="1:25" ht="15.75" thickBot="1" x14ac:dyDescent="0.3">
      <c r="A15" s="1">
        <v>4096</v>
      </c>
      <c r="B15" s="4">
        <v>21431099</v>
      </c>
      <c r="C15" s="3">
        <v>60.415999999999997</v>
      </c>
      <c r="D15" s="4">
        <v>7.6</v>
      </c>
      <c r="E15" s="4">
        <f t="shared" si="0"/>
        <v>3.5462483748500249E-7</v>
      </c>
      <c r="F15" s="3">
        <v>15.8162</v>
      </c>
      <c r="G15" s="4">
        <v>0</v>
      </c>
      <c r="H15" s="4">
        <f t="shared" si="1"/>
        <v>0</v>
      </c>
      <c r="I15" s="4">
        <v>9.6</v>
      </c>
      <c r="J15" s="4">
        <v>0</v>
      </c>
      <c r="K15" s="4">
        <v>48.4</v>
      </c>
      <c r="L15" s="4">
        <v>43.6</v>
      </c>
      <c r="N15">
        <v>355737</v>
      </c>
      <c r="O15">
        <v>1508</v>
      </c>
      <c r="P15">
        <v>285519.8</v>
      </c>
      <c r="Q15" s="4">
        <f t="shared" si="2"/>
        <v>0.80261485310777336</v>
      </c>
      <c r="R15" s="2">
        <v>866.09100000000001</v>
      </c>
      <c r="S15">
        <v>283.39999999999998</v>
      </c>
      <c r="T15" s="4">
        <f t="shared" si="3"/>
        <v>2.834E-4</v>
      </c>
      <c r="U15">
        <v>62.6</v>
      </c>
      <c r="V15">
        <v>3431</v>
      </c>
      <c r="W15" s="2">
        <v>67.2</v>
      </c>
      <c r="X15">
        <v>3445.6</v>
      </c>
    </row>
    <row r="16" spans="1:25" ht="15.75" thickBot="1" x14ac:dyDescent="0.3">
      <c r="A16" s="1"/>
      <c r="B16" s="1"/>
      <c r="C16" s="1"/>
      <c r="D16" s="1"/>
      <c r="E16" s="4" t="e">
        <f t="shared" si="0"/>
        <v>#DIV/0!</v>
      </c>
      <c r="F16" s="1"/>
      <c r="G16" s="1"/>
      <c r="H16" s="4">
        <f t="shared" si="1"/>
        <v>0</v>
      </c>
      <c r="I16" s="1"/>
      <c r="J16" s="1"/>
      <c r="K16" s="1"/>
      <c r="L16" s="1"/>
      <c r="Q16" s="4" t="e">
        <f t="shared" si="2"/>
        <v>#DIV/0!</v>
      </c>
      <c r="T16" s="4">
        <f t="shared" si="3"/>
        <v>0</v>
      </c>
    </row>
    <row r="17" spans="1:24" ht="27" thickBot="1" x14ac:dyDescent="0.3">
      <c r="A17" s="1" t="s">
        <v>9</v>
      </c>
      <c r="B17" s="1" t="s">
        <v>9</v>
      </c>
      <c r="C17" s="1" t="s">
        <v>2</v>
      </c>
      <c r="D17" s="1" t="s">
        <v>12</v>
      </c>
      <c r="E17" s="4" t="e">
        <f t="shared" si="0"/>
        <v>#VALUE!</v>
      </c>
      <c r="F17" s="1" t="s">
        <v>4</v>
      </c>
      <c r="G17" s="1" t="s">
        <v>3</v>
      </c>
      <c r="H17" s="4" t="e">
        <f t="shared" si="1"/>
        <v>#VALUE!</v>
      </c>
      <c r="I17" s="1" t="s">
        <v>5</v>
      </c>
      <c r="J17" s="1" t="s">
        <v>6</v>
      </c>
      <c r="K17" s="1" t="s">
        <v>7</v>
      </c>
      <c r="L17" s="1" t="s">
        <v>8</v>
      </c>
      <c r="Q17" s="4" t="e">
        <f t="shared" si="2"/>
        <v>#DIV/0!</v>
      </c>
      <c r="T17" s="4">
        <f t="shared" si="3"/>
        <v>0</v>
      </c>
    </row>
    <row r="18" spans="1:24" ht="15.75" thickBot="1" x14ac:dyDescent="0.3">
      <c r="A18" s="1">
        <v>1</v>
      </c>
      <c r="B18" s="4">
        <v>3671659.2</v>
      </c>
      <c r="C18" s="4">
        <v>8.5716000000000001E-2</v>
      </c>
      <c r="D18" s="4">
        <v>0</v>
      </c>
      <c r="E18" s="4">
        <f t="shared" si="0"/>
        <v>0</v>
      </c>
      <c r="F18" s="3">
        <v>82.983599999999996</v>
      </c>
      <c r="G18" s="4">
        <v>0</v>
      </c>
      <c r="H18" s="4">
        <f t="shared" si="1"/>
        <v>0</v>
      </c>
      <c r="I18" s="4">
        <v>0</v>
      </c>
      <c r="J18" s="4">
        <v>0</v>
      </c>
      <c r="K18" s="4">
        <v>0</v>
      </c>
      <c r="L18" s="4">
        <v>0</v>
      </c>
      <c r="N18">
        <v>1654947.4</v>
      </c>
      <c r="O18">
        <v>0.18570600000000001</v>
      </c>
      <c r="P18">
        <v>0</v>
      </c>
      <c r="Q18" s="4">
        <f t="shared" si="2"/>
        <v>0</v>
      </c>
      <c r="R18" s="2">
        <v>187.61940000000001</v>
      </c>
      <c r="S18">
        <v>0</v>
      </c>
      <c r="T18" s="4">
        <f t="shared" si="3"/>
        <v>0</v>
      </c>
      <c r="U18">
        <v>0</v>
      </c>
      <c r="V18">
        <v>0</v>
      </c>
      <c r="W18">
        <v>0</v>
      </c>
      <c r="X18">
        <v>0</v>
      </c>
    </row>
    <row r="19" spans="1:24" ht="15.75" thickBot="1" x14ac:dyDescent="0.3">
      <c r="A19" s="1">
        <v>2</v>
      </c>
      <c r="B19" s="4">
        <v>6644261.7999999998</v>
      </c>
      <c r="C19" s="4">
        <v>9.4904000000000002E-2</v>
      </c>
      <c r="D19" s="4">
        <v>0</v>
      </c>
      <c r="E19" s="4">
        <f t="shared" si="0"/>
        <v>0</v>
      </c>
      <c r="F19" s="3">
        <v>44.655000000000001</v>
      </c>
      <c r="G19" s="4">
        <v>0</v>
      </c>
      <c r="H19" s="4">
        <f t="shared" si="1"/>
        <v>0</v>
      </c>
      <c r="I19" s="4">
        <v>0</v>
      </c>
      <c r="J19" s="4">
        <v>0</v>
      </c>
      <c r="K19" s="4">
        <v>0</v>
      </c>
      <c r="L19" s="4">
        <v>0</v>
      </c>
      <c r="N19">
        <v>2481406.6</v>
      </c>
      <c r="O19">
        <v>0.246832</v>
      </c>
      <c r="P19">
        <v>0</v>
      </c>
      <c r="Q19" s="4">
        <f t="shared" si="2"/>
        <v>0</v>
      </c>
      <c r="R19" s="2">
        <v>120.407</v>
      </c>
      <c r="S19">
        <v>0</v>
      </c>
      <c r="T19" s="4">
        <f t="shared" si="3"/>
        <v>0</v>
      </c>
      <c r="U19">
        <v>0</v>
      </c>
      <c r="V19">
        <v>0</v>
      </c>
      <c r="W19">
        <v>0</v>
      </c>
      <c r="X19">
        <v>0</v>
      </c>
    </row>
    <row r="20" spans="1:24" ht="15.75" thickBot="1" x14ac:dyDescent="0.3">
      <c r="A20" s="1">
        <v>4</v>
      </c>
      <c r="B20" s="4">
        <v>9470591.8000000007</v>
      </c>
      <c r="C20" s="4">
        <v>0.136578</v>
      </c>
      <c r="D20" s="4">
        <v>0</v>
      </c>
      <c r="E20" s="4">
        <f t="shared" si="0"/>
        <v>0</v>
      </c>
      <c r="F20" s="3">
        <v>32.950800000000001</v>
      </c>
      <c r="G20" s="4">
        <v>0</v>
      </c>
      <c r="H20" s="4">
        <f t="shared" si="1"/>
        <v>0</v>
      </c>
      <c r="I20" s="4">
        <v>0</v>
      </c>
      <c r="J20" s="4">
        <v>0</v>
      </c>
      <c r="K20" s="4">
        <v>0</v>
      </c>
      <c r="L20" s="4">
        <v>0</v>
      </c>
      <c r="N20">
        <v>3309064.4</v>
      </c>
      <c r="O20">
        <v>0.36908999999999997</v>
      </c>
      <c r="P20">
        <v>0</v>
      </c>
      <c r="Q20" s="4">
        <f t="shared" si="2"/>
        <v>0</v>
      </c>
      <c r="R20" s="2">
        <v>89.979399999999998</v>
      </c>
      <c r="S20">
        <v>0</v>
      </c>
      <c r="T20" s="4">
        <f t="shared" si="3"/>
        <v>0</v>
      </c>
      <c r="U20">
        <v>0</v>
      </c>
      <c r="V20">
        <v>0</v>
      </c>
      <c r="W20">
        <v>0</v>
      </c>
      <c r="X20">
        <v>0</v>
      </c>
    </row>
    <row r="21" spans="1:24" ht="15.75" thickBot="1" x14ac:dyDescent="0.3">
      <c r="A21" s="1">
        <v>8</v>
      </c>
      <c r="B21" s="4">
        <v>12332786.199999999</v>
      </c>
      <c r="C21" s="4">
        <v>0.197794</v>
      </c>
      <c r="D21" s="4">
        <v>0</v>
      </c>
      <c r="E21" s="4">
        <f t="shared" si="0"/>
        <v>0</v>
      </c>
      <c r="F21" s="3">
        <v>24.970600000000001</v>
      </c>
      <c r="G21" s="4">
        <v>0</v>
      </c>
      <c r="H21" s="4">
        <f t="shared" si="1"/>
        <v>0</v>
      </c>
      <c r="I21" s="4">
        <v>0</v>
      </c>
      <c r="J21" s="4">
        <v>0</v>
      </c>
      <c r="K21" s="4">
        <v>0</v>
      </c>
      <c r="L21" s="4">
        <v>0</v>
      </c>
      <c r="N21">
        <v>3712785.4</v>
      </c>
      <c r="O21">
        <v>0.65243200000000001</v>
      </c>
      <c r="P21">
        <v>0</v>
      </c>
      <c r="Q21" s="4">
        <f t="shared" si="2"/>
        <v>0</v>
      </c>
      <c r="R21" s="2">
        <v>80.778199999999998</v>
      </c>
      <c r="S21">
        <v>0</v>
      </c>
      <c r="T21" s="4">
        <f t="shared" si="3"/>
        <v>0</v>
      </c>
      <c r="U21">
        <v>0</v>
      </c>
      <c r="V21">
        <v>1</v>
      </c>
      <c r="W21">
        <v>1</v>
      </c>
      <c r="X21">
        <v>1</v>
      </c>
    </row>
    <row r="22" spans="1:24" ht="15.75" thickBot="1" x14ac:dyDescent="0.3">
      <c r="A22" s="1">
        <v>16</v>
      </c>
      <c r="B22" s="4">
        <v>15131801.199999999</v>
      </c>
      <c r="C22" s="4">
        <v>0.31747799999999998</v>
      </c>
      <c r="D22" s="4">
        <v>0</v>
      </c>
      <c r="E22" s="4">
        <f t="shared" si="0"/>
        <v>0</v>
      </c>
      <c r="F22" s="3">
        <v>20.6206</v>
      </c>
      <c r="G22" s="4">
        <v>0</v>
      </c>
      <c r="H22" s="4">
        <f t="shared" si="1"/>
        <v>0</v>
      </c>
      <c r="I22" s="4">
        <v>0</v>
      </c>
      <c r="J22" s="4">
        <v>0</v>
      </c>
      <c r="K22" s="4">
        <v>0</v>
      </c>
      <c r="L22" s="4">
        <v>0</v>
      </c>
      <c r="N22">
        <v>3979634.6</v>
      </c>
      <c r="O22" s="2">
        <v>1.208</v>
      </c>
      <c r="P22">
        <v>0</v>
      </c>
      <c r="Q22" s="4">
        <f t="shared" si="2"/>
        <v>0</v>
      </c>
      <c r="R22" s="2">
        <v>75.673599999999993</v>
      </c>
      <c r="S22">
        <v>0</v>
      </c>
      <c r="T22" s="4">
        <f t="shared" si="3"/>
        <v>0</v>
      </c>
      <c r="U22">
        <v>0</v>
      </c>
      <c r="V22">
        <v>1</v>
      </c>
      <c r="W22">
        <v>1</v>
      </c>
      <c r="X22">
        <v>1</v>
      </c>
    </row>
    <row r="23" spans="1:24" ht="15.75" thickBot="1" x14ac:dyDescent="0.3">
      <c r="A23" s="1">
        <v>32</v>
      </c>
      <c r="B23" s="4">
        <v>17764848.399999999</v>
      </c>
      <c r="C23" s="4">
        <v>0.54157200000000005</v>
      </c>
      <c r="D23" s="4">
        <v>0</v>
      </c>
      <c r="E23" s="4">
        <f t="shared" si="0"/>
        <v>0</v>
      </c>
      <c r="F23" s="3">
        <v>18.040400000000002</v>
      </c>
      <c r="G23" s="4">
        <v>0</v>
      </c>
      <c r="H23" s="4">
        <f t="shared" si="1"/>
        <v>0</v>
      </c>
      <c r="I23" s="4">
        <v>1</v>
      </c>
      <c r="J23" s="4">
        <v>1</v>
      </c>
      <c r="K23" s="4">
        <v>1</v>
      </c>
      <c r="L23" s="4">
        <v>1</v>
      </c>
      <c r="N23">
        <v>4057879.8</v>
      </c>
      <c r="O23" s="2">
        <v>2.3780000000000001</v>
      </c>
      <c r="P23">
        <v>0</v>
      </c>
      <c r="Q23" s="4">
        <f t="shared" si="2"/>
        <v>0</v>
      </c>
      <c r="R23" s="2">
        <v>74.416399999999996</v>
      </c>
      <c r="S23">
        <v>0</v>
      </c>
      <c r="T23" s="4">
        <f t="shared" si="3"/>
        <v>0</v>
      </c>
      <c r="U23">
        <v>0</v>
      </c>
      <c r="V23">
        <v>2</v>
      </c>
      <c r="W23">
        <v>2</v>
      </c>
      <c r="X23">
        <v>2</v>
      </c>
    </row>
    <row r="24" spans="1:24" ht="15.75" thickBot="1" x14ac:dyDescent="0.3">
      <c r="A24" s="1">
        <v>64</v>
      </c>
      <c r="B24" s="4">
        <v>19790127.199999999</v>
      </c>
      <c r="C24" s="4">
        <v>0.96199999999999997</v>
      </c>
      <c r="D24" s="4">
        <v>0</v>
      </c>
      <c r="E24" s="4">
        <f t="shared" si="0"/>
        <v>0</v>
      </c>
      <c r="F24" s="3">
        <v>16.713999999999999</v>
      </c>
      <c r="G24" s="4">
        <v>0</v>
      </c>
      <c r="H24" s="4">
        <f t="shared" si="1"/>
        <v>0</v>
      </c>
      <c r="I24" s="4">
        <v>1</v>
      </c>
      <c r="J24" s="4">
        <v>1</v>
      </c>
      <c r="K24" s="4">
        <v>1</v>
      </c>
      <c r="L24" s="4">
        <v>1</v>
      </c>
      <c r="N24">
        <v>2955640</v>
      </c>
      <c r="O24" s="2">
        <v>6.5140000000000002</v>
      </c>
      <c r="P24">
        <v>0</v>
      </c>
      <c r="Q24" s="4">
        <f t="shared" si="2"/>
        <v>0</v>
      </c>
      <c r="R24" s="2">
        <v>100.07340000000001</v>
      </c>
      <c r="S24">
        <v>0</v>
      </c>
      <c r="T24" s="4">
        <f t="shared" si="3"/>
        <v>0</v>
      </c>
      <c r="U24">
        <v>0</v>
      </c>
      <c r="V24">
        <v>6</v>
      </c>
      <c r="W24">
        <v>5</v>
      </c>
      <c r="X24">
        <v>6</v>
      </c>
    </row>
    <row r="25" spans="1:24" ht="15.75" thickBot="1" x14ac:dyDescent="0.3">
      <c r="A25" s="1">
        <v>128</v>
      </c>
      <c r="B25" s="4">
        <v>21041978.600000001</v>
      </c>
      <c r="C25" s="3">
        <v>1.8140000000000001</v>
      </c>
      <c r="D25" s="4">
        <v>0</v>
      </c>
      <c r="E25" s="4">
        <f t="shared" si="0"/>
        <v>0</v>
      </c>
      <c r="F25" s="3">
        <v>16.282399999999999</v>
      </c>
      <c r="G25" s="4">
        <v>0</v>
      </c>
      <c r="H25" s="4">
        <f t="shared" si="1"/>
        <v>0</v>
      </c>
      <c r="I25" s="4">
        <v>2</v>
      </c>
      <c r="J25" s="4">
        <v>2</v>
      </c>
      <c r="K25" s="4">
        <v>2</v>
      </c>
      <c r="L25" s="4">
        <v>2</v>
      </c>
      <c r="N25">
        <v>2038214</v>
      </c>
      <c r="O25">
        <v>19.899999999999999</v>
      </c>
      <c r="P25">
        <v>0</v>
      </c>
      <c r="Q25" s="4">
        <f t="shared" si="2"/>
        <v>0</v>
      </c>
      <c r="R25" s="2">
        <v>162.65979999999999</v>
      </c>
      <c r="S25">
        <v>0</v>
      </c>
      <c r="T25" s="4">
        <f t="shared" si="3"/>
        <v>0</v>
      </c>
      <c r="U25">
        <v>0</v>
      </c>
      <c r="V25">
        <v>20.8</v>
      </c>
      <c r="W25">
        <v>11.8</v>
      </c>
      <c r="X25">
        <v>20.8</v>
      </c>
    </row>
    <row r="26" spans="1:24" ht="15.75" thickBot="1" x14ac:dyDescent="0.3">
      <c r="A26" s="1">
        <v>256</v>
      </c>
      <c r="B26" s="4">
        <v>22358971.199999999</v>
      </c>
      <c r="C26" s="3">
        <v>3.4119999999999999</v>
      </c>
      <c r="D26" s="4">
        <v>0</v>
      </c>
      <c r="E26" s="4">
        <f t="shared" si="0"/>
        <v>0</v>
      </c>
      <c r="F26" s="3">
        <v>15.994999999999999</v>
      </c>
      <c r="G26" s="4">
        <v>0</v>
      </c>
      <c r="H26" s="4">
        <f t="shared" si="1"/>
        <v>0</v>
      </c>
      <c r="I26" s="4">
        <v>4</v>
      </c>
      <c r="J26" s="4">
        <v>4</v>
      </c>
      <c r="K26" s="4">
        <v>4</v>
      </c>
      <c r="L26" s="4">
        <v>4</v>
      </c>
      <c r="N26">
        <v>1269930.6000000001</v>
      </c>
      <c r="O26" s="2">
        <v>61.942</v>
      </c>
      <c r="P26">
        <v>0</v>
      </c>
      <c r="Q26" s="4">
        <f t="shared" si="2"/>
        <v>0</v>
      </c>
      <c r="R26" s="2">
        <v>260.95280000000002</v>
      </c>
      <c r="S26">
        <v>0</v>
      </c>
      <c r="T26" s="4">
        <f t="shared" si="3"/>
        <v>0</v>
      </c>
      <c r="U26">
        <v>0</v>
      </c>
      <c r="V26">
        <v>66.599999999999994</v>
      </c>
      <c r="W26">
        <v>15.6</v>
      </c>
      <c r="X26">
        <v>67</v>
      </c>
    </row>
    <row r="27" spans="1:24" ht="15.75" thickBot="1" x14ac:dyDescent="0.3">
      <c r="A27" s="1">
        <v>512</v>
      </c>
      <c r="B27" s="4">
        <v>22673885</v>
      </c>
      <c r="C27" s="3">
        <v>6.7720000000000002</v>
      </c>
      <c r="D27" s="4">
        <v>0</v>
      </c>
      <c r="E27" s="4">
        <f t="shared" si="0"/>
        <v>0</v>
      </c>
      <c r="F27" s="3">
        <v>17.610399999999998</v>
      </c>
      <c r="G27" s="4">
        <v>0</v>
      </c>
      <c r="H27" s="4">
        <f t="shared" si="1"/>
        <v>0</v>
      </c>
      <c r="I27" s="4">
        <v>9.1</v>
      </c>
      <c r="J27" s="4">
        <v>9.1</v>
      </c>
      <c r="K27" s="4">
        <v>9.1999999999999993</v>
      </c>
      <c r="L27" s="4">
        <v>9.1999999999999993</v>
      </c>
      <c r="N27">
        <v>700603.8</v>
      </c>
      <c r="O27" s="2">
        <v>222.93199999999999</v>
      </c>
      <c r="P27">
        <v>2</v>
      </c>
      <c r="Q27" s="4">
        <f t="shared" si="2"/>
        <v>2.8546804913133497E-6</v>
      </c>
      <c r="R27" s="2">
        <v>436.18349999999998</v>
      </c>
      <c r="S27">
        <v>4.4000000000000004</v>
      </c>
      <c r="T27" s="4">
        <f t="shared" si="3"/>
        <v>4.4000000000000002E-6</v>
      </c>
      <c r="U27">
        <v>0.1</v>
      </c>
      <c r="V27">
        <v>222.9</v>
      </c>
      <c r="W27">
        <v>52.3</v>
      </c>
      <c r="X27">
        <v>223.1</v>
      </c>
    </row>
    <row r="28" spans="1:24" ht="15.75" thickBot="1" x14ac:dyDescent="0.3">
      <c r="A28" s="1">
        <v>1024</v>
      </c>
      <c r="B28" s="4">
        <v>19011087.399999999</v>
      </c>
      <c r="C28" s="3">
        <v>16.152000000000001</v>
      </c>
      <c r="D28" s="4">
        <v>0</v>
      </c>
      <c r="E28" s="4">
        <f t="shared" si="0"/>
        <v>0</v>
      </c>
      <c r="F28" s="3">
        <v>21.909199999999998</v>
      </c>
      <c r="G28" s="4">
        <v>0</v>
      </c>
      <c r="H28" s="4">
        <f t="shared" si="1"/>
        <v>0</v>
      </c>
      <c r="I28" s="4">
        <v>22.4</v>
      </c>
      <c r="J28" s="4">
        <v>22.4</v>
      </c>
      <c r="K28" s="4">
        <v>22.4</v>
      </c>
      <c r="L28" s="4">
        <v>22.4</v>
      </c>
      <c r="N28">
        <v>469758.2</v>
      </c>
      <c r="O28" s="2">
        <v>653.66600000000005</v>
      </c>
      <c r="P28">
        <v>1373.6</v>
      </c>
      <c r="Q28" s="4">
        <f t="shared" si="2"/>
        <v>2.9240575257653829E-3</v>
      </c>
      <c r="R28" s="2">
        <v>902.21820000000002</v>
      </c>
      <c r="S28">
        <v>62</v>
      </c>
      <c r="T28" s="4">
        <f t="shared" si="3"/>
        <v>6.2000000000000003E-5</v>
      </c>
      <c r="U28">
        <v>1</v>
      </c>
      <c r="V28">
        <v>922</v>
      </c>
      <c r="W28">
        <v>13</v>
      </c>
      <c r="X28">
        <v>923.2</v>
      </c>
    </row>
    <row r="29" spans="1:24" ht="15.75" thickBot="1" x14ac:dyDescent="0.3">
      <c r="A29" s="1">
        <v>2048</v>
      </c>
      <c r="B29" s="4">
        <v>18726786.600000001</v>
      </c>
      <c r="C29" s="3">
        <v>43.734000000000002</v>
      </c>
      <c r="D29" s="4">
        <v>24.8</v>
      </c>
      <c r="E29" s="4">
        <f t="shared" si="0"/>
        <v>1.3243062213353784E-6</v>
      </c>
      <c r="F29" s="3">
        <v>19.663799999999998</v>
      </c>
      <c r="G29" s="4">
        <v>0</v>
      </c>
      <c r="H29" s="4">
        <f t="shared" si="1"/>
        <v>0</v>
      </c>
      <c r="I29" s="4">
        <v>36.6</v>
      </c>
      <c r="J29" s="4">
        <v>36.4</v>
      </c>
      <c r="K29" s="4">
        <v>37.4</v>
      </c>
      <c r="L29" s="4">
        <v>37.4</v>
      </c>
      <c r="N29">
        <v>402809</v>
      </c>
      <c r="O29">
        <v>1170</v>
      </c>
      <c r="P29">
        <v>91759.4</v>
      </c>
      <c r="Q29" s="4">
        <f t="shared" si="2"/>
        <v>0.22779878304605902</v>
      </c>
      <c r="R29" s="2">
        <v>1004.5482</v>
      </c>
      <c r="S29">
        <v>10531.6</v>
      </c>
      <c r="T29" s="4">
        <f t="shared" si="3"/>
        <v>1.05316E-2</v>
      </c>
      <c r="U29">
        <v>4.2</v>
      </c>
      <c r="V29">
        <v>2050.8000000000002</v>
      </c>
      <c r="W29">
        <v>36.200000000000003</v>
      </c>
      <c r="X29">
        <v>2055</v>
      </c>
    </row>
    <row r="30" spans="1:24" ht="15.75" thickBot="1" x14ac:dyDescent="0.3">
      <c r="A30" s="1">
        <v>4096</v>
      </c>
      <c r="B30" s="4">
        <v>17379234</v>
      </c>
      <c r="C30" s="3">
        <v>105.34399999999999</v>
      </c>
      <c r="D30" s="4">
        <v>2039.6</v>
      </c>
      <c r="E30" s="4">
        <f t="shared" si="0"/>
        <v>1.1735845204685085E-4</v>
      </c>
      <c r="F30" s="3">
        <v>21.636800000000001</v>
      </c>
      <c r="G30" s="4">
        <v>4.8</v>
      </c>
      <c r="H30" s="4">
        <f t="shared" si="1"/>
        <v>4.7999999999999998E-6</v>
      </c>
      <c r="I30" s="4">
        <v>4.2</v>
      </c>
      <c r="J30" s="4">
        <v>74.400000000000006</v>
      </c>
      <c r="K30" s="4">
        <v>74.2</v>
      </c>
      <c r="L30" s="4">
        <v>78.599999999999994</v>
      </c>
      <c r="N30">
        <v>378562.6</v>
      </c>
      <c r="O30">
        <v>1478</v>
      </c>
      <c r="P30">
        <v>289667</v>
      </c>
      <c r="Q30" s="4">
        <f t="shared" si="2"/>
        <v>0.76517595768837177</v>
      </c>
      <c r="R30" s="2">
        <v>797.31299999999999</v>
      </c>
      <c r="S30">
        <v>112097.4</v>
      </c>
      <c r="T30" s="4">
        <f t="shared" si="3"/>
        <v>0.1120974</v>
      </c>
      <c r="U30">
        <v>45.8</v>
      </c>
      <c r="V30">
        <v>3196.2</v>
      </c>
      <c r="W30">
        <v>54.4</v>
      </c>
      <c r="X30">
        <v>3242.2</v>
      </c>
    </row>
    <row r="48" spans="22:22" x14ac:dyDescent="0.25">
      <c r="V48" s="6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8"/>
  <sheetViews>
    <sheetView tabSelected="1" topLeftCell="Z34" workbookViewId="0">
      <selection activeCell="AV59" sqref="AV59"/>
    </sheetView>
  </sheetViews>
  <sheetFormatPr defaultRowHeight="15" x14ac:dyDescent="0.25"/>
  <cols>
    <col min="2" max="2" width="11.140625" bestFit="1" customWidth="1"/>
    <col min="13" max="13" width="5.42578125" customWidth="1"/>
    <col min="15" max="15" width="12.7109375" bestFit="1" customWidth="1"/>
    <col min="18" max="18" width="10.140625" bestFit="1" customWidth="1"/>
    <col min="19" max="19" width="12.7109375" bestFit="1" customWidth="1"/>
    <col min="20" max="20" width="12.7109375" customWidth="1"/>
    <col min="21" max="21" width="12.7109375" bestFit="1" customWidth="1"/>
    <col min="24" max="24" width="12.7109375" bestFit="1" customWidth="1"/>
    <col min="40" max="40" width="11.5703125" bestFit="1" customWidth="1"/>
  </cols>
  <sheetData>
    <row r="1" spans="1:49" ht="15.75" thickBot="1" x14ac:dyDescent="0.3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 t="s">
        <v>11</v>
      </c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14</v>
      </c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 t="s">
        <v>15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52.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13</v>
      </c>
      <c r="F2" s="1" t="s">
        <v>4</v>
      </c>
      <c r="G2" s="1" t="s">
        <v>3</v>
      </c>
      <c r="H2" s="1" t="s">
        <v>13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</v>
      </c>
      <c r="O2" s="1" t="s">
        <v>2</v>
      </c>
      <c r="P2" s="1" t="s">
        <v>3</v>
      </c>
      <c r="Q2" s="1" t="s">
        <v>13</v>
      </c>
      <c r="R2" s="1" t="s">
        <v>4</v>
      </c>
      <c r="S2" s="1" t="s">
        <v>3</v>
      </c>
      <c r="T2" s="1" t="s">
        <v>13</v>
      </c>
      <c r="U2" s="1" t="s">
        <v>5</v>
      </c>
      <c r="V2" s="1" t="s">
        <v>6</v>
      </c>
      <c r="W2" s="1" t="s">
        <v>7</v>
      </c>
      <c r="X2" s="1" t="s">
        <v>8</v>
      </c>
      <c r="Y2" s="1"/>
      <c r="Z2" s="1" t="s">
        <v>1</v>
      </c>
      <c r="AA2" s="1" t="s">
        <v>2</v>
      </c>
      <c r="AB2" s="1" t="s">
        <v>3</v>
      </c>
      <c r="AC2" s="1" t="s">
        <v>13</v>
      </c>
      <c r="AD2" s="1" t="s">
        <v>4</v>
      </c>
      <c r="AE2" s="1" t="s">
        <v>3</v>
      </c>
      <c r="AF2" s="1" t="s">
        <v>13</v>
      </c>
      <c r="AG2" s="1" t="s">
        <v>5</v>
      </c>
      <c r="AH2" s="1" t="s">
        <v>6</v>
      </c>
      <c r="AI2" s="1" t="s">
        <v>7</v>
      </c>
      <c r="AJ2" s="1" t="s">
        <v>8</v>
      </c>
      <c r="AK2" s="1"/>
      <c r="AL2" s="1" t="s">
        <v>1</v>
      </c>
      <c r="AM2" s="1" t="s">
        <v>2</v>
      </c>
      <c r="AN2" s="1" t="s">
        <v>3</v>
      </c>
      <c r="AO2" s="1" t="s">
        <v>13</v>
      </c>
      <c r="AP2" s="1" t="s">
        <v>4</v>
      </c>
      <c r="AQ2" s="1" t="s">
        <v>3</v>
      </c>
      <c r="AR2" s="1" t="s">
        <v>13</v>
      </c>
      <c r="AS2" s="1" t="s">
        <v>5</v>
      </c>
      <c r="AT2" s="1" t="s">
        <v>6</v>
      </c>
      <c r="AU2" s="1" t="s">
        <v>7</v>
      </c>
      <c r="AV2" s="1" t="s">
        <v>8</v>
      </c>
    </row>
    <row r="3" spans="1:49" ht="15.75" thickBot="1" x14ac:dyDescent="0.3">
      <c r="A3" s="1">
        <v>1</v>
      </c>
      <c r="B3" s="4">
        <v>3623921</v>
      </c>
      <c r="C3" s="4">
        <v>8.5384000000000002E-2</v>
      </c>
      <c r="D3" s="4">
        <v>0</v>
      </c>
      <c r="E3" s="4">
        <v>0</v>
      </c>
      <c r="F3" s="4">
        <v>85.555400000000006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1"/>
      <c r="N3" s="4">
        <v>1790983.2</v>
      </c>
      <c r="O3" s="4">
        <v>0.171654</v>
      </c>
      <c r="P3" s="4">
        <v>0</v>
      </c>
      <c r="Q3" s="4">
        <v>0</v>
      </c>
      <c r="R3" s="4">
        <v>209.1814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1"/>
      <c r="Z3" s="4">
        <v>367537.2</v>
      </c>
      <c r="AA3" s="4">
        <v>8.2453399999999996E-2</v>
      </c>
      <c r="AB3" s="4">
        <v>0</v>
      </c>
      <c r="AC3" s="4">
        <v>0</v>
      </c>
      <c r="AD3" s="4">
        <v>802.49</v>
      </c>
      <c r="AE3" s="4">
        <v>1246.1618960000001</v>
      </c>
      <c r="AF3" s="4">
        <v>1.2461618960000001E-3</v>
      </c>
      <c r="AG3" s="4">
        <v>0</v>
      </c>
      <c r="AH3" s="4">
        <v>1</v>
      </c>
      <c r="AI3" s="4">
        <v>0</v>
      </c>
      <c r="AJ3" s="4">
        <v>1</v>
      </c>
      <c r="AK3" s="1"/>
      <c r="AL3" s="4">
        <v>1950701.2</v>
      </c>
      <c r="AM3" s="4">
        <v>0.16015199999999999</v>
      </c>
      <c r="AN3" s="4">
        <v>0</v>
      </c>
      <c r="AO3" s="4">
        <v>0</v>
      </c>
      <c r="AP3" s="4">
        <v>282.44299999999998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</row>
    <row r="4" spans="1:49" ht="15.75" thickBot="1" x14ac:dyDescent="0.3">
      <c r="A4" s="1">
        <v>2</v>
      </c>
      <c r="B4" s="4">
        <v>7029433.4000000004</v>
      </c>
      <c r="C4" s="4">
        <v>8.7405999999999998E-2</v>
      </c>
      <c r="D4" s="4">
        <v>0</v>
      </c>
      <c r="E4" s="4">
        <v>0</v>
      </c>
      <c r="F4" s="4">
        <v>44.946800000000003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1"/>
      <c r="N4" s="4">
        <v>2816840</v>
      </c>
      <c r="O4" s="4">
        <v>0.21871199999999999</v>
      </c>
      <c r="P4" s="4">
        <v>0</v>
      </c>
      <c r="Q4" s="4">
        <v>0</v>
      </c>
      <c r="R4" s="4">
        <v>119.384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1"/>
      <c r="Z4" s="4">
        <v>451312.6</v>
      </c>
      <c r="AA4" s="4">
        <v>1.3360000000000001</v>
      </c>
      <c r="AB4" s="4">
        <v>0</v>
      </c>
      <c r="AC4" s="4">
        <v>0</v>
      </c>
      <c r="AD4" s="4">
        <v>652.80600000000004</v>
      </c>
      <c r="AE4" s="4">
        <v>1531.863214</v>
      </c>
      <c r="AF4" s="4">
        <v>1.5318632140000001E-3</v>
      </c>
      <c r="AG4" s="4">
        <v>0</v>
      </c>
      <c r="AH4" s="4">
        <v>1</v>
      </c>
      <c r="AI4" s="4">
        <v>1</v>
      </c>
      <c r="AJ4" s="4">
        <v>1</v>
      </c>
      <c r="AK4" s="1"/>
      <c r="AL4" s="4">
        <v>2907127.4</v>
      </c>
      <c r="AM4" s="4">
        <v>0.21240999999999999</v>
      </c>
      <c r="AN4" s="4">
        <v>0</v>
      </c>
      <c r="AO4" s="4">
        <v>0</v>
      </c>
      <c r="AP4" s="4">
        <v>183.93860000000001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</row>
    <row r="5" spans="1:49" ht="15.75" thickBot="1" x14ac:dyDescent="0.3">
      <c r="A5" s="1">
        <v>4</v>
      </c>
      <c r="B5" s="4">
        <v>11326462.4</v>
      </c>
      <c r="C5" s="4">
        <v>0.108212</v>
      </c>
      <c r="D5" s="4">
        <v>0</v>
      </c>
      <c r="E5" s="4">
        <v>0</v>
      </c>
      <c r="F5" s="4">
        <v>27.5288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1"/>
      <c r="N5" s="4">
        <v>3514779.8</v>
      </c>
      <c r="O5" s="4">
        <v>0.34557599999999999</v>
      </c>
      <c r="P5" s="4">
        <v>0</v>
      </c>
      <c r="Q5" s="4">
        <v>0</v>
      </c>
      <c r="R5" s="4">
        <v>83.793999999999997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1"/>
      <c r="Z5" s="4">
        <v>465608.8</v>
      </c>
      <c r="AA5" s="4">
        <v>2.5840000000000001</v>
      </c>
      <c r="AB5" s="4">
        <v>0</v>
      </c>
      <c r="AC5" s="4">
        <v>0</v>
      </c>
      <c r="AD5" s="4">
        <v>630.56500000000005</v>
      </c>
      <c r="AE5" s="4">
        <v>1585.9714879999999</v>
      </c>
      <c r="AF5" s="4">
        <v>1.585971488E-3</v>
      </c>
      <c r="AG5" s="4">
        <v>0</v>
      </c>
      <c r="AH5" s="4">
        <v>2.8</v>
      </c>
      <c r="AI5" s="4">
        <v>1</v>
      </c>
      <c r="AJ5" s="4">
        <v>2.8</v>
      </c>
      <c r="AK5" s="1"/>
      <c r="AL5" s="4">
        <v>3670277.4</v>
      </c>
      <c r="AM5" s="4">
        <v>0.33224599999999999</v>
      </c>
      <c r="AN5" s="4">
        <v>0</v>
      </c>
      <c r="AO5" s="4">
        <v>0</v>
      </c>
      <c r="AP5" s="4">
        <v>146.40639999999999</v>
      </c>
      <c r="AQ5" s="4">
        <v>0</v>
      </c>
      <c r="AR5" s="4">
        <v>0</v>
      </c>
      <c r="AS5" s="4">
        <v>0</v>
      </c>
      <c r="AT5" s="4">
        <v>1</v>
      </c>
      <c r="AU5" s="4">
        <v>0</v>
      </c>
      <c r="AV5" s="4">
        <v>1</v>
      </c>
    </row>
    <row r="6" spans="1:49" ht="15.75" thickBot="1" x14ac:dyDescent="0.3">
      <c r="A6" s="1">
        <v>8</v>
      </c>
      <c r="B6" s="4">
        <v>13640390.6</v>
      </c>
      <c r="C6" s="4">
        <v>0.179698</v>
      </c>
      <c r="D6" s="4">
        <v>0</v>
      </c>
      <c r="E6" s="4">
        <v>0</v>
      </c>
      <c r="F6" s="4">
        <v>22.582799999999999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1"/>
      <c r="N6" s="4">
        <v>3889333.8</v>
      </c>
      <c r="O6" s="4">
        <v>0.62331599999999998</v>
      </c>
      <c r="P6" s="4">
        <v>0</v>
      </c>
      <c r="Q6" s="4">
        <v>0</v>
      </c>
      <c r="R6" s="4">
        <v>79.6374</v>
      </c>
      <c r="S6" s="4">
        <v>0</v>
      </c>
      <c r="T6" s="4">
        <v>0</v>
      </c>
      <c r="U6" s="4">
        <v>0</v>
      </c>
      <c r="V6" s="4">
        <v>1</v>
      </c>
      <c r="W6" s="4">
        <v>1</v>
      </c>
      <c r="X6" s="4">
        <v>1</v>
      </c>
      <c r="Y6" s="1"/>
      <c r="Z6" s="4">
        <v>465346.4</v>
      </c>
      <c r="AA6" s="4">
        <v>5.1559999999999997</v>
      </c>
      <c r="AB6" s="4">
        <v>0</v>
      </c>
      <c r="AC6" s="4">
        <v>0</v>
      </c>
      <c r="AD6" s="4">
        <v>625.58420000000001</v>
      </c>
      <c r="AE6" s="4">
        <v>1598.6090839999999</v>
      </c>
      <c r="AF6" s="4">
        <v>1.5986090840000001E-3</v>
      </c>
      <c r="AG6" s="4">
        <v>0</v>
      </c>
      <c r="AH6" s="4">
        <v>5</v>
      </c>
      <c r="AI6" s="4">
        <v>3</v>
      </c>
      <c r="AJ6" s="4">
        <v>5</v>
      </c>
      <c r="AK6" s="1"/>
      <c r="AL6" s="4">
        <v>4044814.4</v>
      </c>
      <c r="AM6" s="4">
        <v>0.59732600000000002</v>
      </c>
      <c r="AN6" s="4">
        <v>0</v>
      </c>
      <c r="AO6" s="4">
        <v>0</v>
      </c>
      <c r="AP6" s="4">
        <v>120.29900000000001</v>
      </c>
      <c r="AQ6" s="4">
        <v>0</v>
      </c>
      <c r="AR6" s="4">
        <v>0</v>
      </c>
      <c r="AS6" s="4">
        <v>1</v>
      </c>
      <c r="AT6" s="4">
        <v>1</v>
      </c>
      <c r="AU6" s="4">
        <v>1</v>
      </c>
      <c r="AV6" s="4">
        <v>1</v>
      </c>
    </row>
    <row r="7" spans="1:49" ht="15.75" thickBot="1" x14ac:dyDescent="0.3">
      <c r="A7" s="1">
        <v>16</v>
      </c>
      <c r="B7" s="4">
        <v>14372952.4</v>
      </c>
      <c r="C7" s="4">
        <v>0.34189000000000003</v>
      </c>
      <c r="D7" s="4">
        <v>0</v>
      </c>
      <c r="E7" s="4">
        <v>0</v>
      </c>
      <c r="F7" s="4">
        <v>20.0166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1"/>
      <c r="N7" s="4">
        <v>4005928.4</v>
      </c>
      <c r="O7" s="4">
        <v>1.202</v>
      </c>
      <c r="P7" s="4">
        <v>0</v>
      </c>
      <c r="Q7" s="4">
        <v>0</v>
      </c>
      <c r="R7" s="4">
        <v>72.943799999999996</v>
      </c>
      <c r="S7" s="4">
        <v>0</v>
      </c>
      <c r="T7" s="4">
        <v>0</v>
      </c>
      <c r="U7" s="4">
        <v>0</v>
      </c>
      <c r="V7" s="4">
        <v>1</v>
      </c>
      <c r="W7" s="4">
        <v>1</v>
      </c>
      <c r="X7" s="4">
        <v>1</v>
      </c>
      <c r="Y7" s="1"/>
      <c r="Z7" s="4">
        <v>465765.8</v>
      </c>
      <c r="AA7" s="4">
        <v>10.304</v>
      </c>
      <c r="AB7" s="4">
        <v>0</v>
      </c>
      <c r="AC7" s="4">
        <v>0</v>
      </c>
      <c r="AD7" s="4">
        <v>631.28200000000004</v>
      </c>
      <c r="AE7" s="4">
        <v>1584.144284</v>
      </c>
      <c r="AF7" s="4">
        <v>1.584144284E-3</v>
      </c>
      <c r="AG7" s="4">
        <v>0</v>
      </c>
      <c r="AH7" s="4">
        <v>10</v>
      </c>
      <c r="AI7" s="4">
        <v>4</v>
      </c>
      <c r="AJ7" s="4">
        <v>10</v>
      </c>
      <c r="AK7" s="1"/>
      <c r="AL7" s="4">
        <v>4301289.4000000004</v>
      </c>
      <c r="AM7" s="4">
        <v>1.1180000000000001</v>
      </c>
      <c r="AN7" s="4">
        <v>0</v>
      </c>
      <c r="AO7" s="4">
        <v>0</v>
      </c>
      <c r="AP7" s="4">
        <v>116.342</v>
      </c>
      <c r="AQ7" s="4">
        <v>0</v>
      </c>
      <c r="AR7" s="4">
        <v>0</v>
      </c>
      <c r="AS7" s="4">
        <v>2</v>
      </c>
      <c r="AT7" s="4">
        <v>2</v>
      </c>
      <c r="AU7" s="4">
        <v>2</v>
      </c>
      <c r="AV7" s="4">
        <v>2</v>
      </c>
    </row>
    <row r="8" spans="1:49" ht="15.75" thickBot="1" x14ac:dyDescent="0.3">
      <c r="A8" s="1">
        <v>32</v>
      </c>
      <c r="B8" s="4">
        <v>15557117.6</v>
      </c>
      <c r="C8" s="4">
        <v>0.62726000000000004</v>
      </c>
      <c r="D8" s="4">
        <v>0</v>
      </c>
      <c r="E8" s="4">
        <v>0</v>
      </c>
      <c r="F8" s="4">
        <v>18.736999999999998</v>
      </c>
      <c r="G8" s="4">
        <v>0</v>
      </c>
      <c r="H8" s="4">
        <v>0</v>
      </c>
      <c r="I8" s="4">
        <v>0</v>
      </c>
      <c r="J8" s="4">
        <v>1</v>
      </c>
      <c r="K8" s="4">
        <v>1</v>
      </c>
      <c r="L8" s="4">
        <v>1</v>
      </c>
      <c r="M8" s="1"/>
      <c r="N8" s="4">
        <v>4010354.8</v>
      </c>
      <c r="O8" s="4">
        <v>2.3959999999999999</v>
      </c>
      <c r="P8" s="4">
        <v>0</v>
      </c>
      <c r="Q8" s="4">
        <v>0</v>
      </c>
      <c r="R8" s="4">
        <v>71.464600000000004</v>
      </c>
      <c r="S8" s="4">
        <v>0</v>
      </c>
      <c r="T8" s="4">
        <v>0</v>
      </c>
      <c r="U8" s="4">
        <v>0</v>
      </c>
      <c r="V8" s="4">
        <v>2</v>
      </c>
      <c r="W8" s="4">
        <v>2</v>
      </c>
      <c r="X8" s="4">
        <v>2</v>
      </c>
      <c r="Y8" s="1"/>
      <c r="Z8" s="4">
        <v>461067.4</v>
      </c>
      <c r="AA8" s="4">
        <v>20.815999999999999</v>
      </c>
      <c r="AB8" s="4">
        <v>0</v>
      </c>
      <c r="AC8" s="4">
        <v>0</v>
      </c>
      <c r="AD8" s="4">
        <v>624.83219999999994</v>
      </c>
      <c r="AE8" s="4">
        <v>1600.606554</v>
      </c>
      <c r="AF8" s="4">
        <v>1.600606554E-3</v>
      </c>
      <c r="AG8" s="4">
        <v>0</v>
      </c>
      <c r="AH8" s="4">
        <v>20</v>
      </c>
      <c r="AI8" s="4">
        <v>5.6</v>
      </c>
      <c r="AJ8" s="4">
        <v>20</v>
      </c>
      <c r="AK8" s="1"/>
      <c r="AL8" s="4">
        <v>4275561.4000000004</v>
      </c>
      <c r="AM8" s="4">
        <v>2.2480000000000002</v>
      </c>
      <c r="AN8" s="4">
        <v>0</v>
      </c>
      <c r="AO8" s="4">
        <v>0</v>
      </c>
      <c r="AP8" s="4">
        <v>117.9962</v>
      </c>
      <c r="AQ8" s="4">
        <v>0</v>
      </c>
      <c r="AR8" s="4">
        <v>0</v>
      </c>
      <c r="AS8" s="4">
        <v>4</v>
      </c>
      <c r="AT8" s="4">
        <v>4</v>
      </c>
      <c r="AU8" s="4">
        <v>4</v>
      </c>
      <c r="AV8" s="4">
        <v>4</v>
      </c>
    </row>
    <row r="9" spans="1:49" ht="15.75" thickBot="1" x14ac:dyDescent="0.3">
      <c r="A9" s="1">
        <v>64</v>
      </c>
      <c r="B9" s="4">
        <v>16728840.800000001</v>
      </c>
      <c r="C9" s="4">
        <v>1.1539999999999999</v>
      </c>
      <c r="D9" s="4">
        <v>0</v>
      </c>
      <c r="E9" s="4">
        <v>0</v>
      </c>
      <c r="F9" s="4">
        <v>17.166799999999999</v>
      </c>
      <c r="G9" s="4">
        <v>0</v>
      </c>
      <c r="H9" s="4">
        <v>0</v>
      </c>
      <c r="I9" s="4">
        <v>0</v>
      </c>
      <c r="J9" s="4">
        <v>1</v>
      </c>
      <c r="K9" s="4">
        <v>1</v>
      </c>
      <c r="L9" s="4">
        <v>1</v>
      </c>
      <c r="M9" s="1"/>
      <c r="N9" s="4">
        <v>4044554</v>
      </c>
      <c r="O9" s="4">
        <v>4.7460000000000004</v>
      </c>
      <c r="P9" s="4">
        <v>0</v>
      </c>
      <c r="Q9" s="4">
        <v>0</v>
      </c>
      <c r="R9" s="4">
        <v>97.73</v>
      </c>
      <c r="S9" s="4">
        <v>0</v>
      </c>
      <c r="T9" s="4">
        <v>0</v>
      </c>
      <c r="U9" s="4">
        <v>0</v>
      </c>
      <c r="V9" s="4">
        <v>6</v>
      </c>
      <c r="W9" s="4">
        <v>4.5999999999999996</v>
      </c>
      <c r="X9" s="4">
        <v>6</v>
      </c>
      <c r="Y9" s="1"/>
      <c r="Z9" s="4">
        <v>441901.2</v>
      </c>
      <c r="AA9" s="4">
        <v>43.667999999999999</v>
      </c>
      <c r="AB9" s="4">
        <v>0</v>
      </c>
      <c r="AC9" s="4">
        <v>0</v>
      </c>
      <c r="AD9" s="4">
        <v>635.60299999999995</v>
      </c>
      <c r="AE9" s="4">
        <v>1580.9802870000001</v>
      </c>
      <c r="AF9" s="4">
        <v>1.580980287E-3</v>
      </c>
      <c r="AG9" s="4">
        <v>0</v>
      </c>
      <c r="AH9" s="4">
        <v>40.6</v>
      </c>
      <c r="AI9" s="4">
        <v>8.4</v>
      </c>
      <c r="AJ9" s="4">
        <v>40.6</v>
      </c>
      <c r="AK9" s="1"/>
      <c r="AL9" s="4">
        <v>4209478.8</v>
      </c>
      <c r="AM9" s="4">
        <v>4.5620000000000003</v>
      </c>
      <c r="AN9" s="4">
        <v>0</v>
      </c>
      <c r="AO9" s="4">
        <v>0</v>
      </c>
      <c r="AP9" s="4">
        <v>118.37139999999999</v>
      </c>
      <c r="AQ9" s="4">
        <v>0</v>
      </c>
      <c r="AR9" s="4">
        <v>0</v>
      </c>
      <c r="AS9" s="4">
        <v>7</v>
      </c>
      <c r="AT9" s="4">
        <v>7.8</v>
      </c>
      <c r="AU9" s="4">
        <v>7</v>
      </c>
      <c r="AV9" s="4">
        <v>7.8</v>
      </c>
    </row>
    <row r="10" spans="1:49" ht="15.75" thickBot="1" x14ac:dyDescent="0.3">
      <c r="A10" s="1">
        <v>128</v>
      </c>
      <c r="B10" s="4">
        <v>18296857.600000001</v>
      </c>
      <c r="C10" s="4">
        <v>2.1019999999999999</v>
      </c>
      <c r="D10" s="4">
        <v>0</v>
      </c>
      <c r="E10" s="4">
        <v>0</v>
      </c>
      <c r="F10" s="4">
        <v>15.788</v>
      </c>
      <c r="G10" s="4">
        <v>0</v>
      </c>
      <c r="H10" s="4">
        <v>0</v>
      </c>
      <c r="I10" s="4">
        <v>0</v>
      </c>
      <c r="J10" s="4">
        <v>2</v>
      </c>
      <c r="K10" s="4">
        <v>2</v>
      </c>
      <c r="L10" s="4">
        <v>2</v>
      </c>
      <c r="M10" s="1"/>
      <c r="N10" s="4">
        <v>3498326.8</v>
      </c>
      <c r="O10" s="4">
        <v>10.974</v>
      </c>
      <c r="P10" s="4">
        <v>0</v>
      </c>
      <c r="Q10" s="4">
        <v>0</v>
      </c>
      <c r="R10" s="4">
        <v>162.0078</v>
      </c>
      <c r="S10" s="4">
        <v>0</v>
      </c>
      <c r="T10" s="4">
        <v>0</v>
      </c>
      <c r="U10" s="4">
        <v>0</v>
      </c>
      <c r="V10" s="4">
        <v>20.8</v>
      </c>
      <c r="W10" s="4">
        <v>11.2</v>
      </c>
      <c r="X10" s="4">
        <v>20.8</v>
      </c>
      <c r="Y10" s="1"/>
      <c r="Z10" s="4">
        <v>301643.59999999998</v>
      </c>
      <c r="AA10" s="4">
        <v>133.25800000000001</v>
      </c>
      <c r="AB10" s="4">
        <v>0</v>
      </c>
      <c r="AC10" s="4">
        <v>0</v>
      </c>
      <c r="AD10" s="4">
        <v>1038.4328</v>
      </c>
      <c r="AE10" s="4">
        <v>964.62902870000005</v>
      </c>
      <c r="AF10" s="4">
        <v>9.646290287E-4</v>
      </c>
      <c r="AG10" s="4">
        <v>0</v>
      </c>
      <c r="AH10" s="4">
        <v>132.80000000000001</v>
      </c>
      <c r="AI10" s="4">
        <v>7</v>
      </c>
      <c r="AJ10" s="4">
        <v>132.80000000000001</v>
      </c>
      <c r="AK10" s="1"/>
      <c r="AL10" s="4">
        <v>4203346.8</v>
      </c>
      <c r="AM10" s="4">
        <v>9.1379999999999999</v>
      </c>
      <c r="AN10" s="4">
        <v>0</v>
      </c>
      <c r="AO10" s="4">
        <v>0</v>
      </c>
      <c r="AP10" s="4">
        <v>120.499</v>
      </c>
      <c r="AQ10" s="4">
        <v>0</v>
      </c>
      <c r="AR10" s="4">
        <v>0</v>
      </c>
      <c r="AS10" s="4">
        <v>15</v>
      </c>
      <c r="AT10" s="4">
        <v>15.2</v>
      </c>
      <c r="AU10" s="4">
        <v>15</v>
      </c>
      <c r="AV10" s="4">
        <v>15.2</v>
      </c>
    </row>
    <row r="11" spans="1:49" ht="15.75" thickBot="1" x14ac:dyDescent="0.3">
      <c r="A11" s="1">
        <v>256</v>
      </c>
      <c r="B11" s="4">
        <v>20373213</v>
      </c>
      <c r="C11" s="4">
        <v>3.7719999999999998</v>
      </c>
      <c r="D11" s="4">
        <v>0</v>
      </c>
      <c r="E11" s="4">
        <v>0</v>
      </c>
      <c r="F11" s="4">
        <v>14.611599999999999</v>
      </c>
      <c r="G11" s="4">
        <v>0</v>
      </c>
      <c r="H11" s="4">
        <v>0</v>
      </c>
      <c r="I11" s="4">
        <v>0</v>
      </c>
      <c r="J11" s="4">
        <v>4</v>
      </c>
      <c r="K11" s="4">
        <v>4</v>
      </c>
      <c r="L11" s="4">
        <v>4</v>
      </c>
      <c r="M11" s="1"/>
      <c r="N11" s="4">
        <v>1156876.6000000001</v>
      </c>
      <c r="O11" s="4">
        <v>67.325999999999993</v>
      </c>
      <c r="P11" s="4">
        <v>0</v>
      </c>
      <c r="Q11" s="4">
        <v>0</v>
      </c>
      <c r="R11" s="4">
        <v>285.73880000000003</v>
      </c>
      <c r="S11" s="4">
        <v>0</v>
      </c>
      <c r="T11" s="4">
        <v>0</v>
      </c>
      <c r="U11" s="4">
        <v>0</v>
      </c>
      <c r="V11" s="4">
        <v>73.2</v>
      </c>
      <c r="W11" s="4">
        <v>15.8</v>
      </c>
      <c r="X11" s="4">
        <v>73.2</v>
      </c>
      <c r="Y11" s="1"/>
      <c r="Z11" s="4">
        <v>123583</v>
      </c>
      <c r="AA11" s="4">
        <v>634.10400000000004</v>
      </c>
      <c r="AB11" s="4">
        <v>124.8</v>
      </c>
      <c r="AC11" s="4">
        <v>1.009847633E-3</v>
      </c>
      <c r="AD11" s="4">
        <v>2153.989</v>
      </c>
      <c r="AE11" s="7" t="e">
        <v>#DIV/0!</v>
      </c>
      <c r="AF11" s="7" t="e">
        <v>#DIV/0!</v>
      </c>
      <c r="AG11" s="4">
        <v>0</v>
      </c>
      <c r="AH11" s="4">
        <v>551.5</v>
      </c>
      <c r="AI11" s="4">
        <v>6</v>
      </c>
      <c r="AJ11" s="4">
        <v>551.5</v>
      </c>
      <c r="AK11" s="1"/>
      <c r="AL11" s="4">
        <v>10069737.199999999</v>
      </c>
      <c r="AM11" s="4">
        <v>30.07</v>
      </c>
      <c r="AN11" s="4">
        <v>0</v>
      </c>
      <c r="AO11" s="4">
        <v>0</v>
      </c>
      <c r="AP11" s="4">
        <v>30.268999999999998</v>
      </c>
      <c r="AQ11" s="4">
        <v>971968.4</v>
      </c>
      <c r="AR11" s="4">
        <v>0.97196839999999995</v>
      </c>
      <c r="AS11" s="4">
        <v>0</v>
      </c>
      <c r="AT11" s="4">
        <v>8</v>
      </c>
      <c r="AU11" s="4">
        <v>8</v>
      </c>
      <c r="AV11" s="4">
        <v>8</v>
      </c>
    </row>
    <row r="12" spans="1:49" ht="15.75" thickBot="1" x14ac:dyDescent="0.3">
      <c r="A12" s="1">
        <v>512</v>
      </c>
      <c r="B12" s="4">
        <v>21690401.399999999</v>
      </c>
      <c r="C12" s="4">
        <v>7.2</v>
      </c>
      <c r="D12" s="4">
        <v>0</v>
      </c>
      <c r="E12" s="4">
        <v>0</v>
      </c>
      <c r="F12" s="4">
        <v>14.0558</v>
      </c>
      <c r="G12" s="4">
        <v>0</v>
      </c>
      <c r="H12" s="4">
        <v>0</v>
      </c>
      <c r="I12" s="4">
        <v>0</v>
      </c>
      <c r="J12" s="4">
        <v>7.1111111109999996</v>
      </c>
      <c r="K12" s="4">
        <v>7.1111111109999996</v>
      </c>
      <c r="L12" s="4">
        <v>7.1111111109999996</v>
      </c>
      <c r="M12" s="1"/>
      <c r="N12" s="4">
        <v>642856.19999999995</v>
      </c>
      <c r="O12" s="4">
        <v>242.54400000000001</v>
      </c>
      <c r="P12" s="4">
        <v>4.2</v>
      </c>
      <c r="Q12" s="4">
        <v>6.533342916E-6</v>
      </c>
      <c r="R12" s="4">
        <v>445.06209999999999</v>
      </c>
      <c r="S12" s="4">
        <v>0</v>
      </c>
      <c r="T12" s="4">
        <v>0</v>
      </c>
      <c r="U12" s="4">
        <v>0.4</v>
      </c>
      <c r="V12" s="4">
        <v>227.8</v>
      </c>
      <c r="W12" s="4">
        <v>53.6</v>
      </c>
      <c r="X12" s="4">
        <v>227.8</v>
      </c>
      <c r="Y12" s="1"/>
      <c r="Z12" s="4">
        <v>53061.1</v>
      </c>
      <c r="AA12" s="4">
        <v>1431</v>
      </c>
      <c r="AB12" s="4">
        <v>52525.599999999999</v>
      </c>
      <c r="AC12" s="4">
        <v>0.98990786090000005</v>
      </c>
      <c r="AD12" s="7" t="e">
        <v>#DIV/0!</v>
      </c>
      <c r="AE12" s="7" t="e">
        <v>#DIV/0!</v>
      </c>
      <c r="AF12" s="7" t="e">
        <v>#DIV/0!</v>
      </c>
      <c r="AG12" s="7" t="e">
        <v>#DIV/0!</v>
      </c>
      <c r="AH12" s="7" t="e">
        <v>#DIV/0!</v>
      </c>
      <c r="AI12" s="7" t="e">
        <v>#DIV/0!</v>
      </c>
      <c r="AJ12" s="7" t="e">
        <v>#DIV/0!</v>
      </c>
      <c r="AK12" s="1"/>
      <c r="AL12" s="4">
        <v>10269628.199999999</v>
      </c>
      <c r="AM12" s="4">
        <v>47.851999999999997</v>
      </c>
      <c r="AN12" s="4">
        <v>0</v>
      </c>
      <c r="AO12" s="4">
        <v>0</v>
      </c>
      <c r="AP12" s="4">
        <v>31.324400000000001</v>
      </c>
      <c r="AQ12" s="4">
        <v>988376.7</v>
      </c>
      <c r="AR12" s="4">
        <v>0.9883767</v>
      </c>
      <c r="AS12" s="4">
        <v>0</v>
      </c>
      <c r="AT12" s="4">
        <v>16</v>
      </c>
      <c r="AU12" s="4">
        <v>16</v>
      </c>
      <c r="AV12" s="4">
        <v>16.100000000000001</v>
      </c>
    </row>
    <row r="13" spans="1:49" ht="15.75" thickBot="1" x14ac:dyDescent="0.3">
      <c r="A13" s="1">
        <v>1024</v>
      </c>
      <c r="B13" s="4">
        <v>22267765.199999999</v>
      </c>
      <c r="C13" s="4">
        <v>14.57</v>
      </c>
      <c r="D13" s="4">
        <v>0</v>
      </c>
      <c r="E13" s="4">
        <v>0</v>
      </c>
      <c r="F13" s="4">
        <v>16.830400000000001</v>
      </c>
      <c r="G13" s="4">
        <v>0</v>
      </c>
      <c r="H13" s="4">
        <v>0</v>
      </c>
      <c r="I13" s="4">
        <v>0</v>
      </c>
      <c r="J13" s="4">
        <v>17.2</v>
      </c>
      <c r="K13" s="4">
        <v>17.2</v>
      </c>
      <c r="L13" s="4">
        <v>17.2</v>
      </c>
      <c r="M13" s="1"/>
      <c r="N13" s="4">
        <v>412788.4</v>
      </c>
      <c r="O13" s="4">
        <v>737.16200000000003</v>
      </c>
      <c r="P13" s="4">
        <v>2716.4</v>
      </c>
      <c r="Q13" s="4">
        <v>6.5806112770000003E-3</v>
      </c>
      <c r="R13" s="4">
        <v>734.71420000000001</v>
      </c>
      <c r="S13" s="4">
        <v>0</v>
      </c>
      <c r="T13" s="4">
        <v>0</v>
      </c>
      <c r="U13" s="4">
        <v>26.2</v>
      </c>
      <c r="V13" s="4">
        <v>751.2</v>
      </c>
      <c r="W13" s="4">
        <v>10</v>
      </c>
      <c r="X13" s="4">
        <v>751.2</v>
      </c>
      <c r="Y13" s="1"/>
      <c r="Z13" s="4">
        <v>41607.4</v>
      </c>
      <c r="AA13" s="4">
        <v>0</v>
      </c>
      <c r="AB13" s="4">
        <v>41607.4</v>
      </c>
      <c r="AC13" s="4">
        <v>1</v>
      </c>
      <c r="AD13" s="7" t="e">
        <v>#DIV/0!</v>
      </c>
      <c r="AE13" s="7" t="e">
        <v>#DIV/0!</v>
      </c>
      <c r="AF13" s="7" t="e">
        <v>#DIV/0!</v>
      </c>
      <c r="AG13" s="7" t="e">
        <v>#DIV/0!</v>
      </c>
      <c r="AH13" s="7" t="e">
        <v>#DIV/0!</v>
      </c>
      <c r="AI13" s="7" t="e">
        <v>#DIV/0!</v>
      </c>
      <c r="AJ13" s="7" t="e">
        <v>#DIV/0!</v>
      </c>
      <c r="AK13" s="1"/>
      <c r="AL13" s="4">
        <v>9982147.8000000007</v>
      </c>
      <c r="AM13" s="4">
        <v>76.052000000000007</v>
      </c>
      <c r="AN13" s="4">
        <v>0</v>
      </c>
      <c r="AO13" s="4">
        <v>0</v>
      </c>
      <c r="AP13" s="4">
        <v>32.456000000000003</v>
      </c>
      <c r="AQ13" s="4">
        <v>995149</v>
      </c>
      <c r="AR13" s="4">
        <v>0.99514899999999995</v>
      </c>
      <c r="AS13" s="4">
        <v>0</v>
      </c>
      <c r="AT13" s="4">
        <v>33</v>
      </c>
      <c r="AU13" s="4">
        <v>33</v>
      </c>
      <c r="AV13" s="4">
        <v>33.200000000000003</v>
      </c>
    </row>
    <row r="14" spans="1:49" ht="15.75" thickBot="1" x14ac:dyDescent="0.3">
      <c r="A14" s="1">
        <v>2048</v>
      </c>
      <c r="B14" s="4">
        <v>22136021</v>
      </c>
      <c r="C14" s="4">
        <v>31.815999999999999</v>
      </c>
      <c r="D14" s="4">
        <v>0</v>
      </c>
      <c r="E14" s="4">
        <v>0</v>
      </c>
      <c r="F14" s="4">
        <v>15.488</v>
      </c>
      <c r="G14" s="4">
        <v>0</v>
      </c>
      <c r="H14" s="4">
        <v>0</v>
      </c>
      <c r="I14" s="4">
        <v>1.6</v>
      </c>
      <c r="J14" s="4">
        <v>29.6</v>
      </c>
      <c r="K14" s="4">
        <v>29.6</v>
      </c>
      <c r="L14" s="4">
        <v>31.2</v>
      </c>
      <c r="M14" s="1"/>
      <c r="N14" s="4">
        <v>379613.2</v>
      </c>
      <c r="O14" s="4">
        <v>1216</v>
      </c>
      <c r="P14" s="4">
        <v>100356.6</v>
      </c>
      <c r="Q14" s="4">
        <v>0.26436541200000002</v>
      </c>
      <c r="R14" s="4">
        <v>812.39300000000003</v>
      </c>
      <c r="S14" s="4">
        <v>1.6666666670000001</v>
      </c>
      <c r="T14" s="4">
        <v>1.666666667E-6</v>
      </c>
      <c r="U14" s="4">
        <v>1.6666666670000001</v>
      </c>
      <c r="V14" s="4">
        <v>1642.333333</v>
      </c>
      <c r="W14" s="4">
        <v>30</v>
      </c>
      <c r="X14" s="4">
        <v>1644</v>
      </c>
      <c r="Y14" s="1"/>
      <c r="Z14" s="4">
        <v>38119</v>
      </c>
      <c r="AA14" s="4">
        <v>0</v>
      </c>
      <c r="AB14" s="4">
        <v>38119</v>
      </c>
      <c r="AC14" s="4">
        <v>1</v>
      </c>
      <c r="AD14" s="7" t="e">
        <v>#DIV/0!</v>
      </c>
      <c r="AE14" s="7" t="e">
        <v>#DIV/0!</v>
      </c>
      <c r="AF14" s="7" t="e">
        <v>#DIV/0!</v>
      </c>
      <c r="AG14" s="7" t="e">
        <v>#DIV/0!</v>
      </c>
      <c r="AH14" s="7" t="e">
        <v>#DIV/0!</v>
      </c>
      <c r="AI14" s="7" t="e">
        <v>#DIV/0!</v>
      </c>
      <c r="AJ14" s="7" t="e">
        <v>#DIV/0!</v>
      </c>
      <c r="AK14" s="1"/>
      <c r="AL14" s="4">
        <v>13804882.199999999</v>
      </c>
      <c r="AM14" s="4">
        <v>61.411999999999999</v>
      </c>
      <c r="AN14" s="4">
        <v>0.8</v>
      </c>
      <c r="AO14" s="4">
        <v>0</v>
      </c>
      <c r="AP14" s="4">
        <v>25.3828</v>
      </c>
      <c r="AQ14" s="4">
        <v>991107.8</v>
      </c>
      <c r="AR14" s="4">
        <v>0.99110779999999998</v>
      </c>
      <c r="AS14" s="4">
        <v>2</v>
      </c>
      <c r="AT14" s="4">
        <v>49.2</v>
      </c>
      <c r="AU14" s="4">
        <v>49.2</v>
      </c>
      <c r="AV14" s="4">
        <v>51.4</v>
      </c>
    </row>
    <row r="15" spans="1:49" ht="15.75" thickBot="1" x14ac:dyDescent="0.3">
      <c r="A15" s="1">
        <v>4096</v>
      </c>
      <c r="B15" s="4">
        <v>21431099</v>
      </c>
      <c r="C15" s="4">
        <v>60.415999999999997</v>
      </c>
      <c r="D15" s="4">
        <v>7.6</v>
      </c>
      <c r="E15" s="4">
        <v>3.5462483750000001E-7</v>
      </c>
      <c r="F15" s="4">
        <v>15.8162</v>
      </c>
      <c r="G15" s="4">
        <v>0</v>
      </c>
      <c r="H15" s="4">
        <v>0</v>
      </c>
      <c r="I15" s="4">
        <v>9.6</v>
      </c>
      <c r="J15" s="4">
        <v>48.4</v>
      </c>
      <c r="K15" s="4">
        <v>48.4</v>
      </c>
      <c r="L15" s="4">
        <v>57.8</v>
      </c>
      <c r="M15" s="1"/>
      <c r="N15" s="4">
        <v>355737</v>
      </c>
      <c r="O15" s="4">
        <v>1508</v>
      </c>
      <c r="P15" s="4">
        <v>285519.8</v>
      </c>
      <c r="Q15" s="4">
        <v>0.80261485310000003</v>
      </c>
      <c r="R15" s="4">
        <v>866.09100000000001</v>
      </c>
      <c r="S15" s="4">
        <v>283.39999999999998</v>
      </c>
      <c r="T15" s="4">
        <v>2.834E-4</v>
      </c>
      <c r="U15" s="4">
        <v>62.6</v>
      </c>
      <c r="V15" s="4">
        <v>3431</v>
      </c>
      <c r="W15" s="4">
        <v>67.2</v>
      </c>
      <c r="X15" s="4">
        <v>3445.6</v>
      </c>
      <c r="Y15" s="1"/>
      <c r="Z15" s="4">
        <v>35025.599999999999</v>
      </c>
      <c r="AA15" s="4">
        <v>0</v>
      </c>
      <c r="AB15" s="4">
        <v>35025.599999999999</v>
      </c>
      <c r="AC15" s="4">
        <v>1</v>
      </c>
      <c r="AD15" s="7" t="e">
        <v>#DIV/0!</v>
      </c>
      <c r="AE15" s="7" t="e">
        <v>#DIV/0!</v>
      </c>
      <c r="AF15" s="7" t="e">
        <v>#DIV/0!</v>
      </c>
      <c r="AG15" s="7" t="e">
        <v>#DIV/0!</v>
      </c>
      <c r="AH15" s="7" t="e">
        <v>#DIV/0!</v>
      </c>
      <c r="AI15" s="7" t="e">
        <v>#DIV/0!</v>
      </c>
      <c r="AJ15" s="7" t="e">
        <v>#DIV/0!</v>
      </c>
      <c r="AK15" s="1"/>
      <c r="AL15" s="4">
        <v>12687327.4</v>
      </c>
      <c r="AM15" s="4">
        <v>120.63200000000001</v>
      </c>
      <c r="AN15" s="4">
        <v>1786.4</v>
      </c>
      <c r="AO15" s="4">
        <v>1.408019155E-4</v>
      </c>
      <c r="AP15" s="4">
        <v>28.556799999999999</v>
      </c>
      <c r="AQ15" s="4">
        <v>991251.4</v>
      </c>
      <c r="AR15" s="4">
        <v>0.9912514</v>
      </c>
      <c r="AS15" s="4">
        <v>14.8</v>
      </c>
      <c r="AT15" s="4">
        <v>85.2</v>
      </c>
      <c r="AU15" s="4">
        <v>85</v>
      </c>
      <c r="AV15" s="4">
        <v>100.2</v>
      </c>
    </row>
    <row r="16" spans="1:49" ht="15.75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ht="52.5" thickBot="1" x14ac:dyDescent="0.3">
      <c r="A17" s="1" t="s">
        <v>9</v>
      </c>
      <c r="B17" s="1" t="s">
        <v>1</v>
      </c>
      <c r="C17" s="1" t="s">
        <v>2</v>
      </c>
      <c r="D17" s="1" t="s">
        <v>3</v>
      </c>
      <c r="E17" s="1" t="s">
        <v>12</v>
      </c>
      <c r="F17" s="1" t="s">
        <v>4</v>
      </c>
      <c r="G17" s="1" t="s">
        <v>3</v>
      </c>
      <c r="H17" s="1" t="s">
        <v>12</v>
      </c>
      <c r="I17" s="1" t="s">
        <v>5</v>
      </c>
      <c r="J17" s="1" t="s">
        <v>6</v>
      </c>
      <c r="K17" s="1" t="s">
        <v>7</v>
      </c>
      <c r="L17" s="1" t="s">
        <v>8</v>
      </c>
      <c r="M17" s="1"/>
      <c r="N17" s="1"/>
      <c r="O17" s="1"/>
      <c r="P17" s="1"/>
      <c r="Q17" s="1" t="s">
        <v>12</v>
      </c>
      <c r="R17" s="1"/>
      <c r="S17" s="1"/>
      <c r="T17" s="1" t="s">
        <v>12</v>
      </c>
      <c r="U17" s="1"/>
      <c r="V17" s="1"/>
      <c r="W17" s="1"/>
      <c r="X17" s="1"/>
      <c r="Y17" s="1"/>
      <c r="Z17" s="1" t="s">
        <v>1</v>
      </c>
      <c r="AA17" s="1" t="s">
        <v>2</v>
      </c>
      <c r="AB17" s="1" t="s">
        <v>3</v>
      </c>
      <c r="AC17" s="1" t="s">
        <v>12</v>
      </c>
      <c r="AD17" s="1" t="s">
        <v>4</v>
      </c>
      <c r="AE17" s="1" t="s">
        <v>3</v>
      </c>
      <c r="AF17" s="1" t="s">
        <v>12</v>
      </c>
      <c r="AG17" s="1" t="s">
        <v>5</v>
      </c>
      <c r="AH17" s="1" t="s">
        <v>6</v>
      </c>
      <c r="AI17" s="1" t="s">
        <v>7</v>
      </c>
      <c r="AJ17" s="1" t="s">
        <v>8</v>
      </c>
      <c r="AK17" s="1"/>
      <c r="AL17" s="1" t="s">
        <v>1</v>
      </c>
      <c r="AM17" s="1" t="s">
        <v>2</v>
      </c>
      <c r="AN17" s="1" t="s">
        <v>3</v>
      </c>
      <c r="AO17" s="1" t="s">
        <v>12</v>
      </c>
      <c r="AP17" s="1" t="s">
        <v>4</v>
      </c>
      <c r="AQ17" s="1" t="s">
        <v>3</v>
      </c>
      <c r="AR17" s="1" t="s">
        <v>12</v>
      </c>
      <c r="AS17" s="1" t="s">
        <v>5</v>
      </c>
      <c r="AT17" s="1" t="s">
        <v>6</v>
      </c>
      <c r="AU17" s="1" t="s">
        <v>7</v>
      </c>
      <c r="AV17" s="1" t="s">
        <v>8</v>
      </c>
    </row>
    <row r="18" spans="1:48" ht="15.75" thickBot="1" x14ac:dyDescent="0.3">
      <c r="A18" s="1">
        <v>1</v>
      </c>
      <c r="B18" s="4">
        <v>3671659.2</v>
      </c>
      <c r="C18" s="4">
        <v>8.5716000000000001E-2</v>
      </c>
      <c r="D18" s="4">
        <v>0</v>
      </c>
      <c r="E18" s="4">
        <v>0</v>
      </c>
      <c r="F18" s="4">
        <v>82.983599999999996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1"/>
      <c r="N18" s="4">
        <v>1654947.4</v>
      </c>
      <c r="O18" s="4">
        <v>0.18570600000000001</v>
      </c>
      <c r="P18" s="4">
        <v>0</v>
      </c>
      <c r="Q18" s="4">
        <v>0</v>
      </c>
      <c r="R18" s="4">
        <v>187.61940000000001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1"/>
      <c r="Z18" s="4">
        <v>364340.6</v>
      </c>
      <c r="AA18" s="4">
        <v>0.82876000000000005</v>
      </c>
      <c r="AB18" s="4">
        <v>0</v>
      </c>
      <c r="AC18" s="4">
        <v>0</v>
      </c>
      <c r="AD18" s="4">
        <v>827.66079999999999</v>
      </c>
      <c r="AE18" s="4">
        <v>1208.247746</v>
      </c>
      <c r="AF18" s="4">
        <v>1.208247746E-3</v>
      </c>
      <c r="AG18" s="4">
        <v>0</v>
      </c>
      <c r="AH18" s="4">
        <v>1</v>
      </c>
      <c r="AI18" s="4">
        <v>0</v>
      </c>
      <c r="AJ18" s="4">
        <v>1</v>
      </c>
      <c r="AK18" s="1"/>
      <c r="AL18" s="4">
        <v>1957633.6</v>
      </c>
      <c r="AM18" s="4">
        <v>0.21291199999999999</v>
      </c>
      <c r="AN18" s="4">
        <v>0</v>
      </c>
      <c r="AO18" s="4">
        <v>0</v>
      </c>
      <c r="AP18" s="4">
        <v>151.96799999999999</v>
      </c>
      <c r="AQ18" s="4">
        <v>37565.599999999999</v>
      </c>
      <c r="AR18" s="4">
        <v>3.7565599999999998E-2</v>
      </c>
      <c r="AS18" s="4">
        <v>0</v>
      </c>
      <c r="AT18" s="4">
        <v>0</v>
      </c>
      <c r="AU18" s="4">
        <v>0</v>
      </c>
      <c r="AV18" s="4">
        <v>0</v>
      </c>
    </row>
    <row r="19" spans="1:48" ht="15.75" thickBot="1" x14ac:dyDescent="0.3">
      <c r="A19" s="1">
        <v>2</v>
      </c>
      <c r="B19" s="4">
        <v>6644261.7999999998</v>
      </c>
      <c r="C19" s="4">
        <v>9.4904000000000002E-2</v>
      </c>
      <c r="D19" s="4">
        <v>0</v>
      </c>
      <c r="E19" s="4">
        <v>0</v>
      </c>
      <c r="F19" s="4">
        <v>44.655000000000001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1"/>
      <c r="N19" s="4">
        <v>2481406.6</v>
      </c>
      <c r="O19" s="4">
        <v>0.246832</v>
      </c>
      <c r="P19" s="4">
        <v>0</v>
      </c>
      <c r="Q19" s="4">
        <v>0</v>
      </c>
      <c r="R19" s="4">
        <v>120.407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1"/>
      <c r="Z19" s="4">
        <v>431288.6</v>
      </c>
      <c r="AA19" s="4">
        <v>1.3959999999999999</v>
      </c>
      <c r="AB19" s="4">
        <v>0</v>
      </c>
      <c r="AC19" s="4">
        <v>0</v>
      </c>
      <c r="AD19" s="4">
        <v>705.05939999999998</v>
      </c>
      <c r="AE19" s="4">
        <v>1418.341819</v>
      </c>
      <c r="AF19" s="4">
        <v>1.418341819E-3</v>
      </c>
      <c r="AG19" s="4">
        <v>0</v>
      </c>
      <c r="AH19" s="4">
        <v>1</v>
      </c>
      <c r="AI19" s="4">
        <v>1</v>
      </c>
      <c r="AJ19" s="4">
        <v>1</v>
      </c>
      <c r="AK19" s="1"/>
      <c r="AL19" s="4">
        <v>2590611.4</v>
      </c>
      <c r="AM19" s="4">
        <v>1.7336860000000001</v>
      </c>
      <c r="AN19" s="4">
        <v>0</v>
      </c>
      <c r="AO19" s="4">
        <v>0</v>
      </c>
      <c r="AP19" s="4">
        <v>116.93</v>
      </c>
      <c r="AQ19" s="4">
        <v>44999.199999999997</v>
      </c>
      <c r="AR19" s="4">
        <v>4.4999200000000003E-2</v>
      </c>
      <c r="AS19" s="4">
        <v>0</v>
      </c>
      <c r="AT19" s="4">
        <v>0</v>
      </c>
      <c r="AU19" s="4">
        <v>0</v>
      </c>
      <c r="AV19" s="4">
        <v>0</v>
      </c>
    </row>
    <row r="20" spans="1:48" ht="15.75" thickBot="1" x14ac:dyDescent="0.3">
      <c r="A20" s="1">
        <v>4</v>
      </c>
      <c r="B20" s="4">
        <v>9470591.8000000007</v>
      </c>
      <c r="C20" s="4">
        <v>0.136578</v>
      </c>
      <c r="D20" s="4">
        <v>0</v>
      </c>
      <c r="E20" s="4">
        <v>0</v>
      </c>
      <c r="F20" s="4">
        <v>32.950800000000001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1"/>
      <c r="N20" s="4">
        <v>3309064.4</v>
      </c>
      <c r="O20" s="4">
        <v>0.36908999999999997</v>
      </c>
      <c r="P20" s="4">
        <v>0</v>
      </c>
      <c r="Q20" s="4">
        <v>0</v>
      </c>
      <c r="R20" s="4">
        <v>89.979399999999998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1"/>
      <c r="Z20" s="4">
        <v>452970</v>
      </c>
      <c r="AA20" s="4">
        <v>2.65</v>
      </c>
      <c r="AB20" s="4">
        <v>0</v>
      </c>
      <c r="AC20" s="4">
        <v>0</v>
      </c>
      <c r="AD20" s="4">
        <v>666.72839999999997</v>
      </c>
      <c r="AE20" s="4">
        <v>1499.91167</v>
      </c>
      <c r="AF20" s="4">
        <v>1.49991167E-3</v>
      </c>
      <c r="AG20" s="4">
        <v>0</v>
      </c>
      <c r="AH20" s="4">
        <v>3</v>
      </c>
      <c r="AI20" s="4">
        <v>1</v>
      </c>
      <c r="AJ20" s="4">
        <v>3</v>
      </c>
      <c r="AK20" s="1"/>
      <c r="AL20" s="4">
        <v>2945495.6</v>
      </c>
      <c r="AM20" s="4">
        <v>0.42202600000000001</v>
      </c>
      <c r="AN20" s="4">
        <v>0</v>
      </c>
      <c r="AO20" s="4">
        <v>0</v>
      </c>
      <c r="AP20" s="4">
        <v>106.5782</v>
      </c>
      <c r="AQ20" s="4">
        <v>16387.8</v>
      </c>
      <c r="AR20" s="4">
        <v>1.6387800000000001E-2</v>
      </c>
      <c r="AS20" s="4">
        <v>0</v>
      </c>
      <c r="AT20" s="4">
        <v>0</v>
      </c>
      <c r="AU20" s="4">
        <v>0</v>
      </c>
      <c r="AV20" s="4">
        <v>0</v>
      </c>
    </row>
    <row r="21" spans="1:48" ht="15.75" thickBot="1" x14ac:dyDescent="0.3">
      <c r="A21" s="1">
        <v>8</v>
      </c>
      <c r="B21" s="4">
        <v>12332786.199999999</v>
      </c>
      <c r="C21" s="4">
        <v>0.197794</v>
      </c>
      <c r="D21" s="4">
        <v>0</v>
      </c>
      <c r="E21" s="4">
        <v>0</v>
      </c>
      <c r="F21" s="4">
        <v>24.970600000000001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1"/>
      <c r="N21" s="4">
        <v>3712785.4</v>
      </c>
      <c r="O21" s="4">
        <v>0.65243200000000001</v>
      </c>
      <c r="P21" s="4">
        <v>0</v>
      </c>
      <c r="Q21" s="4">
        <v>0</v>
      </c>
      <c r="R21" s="4">
        <v>80.778199999999998</v>
      </c>
      <c r="S21" s="4">
        <v>0</v>
      </c>
      <c r="T21" s="4">
        <v>0</v>
      </c>
      <c r="U21" s="4">
        <v>0</v>
      </c>
      <c r="V21" s="4">
        <v>1</v>
      </c>
      <c r="W21" s="4">
        <v>1</v>
      </c>
      <c r="X21" s="4">
        <v>1</v>
      </c>
      <c r="Y21" s="1"/>
      <c r="Z21" s="4">
        <v>460185</v>
      </c>
      <c r="AA21" s="4">
        <v>5.242</v>
      </c>
      <c r="AB21" s="4">
        <v>0</v>
      </c>
      <c r="AC21" s="4">
        <v>0</v>
      </c>
      <c r="AD21" s="4">
        <v>656.32899999999995</v>
      </c>
      <c r="AE21" s="4">
        <v>1523.7128560000001</v>
      </c>
      <c r="AF21" s="4">
        <v>1.523712856E-3</v>
      </c>
      <c r="AG21" s="4">
        <v>0</v>
      </c>
      <c r="AH21" s="4">
        <v>5</v>
      </c>
      <c r="AI21" s="4">
        <v>2.8</v>
      </c>
      <c r="AJ21" s="4">
        <v>5</v>
      </c>
      <c r="AK21" s="1"/>
      <c r="AL21" s="4">
        <v>3166581</v>
      </c>
      <c r="AM21" s="4">
        <v>0.817388</v>
      </c>
      <c r="AN21" s="4">
        <v>0</v>
      </c>
      <c r="AO21" s="4">
        <v>0</v>
      </c>
      <c r="AP21" s="4">
        <v>94.867800000000003</v>
      </c>
      <c r="AQ21" s="4">
        <v>5030.2</v>
      </c>
      <c r="AR21" s="4">
        <v>5.0302000000000003E-3</v>
      </c>
      <c r="AS21" s="4">
        <v>0</v>
      </c>
      <c r="AT21" s="4">
        <v>1</v>
      </c>
      <c r="AU21" s="4">
        <v>1</v>
      </c>
      <c r="AV21" s="4">
        <v>1</v>
      </c>
    </row>
    <row r="22" spans="1:48" ht="15.75" thickBot="1" x14ac:dyDescent="0.3">
      <c r="A22" s="1">
        <v>16</v>
      </c>
      <c r="B22" s="4">
        <v>15131801.199999999</v>
      </c>
      <c r="C22" s="4">
        <v>0.31747799999999998</v>
      </c>
      <c r="D22" s="4">
        <v>0</v>
      </c>
      <c r="E22" s="4">
        <v>0</v>
      </c>
      <c r="F22" s="4">
        <v>20.6206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1"/>
      <c r="N22" s="4">
        <v>3979634.6</v>
      </c>
      <c r="O22" s="4">
        <v>1.208</v>
      </c>
      <c r="P22" s="4">
        <v>0</v>
      </c>
      <c r="Q22" s="4">
        <v>0</v>
      </c>
      <c r="R22" s="4">
        <v>75.673599999999993</v>
      </c>
      <c r="S22" s="4">
        <v>0</v>
      </c>
      <c r="T22" s="4">
        <v>0</v>
      </c>
      <c r="U22" s="4">
        <v>0</v>
      </c>
      <c r="V22" s="4">
        <v>1</v>
      </c>
      <c r="W22" s="4">
        <v>1</v>
      </c>
      <c r="X22" s="4">
        <v>1</v>
      </c>
      <c r="Y22" s="1"/>
      <c r="Z22" s="4">
        <v>462124.79999999999</v>
      </c>
      <c r="AA22" s="4">
        <v>10.57</v>
      </c>
      <c r="AB22" s="4">
        <v>0</v>
      </c>
      <c r="AC22" s="4">
        <v>0</v>
      </c>
      <c r="AD22" s="4">
        <v>644.41340000000002</v>
      </c>
      <c r="AE22" s="4">
        <v>1551.816546</v>
      </c>
      <c r="AF22" s="4">
        <v>1.5518165459999999E-3</v>
      </c>
      <c r="AG22" s="4">
        <v>0</v>
      </c>
      <c r="AH22" s="4">
        <v>10</v>
      </c>
      <c r="AI22" s="4">
        <v>5</v>
      </c>
      <c r="AJ22" s="4">
        <v>10</v>
      </c>
      <c r="AK22" s="1"/>
      <c r="AL22" s="4">
        <v>3330379.2</v>
      </c>
      <c r="AM22" s="4">
        <v>1.452</v>
      </c>
      <c r="AN22" s="4">
        <v>0</v>
      </c>
      <c r="AO22" s="4">
        <v>0</v>
      </c>
      <c r="AP22" s="4">
        <v>89.521000000000001</v>
      </c>
      <c r="AQ22" s="4">
        <v>0</v>
      </c>
      <c r="AR22" s="4">
        <v>0</v>
      </c>
      <c r="AS22" s="4">
        <v>0</v>
      </c>
      <c r="AT22" s="4">
        <v>1</v>
      </c>
      <c r="AU22" s="4">
        <v>1</v>
      </c>
      <c r="AV22" s="4">
        <v>1</v>
      </c>
    </row>
    <row r="23" spans="1:48" ht="15.75" thickBot="1" x14ac:dyDescent="0.3">
      <c r="A23" s="1">
        <v>32</v>
      </c>
      <c r="B23" s="4">
        <v>17764848.399999999</v>
      </c>
      <c r="C23" s="4">
        <v>0.54157200000000005</v>
      </c>
      <c r="D23" s="4">
        <v>0</v>
      </c>
      <c r="E23" s="4">
        <v>0</v>
      </c>
      <c r="F23" s="4">
        <v>18.040400000000002</v>
      </c>
      <c r="G23" s="4">
        <v>0</v>
      </c>
      <c r="H23" s="4">
        <v>0</v>
      </c>
      <c r="I23" s="4">
        <v>1</v>
      </c>
      <c r="J23" s="4">
        <v>1</v>
      </c>
      <c r="K23" s="4">
        <v>1</v>
      </c>
      <c r="L23" s="4">
        <v>1</v>
      </c>
      <c r="M23" s="1"/>
      <c r="N23" s="4">
        <v>4057879.8</v>
      </c>
      <c r="O23" s="4">
        <v>2.3780000000000001</v>
      </c>
      <c r="P23" s="4">
        <v>0</v>
      </c>
      <c r="Q23" s="4">
        <v>0</v>
      </c>
      <c r="R23" s="4">
        <v>74.416399999999996</v>
      </c>
      <c r="S23" s="4">
        <v>0</v>
      </c>
      <c r="T23" s="4">
        <v>0</v>
      </c>
      <c r="U23" s="4">
        <v>0</v>
      </c>
      <c r="V23" s="4">
        <v>2</v>
      </c>
      <c r="W23" s="4">
        <v>2</v>
      </c>
      <c r="X23" s="4">
        <v>2</v>
      </c>
      <c r="Y23" s="1"/>
      <c r="Z23" s="4">
        <v>461537.4</v>
      </c>
      <c r="AA23" s="4">
        <v>21.167999999999999</v>
      </c>
      <c r="AB23" s="4">
        <v>0</v>
      </c>
      <c r="AC23" s="4">
        <v>0</v>
      </c>
      <c r="AD23" s="4">
        <v>640.346</v>
      </c>
      <c r="AE23" s="4">
        <v>1561.7063009999999</v>
      </c>
      <c r="AF23" s="4">
        <v>1.561706301E-3</v>
      </c>
      <c r="AG23" s="4">
        <v>0</v>
      </c>
      <c r="AH23" s="4">
        <v>20.2</v>
      </c>
      <c r="AI23" s="4">
        <v>9</v>
      </c>
      <c r="AJ23" s="4">
        <v>20.6</v>
      </c>
      <c r="AK23" s="1"/>
      <c r="AL23" s="4">
        <v>3639075.4</v>
      </c>
      <c r="AM23" s="4">
        <v>2.64</v>
      </c>
      <c r="AN23" s="4">
        <v>0</v>
      </c>
      <c r="AO23" s="4">
        <v>0</v>
      </c>
      <c r="AP23" s="4">
        <v>82.805199999999999</v>
      </c>
      <c r="AQ23" s="4">
        <v>0</v>
      </c>
      <c r="AR23" s="4">
        <v>0</v>
      </c>
      <c r="AS23" s="4">
        <v>0</v>
      </c>
      <c r="AT23" s="4">
        <v>3</v>
      </c>
      <c r="AU23" s="4">
        <v>3</v>
      </c>
      <c r="AV23" s="4">
        <v>3</v>
      </c>
    </row>
    <row r="24" spans="1:48" ht="15.75" thickBot="1" x14ac:dyDescent="0.3">
      <c r="A24" s="1">
        <v>64</v>
      </c>
      <c r="B24" s="4">
        <v>19790127.199999999</v>
      </c>
      <c r="C24" s="4">
        <v>0.96199999999999997</v>
      </c>
      <c r="D24" s="4">
        <v>0</v>
      </c>
      <c r="E24" s="4">
        <v>0</v>
      </c>
      <c r="F24" s="4">
        <v>16.713999999999999</v>
      </c>
      <c r="G24" s="4">
        <v>0</v>
      </c>
      <c r="H24" s="4">
        <v>0</v>
      </c>
      <c r="I24" s="4">
        <v>1</v>
      </c>
      <c r="J24" s="4">
        <v>1</v>
      </c>
      <c r="K24" s="4">
        <v>1</v>
      </c>
      <c r="L24" s="4">
        <v>1</v>
      </c>
      <c r="M24" s="1"/>
      <c r="N24" s="4">
        <v>2955640</v>
      </c>
      <c r="O24" s="4">
        <v>6.5140000000000002</v>
      </c>
      <c r="P24" s="4">
        <v>0</v>
      </c>
      <c r="Q24" s="4">
        <v>0</v>
      </c>
      <c r="R24" s="4">
        <v>100.07340000000001</v>
      </c>
      <c r="S24" s="4">
        <v>0</v>
      </c>
      <c r="T24" s="4">
        <v>0</v>
      </c>
      <c r="U24" s="4">
        <v>0</v>
      </c>
      <c r="V24" s="4">
        <v>6</v>
      </c>
      <c r="W24" s="4">
        <v>5</v>
      </c>
      <c r="X24" s="4">
        <v>6</v>
      </c>
      <c r="Y24" s="1"/>
      <c r="Z24" s="4">
        <v>415549</v>
      </c>
      <c r="AA24" s="4">
        <v>47.933999999999997</v>
      </c>
      <c r="AB24" s="4">
        <v>0</v>
      </c>
      <c r="AC24" s="4">
        <v>0</v>
      </c>
      <c r="AD24" s="4">
        <v>666.32719999999995</v>
      </c>
      <c r="AE24" s="4">
        <v>1501.6409410000001</v>
      </c>
      <c r="AF24" s="4">
        <v>1.501640941E-3</v>
      </c>
      <c r="AG24" s="4">
        <v>0</v>
      </c>
      <c r="AH24" s="4">
        <v>42.4</v>
      </c>
      <c r="AI24" s="4">
        <v>12</v>
      </c>
      <c r="AJ24" s="4">
        <v>42.6</v>
      </c>
      <c r="AK24" s="1"/>
      <c r="AL24" s="4">
        <v>3692117</v>
      </c>
      <c r="AM24" s="4">
        <v>5.1980000000000004</v>
      </c>
      <c r="AN24" s="4">
        <v>0</v>
      </c>
      <c r="AO24" s="4">
        <v>0</v>
      </c>
      <c r="AP24" s="4">
        <v>81.028199999999998</v>
      </c>
      <c r="AQ24" s="4">
        <v>0</v>
      </c>
      <c r="AR24" s="4">
        <v>0</v>
      </c>
      <c r="AS24" s="4">
        <v>0</v>
      </c>
      <c r="AT24" s="4">
        <v>5</v>
      </c>
      <c r="AU24" s="4">
        <v>5</v>
      </c>
      <c r="AV24" s="4">
        <v>5</v>
      </c>
    </row>
    <row r="25" spans="1:48" ht="15.75" thickBot="1" x14ac:dyDescent="0.3">
      <c r="A25" s="1">
        <v>128</v>
      </c>
      <c r="B25" s="4">
        <v>21041978.600000001</v>
      </c>
      <c r="C25" s="4">
        <v>1.8140000000000001</v>
      </c>
      <c r="D25" s="4">
        <v>0</v>
      </c>
      <c r="E25" s="4">
        <v>0</v>
      </c>
      <c r="F25" s="4">
        <v>16.282399999999999</v>
      </c>
      <c r="G25" s="4">
        <v>0</v>
      </c>
      <c r="H25" s="4">
        <v>0</v>
      </c>
      <c r="I25" s="4">
        <v>2</v>
      </c>
      <c r="J25" s="4">
        <v>2</v>
      </c>
      <c r="K25" s="4">
        <v>2</v>
      </c>
      <c r="L25" s="4">
        <v>2</v>
      </c>
      <c r="M25" s="1"/>
      <c r="N25" s="4">
        <v>2038214</v>
      </c>
      <c r="O25" s="4">
        <v>19.899999999999999</v>
      </c>
      <c r="P25" s="4">
        <v>0</v>
      </c>
      <c r="Q25" s="4">
        <v>0</v>
      </c>
      <c r="R25" s="4">
        <v>162.65979999999999</v>
      </c>
      <c r="S25" s="4">
        <v>0</v>
      </c>
      <c r="T25" s="4">
        <v>0</v>
      </c>
      <c r="U25" s="4">
        <v>0</v>
      </c>
      <c r="V25" s="4">
        <v>20.8</v>
      </c>
      <c r="W25" s="4">
        <v>11.8</v>
      </c>
      <c r="X25" s="4">
        <v>20.8</v>
      </c>
      <c r="Y25" s="1"/>
      <c r="Z25" s="4">
        <v>245418.4</v>
      </c>
      <c r="AA25" s="4">
        <v>171.542</v>
      </c>
      <c r="AB25" s="4">
        <v>0</v>
      </c>
      <c r="AC25" s="4">
        <v>0</v>
      </c>
      <c r="AD25" s="4">
        <v>1258.3036</v>
      </c>
      <c r="AE25" s="4">
        <v>795.48547889999998</v>
      </c>
      <c r="AF25" s="4">
        <v>7.9548547890000002E-4</v>
      </c>
      <c r="AG25" s="4">
        <v>0</v>
      </c>
      <c r="AH25" s="4">
        <v>161</v>
      </c>
      <c r="AI25" s="4">
        <v>8</v>
      </c>
      <c r="AJ25" s="4">
        <v>161</v>
      </c>
      <c r="AK25" s="1"/>
      <c r="AL25" s="4">
        <v>3502746</v>
      </c>
      <c r="AM25" s="4">
        <v>10.952</v>
      </c>
      <c r="AN25" s="4">
        <v>0</v>
      </c>
      <c r="AO25" s="4">
        <v>0</v>
      </c>
      <c r="AP25" s="4">
        <v>85.805400000000006</v>
      </c>
      <c r="AQ25" s="4">
        <v>0</v>
      </c>
      <c r="AR25" s="4">
        <v>0</v>
      </c>
      <c r="AS25" s="4">
        <v>0</v>
      </c>
      <c r="AT25" s="4">
        <v>11</v>
      </c>
      <c r="AU25" s="4">
        <v>11</v>
      </c>
      <c r="AV25" s="4">
        <v>11</v>
      </c>
    </row>
    <row r="26" spans="1:48" ht="15.75" thickBot="1" x14ac:dyDescent="0.3">
      <c r="A26" s="1">
        <v>256</v>
      </c>
      <c r="B26" s="4">
        <v>22358971.199999999</v>
      </c>
      <c r="C26" s="4">
        <v>3.4119999999999999</v>
      </c>
      <c r="D26" s="4">
        <v>0</v>
      </c>
      <c r="E26" s="4">
        <v>0</v>
      </c>
      <c r="F26" s="4">
        <v>15.994999999999999</v>
      </c>
      <c r="G26" s="4">
        <v>0</v>
      </c>
      <c r="H26" s="4">
        <v>0</v>
      </c>
      <c r="I26" s="4">
        <v>4</v>
      </c>
      <c r="J26" s="4">
        <v>4</v>
      </c>
      <c r="K26" s="4">
        <v>4</v>
      </c>
      <c r="L26" s="4">
        <v>4</v>
      </c>
      <c r="M26" s="1"/>
      <c r="N26" s="4">
        <v>1269930.6000000001</v>
      </c>
      <c r="O26" s="4">
        <v>61.942</v>
      </c>
      <c r="P26" s="4">
        <v>0</v>
      </c>
      <c r="Q26" s="4">
        <v>0</v>
      </c>
      <c r="R26" s="4">
        <v>260.95280000000002</v>
      </c>
      <c r="S26" s="4">
        <v>0</v>
      </c>
      <c r="T26" s="4">
        <v>0</v>
      </c>
      <c r="U26" s="4">
        <v>0</v>
      </c>
      <c r="V26" s="4">
        <v>66.599999999999994</v>
      </c>
      <c r="W26" s="4">
        <v>15.6</v>
      </c>
      <c r="X26" s="4">
        <v>67</v>
      </c>
      <c r="Y26" s="1"/>
      <c r="Z26" s="4">
        <v>114938</v>
      </c>
      <c r="AA26" s="4">
        <v>674.16399999999999</v>
      </c>
      <c r="AB26" s="4">
        <v>561.79999999999995</v>
      </c>
      <c r="AC26" s="4">
        <v>4.8878525809999997E-3</v>
      </c>
      <c r="AD26" s="4">
        <v>2524.5032000000001</v>
      </c>
      <c r="AE26" s="4">
        <v>396.57651149999998</v>
      </c>
      <c r="AF26" s="4">
        <v>3.9657651150000001E-4</v>
      </c>
      <c r="AG26" s="4">
        <v>0</v>
      </c>
      <c r="AH26" s="4">
        <v>646</v>
      </c>
      <c r="AI26" s="4">
        <v>11.6</v>
      </c>
      <c r="AJ26" s="4">
        <v>646</v>
      </c>
      <c r="AK26" s="1"/>
      <c r="AL26" s="4">
        <v>3410900</v>
      </c>
      <c r="AM26" s="4">
        <v>22.466000000000001</v>
      </c>
      <c r="AN26" s="4">
        <v>0</v>
      </c>
      <c r="AO26" s="4">
        <v>0</v>
      </c>
      <c r="AP26" s="4">
        <v>90.369200000000006</v>
      </c>
      <c r="AQ26" s="4">
        <v>0</v>
      </c>
      <c r="AR26" s="4">
        <v>0</v>
      </c>
      <c r="AS26" s="4">
        <v>0</v>
      </c>
      <c r="AT26" s="4">
        <v>23.2</v>
      </c>
      <c r="AU26" s="4">
        <v>23.2</v>
      </c>
      <c r="AV26" s="4">
        <v>23.2</v>
      </c>
    </row>
    <row r="27" spans="1:48" ht="15.75" thickBot="1" x14ac:dyDescent="0.3">
      <c r="A27" s="1">
        <v>512</v>
      </c>
      <c r="B27" s="4">
        <v>22869226.399999999</v>
      </c>
      <c r="C27" s="4">
        <v>6.702</v>
      </c>
      <c r="D27" s="4">
        <v>0</v>
      </c>
      <c r="E27" s="4">
        <v>0</v>
      </c>
      <c r="F27" s="4">
        <v>17.4968</v>
      </c>
      <c r="G27" s="4">
        <v>0</v>
      </c>
      <c r="H27" s="4">
        <v>0</v>
      </c>
      <c r="I27" s="4">
        <v>9</v>
      </c>
      <c r="J27" s="4">
        <v>9</v>
      </c>
      <c r="K27" s="4">
        <v>9</v>
      </c>
      <c r="L27" s="4">
        <v>9</v>
      </c>
      <c r="M27" s="1"/>
      <c r="N27" s="4">
        <v>701538.4</v>
      </c>
      <c r="O27" s="4">
        <v>222.64400000000001</v>
      </c>
      <c r="P27" s="4">
        <v>1.8</v>
      </c>
      <c r="Q27" s="4">
        <v>2.5657896990000001E-6</v>
      </c>
      <c r="R27" s="4">
        <v>476.33080000000001</v>
      </c>
      <c r="S27" s="4">
        <v>8.8000000000000007</v>
      </c>
      <c r="T27" s="4">
        <v>8.8000000000000004E-6</v>
      </c>
      <c r="U27" s="4">
        <v>0</v>
      </c>
      <c r="V27" s="4">
        <v>243.4</v>
      </c>
      <c r="W27" s="4">
        <v>47.6</v>
      </c>
      <c r="X27" s="4">
        <v>243.6</v>
      </c>
      <c r="Y27" s="1"/>
      <c r="Z27" s="4">
        <v>54780.6</v>
      </c>
      <c r="AA27" s="4">
        <v>1534</v>
      </c>
      <c r="AB27" s="4">
        <v>54485.4</v>
      </c>
      <c r="AC27" s="4">
        <v>0.99461123100000004</v>
      </c>
      <c r="AD27" s="7" t="e">
        <v>#DIV/0!</v>
      </c>
      <c r="AE27" s="7" t="e">
        <v>#DIV/0!</v>
      </c>
      <c r="AF27" s="7" t="e">
        <v>#DIV/0!</v>
      </c>
      <c r="AG27" s="7" t="e">
        <v>#DIV/0!</v>
      </c>
      <c r="AH27" s="7" t="e">
        <v>#DIV/0!</v>
      </c>
      <c r="AI27" s="7" t="e">
        <v>#DIV/0!</v>
      </c>
      <c r="AJ27" s="7" t="e">
        <v>#DIV/0!</v>
      </c>
      <c r="AK27" s="1"/>
      <c r="AL27" s="4">
        <v>3477380.6</v>
      </c>
      <c r="AM27" s="4">
        <v>44.106000000000002</v>
      </c>
      <c r="AN27" s="4">
        <v>0</v>
      </c>
      <c r="AO27" s="4">
        <v>0</v>
      </c>
      <c r="AP27" s="4">
        <v>88.204800000000006</v>
      </c>
      <c r="AQ27" s="4">
        <v>0</v>
      </c>
      <c r="AR27" s="4">
        <v>0</v>
      </c>
      <c r="AS27" s="4">
        <v>0</v>
      </c>
      <c r="AT27" s="4">
        <v>45.2</v>
      </c>
      <c r="AU27" s="4">
        <v>45.2</v>
      </c>
      <c r="AV27" s="4">
        <v>45.2</v>
      </c>
    </row>
    <row r="28" spans="1:48" ht="15.75" thickBot="1" x14ac:dyDescent="0.3">
      <c r="A28" s="1">
        <v>1024</v>
      </c>
      <c r="B28" s="4">
        <v>19011087.399999999</v>
      </c>
      <c r="C28" s="4">
        <v>16.152000000000001</v>
      </c>
      <c r="D28" s="4">
        <v>0</v>
      </c>
      <c r="E28" s="4">
        <v>0</v>
      </c>
      <c r="F28" s="4">
        <v>21.909199999999998</v>
      </c>
      <c r="G28" s="4">
        <v>0</v>
      </c>
      <c r="H28" s="4">
        <v>0</v>
      </c>
      <c r="I28" s="4">
        <v>22.4</v>
      </c>
      <c r="J28" s="4">
        <v>22.4</v>
      </c>
      <c r="K28" s="4">
        <v>22.4</v>
      </c>
      <c r="L28" s="4">
        <v>22.4</v>
      </c>
      <c r="M28" s="1"/>
      <c r="N28" s="4">
        <v>469758.2</v>
      </c>
      <c r="O28" s="4">
        <v>653.66600000000005</v>
      </c>
      <c r="P28" s="4">
        <v>1373.6</v>
      </c>
      <c r="Q28" s="4">
        <v>2.9240575259999999E-3</v>
      </c>
      <c r="R28" s="4">
        <v>902.21820000000002</v>
      </c>
      <c r="S28" s="4">
        <v>62</v>
      </c>
      <c r="T28" s="4">
        <v>6.2000000000000003E-5</v>
      </c>
      <c r="U28" s="4">
        <v>1</v>
      </c>
      <c r="V28" s="4">
        <v>922</v>
      </c>
      <c r="W28" s="4">
        <v>13</v>
      </c>
      <c r="X28" s="4">
        <v>923.2</v>
      </c>
      <c r="Y28" s="1"/>
      <c r="Z28" s="4">
        <v>45658.400000000001</v>
      </c>
      <c r="AA28" s="4">
        <v>0</v>
      </c>
      <c r="AB28" s="4">
        <v>45658.400000000001</v>
      </c>
      <c r="AC28" s="4">
        <v>1</v>
      </c>
      <c r="AD28" s="7" t="e">
        <v>#DIV/0!</v>
      </c>
      <c r="AE28" s="7" t="e">
        <v>#DIV/0!</v>
      </c>
      <c r="AF28" s="7" t="e">
        <v>#DIV/0!</v>
      </c>
      <c r="AG28" s="7" t="e">
        <v>#DIV/0!</v>
      </c>
      <c r="AH28" s="7" t="e">
        <v>#DIV/0!</v>
      </c>
      <c r="AI28" s="7" t="e">
        <v>#DIV/0!</v>
      </c>
      <c r="AJ28" s="7" t="e">
        <v>#DIV/0!</v>
      </c>
      <c r="AK28" s="1"/>
      <c r="AL28" s="4">
        <v>3383415.4</v>
      </c>
      <c r="AM28" s="4">
        <v>90.792000000000002</v>
      </c>
      <c r="AN28" s="4">
        <v>0</v>
      </c>
      <c r="AO28" s="4">
        <v>0</v>
      </c>
      <c r="AP28" s="4">
        <v>89.56</v>
      </c>
      <c r="AQ28" s="4">
        <v>0</v>
      </c>
      <c r="AR28" s="4">
        <v>0</v>
      </c>
      <c r="AS28" s="4">
        <v>0</v>
      </c>
      <c r="AT28" s="4">
        <v>91.6</v>
      </c>
      <c r="AU28" s="4">
        <v>91.6</v>
      </c>
      <c r="AV28" s="4">
        <v>91.6</v>
      </c>
    </row>
    <row r="29" spans="1:48" ht="15.75" thickBot="1" x14ac:dyDescent="0.3">
      <c r="A29" s="1">
        <v>2048</v>
      </c>
      <c r="B29" s="4">
        <v>18726786.600000001</v>
      </c>
      <c r="C29" s="4">
        <v>43.734000000000002</v>
      </c>
      <c r="D29" s="4">
        <v>24.8</v>
      </c>
      <c r="E29" s="4">
        <v>1.324306221E-6</v>
      </c>
      <c r="F29" s="4">
        <v>19.663799999999998</v>
      </c>
      <c r="G29" s="4">
        <v>0</v>
      </c>
      <c r="H29" s="4">
        <v>0</v>
      </c>
      <c r="I29" s="4">
        <v>36.6</v>
      </c>
      <c r="J29" s="4">
        <v>36.4</v>
      </c>
      <c r="K29" s="4">
        <v>37.4</v>
      </c>
      <c r="L29" s="4">
        <v>37.4</v>
      </c>
      <c r="M29" s="1"/>
      <c r="N29" s="4">
        <v>402809</v>
      </c>
      <c r="O29" s="4">
        <v>1170</v>
      </c>
      <c r="P29" s="4">
        <v>91759.4</v>
      </c>
      <c r="Q29" s="4">
        <v>0.227798783</v>
      </c>
      <c r="R29" s="4">
        <v>1004.5482</v>
      </c>
      <c r="S29" s="4">
        <v>10531.6</v>
      </c>
      <c r="T29" s="4">
        <v>1.05316E-2</v>
      </c>
      <c r="U29" s="4">
        <v>4.2</v>
      </c>
      <c r="V29" s="4">
        <v>2050.8000000000002</v>
      </c>
      <c r="W29" s="4">
        <v>36.200000000000003</v>
      </c>
      <c r="X29" s="4">
        <v>2055</v>
      </c>
      <c r="Y29" s="1"/>
      <c r="Z29" s="4">
        <v>38536</v>
      </c>
      <c r="AA29" s="4">
        <v>0</v>
      </c>
      <c r="AB29" s="4">
        <v>38536</v>
      </c>
      <c r="AC29" s="4">
        <v>1</v>
      </c>
      <c r="AD29" s="7" t="e">
        <v>#DIV/0!</v>
      </c>
      <c r="AE29" s="7" t="e">
        <v>#DIV/0!</v>
      </c>
      <c r="AF29" s="7" t="e">
        <v>#DIV/0!</v>
      </c>
      <c r="AG29" s="7" t="e">
        <v>#DIV/0!</v>
      </c>
      <c r="AH29" s="7" t="e">
        <v>#DIV/0!</v>
      </c>
      <c r="AI29" s="7" t="e">
        <v>#DIV/0!</v>
      </c>
      <c r="AJ29" s="7" t="e">
        <v>#DIV/0!</v>
      </c>
      <c r="AK29" s="1"/>
      <c r="AL29" s="4">
        <v>3330256.6</v>
      </c>
      <c r="AM29" s="4">
        <v>184.34</v>
      </c>
      <c r="AN29" s="4">
        <v>0</v>
      </c>
      <c r="AO29" s="4">
        <v>0</v>
      </c>
      <c r="AP29" s="4">
        <v>91.427599999999998</v>
      </c>
      <c r="AQ29" s="4">
        <v>0</v>
      </c>
      <c r="AR29" s="4">
        <v>0</v>
      </c>
      <c r="AS29" s="4">
        <v>0.8</v>
      </c>
      <c r="AT29" s="4">
        <v>186.6</v>
      </c>
      <c r="AU29" s="4">
        <v>186.6</v>
      </c>
      <c r="AV29" s="4">
        <v>187</v>
      </c>
    </row>
    <row r="30" spans="1:48" ht="15.75" thickBot="1" x14ac:dyDescent="0.3">
      <c r="A30" s="1">
        <v>4096</v>
      </c>
      <c r="B30" s="4">
        <v>17379234</v>
      </c>
      <c r="C30" s="4">
        <v>105.34399999999999</v>
      </c>
      <c r="D30" s="4">
        <v>2039.6</v>
      </c>
      <c r="E30" s="4">
        <v>1.1735845200000001E-4</v>
      </c>
      <c r="F30" s="4">
        <v>21.636800000000001</v>
      </c>
      <c r="G30" s="4">
        <v>4.8</v>
      </c>
      <c r="H30" s="4">
        <v>4.7999999999999998E-6</v>
      </c>
      <c r="I30" s="4">
        <v>4.2</v>
      </c>
      <c r="J30" s="4">
        <v>74.400000000000006</v>
      </c>
      <c r="K30" s="4">
        <v>74.2</v>
      </c>
      <c r="L30" s="4">
        <v>78.599999999999994</v>
      </c>
      <c r="M30" s="1"/>
      <c r="N30" s="4">
        <v>378562.6</v>
      </c>
      <c r="O30" s="4">
        <v>1478</v>
      </c>
      <c r="P30" s="4">
        <v>289667</v>
      </c>
      <c r="Q30" s="4">
        <v>0.76517595770000002</v>
      </c>
      <c r="R30" s="4">
        <v>797.31299999999999</v>
      </c>
      <c r="S30" s="4">
        <v>112097.4</v>
      </c>
      <c r="T30" s="4">
        <v>0.1120974</v>
      </c>
      <c r="U30" s="4">
        <v>45.8</v>
      </c>
      <c r="V30" s="4">
        <v>3196.2</v>
      </c>
      <c r="W30" s="4">
        <v>54.4</v>
      </c>
      <c r="X30" s="4">
        <v>3242.2</v>
      </c>
      <c r="Y30" s="1"/>
      <c r="Z30" s="4">
        <v>34456.400000000001</v>
      </c>
      <c r="AA30" s="4">
        <v>0</v>
      </c>
      <c r="AB30" s="4">
        <v>34456.400000000001</v>
      </c>
      <c r="AC30" s="4">
        <v>1</v>
      </c>
      <c r="AD30" s="7" t="e">
        <v>#DIV/0!</v>
      </c>
      <c r="AE30" s="7" t="e">
        <v>#DIV/0!</v>
      </c>
      <c r="AF30" s="7" t="e">
        <v>#DIV/0!</v>
      </c>
      <c r="AG30" s="7" t="e">
        <v>#DIV/0!</v>
      </c>
      <c r="AH30" s="7" t="e">
        <v>#DIV/0!</v>
      </c>
      <c r="AI30" s="7" t="e">
        <v>#DIV/0!</v>
      </c>
      <c r="AJ30" s="7" t="e">
        <v>#DIV/0!</v>
      </c>
      <c r="AK30" s="1"/>
      <c r="AL30" s="4">
        <v>3175099.6</v>
      </c>
      <c r="AM30" s="4">
        <v>387.28800000000001</v>
      </c>
      <c r="AN30" s="4">
        <v>0</v>
      </c>
      <c r="AO30" s="4">
        <v>0</v>
      </c>
      <c r="AP30" s="4">
        <v>97.162400000000005</v>
      </c>
      <c r="AQ30" s="4">
        <v>0</v>
      </c>
      <c r="AR30" s="4">
        <v>0</v>
      </c>
      <c r="AS30" s="4">
        <v>2.8</v>
      </c>
      <c r="AT30" s="4">
        <v>394.2</v>
      </c>
      <c r="AU30" s="4">
        <v>394.2</v>
      </c>
      <c r="AV30" s="4">
        <v>397.4</v>
      </c>
    </row>
    <row r="31" spans="1:48" ht="15.75" thickBot="1" x14ac:dyDescent="0.3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1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1"/>
      <c r="Z31" s="4"/>
      <c r="AA31" s="4"/>
      <c r="AB31" s="4"/>
      <c r="AC31" s="4"/>
      <c r="AD31" s="7"/>
      <c r="AE31" s="7"/>
      <c r="AF31" s="7"/>
      <c r="AG31" s="7"/>
      <c r="AH31" s="7"/>
      <c r="AI31" s="7"/>
      <c r="AJ31" s="7"/>
      <c r="AK31" s="1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48" spans="22:22" x14ac:dyDescent="0.25">
      <c r="V48" s="6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2019-12-26T20:37:27Z</dcterms:created>
  <dcterms:modified xsi:type="dcterms:W3CDTF">2019-12-27T22:50:24Z</dcterms:modified>
</cp:coreProperties>
</file>