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026F949-F6CA-48F0-A97F-6A4F8F2DCAF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K4" i="1"/>
  <c r="K5" i="1"/>
</calcChain>
</file>

<file path=xl/sharedStrings.xml><?xml version="1.0" encoding="utf-8"?>
<sst xmlns="http://schemas.openxmlformats.org/spreadsheetml/2006/main" count="54" uniqueCount="46">
  <si>
    <t>Item</t>
  </si>
  <si>
    <t>Supplier</t>
  </si>
  <si>
    <t>Supplier Part #</t>
  </si>
  <si>
    <t>Manufacurer</t>
  </si>
  <si>
    <t>Man. Part #</t>
  </si>
  <si>
    <t>Qty</t>
  </si>
  <si>
    <t>Unit Price</t>
  </si>
  <si>
    <t>Total Price</t>
  </si>
  <si>
    <t xml:space="preserve">    Bill of Materials</t>
  </si>
  <si>
    <t>Identification</t>
  </si>
  <si>
    <t>U1</t>
  </si>
  <si>
    <t>Ardunio Pro Mini</t>
  </si>
  <si>
    <t>Sparkfun</t>
  </si>
  <si>
    <t>DEV-11114</t>
  </si>
  <si>
    <t>PE4259 RF Switch</t>
  </si>
  <si>
    <t>U2</t>
  </si>
  <si>
    <t>Digi-Key</t>
  </si>
  <si>
    <t xml:space="preserve">1046-1011-2-ND </t>
  </si>
  <si>
    <t>pSemi</t>
  </si>
  <si>
    <t xml:space="preserve">4259-63 </t>
  </si>
  <si>
    <t>R1</t>
  </si>
  <si>
    <t>Package</t>
  </si>
  <si>
    <t xml:space="preserve">MCT0603-22.0K-CFCT-ND </t>
  </si>
  <si>
    <t>Vishay Beyschlag</t>
  </si>
  <si>
    <t xml:space="preserve">MCT06030C2202FP500 </t>
  </si>
  <si>
    <t>470 Ohm Resistor</t>
  </si>
  <si>
    <t>R2</t>
  </si>
  <si>
    <t>22K Ohm Resistor</t>
  </si>
  <si>
    <t>311-470HRCT-ND</t>
  </si>
  <si>
    <t>Yageo</t>
  </si>
  <si>
    <t>RC0603FR-07470RL</t>
  </si>
  <si>
    <t>1.2uH Inductor</t>
  </si>
  <si>
    <t>L1</t>
  </si>
  <si>
    <t>587-1579-1-ND</t>
  </si>
  <si>
    <t>Taiyo Yuden</t>
  </si>
  <si>
    <t>LK16081R2K-T</t>
  </si>
  <si>
    <t>1nF Capacitor</t>
  </si>
  <si>
    <t>C1</t>
  </si>
  <si>
    <t xml:space="preserve">478-1187-1-ND </t>
  </si>
  <si>
    <t>AVX Corporation</t>
  </si>
  <si>
    <t>06035A102JAT2A</t>
  </si>
  <si>
    <t>RadioMetrix Receiver</t>
  </si>
  <si>
    <t>RX1-1</t>
  </si>
  <si>
    <t>Radiometrix</t>
  </si>
  <si>
    <t>RX1-121.500</t>
  </si>
  <si>
    <t>SC-70-6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</si>
</sst>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3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Currency" xfId="1" builtinId="4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21F31-6D5B-48FC-8C8F-E2BC3C63582D}" name="Table1" displayName="Table1" ref="B3:K10" totalsRowShown="0">
  <autoFilter ref="B3:K10" xr:uid="{BB4662AF-EB49-4AD4-84C8-6B6E8A39D32F}"/>
  <tableColumns count="10">
    <tableColumn id="1" xr3:uid="{5BF0D350-B873-4112-ADF1-C0BC673690DC}" name="Item"/>
    <tableColumn id="9" xr3:uid="{A6A1A738-F4FD-4CF5-940E-33EBB5E1836C}" name="Identification"/>
    <tableColumn id="10" xr3:uid="{549A72D6-67F1-4EAD-A869-5C7AC7D90B38}" name="Package" dataDxfId="0"/>
    <tableColumn id="2" xr3:uid="{C5D310EE-699C-4E89-8938-0618CB8815BD}" name="Supplier"/>
    <tableColumn id="3" xr3:uid="{86EF7005-90E5-4B28-8913-F6FD97548812}" name="Supplier Part #"/>
    <tableColumn id="4" xr3:uid="{17D3883E-FF69-4AB7-8006-A306F8B77422}" name="Manufacurer"/>
    <tableColumn id="5" xr3:uid="{E897C327-3DC3-45E2-A6B5-026D0C035896}" name="Man. Part #"/>
    <tableColumn id="6" xr3:uid="{F5A17909-6699-4AEB-BD12-7C9FC9050711}" name="Unit Price" dataCellStyle="Currency"/>
    <tableColumn id="7" xr3:uid="{2AAAB6E3-08F4-4A90-AEF7-3FD471EC9323}" name="Qty"/>
    <tableColumn id="8" xr3:uid="{A1DF3523-36FE-491F-8DDF-1A2B4ABDDF33}" name="Total Price" dataCellStyle="Currency">
      <calculatedColumnFormula>Table1[[#This Row],[Unit Price]]*Table1[[#This Row],[Qty]]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9" sqref="F9"/>
    </sheetView>
  </sheetViews>
  <sheetFormatPr defaultRowHeight="15" x14ac:dyDescent="0.25"/>
  <cols>
    <col min="1" max="1" width="3.7109375" customWidth="1"/>
    <col min="2" max="2" width="20.28515625" bestFit="1" customWidth="1"/>
    <col min="3" max="3" width="15.42578125" bestFit="1" customWidth="1"/>
    <col min="4" max="4" width="15.42578125" style="7" customWidth="1"/>
    <col min="5" max="5" width="11.85546875" bestFit="1" customWidth="1"/>
    <col min="6" max="6" width="23.5703125" bestFit="1" customWidth="1"/>
    <col min="7" max="7" width="16.140625" bestFit="1" customWidth="1"/>
    <col min="8" max="8" width="20.85546875" bestFit="1" customWidth="1"/>
    <col min="9" max="9" width="13.42578125" style="1" bestFit="1" customWidth="1"/>
    <col min="11" max="11" width="14" style="1" bestFit="1" customWidth="1"/>
  </cols>
  <sheetData>
    <row r="1" spans="1:11" x14ac:dyDescent="0.25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B3" t="s">
        <v>0</v>
      </c>
      <c r="C3" t="s">
        <v>9</v>
      </c>
      <c r="D3" s="7" t="s">
        <v>21</v>
      </c>
      <c r="E3" t="s">
        <v>1</v>
      </c>
      <c r="F3" t="s">
        <v>2</v>
      </c>
      <c r="G3" t="s">
        <v>3</v>
      </c>
      <c r="H3" t="s">
        <v>4</v>
      </c>
      <c r="I3" s="1" t="s">
        <v>6</v>
      </c>
      <c r="J3" t="s">
        <v>5</v>
      </c>
      <c r="K3" s="1" t="s">
        <v>7</v>
      </c>
    </row>
    <row r="4" spans="1:11" x14ac:dyDescent="0.25">
      <c r="B4" t="s">
        <v>11</v>
      </c>
      <c r="C4" t="s">
        <v>10</v>
      </c>
      <c r="E4" t="s">
        <v>12</v>
      </c>
      <c r="F4" t="s">
        <v>13</v>
      </c>
      <c r="G4" t="s">
        <v>12</v>
      </c>
      <c r="H4" t="s">
        <v>13</v>
      </c>
      <c r="I4" s="1">
        <v>9.9499999999999993</v>
      </c>
      <c r="J4" s="3">
        <v>1</v>
      </c>
      <c r="K4" s="1">
        <f>Table1[[#This Row],[Unit Price]]*Table1[[#This Row],[Qty]]</f>
        <v>9.9499999999999993</v>
      </c>
    </row>
    <row r="5" spans="1:11" x14ac:dyDescent="0.25">
      <c r="B5" t="s">
        <v>14</v>
      </c>
      <c r="C5" t="s">
        <v>15</v>
      </c>
      <c r="D5" s="8" t="s">
        <v>45</v>
      </c>
      <c r="E5" t="s">
        <v>16</v>
      </c>
      <c r="F5" t="s">
        <v>17</v>
      </c>
      <c r="G5" s="2" t="s">
        <v>18</v>
      </c>
      <c r="H5" t="s">
        <v>19</v>
      </c>
      <c r="I5" s="1">
        <v>0.65</v>
      </c>
      <c r="J5" s="3">
        <v>1</v>
      </c>
      <c r="K5" s="1">
        <f>Table1[[#This Row],[Unit Price]]*Table1[[#This Row],[Qty]]</f>
        <v>0.65</v>
      </c>
    </row>
    <row r="6" spans="1:11" x14ac:dyDescent="0.25">
      <c r="B6" t="s">
        <v>27</v>
      </c>
      <c r="C6" t="s">
        <v>20</v>
      </c>
      <c r="D6" s="7">
        <v>603</v>
      </c>
      <c r="E6" t="s">
        <v>16</v>
      </c>
      <c r="F6" t="s">
        <v>22</v>
      </c>
      <c r="G6" t="s">
        <v>23</v>
      </c>
      <c r="H6" t="s">
        <v>24</v>
      </c>
      <c r="I6" s="1">
        <v>0.18</v>
      </c>
      <c r="J6">
        <v>1</v>
      </c>
      <c r="K6" s="1">
        <f>Table1[[#This Row],[Unit Price]]*Table1[[#This Row],[Qty]]</f>
        <v>0.18</v>
      </c>
    </row>
    <row r="7" spans="1:11" x14ac:dyDescent="0.25">
      <c r="B7" t="s">
        <v>25</v>
      </c>
      <c r="C7" t="s">
        <v>26</v>
      </c>
      <c r="D7" s="7">
        <v>603</v>
      </c>
      <c r="E7" t="s">
        <v>16</v>
      </c>
      <c r="F7" s="4" t="s">
        <v>28</v>
      </c>
      <c r="G7" t="s">
        <v>29</v>
      </c>
      <c r="H7" t="s">
        <v>30</v>
      </c>
      <c r="I7" s="1">
        <v>0.1</v>
      </c>
      <c r="J7" s="6">
        <v>1</v>
      </c>
      <c r="K7" s="1">
        <f>Table1[[#This Row],[Unit Price]]*Table1[[#This Row],[Qty]]</f>
        <v>0.1</v>
      </c>
    </row>
    <row r="8" spans="1:11" x14ac:dyDescent="0.25">
      <c r="B8" t="s">
        <v>31</v>
      </c>
      <c r="C8" t="s">
        <v>32</v>
      </c>
      <c r="D8" s="7">
        <v>603</v>
      </c>
      <c r="E8" t="s">
        <v>16</v>
      </c>
      <c r="F8" s="4" t="s">
        <v>33</v>
      </c>
      <c r="G8" s="5" t="s">
        <v>34</v>
      </c>
      <c r="H8" s="5" t="s">
        <v>35</v>
      </c>
      <c r="I8" s="1">
        <v>0.17</v>
      </c>
      <c r="J8">
        <v>1</v>
      </c>
      <c r="K8" s="1">
        <f>Table1[[#This Row],[Unit Price]]*Table1[[#This Row],[Qty]]</f>
        <v>0.17</v>
      </c>
    </row>
    <row r="9" spans="1:11" x14ac:dyDescent="0.25">
      <c r="B9" t="s">
        <v>36</v>
      </c>
      <c r="C9" t="s">
        <v>37</v>
      </c>
      <c r="D9" s="7">
        <v>603</v>
      </c>
      <c r="E9" t="s">
        <v>16</v>
      </c>
      <c r="F9" t="s">
        <v>38</v>
      </c>
      <c r="G9" t="s">
        <v>39</v>
      </c>
      <c r="H9" s="5" t="s">
        <v>40</v>
      </c>
      <c r="I9" s="1">
        <v>0.14000000000000001</v>
      </c>
      <c r="J9">
        <v>1</v>
      </c>
      <c r="K9" s="1">
        <f>Table1[[#This Row],[Unit Price]]*Table1[[#This Row],[Qty]]</f>
        <v>0.14000000000000001</v>
      </c>
    </row>
    <row r="10" spans="1:11" x14ac:dyDescent="0.25">
      <c r="B10" t="s">
        <v>41</v>
      </c>
      <c r="C10" t="s">
        <v>42</v>
      </c>
      <c r="E10" t="s">
        <v>43</v>
      </c>
      <c r="F10" t="s">
        <v>44</v>
      </c>
      <c r="G10" t="s">
        <v>43</v>
      </c>
      <c r="H10" t="s">
        <v>44</v>
      </c>
      <c r="K10" s="1">
        <f>Table1[[#This Row],[Unit Price]]*Table1[[#This Row],[Qty]]</f>
        <v>0</v>
      </c>
    </row>
  </sheetData>
  <mergeCells count="1">
    <mergeCell ref="A1:K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2018-06-11T20:37:38Z</dcterms:modified>
</cp:coreProperties>
</file>