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Projetos Excel do Básico ao Avançado\Tabelas e Filtros\"/>
    </mc:Choice>
  </mc:AlternateContent>
  <xr:revisionPtr revIDLastSave="0" documentId="13_ncr:1_{5BD844E2-8826-4363-9CD1-A7887D1F531C}" xr6:coauthVersionLast="47" xr6:coauthVersionMax="47" xr10:uidLastSave="{00000000-0000-0000-0000-000000000000}"/>
  <bookViews>
    <workbookView xWindow="-105" yWindow="0" windowWidth="19410" windowHeight="15585" tabRatio="734" activeTab="1" xr2:uid="{00000000-000D-0000-FFFF-FFFF00000000}"/>
  </bookViews>
  <sheets>
    <sheet name="BaseDados" sheetId="7" r:id="rId1"/>
    <sheet name="Relatório" sheetId="8" r:id="rId2"/>
    <sheet name="BaseDados-Gabarito" sheetId="2" r:id="rId3"/>
    <sheet name="Relatório-Gabarito" sheetId="5" r:id="rId4"/>
  </sheets>
  <definedNames>
    <definedName name="_xlnm._FilterDatabase" localSheetId="0" hidden="1">BaseDados!$A$1:$F$273</definedName>
    <definedName name="_xlnm._FilterDatabase" localSheetId="3" hidden="1">'Relatório-Gabarito'!$A$5:$F$43</definedName>
    <definedName name="_xlnm.Extract" localSheetId="1">Relatório!$A$4:$F$4</definedName>
    <definedName name="_xlnm.Criteria" localSheetId="1">Relatório!$A$1:$F$2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7" l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</calcChain>
</file>

<file path=xl/sharedStrings.xml><?xml version="1.0" encoding="utf-8"?>
<sst xmlns="http://schemas.openxmlformats.org/spreadsheetml/2006/main" count="658" uniqueCount="15">
  <si>
    <t>Mês</t>
  </si>
  <si>
    <t>Ano</t>
  </si>
  <si>
    <t>Vendedor</t>
  </si>
  <si>
    <t>Carteira de Clientes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</si>
  <si>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</si>
  <si>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</si>
  <si>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</si>
  <si>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</si>
  <si>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</si>
  <si>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</si>
  <si>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</si>
  <si>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</si>
  <si>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</si>
  <si>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Venda Média por Cliente</t>
  </si>
  <si>
    <t>&gt;250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</si>
</sst>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44" fontId="0" fillId="0" borderId="0" xfId="2" applyFont="1"/>
    <xf numFmtId="44" fontId="0" fillId="0" borderId="0" xfId="2" applyFont="1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164" fontId="2" fillId="2" borderId="2" xfId="1" applyNumberFormat="1" applyFont="1" applyFill="1" applyBorder="1" applyAlignment="1">
      <alignment horizontal="right"/>
    </xf>
    <xf numFmtId="44" fontId="2" fillId="2" borderId="2" xfId="2" applyFont="1" applyFill="1" applyBorder="1" applyAlignment="1">
      <alignment horizontal="right"/>
    </xf>
    <xf numFmtId="0" fontId="2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64" fontId="3" fillId="0" borderId="4" xfId="1" applyNumberFormat="1" applyFont="1" applyBorder="1" applyAlignment="1">
      <alignment horizontal="right"/>
    </xf>
    <xf numFmtId="44" fontId="3" fillId="0" borderId="4" xfId="2" applyFont="1" applyBorder="1" applyAlignment="1">
      <alignment horizontal="right"/>
    </xf>
    <xf numFmtId="44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" displayName="Tab" ref="A1:F273">
  <sortState xmlns:xlrd2="http://schemas.microsoft.com/office/spreadsheetml/2017/richdata2" ref="A2:E273">
    <sortCondition ref="B2:B273"/>
    <sortCondition ref="A2:A273"/>
  </sortState>
  <tableColumns count="6">
    <tableColumn id="1" xr3:uid="{00000000-0010-0000-0000-000001000000}" name="Mês" totalsRowLabel="Total" dataDxfId="16" totalsRowDxfId="15"/>
    <tableColumn id="2" xr3:uid="{00000000-0010-0000-0000-000002000000}" name="Ano" dataDxfId="14" totalsRowDxfId="13"/>
    <tableColumn id="3" xr3:uid="{00000000-0010-0000-0000-000003000000}" name="Vendedor"/>
    <tableColumn id="4" xr3:uid="{00000000-0010-0000-0000-000004000000}" name="Carteira de Clientes" dataDxfId="12" totalsRowDxfId="11" dataCellStyle="Vírgula"/>
    <tableColumn id="5" xr3:uid="{00000000-0010-0000-0000-000005000000}" name="Valor Vendido" totalsRowFunction="min" dataDxfId="10" totalsRowDxfId="9" dataCellStyle="Moeda"/>
    <tableColumn id="6" xr3:uid="{DC84288A-CC11-4683-96E8-6846EEA322FE}" name="Venda Média por Cliente" dataDxfId="8">
      <calculatedColumnFormula>Tab[[#This Row],[Valor Vendido]]/Tab[[#This Row],[Carteira de Clientes]]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Gabarito" displayName="TabGabarito" ref="A1:F273">
  <autoFilter ref="A1:F273" xr:uid="{00000000-0009-0000-0100-000001000000}"/>
  <sortState xmlns:xlrd2="http://schemas.microsoft.com/office/spreadsheetml/2017/richdata2" ref="A2:E273">
    <sortCondition ref="B2:B273"/>
    <sortCondition ref="A2:A273"/>
  </sortState>
  <tableColumns count="6">
    <tableColumn id="1" xr3:uid="{00000000-0010-0000-0100-000001000000}" name="Mês" totalsRowLabel="Total" dataDxfId="7" totalsRowDxfId="6"/>
    <tableColumn id="2" xr3:uid="{00000000-0010-0000-0100-000002000000}" name="Ano" dataDxfId="5" totalsRowDxfId="4"/>
    <tableColumn id="3" xr3:uid="{00000000-0010-0000-0100-000003000000}" name="Vendedor"/>
    <tableColumn id="4" xr3:uid="{00000000-0010-0000-0100-000004000000}" name="Carteira de Clientes" dataDxfId="3" totalsRowDxfId="2" dataCellStyle="Vírgula"/>
    <tableColumn id="5" xr3:uid="{00000000-0010-0000-0100-000005000000}" name="Valor Vendido" totalsRowFunction="min" dataDxfId="1" totalsRowDxfId="0" dataCellStyle="Moeda"/>
    <tableColumn id="6" xr3:uid="{00000000-0010-0000-0100-000006000000}" name="Venda Média por Cliente" dataCellStyle="Moeda">
      <calculatedColumnFormula>TabGabarito[[#This Row],[Valor Vendido]]/TabGabarito[[#This Row],[Carteira de Clientes]]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showGridLines="0" workbookViewId="0">
      <selection activeCell="D2" sqref="D2"/>
    </sheetView>
  </sheetViews>
  <sheetFormatPr defaultRowHeight="15" x14ac:dyDescent="0.25"/>
  <cols>
    <col min="1" max="2" width="10.7109375" customWidth="1"/>
    <col min="3" max="3" width="25.7109375" customWidth="1"/>
    <col min="4" max="4" width="21.42578125" style="2" customWidth="1"/>
    <col min="5" max="5" width="20.7109375" style="4" customWidth="1"/>
    <col min="6" max="6" width="29" style="16" customWidth="1"/>
  </cols>
  <sheetData>
    <row r="1" spans="1:6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s="16" t="s">
        <v>13</v>
      </c>
    </row>
    <row r="2" spans="1:6" x14ac:dyDescent="0.25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16">
        <f>Tab[[#This Row],[Valor Vendido]]/Tab[[#This Row],[Carteira de Clientes]]</f>
        <v>635.41666666666663</v>
      </c>
    </row>
    <row r="3" spans="1:6" x14ac:dyDescent="0.25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16">
        <f>Tab[[#This Row],[Valor Vendido]]/Tab[[#This Row],[Carteira de Clientes]]</f>
        <v>271.52542372881356</v>
      </c>
    </row>
    <row r="4" spans="1:6" x14ac:dyDescent="0.25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16">
        <f>Tab[[#This Row],[Valor Vendido]]/Tab[[#This Row],[Carteira de Clientes]]</f>
        <v>128.03896103896105</v>
      </c>
    </row>
    <row r="5" spans="1:6" x14ac:dyDescent="0.25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16">
        <f>Tab[[#This Row],[Valor Vendido]]/Tab[[#This Row],[Carteira de Clientes]]</f>
        <v>307.72727272727275</v>
      </c>
    </row>
    <row r="6" spans="1:6" x14ac:dyDescent="0.25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16">
        <f>Tab[[#This Row],[Valor Vendido]]/Tab[[#This Row],[Carteira de Clientes]]</f>
        <v>423.35294117647061</v>
      </c>
    </row>
    <row r="7" spans="1:6" x14ac:dyDescent="0.25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16">
        <f>Tab[[#This Row],[Valor Vendido]]/Tab[[#This Row],[Carteira de Clientes]]</f>
        <v>115.74</v>
      </c>
    </row>
    <row r="8" spans="1:6" x14ac:dyDescent="0.25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16">
        <f>Tab[[#This Row],[Valor Vendido]]/Tab[[#This Row],[Carteira de Clientes]]</f>
        <v>281.05</v>
      </c>
    </row>
    <row r="9" spans="1:6" x14ac:dyDescent="0.25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16">
        <f>Tab[[#This Row],[Valor Vendido]]/Tab[[#This Row],[Carteira de Clientes]]</f>
        <v>147.07954545454547</v>
      </c>
    </row>
    <row r="10" spans="1:6" x14ac:dyDescent="0.25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16">
        <f>Tab[[#This Row],[Valor Vendido]]/Tab[[#This Row],[Carteira de Clientes]]</f>
        <v>84.888888888888886</v>
      </c>
    </row>
    <row r="11" spans="1:6" x14ac:dyDescent="0.25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16">
        <f>Tab[[#This Row],[Valor Vendido]]/Tab[[#This Row],[Carteira de Clientes]]</f>
        <v>252.48</v>
      </c>
    </row>
    <row r="12" spans="1:6" x14ac:dyDescent="0.25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16">
        <f>Tab[[#This Row],[Valor Vendido]]/Tab[[#This Row],[Carteira de Clientes]]</f>
        <v>293.48</v>
      </c>
    </row>
    <row r="13" spans="1:6" x14ac:dyDescent="0.25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16">
        <f>Tab[[#This Row],[Valor Vendido]]/Tab[[#This Row],[Carteira de Clientes]]</f>
        <v>178.19718309859155</v>
      </c>
    </row>
    <row r="14" spans="1:6" x14ac:dyDescent="0.25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16">
        <f>Tab[[#This Row],[Valor Vendido]]/Tab[[#This Row],[Carteira de Clientes]]</f>
        <v>272</v>
      </c>
    </row>
    <row r="15" spans="1:6" x14ac:dyDescent="0.25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16">
        <f>Tab[[#This Row],[Valor Vendido]]/Tab[[#This Row],[Carteira de Clientes]]</f>
        <v>213.10714285714286</v>
      </c>
    </row>
    <row r="16" spans="1:6" x14ac:dyDescent="0.25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16">
        <f>Tab[[#This Row],[Valor Vendido]]/Tab[[#This Row],[Carteira de Clientes]]</f>
        <v>339.69387755102042</v>
      </c>
    </row>
    <row r="17" spans="1:6" x14ac:dyDescent="0.25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16">
        <f>Tab[[#This Row],[Valor Vendido]]/Tab[[#This Row],[Carteira de Clientes]]</f>
        <v>340.13333333333333</v>
      </c>
    </row>
    <row r="18" spans="1:6" x14ac:dyDescent="0.25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16">
        <f>Tab[[#This Row],[Valor Vendido]]/Tab[[#This Row],[Carteira de Clientes]]</f>
        <v>121.88095238095238</v>
      </c>
    </row>
    <row r="19" spans="1:6" x14ac:dyDescent="0.25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16">
        <f>Tab[[#This Row],[Valor Vendido]]/Tab[[#This Row],[Carteira de Clientes]]</f>
        <v>311.43137254901961</v>
      </c>
    </row>
    <row r="20" spans="1:6" x14ac:dyDescent="0.25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16">
        <f>Tab[[#This Row],[Valor Vendido]]/Tab[[#This Row],[Carteira de Clientes]]</f>
        <v>320.1875</v>
      </c>
    </row>
    <row r="21" spans="1:6" x14ac:dyDescent="0.25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16">
        <f>Tab[[#This Row],[Valor Vendido]]/Tab[[#This Row],[Carteira de Clientes]]</f>
        <v>843.96</v>
      </c>
    </row>
    <row r="22" spans="1:6" x14ac:dyDescent="0.25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16">
        <f>Tab[[#This Row],[Valor Vendido]]/Tab[[#This Row],[Carteira de Clientes]]</f>
        <v>319.04545454545456</v>
      </c>
    </row>
    <row r="23" spans="1:6" x14ac:dyDescent="0.25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16">
        <f>Tab[[#This Row],[Valor Vendido]]/Tab[[#This Row],[Carteira de Clientes]]</f>
        <v>328.28947368421052</v>
      </c>
    </row>
    <row r="24" spans="1:6" x14ac:dyDescent="0.25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16">
        <f>Tab[[#This Row],[Valor Vendido]]/Tab[[#This Row],[Carteira de Clientes]]</f>
        <v>195.23611111111111</v>
      </c>
    </row>
    <row r="25" spans="1:6" x14ac:dyDescent="0.25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16">
        <f>Tab[[#This Row],[Valor Vendido]]/Tab[[#This Row],[Carteira de Clientes]]</f>
        <v>191.50561797752809</v>
      </c>
    </row>
    <row r="26" spans="1:6" x14ac:dyDescent="0.25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16">
        <f>Tab[[#This Row],[Valor Vendido]]/Tab[[#This Row],[Carteira de Clientes]]</f>
        <v>400.8</v>
      </c>
    </row>
    <row r="27" spans="1:6" x14ac:dyDescent="0.25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16">
        <f>Tab[[#This Row],[Valor Vendido]]/Tab[[#This Row],[Carteira de Clientes]]</f>
        <v>169.36842105263159</v>
      </c>
    </row>
    <row r="28" spans="1:6" x14ac:dyDescent="0.25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16">
        <f>Tab[[#This Row],[Valor Vendido]]/Tab[[#This Row],[Carteira de Clientes]]</f>
        <v>336</v>
      </c>
    </row>
    <row r="29" spans="1:6" x14ac:dyDescent="0.25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16">
        <f>Tab[[#This Row],[Valor Vendido]]/Tab[[#This Row],[Carteira de Clientes]]</f>
        <v>271.66037735849056</v>
      </c>
    </row>
    <row r="30" spans="1:6" x14ac:dyDescent="0.25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16">
        <f>Tab[[#This Row],[Valor Vendido]]/Tab[[#This Row],[Carteira de Clientes]]</f>
        <v>116.3010752688172</v>
      </c>
    </row>
    <row r="31" spans="1:6" x14ac:dyDescent="0.25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16">
        <f>Tab[[#This Row],[Valor Vendido]]/Tab[[#This Row],[Carteira de Clientes]]</f>
        <v>219.3953488372093</v>
      </c>
    </row>
    <row r="32" spans="1:6" x14ac:dyDescent="0.25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16">
        <f>Tab[[#This Row],[Valor Vendido]]/Tab[[#This Row],[Carteira de Clientes]]</f>
        <v>212</v>
      </c>
    </row>
    <row r="33" spans="1:6" x14ac:dyDescent="0.25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16">
        <f>Tab[[#This Row],[Valor Vendido]]/Tab[[#This Row],[Carteira de Clientes]]</f>
        <v>134.20652173913044</v>
      </c>
    </row>
    <row r="34" spans="1:6" x14ac:dyDescent="0.25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16">
        <f>Tab[[#This Row],[Valor Vendido]]/Tab[[#This Row],[Carteira de Clientes]]</f>
        <v>279</v>
      </c>
    </row>
    <row r="35" spans="1:6" x14ac:dyDescent="0.25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16">
        <f>Tab[[#This Row],[Valor Vendido]]/Tab[[#This Row],[Carteira de Clientes]]</f>
        <v>471.55555555555554</v>
      </c>
    </row>
    <row r="36" spans="1:6" x14ac:dyDescent="0.25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16">
        <f>Tab[[#This Row],[Valor Vendido]]/Tab[[#This Row],[Carteira de Clientes]]</f>
        <v>567.05555555555554</v>
      </c>
    </row>
    <row r="37" spans="1:6" x14ac:dyDescent="0.25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16">
        <f>Tab[[#This Row],[Valor Vendido]]/Tab[[#This Row],[Carteira de Clientes]]</f>
        <v>149.31958762886597</v>
      </c>
    </row>
    <row r="38" spans="1:6" x14ac:dyDescent="0.25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16">
        <f>Tab[[#This Row],[Valor Vendido]]/Tab[[#This Row],[Carteira de Clientes]]</f>
        <v>86.928571428571431</v>
      </c>
    </row>
    <row r="39" spans="1:6" x14ac:dyDescent="0.25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16">
        <f>Tab[[#This Row],[Valor Vendido]]/Tab[[#This Row],[Carteira de Clientes]]</f>
        <v>426.88461538461536</v>
      </c>
    </row>
    <row r="40" spans="1:6" x14ac:dyDescent="0.25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16">
        <f>Tab[[#This Row],[Valor Vendido]]/Tab[[#This Row],[Carteira de Clientes]]</f>
        <v>318.61538461538464</v>
      </c>
    </row>
    <row r="41" spans="1:6" x14ac:dyDescent="0.25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16">
        <f>Tab[[#This Row],[Valor Vendido]]/Tab[[#This Row],[Carteira de Clientes]]</f>
        <v>101.07894736842105</v>
      </c>
    </row>
    <row r="42" spans="1:6" x14ac:dyDescent="0.25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16">
        <f>Tab[[#This Row],[Valor Vendido]]/Tab[[#This Row],[Carteira de Clientes]]</f>
        <v>163.65384615384616</v>
      </c>
    </row>
    <row r="43" spans="1:6" x14ac:dyDescent="0.25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16">
        <f>Tab[[#This Row],[Valor Vendido]]/Tab[[#This Row],[Carteira de Clientes]]</f>
        <v>301.48611111111109</v>
      </c>
    </row>
    <row r="44" spans="1:6" x14ac:dyDescent="0.25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16">
        <f>Tab[[#This Row],[Valor Vendido]]/Tab[[#This Row],[Carteira de Clientes]]</f>
        <v>131.20588235294119</v>
      </c>
    </row>
    <row r="45" spans="1:6" x14ac:dyDescent="0.25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16">
        <f>Tab[[#This Row],[Valor Vendido]]/Tab[[#This Row],[Carteira de Clientes]]</f>
        <v>167.09876543209876</v>
      </c>
    </row>
    <row r="46" spans="1:6" x14ac:dyDescent="0.25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16">
        <f>Tab[[#This Row],[Valor Vendido]]/Tab[[#This Row],[Carteira de Clientes]]</f>
        <v>139</v>
      </c>
    </row>
    <row r="47" spans="1:6" x14ac:dyDescent="0.25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16">
        <f>Tab[[#This Row],[Valor Vendido]]/Tab[[#This Row],[Carteira de Clientes]]</f>
        <v>374.85714285714283</v>
      </c>
    </row>
    <row r="48" spans="1:6" x14ac:dyDescent="0.25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16">
        <f>Tab[[#This Row],[Valor Vendido]]/Tab[[#This Row],[Carteira de Clientes]]</f>
        <v>143.66666666666666</v>
      </c>
    </row>
    <row r="49" spans="1:6" x14ac:dyDescent="0.25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16">
        <f>Tab[[#This Row],[Valor Vendido]]/Tab[[#This Row],[Carteira de Clientes]]</f>
        <v>657.16</v>
      </c>
    </row>
    <row r="50" spans="1:6" x14ac:dyDescent="0.25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16">
        <f>Tab[[#This Row],[Valor Vendido]]/Tab[[#This Row],[Carteira de Clientes]]</f>
        <v>222.11111111111111</v>
      </c>
    </row>
    <row r="51" spans="1:6" x14ac:dyDescent="0.25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16">
        <f>Tab[[#This Row],[Valor Vendido]]/Tab[[#This Row],[Carteira de Clientes]]</f>
        <v>146.08955223880596</v>
      </c>
    </row>
    <row r="52" spans="1:6" x14ac:dyDescent="0.25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16">
        <f>Tab[[#This Row],[Valor Vendido]]/Tab[[#This Row],[Carteira de Clientes]]</f>
        <v>177.46774193548387</v>
      </c>
    </row>
    <row r="53" spans="1:6" x14ac:dyDescent="0.25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16">
        <f>Tab[[#This Row],[Valor Vendido]]/Tab[[#This Row],[Carteira de Clientes]]</f>
        <v>856.3</v>
      </c>
    </row>
    <row r="54" spans="1:6" x14ac:dyDescent="0.25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16">
        <f>Tab[[#This Row],[Valor Vendido]]/Tab[[#This Row],[Carteira de Clientes]]</f>
        <v>296.81132075471697</v>
      </c>
    </row>
    <row r="55" spans="1:6" x14ac:dyDescent="0.25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16">
        <f>Tab[[#This Row],[Valor Vendido]]/Tab[[#This Row],[Carteira de Clientes]]</f>
        <v>167.04411764705881</v>
      </c>
    </row>
    <row r="56" spans="1:6" x14ac:dyDescent="0.25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16">
        <f>Tab[[#This Row],[Valor Vendido]]/Tab[[#This Row],[Carteira de Clientes]]</f>
        <v>159.42857142857142</v>
      </c>
    </row>
    <row r="57" spans="1:6" x14ac:dyDescent="0.25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16">
        <f>Tab[[#This Row],[Valor Vendido]]/Tab[[#This Row],[Carteira de Clientes]]</f>
        <v>65.224999999999994</v>
      </c>
    </row>
    <row r="58" spans="1:6" x14ac:dyDescent="0.25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16">
        <f>Tab[[#This Row],[Valor Vendido]]/Tab[[#This Row],[Carteira de Clientes]]</f>
        <v>141.92857142857142</v>
      </c>
    </row>
    <row r="59" spans="1:6" x14ac:dyDescent="0.25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16">
        <f>Tab[[#This Row],[Valor Vendido]]/Tab[[#This Row],[Carteira de Clientes]]</f>
        <v>126.24444444444444</v>
      </c>
    </row>
    <row r="60" spans="1:6" x14ac:dyDescent="0.25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16">
        <f>Tab[[#This Row],[Valor Vendido]]/Tab[[#This Row],[Carteira de Clientes]]</f>
        <v>202.3111111111111</v>
      </c>
    </row>
    <row r="61" spans="1:6" x14ac:dyDescent="0.25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16">
        <f>Tab[[#This Row],[Valor Vendido]]/Tab[[#This Row],[Carteira de Clientes]]</f>
        <v>50.62</v>
      </c>
    </row>
    <row r="62" spans="1:6" x14ac:dyDescent="0.25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16">
        <f>Tab[[#This Row],[Valor Vendido]]/Tab[[#This Row],[Carteira de Clientes]]</f>
        <v>257.15476190476193</v>
      </c>
    </row>
    <row r="63" spans="1:6" x14ac:dyDescent="0.25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16">
        <f>Tab[[#This Row],[Valor Vendido]]/Tab[[#This Row],[Carteira de Clientes]]</f>
        <v>250.08333333333334</v>
      </c>
    </row>
    <row r="64" spans="1:6" x14ac:dyDescent="0.25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16">
        <f>Tab[[#This Row],[Valor Vendido]]/Tab[[#This Row],[Carteira de Clientes]]</f>
        <v>359.38461538461536</v>
      </c>
    </row>
    <row r="65" spans="1:6" x14ac:dyDescent="0.25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16">
        <f>Tab[[#This Row],[Valor Vendido]]/Tab[[#This Row],[Carteira de Clientes]]</f>
        <v>401.90384615384613</v>
      </c>
    </row>
    <row r="66" spans="1:6" x14ac:dyDescent="0.25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16">
        <f>Tab[[#This Row],[Valor Vendido]]/Tab[[#This Row],[Carteira de Clientes]]</f>
        <v>221.84</v>
      </c>
    </row>
    <row r="67" spans="1:6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16">
        <f>Tab[[#This Row],[Valor Vendido]]/Tab[[#This Row],[Carteira de Clientes]]</f>
        <v>444.02857142857141</v>
      </c>
    </row>
    <row r="68" spans="1:6" x14ac:dyDescent="0.25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16">
        <f>Tab[[#This Row],[Valor Vendido]]/Tab[[#This Row],[Carteira de Clientes]]</f>
        <v>136.37373737373738</v>
      </c>
    </row>
    <row r="69" spans="1:6" x14ac:dyDescent="0.25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16">
        <f>Tab[[#This Row],[Valor Vendido]]/Tab[[#This Row],[Carteira de Clientes]]</f>
        <v>892.60869565217388</v>
      </c>
    </row>
    <row r="70" spans="1:6" x14ac:dyDescent="0.25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16">
        <f>Tab[[#This Row],[Valor Vendido]]/Tab[[#This Row],[Carteira de Clientes]]</f>
        <v>200.875</v>
      </c>
    </row>
    <row r="71" spans="1:6" x14ac:dyDescent="0.25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16">
        <f>Tab[[#This Row],[Valor Vendido]]/Tab[[#This Row],[Carteira de Clientes]]</f>
        <v>93.887755102040813</v>
      </c>
    </row>
    <row r="72" spans="1:6" x14ac:dyDescent="0.25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16">
        <f>Tab[[#This Row],[Valor Vendido]]/Tab[[#This Row],[Carteira de Clientes]]</f>
        <v>124.23333333333333</v>
      </c>
    </row>
    <row r="73" spans="1:6" x14ac:dyDescent="0.25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16">
        <f>Tab[[#This Row],[Valor Vendido]]/Tab[[#This Row],[Carteira de Clientes]]</f>
        <v>158.72619047619048</v>
      </c>
    </row>
    <row r="74" spans="1:6" x14ac:dyDescent="0.25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16">
        <f>Tab[[#This Row],[Valor Vendido]]/Tab[[#This Row],[Carteira de Clientes]]</f>
        <v>323</v>
      </c>
    </row>
    <row r="75" spans="1:6" x14ac:dyDescent="0.25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16">
        <f>Tab[[#This Row],[Valor Vendido]]/Tab[[#This Row],[Carteira de Clientes]]</f>
        <v>451.19230769230768</v>
      </c>
    </row>
    <row r="76" spans="1:6" x14ac:dyDescent="0.25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16">
        <f>Tab[[#This Row],[Valor Vendido]]/Tab[[#This Row],[Carteira de Clientes]]</f>
        <v>148.12087912087912</v>
      </c>
    </row>
    <row r="77" spans="1:6" x14ac:dyDescent="0.25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16">
        <f>Tab[[#This Row],[Valor Vendido]]/Tab[[#This Row],[Carteira de Clientes]]</f>
        <v>121.11363636363636</v>
      </c>
    </row>
    <row r="78" spans="1:6" x14ac:dyDescent="0.25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16">
        <f>Tab[[#This Row],[Valor Vendido]]/Tab[[#This Row],[Carteira de Clientes]]</f>
        <v>158.22972972972974</v>
      </c>
    </row>
    <row r="79" spans="1:6" x14ac:dyDescent="0.25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16">
        <f>Tab[[#This Row],[Valor Vendido]]/Tab[[#This Row],[Carteira de Clientes]]</f>
        <v>374.13333333333333</v>
      </c>
    </row>
    <row r="80" spans="1:6" x14ac:dyDescent="0.25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16">
        <f>Tab[[#This Row],[Valor Vendido]]/Tab[[#This Row],[Carteira de Clientes]]</f>
        <v>363.75471698113205</v>
      </c>
    </row>
    <row r="81" spans="1:6" x14ac:dyDescent="0.25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16">
        <f>Tab[[#This Row],[Valor Vendido]]/Tab[[#This Row],[Carteira de Clientes]]</f>
        <v>238.64150943396226</v>
      </c>
    </row>
    <row r="82" spans="1:6" x14ac:dyDescent="0.25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16">
        <f>Tab[[#This Row],[Valor Vendido]]/Tab[[#This Row],[Carteira de Clientes]]</f>
        <v>220.62222222222223</v>
      </c>
    </row>
    <row r="83" spans="1:6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16">
        <f>Tab[[#This Row],[Valor Vendido]]/Tab[[#This Row],[Carteira de Clientes]]</f>
        <v>339.45614035087721</v>
      </c>
    </row>
    <row r="84" spans="1:6" x14ac:dyDescent="0.25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16">
        <f>Tab[[#This Row],[Valor Vendido]]/Tab[[#This Row],[Carteira de Clientes]]</f>
        <v>430.06818181818181</v>
      </c>
    </row>
    <row r="85" spans="1:6" x14ac:dyDescent="0.25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16">
        <f>Tab[[#This Row],[Valor Vendido]]/Tab[[#This Row],[Carteira de Clientes]]</f>
        <v>68.467391304347828</v>
      </c>
    </row>
    <row r="86" spans="1:6" x14ac:dyDescent="0.25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16">
        <f>Tab[[#This Row],[Valor Vendido]]/Tab[[#This Row],[Carteira de Clientes]]</f>
        <v>270.69230769230768</v>
      </c>
    </row>
    <row r="87" spans="1:6" x14ac:dyDescent="0.25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16">
        <f>Tab[[#This Row],[Valor Vendido]]/Tab[[#This Row],[Carteira de Clientes]]</f>
        <v>247.83333333333334</v>
      </c>
    </row>
    <row r="88" spans="1:6" x14ac:dyDescent="0.25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16">
        <f>Tab[[#This Row],[Valor Vendido]]/Tab[[#This Row],[Carteira de Clientes]]</f>
        <v>622.39285714285711</v>
      </c>
    </row>
    <row r="89" spans="1:6" x14ac:dyDescent="0.25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16">
        <f>Tab[[#This Row],[Valor Vendido]]/Tab[[#This Row],[Carteira de Clientes]]</f>
        <v>155.5</v>
      </c>
    </row>
    <row r="90" spans="1:6" x14ac:dyDescent="0.25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16">
        <f>Tab[[#This Row],[Valor Vendido]]/Tab[[#This Row],[Carteira de Clientes]]</f>
        <v>172.2340425531915</v>
      </c>
    </row>
    <row r="91" spans="1:6" x14ac:dyDescent="0.25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16">
        <f>Tab[[#This Row],[Valor Vendido]]/Tab[[#This Row],[Carteira de Clientes]]</f>
        <v>335.40322580645159</v>
      </c>
    </row>
    <row r="92" spans="1:6" x14ac:dyDescent="0.25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16">
        <f>Tab[[#This Row],[Valor Vendido]]/Tab[[#This Row],[Carteira de Clientes]]</f>
        <v>282.97727272727275</v>
      </c>
    </row>
    <row r="93" spans="1:6" x14ac:dyDescent="0.25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16">
        <f>Tab[[#This Row],[Valor Vendido]]/Tab[[#This Row],[Carteira de Clientes]]</f>
        <v>257.75</v>
      </c>
    </row>
    <row r="94" spans="1:6" x14ac:dyDescent="0.25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16">
        <f>Tab[[#This Row],[Valor Vendido]]/Tab[[#This Row],[Carteira de Clientes]]</f>
        <v>187.62121212121212</v>
      </c>
    </row>
    <row r="95" spans="1:6" x14ac:dyDescent="0.25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16">
        <f>Tab[[#This Row],[Valor Vendido]]/Tab[[#This Row],[Carteira de Clientes]]</f>
        <v>287.86885245901641</v>
      </c>
    </row>
    <row r="96" spans="1:6" x14ac:dyDescent="0.25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16">
        <f>Tab[[#This Row],[Valor Vendido]]/Tab[[#This Row],[Carteira de Clientes]]</f>
        <v>533.46428571428567</v>
      </c>
    </row>
    <row r="97" spans="1:6" x14ac:dyDescent="0.25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16">
        <f>Tab[[#This Row],[Valor Vendido]]/Tab[[#This Row],[Carteira de Clientes]]</f>
        <v>252.86746987951807</v>
      </c>
    </row>
    <row r="98" spans="1:6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16">
        <f>Tab[[#This Row],[Valor Vendido]]/Tab[[#This Row],[Carteira de Clientes]]</f>
        <v>146.5</v>
      </c>
    </row>
    <row r="99" spans="1:6" x14ac:dyDescent="0.25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16">
        <f>Tab[[#This Row],[Valor Vendido]]/Tab[[#This Row],[Carteira de Clientes]]</f>
        <v>383.40816326530614</v>
      </c>
    </row>
    <row r="100" spans="1:6" x14ac:dyDescent="0.25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16">
        <f>Tab[[#This Row],[Valor Vendido]]/Tab[[#This Row],[Carteira de Clientes]]</f>
        <v>88.666666666666671</v>
      </c>
    </row>
    <row r="101" spans="1:6" x14ac:dyDescent="0.25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16">
        <f>Tab[[#This Row],[Valor Vendido]]/Tab[[#This Row],[Carteira de Clientes]]</f>
        <v>260.13333333333333</v>
      </c>
    </row>
    <row r="102" spans="1:6" x14ac:dyDescent="0.25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16">
        <f>Tab[[#This Row],[Valor Vendido]]/Tab[[#This Row],[Carteira de Clientes]]</f>
        <v>469.22857142857146</v>
      </c>
    </row>
    <row r="103" spans="1:6" x14ac:dyDescent="0.25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16">
        <f>Tab[[#This Row],[Valor Vendido]]/Tab[[#This Row],[Carteira de Clientes]]</f>
        <v>195.28358208955223</v>
      </c>
    </row>
    <row r="104" spans="1:6" x14ac:dyDescent="0.25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16">
        <f>Tab[[#This Row],[Valor Vendido]]/Tab[[#This Row],[Carteira de Clientes]]</f>
        <v>672.36666666666667</v>
      </c>
    </row>
    <row r="105" spans="1:6" x14ac:dyDescent="0.25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16">
        <f>Tab[[#This Row],[Valor Vendido]]/Tab[[#This Row],[Carteira de Clientes]]</f>
        <v>319.24615384615385</v>
      </c>
    </row>
    <row r="106" spans="1:6" x14ac:dyDescent="0.25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16">
        <f>Tab[[#This Row],[Valor Vendido]]/Tab[[#This Row],[Carteira de Clientes]]</f>
        <v>112.88372093023256</v>
      </c>
    </row>
    <row r="107" spans="1:6" x14ac:dyDescent="0.25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16">
        <f>Tab[[#This Row],[Valor Vendido]]/Tab[[#This Row],[Carteira de Clientes]]</f>
        <v>179.7608695652174</v>
      </c>
    </row>
    <row r="108" spans="1:6" x14ac:dyDescent="0.25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16">
        <f>Tab[[#This Row],[Valor Vendido]]/Tab[[#This Row],[Carteira de Clientes]]</f>
        <v>139.29268292682926</v>
      </c>
    </row>
    <row r="109" spans="1:6" x14ac:dyDescent="0.25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16">
        <f>Tab[[#This Row],[Valor Vendido]]/Tab[[#This Row],[Carteira de Clientes]]</f>
        <v>247.77777777777777</v>
      </c>
    </row>
    <row r="110" spans="1:6" x14ac:dyDescent="0.25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16">
        <f>Tab[[#This Row],[Valor Vendido]]/Tab[[#This Row],[Carteira de Clientes]]</f>
        <v>155.04255319148936</v>
      </c>
    </row>
    <row r="111" spans="1:6" x14ac:dyDescent="0.25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16">
        <f>Tab[[#This Row],[Valor Vendido]]/Tab[[#This Row],[Carteira de Clientes]]</f>
        <v>292.32142857142856</v>
      </c>
    </row>
    <row r="112" spans="1:6" x14ac:dyDescent="0.25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16">
        <f>Tab[[#This Row],[Valor Vendido]]/Tab[[#This Row],[Carteira de Clientes]]</f>
        <v>383</v>
      </c>
    </row>
    <row r="113" spans="1:6" x14ac:dyDescent="0.25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16">
        <f>Tab[[#This Row],[Valor Vendido]]/Tab[[#This Row],[Carteira de Clientes]]</f>
        <v>144</v>
      </c>
    </row>
    <row r="114" spans="1:6" x14ac:dyDescent="0.25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16">
        <f>Tab[[#This Row],[Valor Vendido]]/Tab[[#This Row],[Carteira de Clientes]]</f>
        <v>233.46428571428572</v>
      </c>
    </row>
    <row r="115" spans="1:6" x14ac:dyDescent="0.25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16">
        <f>Tab[[#This Row],[Valor Vendido]]/Tab[[#This Row],[Carteira de Clientes]]</f>
        <v>288.77142857142854</v>
      </c>
    </row>
    <row r="116" spans="1:6" x14ac:dyDescent="0.25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16">
        <f>Tab[[#This Row],[Valor Vendido]]/Tab[[#This Row],[Carteira de Clientes]]</f>
        <v>486.14634146341461</v>
      </c>
    </row>
    <row r="117" spans="1:6" x14ac:dyDescent="0.25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16">
        <f>Tab[[#This Row],[Valor Vendido]]/Tab[[#This Row],[Carteira de Clientes]]</f>
        <v>210.58823529411765</v>
      </c>
    </row>
    <row r="118" spans="1:6" x14ac:dyDescent="0.25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16">
        <f>Tab[[#This Row],[Valor Vendido]]/Tab[[#This Row],[Carteira de Clientes]]</f>
        <v>79.329268292682926</v>
      </c>
    </row>
    <row r="119" spans="1:6" x14ac:dyDescent="0.25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16">
        <f>Tab[[#This Row],[Valor Vendido]]/Tab[[#This Row],[Carteira de Clientes]]</f>
        <v>369.11538461538464</v>
      </c>
    </row>
    <row r="120" spans="1:6" x14ac:dyDescent="0.25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16">
        <f>Tab[[#This Row],[Valor Vendido]]/Tab[[#This Row],[Carteira de Clientes]]</f>
        <v>321.27777777777777</v>
      </c>
    </row>
    <row r="121" spans="1:6" x14ac:dyDescent="0.25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16">
        <f>Tab[[#This Row],[Valor Vendido]]/Tab[[#This Row],[Carteira de Clientes]]</f>
        <v>217.98113207547169</v>
      </c>
    </row>
    <row r="122" spans="1:6" x14ac:dyDescent="0.25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16">
        <f>Tab[[#This Row],[Valor Vendido]]/Tab[[#This Row],[Carteira de Clientes]]</f>
        <v>283.15384615384613</v>
      </c>
    </row>
    <row r="123" spans="1:6" x14ac:dyDescent="0.25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16">
        <f>Tab[[#This Row],[Valor Vendido]]/Tab[[#This Row],[Carteira de Clientes]]</f>
        <v>191.64444444444445</v>
      </c>
    </row>
    <row r="124" spans="1:6" x14ac:dyDescent="0.25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16">
        <f>Tab[[#This Row],[Valor Vendido]]/Tab[[#This Row],[Carteira de Clientes]]</f>
        <v>287.02127659574467</v>
      </c>
    </row>
    <row r="125" spans="1:6" x14ac:dyDescent="0.25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16">
        <f>Tab[[#This Row],[Valor Vendido]]/Tab[[#This Row],[Carteira de Clientes]]</f>
        <v>130.89705882352942</v>
      </c>
    </row>
    <row r="126" spans="1:6" x14ac:dyDescent="0.25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16">
        <f>Tab[[#This Row],[Valor Vendido]]/Tab[[#This Row],[Carteira de Clientes]]</f>
        <v>305.51612903225805</v>
      </c>
    </row>
    <row r="127" spans="1:6" x14ac:dyDescent="0.25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16">
        <f>Tab[[#This Row],[Valor Vendido]]/Tab[[#This Row],[Carteira de Clientes]]</f>
        <v>159.21951219512195</v>
      </c>
    </row>
    <row r="128" spans="1:6" x14ac:dyDescent="0.25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16">
        <f>Tab[[#This Row],[Valor Vendido]]/Tab[[#This Row],[Carteira de Clientes]]</f>
        <v>206.71428571428572</v>
      </c>
    </row>
    <row r="129" spans="1:6" x14ac:dyDescent="0.25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16">
        <f>Tab[[#This Row],[Valor Vendido]]/Tab[[#This Row],[Carteira de Clientes]]</f>
        <v>224.8125</v>
      </c>
    </row>
    <row r="130" spans="1:6" x14ac:dyDescent="0.25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16">
        <f>Tab[[#This Row],[Valor Vendido]]/Tab[[#This Row],[Carteira de Clientes]]</f>
        <v>309.06666666666666</v>
      </c>
    </row>
    <row r="131" spans="1:6" x14ac:dyDescent="0.25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16">
        <f>Tab[[#This Row],[Valor Vendido]]/Tab[[#This Row],[Carteira de Clientes]]</f>
        <v>111.83333333333333</v>
      </c>
    </row>
    <row r="132" spans="1:6" x14ac:dyDescent="0.25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16">
        <f>Tab[[#This Row],[Valor Vendido]]/Tab[[#This Row],[Carteira de Clientes]]</f>
        <v>237.47222222222223</v>
      </c>
    </row>
    <row r="133" spans="1:6" x14ac:dyDescent="0.25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16">
        <f>Tab[[#This Row],[Valor Vendido]]/Tab[[#This Row],[Carteira de Clientes]]</f>
        <v>168.02469135802468</v>
      </c>
    </row>
    <row r="134" spans="1:6" x14ac:dyDescent="0.25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16">
        <f>Tab[[#This Row],[Valor Vendido]]/Tab[[#This Row],[Carteira de Clientes]]</f>
        <v>332.73846153846154</v>
      </c>
    </row>
    <row r="135" spans="1:6" x14ac:dyDescent="0.25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16">
        <f>Tab[[#This Row],[Valor Vendido]]/Tab[[#This Row],[Carteira de Clientes]]</f>
        <v>775.04347826086962</v>
      </c>
    </row>
    <row r="136" spans="1:6" x14ac:dyDescent="0.25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16">
        <f>Tab[[#This Row],[Valor Vendido]]/Tab[[#This Row],[Carteira de Clientes]]</f>
        <v>273.57746478873241</v>
      </c>
    </row>
    <row r="137" spans="1:6" x14ac:dyDescent="0.25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16">
        <f>Tab[[#This Row],[Valor Vendido]]/Tab[[#This Row],[Carteira de Clientes]]</f>
        <v>182.96590909090909</v>
      </c>
    </row>
    <row r="138" spans="1:6" x14ac:dyDescent="0.25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16">
        <f>Tab[[#This Row],[Valor Vendido]]/Tab[[#This Row],[Carteira de Clientes]]</f>
        <v>592.69230769230774</v>
      </c>
    </row>
    <row r="139" spans="1:6" x14ac:dyDescent="0.25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16">
        <f>Tab[[#This Row],[Valor Vendido]]/Tab[[#This Row],[Carteira de Clientes]]</f>
        <v>620.13793103448279</v>
      </c>
    </row>
    <row r="140" spans="1:6" x14ac:dyDescent="0.25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16">
        <f>Tab[[#This Row],[Valor Vendido]]/Tab[[#This Row],[Carteira de Clientes]]</f>
        <v>295.44444444444446</v>
      </c>
    </row>
    <row r="141" spans="1:6" x14ac:dyDescent="0.25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16">
        <f>Tab[[#This Row],[Valor Vendido]]/Tab[[#This Row],[Carteira de Clientes]]</f>
        <v>584.97142857142853</v>
      </c>
    </row>
    <row r="142" spans="1:6" x14ac:dyDescent="0.25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16">
        <f>Tab[[#This Row],[Valor Vendido]]/Tab[[#This Row],[Carteira de Clientes]]</f>
        <v>112.05</v>
      </c>
    </row>
    <row r="143" spans="1:6" x14ac:dyDescent="0.25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16">
        <f>Tab[[#This Row],[Valor Vendido]]/Tab[[#This Row],[Carteira de Clientes]]</f>
        <v>508.95</v>
      </c>
    </row>
    <row r="144" spans="1:6" x14ac:dyDescent="0.25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16">
        <f>Tab[[#This Row],[Valor Vendido]]/Tab[[#This Row],[Carteira de Clientes]]</f>
        <v>121.14893617021276</v>
      </c>
    </row>
    <row r="145" spans="1:6" x14ac:dyDescent="0.25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16">
        <f>Tab[[#This Row],[Valor Vendido]]/Tab[[#This Row],[Carteira de Clientes]]</f>
        <v>176.11764705882354</v>
      </c>
    </row>
    <row r="146" spans="1:6" x14ac:dyDescent="0.25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16">
        <f>Tab[[#This Row],[Valor Vendido]]/Tab[[#This Row],[Carteira de Clientes]]</f>
        <v>816.08333333333337</v>
      </c>
    </row>
    <row r="147" spans="1:6" x14ac:dyDescent="0.25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16">
        <f>Tab[[#This Row],[Valor Vendido]]/Tab[[#This Row],[Carteira de Clientes]]</f>
        <v>281.45569620253167</v>
      </c>
    </row>
    <row r="148" spans="1:6" x14ac:dyDescent="0.25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16">
        <f>Tab[[#This Row],[Valor Vendido]]/Tab[[#This Row],[Carteira de Clientes]]</f>
        <v>184.7439024390244</v>
      </c>
    </row>
    <row r="149" spans="1:6" x14ac:dyDescent="0.25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16">
        <f>Tab[[#This Row],[Valor Vendido]]/Tab[[#This Row],[Carteira de Clientes]]</f>
        <v>169</v>
      </c>
    </row>
    <row r="150" spans="1:6" x14ac:dyDescent="0.25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16">
        <f>Tab[[#This Row],[Valor Vendido]]/Tab[[#This Row],[Carteira de Clientes]]</f>
        <v>115.06493506493507</v>
      </c>
    </row>
    <row r="151" spans="1:6" x14ac:dyDescent="0.25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16">
        <f>Tab[[#This Row],[Valor Vendido]]/Tab[[#This Row],[Carteira de Clientes]]</f>
        <v>508.66666666666669</v>
      </c>
    </row>
    <row r="152" spans="1:6" x14ac:dyDescent="0.25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16">
        <f>Tab[[#This Row],[Valor Vendido]]/Tab[[#This Row],[Carteira de Clientes]]</f>
        <v>252.52631578947367</v>
      </c>
    </row>
    <row r="153" spans="1:6" x14ac:dyDescent="0.25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16">
        <f>Tab[[#This Row],[Valor Vendido]]/Tab[[#This Row],[Carteira de Clientes]]</f>
        <v>146.18</v>
      </c>
    </row>
    <row r="154" spans="1:6" x14ac:dyDescent="0.25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16">
        <f>Tab[[#This Row],[Valor Vendido]]/Tab[[#This Row],[Carteira de Clientes]]</f>
        <v>398.7</v>
      </c>
    </row>
    <row r="155" spans="1:6" x14ac:dyDescent="0.25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16">
        <f>Tab[[#This Row],[Valor Vendido]]/Tab[[#This Row],[Carteira de Clientes]]</f>
        <v>533.59523809523807</v>
      </c>
    </row>
    <row r="156" spans="1:6" x14ac:dyDescent="0.25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16">
        <f>Tab[[#This Row],[Valor Vendido]]/Tab[[#This Row],[Carteira de Clientes]]</f>
        <v>392.92727272727274</v>
      </c>
    </row>
    <row r="157" spans="1:6" x14ac:dyDescent="0.25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16">
        <f>Tab[[#This Row],[Valor Vendido]]/Tab[[#This Row],[Carteira de Clientes]]</f>
        <v>369.25</v>
      </c>
    </row>
    <row r="158" spans="1:6" x14ac:dyDescent="0.25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16">
        <f>Tab[[#This Row],[Valor Vendido]]/Tab[[#This Row],[Carteira de Clientes]]</f>
        <v>193.2608695652174</v>
      </c>
    </row>
    <row r="159" spans="1:6" x14ac:dyDescent="0.25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16">
        <f>Tab[[#This Row],[Valor Vendido]]/Tab[[#This Row],[Carteira de Clientes]]</f>
        <v>265.463768115942</v>
      </c>
    </row>
    <row r="160" spans="1:6" x14ac:dyDescent="0.25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16">
        <f>Tab[[#This Row],[Valor Vendido]]/Tab[[#This Row],[Carteira de Clientes]]</f>
        <v>109.05714285714286</v>
      </c>
    </row>
    <row r="161" spans="1:6" x14ac:dyDescent="0.25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16">
        <f>Tab[[#This Row],[Valor Vendido]]/Tab[[#This Row],[Carteira de Clientes]]</f>
        <v>142.73863636363637</v>
      </c>
    </row>
    <row r="162" spans="1:6" x14ac:dyDescent="0.25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16">
        <f>Tab[[#This Row],[Valor Vendido]]/Tab[[#This Row],[Carteira de Clientes]]</f>
        <v>277.04000000000002</v>
      </c>
    </row>
    <row r="163" spans="1:6" x14ac:dyDescent="0.25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16">
        <f>Tab[[#This Row],[Valor Vendido]]/Tab[[#This Row],[Carteira de Clientes]]</f>
        <v>484.41935483870969</v>
      </c>
    </row>
    <row r="164" spans="1:6" x14ac:dyDescent="0.25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16">
        <f>Tab[[#This Row],[Valor Vendido]]/Tab[[#This Row],[Carteira de Clientes]]</f>
        <v>349.42307692307691</v>
      </c>
    </row>
    <row r="165" spans="1:6" x14ac:dyDescent="0.25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16">
        <f>Tab[[#This Row],[Valor Vendido]]/Tab[[#This Row],[Carteira de Clientes]]</f>
        <v>391.84444444444443</v>
      </c>
    </row>
    <row r="166" spans="1:6" x14ac:dyDescent="0.25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16">
        <f>Tab[[#This Row],[Valor Vendido]]/Tab[[#This Row],[Carteira de Clientes]]</f>
        <v>323.22413793103448</v>
      </c>
    </row>
    <row r="167" spans="1:6" x14ac:dyDescent="0.25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16">
        <f>Tab[[#This Row],[Valor Vendido]]/Tab[[#This Row],[Carteira de Clientes]]</f>
        <v>171.30612244897958</v>
      </c>
    </row>
    <row r="168" spans="1:6" x14ac:dyDescent="0.25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16">
        <f>Tab[[#This Row],[Valor Vendido]]/Tab[[#This Row],[Carteira de Clientes]]</f>
        <v>209.41758241758242</v>
      </c>
    </row>
    <row r="169" spans="1:6" x14ac:dyDescent="0.25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16">
        <f>Tab[[#This Row],[Valor Vendido]]/Tab[[#This Row],[Carteira de Clientes]]</f>
        <v>150.88297872340425</v>
      </c>
    </row>
    <row r="170" spans="1:6" x14ac:dyDescent="0.25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16">
        <f>Tab[[#This Row],[Valor Vendido]]/Tab[[#This Row],[Carteira de Clientes]]</f>
        <v>169.17021276595744</v>
      </c>
    </row>
    <row r="171" spans="1:6" x14ac:dyDescent="0.25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16">
        <f>Tab[[#This Row],[Valor Vendido]]/Tab[[#This Row],[Carteira de Clientes]]</f>
        <v>197.47761194029852</v>
      </c>
    </row>
    <row r="172" spans="1:6" x14ac:dyDescent="0.25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16">
        <f>Tab[[#This Row],[Valor Vendido]]/Tab[[#This Row],[Carteira de Clientes]]</f>
        <v>200.45121951219511</v>
      </c>
    </row>
    <row r="173" spans="1:6" x14ac:dyDescent="0.25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16">
        <f>Tab[[#This Row],[Valor Vendido]]/Tab[[#This Row],[Carteira de Clientes]]</f>
        <v>87.55</v>
      </c>
    </row>
    <row r="174" spans="1:6" x14ac:dyDescent="0.25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16">
        <f>Tab[[#This Row],[Valor Vendido]]/Tab[[#This Row],[Carteira de Clientes]]</f>
        <v>234.22058823529412</v>
      </c>
    </row>
    <row r="175" spans="1:6" x14ac:dyDescent="0.25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16">
        <f>Tab[[#This Row],[Valor Vendido]]/Tab[[#This Row],[Carteira de Clientes]]</f>
        <v>166.07692307692307</v>
      </c>
    </row>
    <row r="176" spans="1:6" x14ac:dyDescent="0.25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16">
        <f>Tab[[#This Row],[Valor Vendido]]/Tab[[#This Row],[Carteira de Clientes]]</f>
        <v>129.09333333333333</v>
      </c>
    </row>
    <row r="177" spans="1:6" x14ac:dyDescent="0.25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16">
        <f>Tab[[#This Row],[Valor Vendido]]/Tab[[#This Row],[Carteira de Clientes]]</f>
        <v>96.595238095238102</v>
      </c>
    </row>
    <row r="178" spans="1:6" x14ac:dyDescent="0.25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16">
        <f>Tab[[#This Row],[Valor Vendido]]/Tab[[#This Row],[Carteira de Clientes]]</f>
        <v>110.54545454545455</v>
      </c>
    </row>
    <row r="179" spans="1:6" x14ac:dyDescent="0.25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16">
        <f>Tab[[#This Row],[Valor Vendido]]/Tab[[#This Row],[Carteira de Clientes]]</f>
        <v>514.93548387096769</v>
      </c>
    </row>
    <row r="180" spans="1:6" x14ac:dyDescent="0.25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16">
        <f>Tab[[#This Row],[Valor Vendido]]/Tab[[#This Row],[Carteira de Clientes]]</f>
        <v>406.27777777777777</v>
      </c>
    </row>
    <row r="181" spans="1:6" x14ac:dyDescent="0.25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16">
        <f>Tab[[#This Row],[Valor Vendido]]/Tab[[#This Row],[Carteira de Clientes]]</f>
        <v>201.77777777777777</v>
      </c>
    </row>
    <row r="182" spans="1:6" x14ac:dyDescent="0.25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16">
        <f>Tab[[#This Row],[Valor Vendido]]/Tab[[#This Row],[Carteira de Clientes]]</f>
        <v>424.73076923076923</v>
      </c>
    </row>
    <row r="183" spans="1:6" x14ac:dyDescent="0.25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16">
        <f>Tab[[#This Row],[Valor Vendido]]/Tab[[#This Row],[Carteira de Clientes]]</f>
        <v>85.745762711864401</v>
      </c>
    </row>
    <row r="184" spans="1:6" x14ac:dyDescent="0.25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16">
        <f>Tab[[#This Row],[Valor Vendido]]/Tab[[#This Row],[Carteira de Clientes]]</f>
        <v>102.93</v>
      </c>
    </row>
    <row r="185" spans="1:6" x14ac:dyDescent="0.25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16">
        <f>Tab[[#This Row],[Valor Vendido]]/Tab[[#This Row],[Carteira de Clientes]]</f>
        <v>199.25</v>
      </c>
    </row>
    <row r="186" spans="1:6" x14ac:dyDescent="0.25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16">
        <f>Tab[[#This Row],[Valor Vendido]]/Tab[[#This Row],[Carteira de Clientes]]</f>
        <v>112.22727272727273</v>
      </c>
    </row>
    <row r="187" spans="1:6" x14ac:dyDescent="0.25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16">
        <f>Tab[[#This Row],[Valor Vendido]]/Tab[[#This Row],[Carteira de Clientes]]</f>
        <v>498.85714285714283</v>
      </c>
    </row>
    <row r="188" spans="1:6" x14ac:dyDescent="0.25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16">
        <f>Tab[[#This Row],[Valor Vendido]]/Tab[[#This Row],[Carteira de Clientes]]</f>
        <v>157.89247311827958</v>
      </c>
    </row>
    <row r="189" spans="1:6" x14ac:dyDescent="0.25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16">
        <f>Tab[[#This Row],[Valor Vendido]]/Tab[[#This Row],[Carteira de Clientes]]</f>
        <v>78.205128205128204</v>
      </c>
    </row>
    <row r="190" spans="1:6" x14ac:dyDescent="0.25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16">
        <f>Tab[[#This Row],[Valor Vendido]]/Tab[[#This Row],[Carteira de Clientes]]</f>
        <v>505.88372093023258</v>
      </c>
    </row>
    <row r="191" spans="1:6" x14ac:dyDescent="0.25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16">
        <f>Tab[[#This Row],[Valor Vendido]]/Tab[[#This Row],[Carteira de Clientes]]</f>
        <v>862.60869565217388</v>
      </c>
    </row>
    <row r="192" spans="1:6" x14ac:dyDescent="0.25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16">
        <f>Tab[[#This Row],[Valor Vendido]]/Tab[[#This Row],[Carteira de Clientes]]</f>
        <v>206.59090909090909</v>
      </c>
    </row>
    <row r="193" spans="1:6" x14ac:dyDescent="0.25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16">
        <f>Tab[[#This Row],[Valor Vendido]]/Tab[[#This Row],[Carteira de Clientes]]</f>
        <v>201.93333333333334</v>
      </c>
    </row>
    <row r="194" spans="1:6" x14ac:dyDescent="0.25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 s="16">
        <f>Tab[[#This Row],[Valor Vendido]]/Tab[[#This Row],[Carteira de Clientes]]</f>
        <v>223.8095238095238</v>
      </c>
    </row>
    <row r="195" spans="1:6" x14ac:dyDescent="0.25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 s="16">
        <f>Tab[[#This Row],[Valor Vendido]]/Tab[[#This Row],[Carteira de Clientes]]</f>
        <v>287</v>
      </c>
    </row>
    <row r="196" spans="1:6" x14ac:dyDescent="0.25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 s="16">
        <f>Tab[[#This Row],[Valor Vendido]]/Tab[[#This Row],[Carteira de Clientes]]</f>
        <v>306.39534883720933</v>
      </c>
    </row>
    <row r="197" spans="1:6" x14ac:dyDescent="0.25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 s="16">
        <f>Tab[[#This Row],[Valor Vendido]]/Tab[[#This Row],[Carteira de Clientes]]</f>
        <v>276.41428571428571</v>
      </c>
    </row>
    <row r="198" spans="1:6" x14ac:dyDescent="0.25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 s="16">
        <f>Tab[[#This Row],[Valor Vendido]]/Tab[[#This Row],[Carteira de Clientes]]</f>
        <v>175.92857142857142</v>
      </c>
    </row>
    <row r="199" spans="1:6" x14ac:dyDescent="0.25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 s="16">
        <f>Tab[[#This Row],[Valor Vendido]]/Tab[[#This Row],[Carteira de Clientes]]</f>
        <v>289.2093023255814</v>
      </c>
    </row>
    <row r="200" spans="1:6" x14ac:dyDescent="0.25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 s="16">
        <f>Tab[[#This Row],[Valor Vendido]]/Tab[[#This Row],[Carteira de Clientes]]</f>
        <v>191.72093023255815</v>
      </c>
    </row>
    <row r="201" spans="1:6" x14ac:dyDescent="0.25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 s="16">
        <f>Tab[[#This Row],[Valor Vendido]]/Tab[[#This Row],[Carteira de Clientes]]</f>
        <v>315.45238095238096</v>
      </c>
    </row>
    <row r="202" spans="1:6" x14ac:dyDescent="0.25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 s="16">
        <f>Tab[[#This Row],[Valor Vendido]]/Tab[[#This Row],[Carteira de Clientes]]</f>
        <v>285.80769230769232</v>
      </c>
    </row>
    <row r="203" spans="1:6" x14ac:dyDescent="0.25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 s="16">
        <f>Tab[[#This Row],[Valor Vendido]]/Tab[[#This Row],[Carteira de Clientes]]</f>
        <v>234.45714285714286</v>
      </c>
    </row>
    <row r="204" spans="1:6" x14ac:dyDescent="0.25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 s="16">
        <f>Tab[[#This Row],[Valor Vendido]]/Tab[[#This Row],[Carteira de Clientes]]</f>
        <v>190.57575757575756</v>
      </c>
    </row>
    <row r="205" spans="1:6" x14ac:dyDescent="0.25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 s="16">
        <f>Tab[[#This Row],[Valor Vendido]]/Tab[[#This Row],[Carteira de Clientes]]</f>
        <v>519.3125</v>
      </c>
    </row>
    <row r="206" spans="1:6" x14ac:dyDescent="0.25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 s="16">
        <f>Tab[[#This Row],[Valor Vendido]]/Tab[[#This Row],[Carteira de Clientes]]</f>
        <v>720.79310344827582</v>
      </c>
    </row>
    <row r="207" spans="1:6" x14ac:dyDescent="0.25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 s="16">
        <f>Tab[[#This Row],[Valor Vendido]]/Tab[[#This Row],[Carteira de Clientes]]</f>
        <v>151.55102040816325</v>
      </c>
    </row>
    <row r="208" spans="1:6" x14ac:dyDescent="0.25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 s="16">
        <f>Tab[[#This Row],[Valor Vendido]]/Tab[[#This Row],[Carteira de Clientes]]</f>
        <v>563.94285714285718</v>
      </c>
    </row>
    <row r="209" spans="1:6" x14ac:dyDescent="0.25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 s="16">
        <f>Tab[[#This Row],[Valor Vendido]]/Tab[[#This Row],[Carteira de Clientes]]</f>
        <v>106.28205128205128</v>
      </c>
    </row>
    <row r="210" spans="1:6" x14ac:dyDescent="0.25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 s="16">
        <f>Tab[[#This Row],[Valor Vendido]]/Tab[[#This Row],[Carteira de Clientes]]</f>
        <v>179.29411764705881</v>
      </c>
    </row>
    <row r="211" spans="1:6" x14ac:dyDescent="0.25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 s="16">
        <f>Tab[[#This Row],[Valor Vendido]]/Tab[[#This Row],[Carteira de Clientes]]</f>
        <v>127.98550724637681</v>
      </c>
    </row>
    <row r="212" spans="1:6" x14ac:dyDescent="0.25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 s="16">
        <f>Tab[[#This Row],[Valor Vendido]]/Tab[[#This Row],[Carteira de Clientes]]</f>
        <v>248.14285714285714</v>
      </c>
    </row>
    <row r="213" spans="1:6" x14ac:dyDescent="0.25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 s="16">
        <f>Tab[[#This Row],[Valor Vendido]]/Tab[[#This Row],[Carteira de Clientes]]</f>
        <v>84.031578947368416</v>
      </c>
    </row>
    <row r="214" spans="1:6" x14ac:dyDescent="0.25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 s="16">
        <f>Tab[[#This Row],[Valor Vendido]]/Tab[[#This Row],[Carteira de Clientes]]</f>
        <v>224.91071428571428</v>
      </c>
    </row>
    <row r="215" spans="1:6" x14ac:dyDescent="0.25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 s="16">
        <f>Tab[[#This Row],[Valor Vendido]]/Tab[[#This Row],[Carteira de Clientes]]</f>
        <v>319.59523809523807</v>
      </c>
    </row>
    <row r="216" spans="1:6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 s="16">
        <f>Tab[[#This Row],[Valor Vendido]]/Tab[[#This Row],[Carteira de Clientes]]</f>
        <v>101.04494382022472</v>
      </c>
    </row>
    <row r="217" spans="1:6" x14ac:dyDescent="0.25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 s="16">
        <f>Tab[[#This Row],[Valor Vendido]]/Tab[[#This Row],[Carteira de Clientes]]</f>
        <v>307.04347826086956</v>
      </c>
    </row>
    <row r="218" spans="1:6" x14ac:dyDescent="0.25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 s="16">
        <f>Tab[[#This Row],[Valor Vendido]]/Tab[[#This Row],[Carteira de Clientes]]</f>
        <v>333.76190476190476</v>
      </c>
    </row>
    <row r="219" spans="1:6" x14ac:dyDescent="0.25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 s="16">
        <f>Tab[[#This Row],[Valor Vendido]]/Tab[[#This Row],[Carteira de Clientes]]</f>
        <v>103.33928571428571</v>
      </c>
    </row>
    <row r="220" spans="1:6" x14ac:dyDescent="0.25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 s="16">
        <f>Tab[[#This Row],[Valor Vendido]]/Tab[[#This Row],[Carteira de Clientes]]</f>
        <v>184.6</v>
      </c>
    </row>
    <row r="221" spans="1:6" x14ac:dyDescent="0.25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 s="16">
        <f>Tab[[#This Row],[Valor Vendido]]/Tab[[#This Row],[Carteira de Clientes]]</f>
        <v>91.07692307692308</v>
      </c>
    </row>
    <row r="222" spans="1:6" x14ac:dyDescent="0.25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 s="16">
        <f>Tab[[#This Row],[Valor Vendido]]/Tab[[#This Row],[Carteira de Clientes]]</f>
        <v>367.47169811320754</v>
      </c>
    </row>
    <row r="223" spans="1:6" x14ac:dyDescent="0.25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 s="16">
        <f>Tab[[#This Row],[Valor Vendido]]/Tab[[#This Row],[Carteira de Clientes]]</f>
        <v>167.6</v>
      </c>
    </row>
    <row r="224" spans="1:6" x14ac:dyDescent="0.25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 s="16">
        <f>Tab[[#This Row],[Valor Vendido]]/Tab[[#This Row],[Carteira de Clientes]]</f>
        <v>149.41489361702128</v>
      </c>
    </row>
    <row r="225" spans="1:6" x14ac:dyDescent="0.25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 s="16">
        <f>Tab[[#This Row],[Valor Vendido]]/Tab[[#This Row],[Carteira de Clientes]]</f>
        <v>313.71830985915494</v>
      </c>
    </row>
    <row r="226" spans="1:6" x14ac:dyDescent="0.25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 s="16">
        <f>Tab[[#This Row],[Valor Vendido]]/Tab[[#This Row],[Carteira de Clientes]]</f>
        <v>284.17857142857144</v>
      </c>
    </row>
    <row r="227" spans="1:6" x14ac:dyDescent="0.25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 s="16">
        <f>Tab[[#This Row],[Valor Vendido]]/Tab[[#This Row],[Carteira de Clientes]]</f>
        <v>275.84848484848487</v>
      </c>
    </row>
    <row r="228" spans="1:6" x14ac:dyDescent="0.25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 s="16">
        <f>Tab[[#This Row],[Valor Vendido]]/Tab[[#This Row],[Carteira de Clientes]]</f>
        <v>229.03174603174602</v>
      </c>
    </row>
    <row r="229" spans="1:6" x14ac:dyDescent="0.25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 s="16">
        <f>Tab[[#This Row],[Valor Vendido]]/Tab[[#This Row],[Carteira de Clientes]]</f>
        <v>194.70652173913044</v>
      </c>
    </row>
    <row r="230" spans="1:6" x14ac:dyDescent="0.25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 s="16">
        <f>Tab[[#This Row],[Valor Vendido]]/Tab[[#This Row],[Carteira de Clientes]]</f>
        <v>271.58208955223881</v>
      </c>
    </row>
    <row r="231" spans="1:6" x14ac:dyDescent="0.25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 s="16">
        <f>Tab[[#This Row],[Valor Vendido]]/Tab[[#This Row],[Carteira de Clientes]]</f>
        <v>236.44444444444446</v>
      </c>
    </row>
    <row r="232" spans="1:6" x14ac:dyDescent="0.25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 s="16">
        <f>Tab[[#This Row],[Valor Vendido]]/Tab[[#This Row],[Carteira de Clientes]]</f>
        <v>172.47297297297297</v>
      </c>
    </row>
    <row r="233" spans="1:6" x14ac:dyDescent="0.25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 s="16">
        <f>Tab[[#This Row],[Valor Vendido]]/Tab[[#This Row],[Carteira de Clientes]]</f>
        <v>110.0625</v>
      </c>
    </row>
    <row r="234" spans="1:6" x14ac:dyDescent="0.25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 s="16">
        <f>Tab[[#This Row],[Valor Vendido]]/Tab[[#This Row],[Carteira de Clientes]]</f>
        <v>248.27272727272728</v>
      </c>
    </row>
    <row r="235" spans="1:6" x14ac:dyDescent="0.25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 s="16">
        <f>Tab[[#This Row],[Valor Vendido]]/Tab[[#This Row],[Carteira de Clientes]]</f>
        <v>486.65909090909093</v>
      </c>
    </row>
    <row r="236" spans="1:6" x14ac:dyDescent="0.25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 s="16">
        <f>Tab[[#This Row],[Valor Vendido]]/Tab[[#This Row],[Carteira de Clientes]]</f>
        <v>345.91304347826087</v>
      </c>
    </row>
    <row r="237" spans="1:6" x14ac:dyDescent="0.25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 s="16">
        <f>Tab[[#This Row],[Valor Vendido]]/Tab[[#This Row],[Carteira de Clientes]]</f>
        <v>285.42857142857144</v>
      </c>
    </row>
    <row r="238" spans="1:6" x14ac:dyDescent="0.25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 s="16">
        <f>Tab[[#This Row],[Valor Vendido]]/Tab[[#This Row],[Carteira de Clientes]]</f>
        <v>248.71212121212122</v>
      </c>
    </row>
    <row r="239" spans="1:6" x14ac:dyDescent="0.25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 s="16">
        <f>Tab[[#This Row],[Valor Vendido]]/Tab[[#This Row],[Carteira de Clientes]]</f>
        <v>418.70212765957444</v>
      </c>
    </row>
    <row r="240" spans="1:6" x14ac:dyDescent="0.25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 s="16">
        <f>Tab[[#This Row],[Valor Vendido]]/Tab[[#This Row],[Carteira de Clientes]]</f>
        <v>267.16666666666669</v>
      </c>
    </row>
    <row r="241" spans="1:6" x14ac:dyDescent="0.25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 s="16">
        <f>Tab[[#This Row],[Valor Vendido]]/Tab[[#This Row],[Carteira de Clientes]]</f>
        <v>195.83333333333334</v>
      </c>
    </row>
    <row r="242" spans="1:6" x14ac:dyDescent="0.25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 s="16">
        <f>Tab[[#This Row],[Valor Vendido]]/Tab[[#This Row],[Carteira de Clientes]]</f>
        <v>292.72000000000003</v>
      </c>
    </row>
    <row r="243" spans="1:6" x14ac:dyDescent="0.25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 s="16">
        <f>Tab[[#This Row],[Valor Vendido]]/Tab[[#This Row],[Carteira de Clientes]]</f>
        <v>319.66666666666669</v>
      </c>
    </row>
    <row r="244" spans="1:6" x14ac:dyDescent="0.25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 s="16">
        <f>Tab[[#This Row],[Valor Vendido]]/Tab[[#This Row],[Carteira de Clientes]]</f>
        <v>105.83908045977012</v>
      </c>
    </row>
    <row r="245" spans="1:6" x14ac:dyDescent="0.25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 s="16">
        <f>Tab[[#This Row],[Valor Vendido]]/Tab[[#This Row],[Carteira de Clientes]]</f>
        <v>262.89743589743591</v>
      </c>
    </row>
    <row r="246" spans="1:6" x14ac:dyDescent="0.25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 s="16">
        <f>Tab[[#This Row],[Valor Vendido]]/Tab[[#This Row],[Carteira de Clientes]]</f>
        <v>137.7948717948718</v>
      </c>
    </row>
    <row r="247" spans="1:6" x14ac:dyDescent="0.25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 s="16">
        <f>Tab[[#This Row],[Valor Vendido]]/Tab[[#This Row],[Carteira de Clientes]]</f>
        <v>201.2987012987013</v>
      </c>
    </row>
    <row r="248" spans="1:6" x14ac:dyDescent="0.25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 s="16">
        <f>Tab[[#This Row],[Valor Vendido]]/Tab[[#This Row],[Carteira de Clientes]]</f>
        <v>164.48275862068965</v>
      </c>
    </row>
    <row r="249" spans="1:6" x14ac:dyDescent="0.25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 s="16">
        <f>Tab[[#This Row],[Valor Vendido]]/Tab[[#This Row],[Carteira de Clientes]]</f>
        <v>83.348484848484844</v>
      </c>
    </row>
    <row r="250" spans="1:6" x14ac:dyDescent="0.25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 s="16">
        <f>Tab[[#This Row],[Valor Vendido]]/Tab[[#This Row],[Carteira de Clientes]]</f>
        <v>314.54838709677421</v>
      </c>
    </row>
    <row r="251" spans="1:6" x14ac:dyDescent="0.25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 s="16">
        <f>Tab[[#This Row],[Valor Vendido]]/Tab[[#This Row],[Carteira de Clientes]]</f>
        <v>162.44594594594594</v>
      </c>
    </row>
    <row r="252" spans="1:6" x14ac:dyDescent="0.25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 s="16">
        <f>Tab[[#This Row],[Valor Vendido]]/Tab[[#This Row],[Carteira de Clientes]]</f>
        <v>215.33333333333334</v>
      </c>
    </row>
    <row r="253" spans="1:6" x14ac:dyDescent="0.25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 s="16">
        <f>Tab[[#This Row],[Valor Vendido]]/Tab[[#This Row],[Carteira de Clientes]]</f>
        <v>379.86666666666667</v>
      </c>
    </row>
    <row r="254" spans="1:6" x14ac:dyDescent="0.25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 s="16">
        <f>Tab[[#This Row],[Valor Vendido]]/Tab[[#This Row],[Carteira de Clientes]]</f>
        <v>361.36</v>
      </c>
    </row>
    <row r="255" spans="1:6" x14ac:dyDescent="0.25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 s="16">
        <f>Tab[[#This Row],[Valor Vendido]]/Tab[[#This Row],[Carteira de Clientes]]</f>
        <v>225.63736263736263</v>
      </c>
    </row>
    <row r="256" spans="1:6" x14ac:dyDescent="0.25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 s="16">
        <f>Tab[[#This Row],[Valor Vendido]]/Tab[[#This Row],[Carteira de Clientes]]</f>
        <v>367.06521739130437</v>
      </c>
    </row>
    <row r="257" spans="1:6" x14ac:dyDescent="0.25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 s="16">
        <f>Tab[[#This Row],[Valor Vendido]]/Tab[[#This Row],[Carteira de Clientes]]</f>
        <v>361.25862068965517</v>
      </c>
    </row>
    <row r="258" spans="1:6" x14ac:dyDescent="0.25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 s="16">
        <f>Tab[[#This Row],[Valor Vendido]]/Tab[[#This Row],[Carteira de Clientes]]</f>
        <v>92.155555555555551</v>
      </c>
    </row>
    <row r="259" spans="1:6" x14ac:dyDescent="0.25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 s="16">
        <f>Tab[[#This Row],[Valor Vendido]]/Tab[[#This Row],[Carteira de Clientes]]</f>
        <v>321.05660377358492</v>
      </c>
    </row>
    <row r="260" spans="1:6" x14ac:dyDescent="0.25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 s="16">
        <f>Tab[[#This Row],[Valor Vendido]]/Tab[[#This Row],[Carteira de Clientes]]</f>
        <v>91.9</v>
      </c>
    </row>
    <row r="261" spans="1:6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 s="16">
        <f>Tab[[#This Row],[Valor Vendido]]/Tab[[#This Row],[Carteira de Clientes]]</f>
        <v>554.74285714285713</v>
      </c>
    </row>
    <row r="262" spans="1:6" x14ac:dyDescent="0.25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 s="16">
        <f>Tab[[#This Row],[Valor Vendido]]/Tab[[#This Row],[Carteira de Clientes]]</f>
        <v>267.29268292682929</v>
      </c>
    </row>
    <row r="263" spans="1:6" x14ac:dyDescent="0.25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 s="16">
        <f>Tab[[#This Row],[Valor Vendido]]/Tab[[#This Row],[Carteira de Clientes]]</f>
        <v>255.52173913043478</v>
      </c>
    </row>
    <row r="264" spans="1:6" x14ac:dyDescent="0.25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 s="16">
        <f>Tab[[#This Row],[Valor Vendido]]/Tab[[#This Row],[Carteira de Clientes]]</f>
        <v>182.28358208955223</v>
      </c>
    </row>
    <row r="265" spans="1:6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 s="16">
        <f>Tab[[#This Row],[Valor Vendido]]/Tab[[#This Row],[Carteira de Clientes]]</f>
        <v>292.38235294117646</v>
      </c>
    </row>
    <row r="266" spans="1:6" x14ac:dyDescent="0.25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 s="16">
        <f>Tab[[#This Row],[Valor Vendido]]/Tab[[#This Row],[Carteira de Clientes]]</f>
        <v>171.77500000000001</v>
      </c>
    </row>
    <row r="267" spans="1:6" x14ac:dyDescent="0.25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 s="16">
        <f>Tab[[#This Row],[Valor Vendido]]/Tab[[#This Row],[Carteira de Clientes]]</f>
        <v>257.40740740740739</v>
      </c>
    </row>
    <row r="268" spans="1:6" x14ac:dyDescent="0.25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 s="16">
        <f>Tab[[#This Row],[Valor Vendido]]/Tab[[#This Row],[Carteira de Clientes]]</f>
        <v>199.83695652173913</v>
      </c>
    </row>
    <row r="269" spans="1:6" x14ac:dyDescent="0.25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 s="16">
        <f>Tab[[#This Row],[Valor Vendido]]/Tab[[#This Row],[Carteira de Clientes]]</f>
        <v>361.63636363636363</v>
      </c>
    </row>
    <row r="270" spans="1:6" x14ac:dyDescent="0.25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 s="16">
        <f>Tab[[#This Row],[Valor Vendido]]/Tab[[#This Row],[Carteira de Clientes]]</f>
        <v>89.615384615384613</v>
      </c>
    </row>
    <row r="271" spans="1:6" x14ac:dyDescent="0.25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 s="16">
        <f>Tab[[#This Row],[Valor Vendido]]/Tab[[#This Row],[Carteira de Clientes]]</f>
        <v>160.07291666666666</v>
      </c>
    </row>
    <row r="272" spans="1:6" x14ac:dyDescent="0.25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 s="16">
        <f>Tab[[#This Row],[Valor Vendido]]/Tab[[#This Row],[Carteira de Clientes]]</f>
        <v>222.03157894736842</v>
      </c>
    </row>
    <row r="273" spans="1:6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 s="16">
        <f>Tab[[#This Row],[Valor Vendido]]/Tab[[#This Row],[Carteira de Clientes]]</f>
        <v>273.96341463414632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10" workbookViewId="0">
      <selection activeCell="F4" sqref="F4"/>
    </sheetView>
  </sheetViews>
  <sheetFormatPr defaultRowHeight="15" x14ac:dyDescent="0.25"/>
  <cols>
    <col min="1" max="5" width="22.7109375" customWidth="1"/>
    <col min="6" max="6" width="27.28515625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2" spans="1:6" x14ac:dyDescent="0.25">
      <c r="B2">
        <v>2018</v>
      </c>
      <c r="F2" t="s">
        <v>14</v>
      </c>
    </row>
    <row r="4" spans="1:6" x14ac:dyDescent="0.25">
      <c r="A4" s="5" t="s">
        <v>0</v>
      </c>
      <c r="B4" s="5" t="s">
        <v>1</v>
      </c>
      <c r="C4" t="s">
        <v>2</v>
      </c>
      <c r="D4" s="1" t="s">
        <v>3</v>
      </c>
      <c r="E4" s="4" t="s">
        <v>4</v>
      </c>
      <c r="F4" s="16" t="s">
        <v>13</v>
      </c>
    </row>
    <row r="5" spans="1:6" x14ac:dyDescent="0.25">
      <c r="A5" s="5">
        <v>9</v>
      </c>
      <c r="B5" s="5">
        <v>2018</v>
      </c>
      <c r="C5" t="s">
        <v>10</v>
      </c>
      <c r="D5" s="2">
        <v>69</v>
      </c>
      <c r="E5" s="4">
        <v>17631</v>
      </c>
      <c r="F5" s="16">
        <v>255.52173913043478</v>
      </c>
    </row>
    <row r="6" spans="1:6" x14ac:dyDescent="0.25">
      <c r="A6" s="5">
        <v>10</v>
      </c>
      <c r="B6" s="5">
        <v>2018</v>
      </c>
      <c r="C6" t="s">
        <v>5</v>
      </c>
      <c r="D6" s="2">
        <v>54</v>
      </c>
      <c r="E6" s="4">
        <v>13900</v>
      </c>
      <c r="F6" s="16">
        <v>257.40740740740739</v>
      </c>
    </row>
    <row r="7" spans="1:6" x14ac:dyDescent="0.25">
      <c r="A7" s="5">
        <v>7</v>
      </c>
      <c r="B7" s="5">
        <v>2018</v>
      </c>
      <c r="C7" t="s">
        <v>8</v>
      </c>
      <c r="D7" s="2">
        <v>39</v>
      </c>
      <c r="E7" s="4">
        <v>10253</v>
      </c>
      <c r="F7" s="16">
        <v>262.89743589743591</v>
      </c>
    </row>
    <row r="8" spans="1:6" x14ac:dyDescent="0.25">
      <c r="A8" s="5">
        <v>6</v>
      </c>
      <c r="B8" s="5">
        <v>2018</v>
      </c>
      <c r="C8" t="s">
        <v>11</v>
      </c>
      <c r="D8" s="2">
        <v>72</v>
      </c>
      <c r="E8" s="4">
        <v>19236</v>
      </c>
      <c r="F8" s="16">
        <v>267.16666666666669</v>
      </c>
    </row>
    <row r="9" spans="1:6" x14ac:dyDescent="0.25">
      <c r="A9" s="5">
        <v>9</v>
      </c>
      <c r="B9" s="5">
        <v>2018</v>
      </c>
      <c r="C9" t="s">
        <v>9</v>
      </c>
      <c r="D9" s="2">
        <v>41</v>
      </c>
      <c r="E9" s="4">
        <v>10959</v>
      </c>
      <c r="F9" s="16">
        <v>267.29268292682929</v>
      </c>
    </row>
    <row r="10" spans="1:6" x14ac:dyDescent="0.25">
      <c r="A10" s="5">
        <v>5</v>
      </c>
      <c r="B10" s="5">
        <v>2018</v>
      </c>
      <c r="C10" t="s">
        <v>9</v>
      </c>
      <c r="D10" s="2">
        <v>67</v>
      </c>
      <c r="E10" s="4">
        <v>18196</v>
      </c>
      <c r="F10" s="16">
        <v>271.58208955223881</v>
      </c>
    </row>
    <row r="11" spans="1:6" x14ac:dyDescent="0.25">
      <c r="A11" s="5">
        <v>10</v>
      </c>
      <c r="B11" s="5">
        <v>2018</v>
      </c>
      <c r="C11" t="s">
        <v>12</v>
      </c>
      <c r="D11" s="2">
        <v>82</v>
      </c>
      <c r="E11" s="4">
        <v>22465</v>
      </c>
      <c r="F11" s="16">
        <v>273.96341463414632</v>
      </c>
    </row>
    <row r="12" spans="1:6" x14ac:dyDescent="0.25">
      <c r="A12" s="5">
        <v>5</v>
      </c>
      <c r="B12" s="5">
        <v>2018</v>
      </c>
      <c r="C12" t="s">
        <v>5</v>
      </c>
      <c r="D12" s="2">
        <v>33</v>
      </c>
      <c r="E12" s="4">
        <v>9103</v>
      </c>
      <c r="F12" s="16">
        <v>275.84848484848487</v>
      </c>
    </row>
    <row r="13" spans="1:6" x14ac:dyDescent="0.25">
      <c r="A13" s="5">
        <v>1</v>
      </c>
      <c r="B13" s="5">
        <v>2018</v>
      </c>
      <c r="C13" t="s">
        <v>8</v>
      </c>
      <c r="D13" s="2">
        <v>70</v>
      </c>
      <c r="E13" s="4">
        <v>19349</v>
      </c>
      <c r="F13" s="16">
        <v>276.41428571428571</v>
      </c>
    </row>
    <row r="14" spans="1:6" x14ac:dyDescent="0.25">
      <c r="A14" s="5">
        <v>5</v>
      </c>
      <c r="B14" s="5">
        <v>2018</v>
      </c>
      <c r="C14" t="s">
        <v>6</v>
      </c>
      <c r="D14" s="2">
        <v>28</v>
      </c>
      <c r="E14" s="4">
        <v>7957</v>
      </c>
      <c r="F14" s="16">
        <v>284.17857142857144</v>
      </c>
    </row>
    <row r="15" spans="1:6" x14ac:dyDescent="0.25">
      <c r="A15" s="5">
        <v>6</v>
      </c>
      <c r="B15" s="5">
        <v>2018</v>
      </c>
      <c r="C15" t="s">
        <v>8</v>
      </c>
      <c r="D15" s="2">
        <v>63</v>
      </c>
      <c r="E15" s="4">
        <v>17982</v>
      </c>
      <c r="F15" s="16">
        <v>285.42857142857144</v>
      </c>
    </row>
    <row r="16" spans="1:6" x14ac:dyDescent="0.25">
      <c r="A16" s="5">
        <v>2</v>
      </c>
      <c r="B16" s="5">
        <v>2018</v>
      </c>
      <c r="C16" t="s">
        <v>6</v>
      </c>
      <c r="D16" s="2">
        <v>26</v>
      </c>
      <c r="E16" s="4">
        <v>7431</v>
      </c>
      <c r="F16" s="16">
        <v>285.80769230769232</v>
      </c>
    </row>
    <row r="17" spans="1:6" x14ac:dyDescent="0.25">
      <c r="A17" s="5">
        <v>1</v>
      </c>
      <c r="B17" s="5">
        <v>2018</v>
      </c>
      <c r="C17" t="s">
        <v>5</v>
      </c>
      <c r="D17" s="2">
        <v>63</v>
      </c>
      <c r="E17" s="4">
        <v>18081</v>
      </c>
      <c r="F17" s="16">
        <v>287</v>
      </c>
    </row>
    <row r="18" spans="1:6" x14ac:dyDescent="0.25">
      <c r="A18" s="5">
        <v>1</v>
      </c>
      <c r="B18" s="5">
        <v>2018</v>
      </c>
      <c r="C18" t="s">
        <v>10</v>
      </c>
      <c r="D18" s="2">
        <v>43</v>
      </c>
      <c r="E18" s="4">
        <v>12436</v>
      </c>
      <c r="F18" s="16">
        <v>289.2093023255814</v>
      </c>
    </row>
    <row r="19" spans="1:6" x14ac:dyDescent="0.25">
      <c r="A19" s="5">
        <v>9</v>
      </c>
      <c r="B19" s="5">
        <v>2018</v>
      </c>
      <c r="C19" t="s">
        <v>12</v>
      </c>
      <c r="D19" s="2">
        <v>68</v>
      </c>
      <c r="E19" s="4">
        <v>19882</v>
      </c>
      <c r="F19" s="16">
        <v>292.38235294117646</v>
      </c>
    </row>
    <row r="20" spans="1:6" x14ac:dyDescent="0.25">
      <c r="A20" s="5">
        <v>7</v>
      </c>
      <c r="B20" s="5">
        <v>2018</v>
      </c>
      <c r="C20" t="s">
        <v>6</v>
      </c>
      <c r="D20" s="2">
        <v>25</v>
      </c>
      <c r="E20" s="4">
        <v>7318</v>
      </c>
      <c r="F20" s="16">
        <v>292.72000000000003</v>
      </c>
    </row>
    <row r="21" spans="1:6" x14ac:dyDescent="0.25">
      <c r="A21" s="5">
        <v>1</v>
      </c>
      <c r="B21" s="5">
        <v>2018</v>
      </c>
      <c r="C21" t="s">
        <v>7</v>
      </c>
      <c r="D21" s="2">
        <v>43</v>
      </c>
      <c r="E21" s="4">
        <v>13175</v>
      </c>
      <c r="F21" s="16">
        <v>306.39534883720933</v>
      </c>
    </row>
    <row r="22" spans="1:6" x14ac:dyDescent="0.25">
      <c r="A22" s="5">
        <v>3</v>
      </c>
      <c r="B22" s="5">
        <v>2018</v>
      </c>
      <c r="C22" t="s">
        <v>12</v>
      </c>
      <c r="D22" s="2">
        <v>46</v>
      </c>
      <c r="E22" s="4">
        <v>14124</v>
      </c>
      <c r="F22" s="16">
        <v>307.04347826086956</v>
      </c>
    </row>
    <row r="23" spans="1:6" x14ac:dyDescent="0.25">
      <c r="A23" s="5">
        <v>4</v>
      </c>
      <c r="B23" s="5">
        <v>2018</v>
      </c>
      <c r="C23" t="s">
        <v>12</v>
      </c>
      <c r="D23" s="2">
        <v>71</v>
      </c>
      <c r="E23" s="4">
        <v>22274</v>
      </c>
      <c r="F23" s="16">
        <v>313.71830985915494</v>
      </c>
    </row>
    <row r="24" spans="1:6" x14ac:dyDescent="0.25">
      <c r="A24" s="5">
        <v>8</v>
      </c>
      <c r="B24" s="5">
        <v>2018</v>
      </c>
      <c r="C24" t="s">
        <v>6</v>
      </c>
      <c r="D24" s="2">
        <v>31</v>
      </c>
      <c r="E24" s="4">
        <v>9751</v>
      </c>
      <c r="F24" s="16">
        <v>314.54838709677421</v>
      </c>
    </row>
    <row r="25" spans="1:6" x14ac:dyDescent="0.25">
      <c r="A25" s="5">
        <v>1</v>
      </c>
      <c r="B25" s="5">
        <v>2018</v>
      </c>
      <c r="C25" t="s">
        <v>12</v>
      </c>
      <c r="D25" s="2">
        <v>42</v>
      </c>
      <c r="E25" s="4">
        <v>13249</v>
      </c>
      <c r="F25" s="16">
        <v>315.45238095238096</v>
      </c>
    </row>
    <row r="26" spans="1:6" x14ac:dyDescent="0.25">
      <c r="A26" s="5">
        <v>3</v>
      </c>
      <c r="B26" s="5">
        <v>2018</v>
      </c>
      <c r="C26" t="s">
        <v>10</v>
      </c>
      <c r="D26" s="2">
        <v>42</v>
      </c>
      <c r="E26" s="4">
        <v>13423</v>
      </c>
      <c r="F26" s="16">
        <v>319.59523809523807</v>
      </c>
    </row>
    <row r="27" spans="1:6" x14ac:dyDescent="0.25">
      <c r="A27" s="5">
        <v>7</v>
      </c>
      <c r="B27" s="5">
        <v>2018</v>
      </c>
      <c r="C27" t="s">
        <v>5</v>
      </c>
      <c r="D27" s="2">
        <v>33</v>
      </c>
      <c r="E27" s="4">
        <v>10549</v>
      </c>
      <c r="F27" s="16">
        <v>319.66666666666669</v>
      </c>
    </row>
    <row r="28" spans="1:6" x14ac:dyDescent="0.25">
      <c r="A28" s="5">
        <v>9</v>
      </c>
      <c r="B28" s="5">
        <v>2018</v>
      </c>
      <c r="C28" t="s">
        <v>5</v>
      </c>
      <c r="D28" s="2">
        <v>53</v>
      </c>
      <c r="E28" s="4">
        <v>17016</v>
      </c>
      <c r="F28" s="16">
        <v>321.05660377358492</v>
      </c>
    </row>
    <row r="29" spans="1:6" x14ac:dyDescent="0.25">
      <c r="A29" s="5">
        <v>4</v>
      </c>
      <c r="B29" s="5">
        <v>2018</v>
      </c>
      <c r="C29" t="s">
        <v>6</v>
      </c>
      <c r="D29" s="2">
        <v>21</v>
      </c>
      <c r="E29" s="4">
        <v>7009</v>
      </c>
      <c r="F29" s="16">
        <v>333.76190476190476</v>
      </c>
    </row>
    <row r="30" spans="1:6" x14ac:dyDescent="0.25">
      <c r="A30" s="5">
        <v>6</v>
      </c>
      <c r="B30" s="5">
        <v>2018</v>
      </c>
      <c r="C30" t="s">
        <v>7</v>
      </c>
      <c r="D30" s="2">
        <v>46</v>
      </c>
      <c r="E30" s="4">
        <v>15912</v>
      </c>
      <c r="F30" s="16">
        <v>345.91304347826087</v>
      </c>
    </row>
    <row r="31" spans="1:6" x14ac:dyDescent="0.25">
      <c r="A31" s="5">
        <v>8</v>
      </c>
      <c r="B31" s="5">
        <v>2018</v>
      </c>
      <c r="C31" t="s">
        <v>12</v>
      </c>
      <c r="D31" s="2">
        <v>58</v>
      </c>
      <c r="E31" s="4">
        <v>20953</v>
      </c>
      <c r="F31" s="16">
        <v>361.25862068965517</v>
      </c>
    </row>
    <row r="32" spans="1:6" x14ac:dyDescent="0.25">
      <c r="A32" s="5">
        <v>8</v>
      </c>
      <c r="B32" s="5">
        <v>2018</v>
      </c>
      <c r="C32" t="s">
        <v>9</v>
      </c>
      <c r="D32" s="2">
        <v>25</v>
      </c>
      <c r="E32" s="4">
        <v>9034</v>
      </c>
      <c r="F32" s="16">
        <v>361.36</v>
      </c>
    </row>
    <row r="33" spans="1:6" x14ac:dyDescent="0.25">
      <c r="A33" s="5">
        <v>10</v>
      </c>
      <c r="B33" s="5">
        <v>2018</v>
      </c>
      <c r="C33" t="s">
        <v>8</v>
      </c>
      <c r="D33" s="2">
        <v>55</v>
      </c>
      <c r="E33" s="4">
        <v>19890</v>
      </c>
      <c r="F33" s="16">
        <v>361.63636363636363</v>
      </c>
    </row>
    <row r="34" spans="1:6" x14ac:dyDescent="0.25">
      <c r="A34" s="5">
        <v>8</v>
      </c>
      <c r="B34" s="5">
        <v>2018</v>
      </c>
      <c r="C34" t="s">
        <v>11</v>
      </c>
      <c r="D34" s="2">
        <v>46</v>
      </c>
      <c r="E34" s="4">
        <v>16885</v>
      </c>
      <c r="F34" s="16">
        <v>367.06521739130437</v>
      </c>
    </row>
    <row r="35" spans="1:6" x14ac:dyDescent="0.25">
      <c r="A35" s="5">
        <v>4</v>
      </c>
      <c r="B35" s="5">
        <v>2018</v>
      </c>
      <c r="C35" t="s">
        <v>9</v>
      </c>
      <c r="D35" s="2">
        <v>53</v>
      </c>
      <c r="E35" s="4">
        <v>19476</v>
      </c>
      <c r="F35" s="16">
        <v>367.47169811320754</v>
      </c>
    </row>
    <row r="36" spans="1:6" x14ac:dyDescent="0.25">
      <c r="A36" s="5">
        <v>8</v>
      </c>
      <c r="B36" s="5">
        <v>2018</v>
      </c>
      <c r="C36" t="s">
        <v>8</v>
      </c>
      <c r="D36" s="2">
        <v>30</v>
      </c>
      <c r="E36" s="4">
        <v>11396</v>
      </c>
      <c r="F36" s="16">
        <v>379.86666666666667</v>
      </c>
    </row>
    <row r="37" spans="1:6" x14ac:dyDescent="0.25">
      <c r="A37" s="5">
        <v>6</v>
      </c>
      <c r="B37" s="5">
        <v>2018</v>
      </c>
      <c r="C37" t="s">
        <v>10</v>
      </c>
      <c r="D37" s="2">
        <v>47</v>
      </c>
      <c r="E37" s="4">
        <v>19679</v>
      </c>
      <c r="F37" s="16">
        <v>418.70212765957444</v>
      </c>
    </row>
    <row r="38" spans="1:6" x14ac:dyDescent="0.25">
      <c r="A38" s="5">
        <v>6</v>
      </c>
      <c r="B38" s="5">
        <v>2018</v>
      </c>
      <c r="C38" t="s">
        <v>5</v>
      </c>
      <c r="D38" s="2">
        <v>44</v>
      </c>
      <c r="E38" s="4">
        <v>21413</v>
      </c>
      <c r="F38" s="16">
        <v>486.65909090909093</v>
      </c>
    </row>
    <row r="39" spans="1:6" x14ac:dyDescent="0.25">
      <c r="A39" s="5">
        <v>2</v>
      </c>
      <c r="B39" s="5">
        <v>2018</v>
      </c>
      <c r="C39" t="s">
        <v>8</v>
      </c>
      <c r="D39" s="2">
        <v>32</v>
      </c>
      <c r="E39" s="4">
        <v>16618</v>
      </c>
      <c r="F39" s="16">
        <v>519.3125</v>
      </c>
    </row>
    <row r="40" spans="1:6" x14ac:dyDescent="0.25">
      <c r="A40" s="5">
        <v>9</v>
      </c>
      <c r="B40" s="5">
        <v>2018</v>
      </c>
      <c r="C40" t="s">
        <v>8</v>
      </c>
      <c r="D40" s="2">
        <v>35</v>
      </c>
      <c r="E40" s="4">
        <v>19416</v>
      </c>
      <c r="F40" s="16">
        <v>554.74285714285713</v>
      </c>
    </row>
    <row r="41" spans="1:6" x14ac:dyDescent="0.25">
      <c r="A41" s="5">
        <v>2</v>
      </c>
      <c r="B41" s="5">
        <v>2018</v>
      </c>
      <c r="C41" t="s">
        <v>11</v>
      </c>
      <c r="D41" s="2">
        <v>35</v>
      </c>
      <c r="E41" s="4">
        <v>19738</v>
      </c>
      <c r="F41" s="16">
        <v>563.94285714285718</v>
      </c>
    </row>
    <row r="42" spans="1:6" x14ac:dyDescent="0.25">
      <c r="A42" s="5">
        <v>2</v>
      </c>
      <c r="B42" s="5">
        <v>2018</v>
      </c>
      <c r="C42" t="s">
        <v>9</v>
      </c>
      <c r="D42" s="2">
        <v>29</v>
      </c>
      <c r="E42" s="4">
        <v>20903</v>
      </c>
      <c r="F42" s="16">
        <v>720.79310344827582</v>
      </c>
    </row>
  </sheetData>
  <sortState xmlns:xlrd2="http://schemas.microsoft.com/office/spreadsheetml/2017/richdata2" ref="A5:F42">
    <sortCondition ref="F4:F4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3"/>
  <sheetViews>
    <sheetView showGridLines="0" workbookViewId="0">
      <selection activeCell="F3" sqref="F3"/>
    </sheetView>
  </sheetViews>
  <sheetFormatPr defaultRowHeight="15" x14ac:dyDescent="0.25"/>
  <cols>
    <col min="1" max="2" width="10.7109375" customWidth="1"/>
    <col min="3" max="3" width="25.7109375" customWidth="1"/>
    <col min="4" max="4" width="21.42578125" style="2" customWidth="1"/>
    <col min="5" max="5" width="20.7109375" style="4" customWidth="1"/>
    <col min="6" max="6" width="25.7109375" customWidth="1"/>
  </cols>
  <sheetData>
    <row r="1" spans="1:6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t="s">
        <v>13</v>
      </c>
    </row>
    <row r="2" spans="1:6" x14ac:dyDescent="0.25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3">
        <f>TabGabarito[[#This Row],[Valor Vendido]]/TabGabarito[[#This Row],[Carteira de Clientes]]</f>
        <v>635.41666666666663</v>
      </c>
    </row>
    <row r="3" spans="1:6" x14ac:dyDescent="0.25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3">
        <f>TabGabarito[[#This Row],[Valor Vendido]]/TabGabarito[[#This Row],[Carteira de Clientes]]</f>
        <v>271.52542372881356</v>
      </c>
    </row>
    <row r="4" spans="1:6" x14ac:dyDescent="0.25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3">
        <f>TabGabarito[[#This Row],[Valor Vendido]]/TabGabarito[[#This Row],[Carteira de Clientes]]</f>
        <v>128.03896103896105</v>
      </c>
    </row>
    <row r="5" spans="1:6" x14ac:dyDescent="0.25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3">
        <f>TabGabarito[[#This Row],[Valor Vendido]]/TabGabarito[[#This Row],[Carteira de Clientes]]</f>
        <v>307.72727272727275</v>
      </c>
    </row>
    <row r="6" spans="1:6" x14ac:dyDescent="0.25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3">
        <f>TabGabarito[[#This Row],[Valor Vendido]]/TabGabarito[[#This Row],[Carteira de Clientes]]</f>
        <v>423.35294117647061</v>
      </c>
    </row>
    <row r="7" spans="1:6" x14ac:dyDescent="0.25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3">
        <f>TabGabarito[[#This Row],[Valor Vendido]]/TabGabarito[[#This Row],[Carteira de Clientes]]</f>
        <v>115.74</v>
      </c>
    </row>
    <row r="8" spans="1:6" x14ac:dyDescent="0.25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3">
        <f>TabGabarito[[#This Row],[Valor Vendido]]/TabGabarito[[#This Row],[Carteira de Clientes]]</f>
        <v>281.05</v>
      </c>
    </row>
    <row r="9" spans="1:6" x14ac:dyDescent="0.25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3">
        <f>TabGabarito[[#This Row],[Valor Vendido]]/TabGabarito[[#This Row],[Carteira de Clientes]]</f>
        <v>147.07954545454547</v>
      </c>
    </row>
    <row r="10" spans="1:6" x14ac:dyDescent="0.25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3">
        <f>TabGabarito[[#This Row],[Valor Vendido]]/TabGabarito[[#This Row],[Carteira de Clientes]]</f>
        <v>84.888888888888886</v>
      </c>
    </row>
    <row r="11" spans="1:6" x14ac:dyDescent="0.25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3">
        <f>TabGabarito[[#This Row],[Valor Vendido]]/TabGabarito[[#This Row],[Carteira de Clientes]]</f>
        <v>252.48</v>
      </c>
    </row>
    <row r="12" spans="1:6" x14ac:dyDescent="0.25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3">
        <f>TabGabarito[[#This Row],[Valor Vendido]]/TabGabarito[[#This Row],[Carteira de Clientes]]</f>
        <v>293.48</v>
      </c>
    </row>
    <row r="13" spans="1:6" x14ac:dyDescent="0.25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3">
        <f>TabGabarito[[#This Row],[Valor Vendido]]/TabGabarito[[#This Row],[Carteira de Clientes]]</f>
        <v>178.19718309859155</v>
      </c>
    </row>
    <row r="14" spans="1:6" x14ac:dyDescent="0.25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3">
        <f>TabGabarito[[#This Row],[Valor Vendido]]/TabGabarito[[#This Row],[Carteira de Clientes]]</f>
        <v>272</v>
      </c>
    </row>
    <row r="15" spans="1:6" x14ac:dyDescent="0.25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3">
        <f>TabGabarito[[#This Row],[Valor Vendido]]/TabGabarito[[#This Row],[Carteira de Clientes]]</f>
        <v>213.10714285714286</v>
      </c>
    </row>
    <row r="16" spans="1:6" x14ac:dyDescent="0.25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3">
        <f>TabGabarito[[#This Row],[Valor Vendido]]/TabGabarito[[#This Row],[Carteira de Clientes]]</f>
        <v>339.69387755102042</v>
      </c>
    </row>
    <row r="17" spans="1:6" x14ac:dyDescent="0.25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3">
        <f>TabGabarito[[#This Row],[Valor Vendido]]/TabGabarito[[#This Row],[Carteira de Clientes]]</f>
        <v>340.13333333333333</v>
      </c>
    </row>
    <row r="18" spans="1:6" x14ac:dyDescent="0.25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3">
        <f>TabGabarito[[#This Row],[Valor Vendido]]/TabGabarito[[#This Row],[Carteira de Clientes]]</f>
        <v>121.88095238095238</v>
      </c>
    </row>
    <row r="19" spans="1:6" x14ac:dyDescent="0.25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3">
        <f>TabGabarito[[#This Row],[Valor Vendido]]/TabGabarito[[#This Row],[Carteira de Clientes]]</f>
        <v>311.43137254901961</v>
      </c>
    </row>
    <row r="20" spans="1:6" x14ac:dyDescent="0.25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3">
        <f>TabGabarito[[#This Row],[Valor Vendido]]/TabGabarito[[#This Row],[Carteira de Clientes]]</f>
        <v>320.1875</v>
      </c>
    </row>
    <row r="21" spans="1:6" x14ac:dyDescent="0.25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3">
        <f>TabGabarito[[#This Row],[Valor Vendido]]/TabGabarito[[#This Row],[Carteira de Clientes]]</f>
        <v>843.96</v>
      </c>
    </row>
    <row r="22" spans="1:6" x14ac:dyDescent="0.25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3">
        <f>TabGabarito[[#This Row],[Valor Vendido]]/TabGabarito[[#This Row],[Carteira de Clientes]]</f>
        <v>319.04545454545456</v>
      </c>
    </row>
    <row r="23" spans="1:6" x14ac:dyDescent="0.25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3">
        <f>TabGabarito[[#This Row],[Valor Vendido]]/TabGabarito[[#This Row],[Carteira de Clientes]]</f>
        <v>328.28947368421052</v>
      </c>
    </row>
    <row r="24" spans="1:6" x14ac:dyDescent="0.25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3">
        <f>TabGabarito[[#This Row],[Valor Vendido]]/TabGabarito[[#This Row],[Carteira de Clientes]]</f>
        <v>195.23611111111111</v>
      </c>
    </row>
    <row r="25" spans="1:6" x14ac:dyDescent="0.25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3">
        <f>TabGabarito[[#This Row],[Valor Vendido]]/TabGabarito[[#This Row],[Carteira de Clientes]]</f>
        <v>191.50561797752809</v>
      </c>
    </row>
    <row r="26" spans="1:6" x14ac:dyDescent="0.25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3">
        <f>TabGabarito[[#This Row],[Valor Vendido]]/TabGabarito[[#This Row],[Carteira de Clientes]]</f>
        <v>400.8</v>
      </c>
    </row>
    <row r="27" spans="1:6" x14ac:dyDescent="0.25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3">
        <f>TabGabarito[[#This Row],[Valor Vendido]]/TabGabarito[[#This Row],[Carteira de Clientes]]</f>
        <v>169.36842105263159</v>
      </c>
    </row>
    <row r="28" spans="1:6" x14ac:dyDescent="0.25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3">
        <f>TabGabarito[[#This Row],[Valor Vendido]]/TabGabarito[[#This Row],[Carteira de Clientes]]</f>
        <v>336</v>
      </c>
    </row>
    <row r="29" spans="1:6" x14ac:dyDescent="0.25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3">
        <f>TabGabarito[[#This Row],[Valor Vendido]]/TabGabarito[[#This Row],[Carteira de Clientes]]</f>
        <v>271.66037735849056</v>
      </c>
    </row>
    <row r="30" spans="1:6" x14ac:dyDescent="0.25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3">
        <f>TabGabarito[[#This Row],[Valor Vendido]]/TabGabarito[[#This Row],[Carteira de Clientes]]</f>
        <v>116.3010752688172</v>
      </c>
    </row>
    <row r="31" spans="1:6" x14ac:dyDescent="0.25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3">
        <f>TabGabarito[[#This Row],[Valor Vendido]]/TabGabarito[[#This Row],[Carteira de Clientes]]</f>
        <v>219.3953488372093</v>
      </c>
    </row>
    <row r="32" spans="1:6" x14ac:dyDescent="0.25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3">
        <f>TabGabarito[[#This Row],[Valor Vendido]]/TabGabarito[[#This Row],[Carteira de Clientes]]</f>
        <v>212</v>
      </c>
    </row>
    <row r="33" spans="1:6" x14ac:dyDescent="0.25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3">
        <f>TabGabarito[[#This Row],[Valor Vendido]]/TabGabarito[[#This Row],[Carteira de Clientes]]</f>
        <v>134.20652173913044</v>
      </c>
    </row>
    <row r="34" spans="1:6" x14ac:dyDescent="0.25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3">
        <f>TabGabarito[[#This Row],[Valor Vendido]]/TabGabarito[[#This Row],[Carteira de Clientes]]</f>
        <v>279</v>
      </c>
    </row>
    <row r="35" spans="1:6" x14ac:dyDescent="0.25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3">
        <f>TabGabarito[[#This Row],[Valor Vendido]]/TabGabarito[[#This Row],[Carteira de Clientes]]</f>
        <v>471.55555555555554</v>
      </c>
    </row>
    <row r="36" spans="1:6" x14ac:dyDescent="0.25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3">
        <f>TabGabarito[[#This Row],[Valor Vendido]]/TabGabarito[[#This Row],[Carteira de Clientes]]</f>
        <v>567.05555555555554</v>
      </c>
    </row>
    <row r="37" spans="1:6" x14ac:dyDescent="0.25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3">
        <f>TabGabarito[[#This Row],[Valor Vendido]]/TabGabarito[[#This Row],[Carteira de Clientes]]</f>
        <v>149.31958762886597</v>
      </c>
    </row>
    <row r="38" spans="1:6" x14ac:dyDescent="0.25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3">
        <f>TabGabarito[[#This Row],[Valor Vendido]]/TabGabarito[[#This Row],[Carteira de Clientes]]</f>
        <v>86.928571428571431</v>
      </c>
    </row>
    <row r="39" spans="1:6" x14ac:dyDescent="0.25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3">
        <f>TabGabarito[[#This Row],[Valor Vendido]]/TabGabarito[[#This Row],[Carteira de Clientes]]</f>
        <v>426.88461538461536</v>
      </c>
    </row>
    <row r="40" spans="1:6" x14ac:dyDescent="0.25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3">
        <f>TabGabarito[[#This Row],[Valor Vendido]]/TabGabarito[[#This Row],[Carteira de Clientes]]</f>
        <v>318.61538461538464</v>
      </c>
    </row>
    <row r="41" spans="1:6" x14ac:dyDescent="0.25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3">
        <f>TabGabarito[[#This Row],[Valor Vendido]]/TabGabarito[[#This Row],[Carteira de Clientes]]</f>
        <v>101.07894736842105</v>
      </c>
    </row>
    <row r="42" spans="1:6" x14ac:dyDescent="0.25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3">
        <f>TabGabarito[[#This Row],[Valor Vendido]]/TabGabarito[[#This Row],[Carteira de Clientes]]</f>
        <v>163.65384615384616</v>
      </c>
    </row>
    <row r="43" spans="1:6" x14ac:dyDescent="0.25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3">
        <f>TabGabarito[[#This Row],[Valor Vendido]]/TabGabarito[[#This Row],[Carteira de Clientes]]</f>
        <v>301.48611111111109</v>
      </c>
    </row>
    <row r="44" spans="1:6" x14ac:dyDescent="0.25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3">
        <f>TabGabarito[[#This Row],[Valor Vendido]]/TabGabarito[[#This Row],[Carteira de Clientes]]</f>
        <v>131.20588235294119</v>
      </c>
    </row>
    <row r="45" spans="1:6" x14ac:dyDescent="0.25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3">
        <f>TabGabarito[[#This Row],[Valor Vendido]]/TabGabarito[[#This Row],[Carteira de Clientes]]</f>
        <v>167.09876543209876</v>
      </c>
    </row>
    <row r="46" spans="1:6" x14ac:dyDescent="0.25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3">
        <f>TabGabarito[[#This Row],[Valor Vendido]]/TabGabarito[[#This Row],[Carteira de Clientes]]</f>
        <v>139</v>
      </c>
    </row>
    <row r="47" spans="1:6" x14ac:dyDescent="0.25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3">
        <f>TabGabarito[[#This Row],[Valor Vendido]]/TabGabarito[[#This Row],[Carteira de Clientes]]</f>
        <v>374.85714285714283</v>
      </c>
    </row>
    <row r="48" spans="1:6" x14ac:dyDescent="0.25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3">
        <f>TabGabarito[[#This Row],[Valor Vendido]]/TabGabarito[[#This Row],[Carteira de Clientes]]</f>
        <v>143.66666666666666</v>
      </c>
    </row>
    <row r="49" spans="1:6" x14ac:dyDescent="0.25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3">
        <f>TabGabarito[[#This Row],[Valor Vendido]]/TabGabarito[[#This Row],[Carteira de Clientes]]</f>
        <v>657.16</v>
      </c>
    </row>
    <row r="50" spans="1:6" x14ac:dyDescent="0.25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3">
        <f>TabGabarito[[#This Row],[Valor Vendido]]/TabGabarito[[#This Row],[Carteira de Clientes]]</f>
        <v>222.11111111111111</v>
      </c>
    </row>
    <row r="51" spans="1:6" x14ac:dyDescent="0.25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3">
        <f>TabGabarito[[#This Row],[Valor Vendido]]/TabGabarito[[#This Row],[Carteira de Clientes]]</f>
        <v>146.08955223880596</v>
      </c>
    </row>
    <row r="52" spans="1:6" x14ac:dyDescent="0.25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3">
        <f>TabGabarito[[#This Row],[Valor Vendido]]/TabGabarito[[#This Row],[Carteira de Clientes]]</f>
        <v>177.46774193548387</v>
      </c>
    </row>
    <row r="53" spans="1:6" x14ac:dyDescent="0.25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3">
        <f>TabGabarito[[#This Row],[Valor Vendido]]/TabGabarito[[#This Row],[Carteira de Clientes]]</f>
        <v>856.3</v>
      </c>
    </row>
    <row r="54" spans="1:6" x14ac:dyDescent="0.25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3">
        <f>TabGabarito[[#This Row],[Valor Vendido]]/TabGabarito[[#This Row],[Carteira de Clientes]]</f>
        <v>296.81132075471697</v>
      </c>
    </row>
    <row r="55" spans="1:6" x14ac:dyDescent="0.25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3">
        <f>TabGabarito[[#This Row],[Valor Vendido]]/TabGabarito[[#This Row],[Carteira de Clientes]]</f>
        <v>167.04411764705881</v>
      </c>
    </row>
    <row r="56" spans="1:6" x14ac:dyDescent="0.25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3">
        <f>TabGabarito[[#This Row],[Valor Vendido]]/TabGabarito[[#This Row],[Carteira de Clientes]]</f>
        <v>159.42857142857142</v>
      </c>
    </row>
    <row r="57" spans="1:6" x14ac:dyDescent="0.25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3">
        <f>TabGabarito[[#This Row],[Valor Vendido]]/TabGabarito[[#This Row],[Carteira de Clientes]]</f>
        <v>65.224999999999994</v>
      </c>
    </row>
    <row r="58" spans="1:6" x14ac:dyDescent="0.25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3">
        <f>TabGabarito[[#This Row],[Valor Vendido]]/TabGabarito[[#This Row],[Carteira de Clientes]]</f>
        <v>141.92857142857142</v>
      </c>
    </row>
    <row r="59" spans="1:6" x14ac:dyDescent="0.25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3">
        <f>TabGabarito[[#This Row],[Valor Vendido]]/TabGabarito[[#This Row],[Carteira de Clientes]]</f>
        <v>126.24444444444444</v>
      </c>
    </row>
    <row r="60" spans="1:6" x14ac:dyDescent="0.25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3">
        <f>TabGabarito[[#This Row],[Valor Vendido]]/TabGabarito[[#This Row],[Carteira de Clientes]]</f>
        <v>202.3111111111111</v>
      </c>
    </row>
    <row r="61" spans="1:6" x14ac:dyDescent="0.25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3">
        <f>TabGabarito[[#This Row],[Valor Vendido]]/TabGabarito[[#This Row],[Carteira de Clientes]]</f>
        <v>50.62</v>
      </c>
    </row>
    <row r="62" spans="1:6" x14ac:dyDescent="0.25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3">
        <f>TabGabarito[[#This Row],[Valor Vendido]]/TabGabarito[[#This Row],[Carteira de Clientes]]</f>
        <v>257.15476190476193</v>
      </c>
    </row>
    <row r="63" spans="1:6" x14ac:dyDescent="0.25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3">
        <f>TabGabarito[[#This Row],[Valor Vendido]]/TabGabarito[[#This Row],[Carteira de Clientes]]</f>
        <v>250.08333333333334</v>
      </c>
    </row>
    <row r="64" spans="1:6" x14ac:dyDescent="0.25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3">
        <f>TabGabarito[[#This Row],[Valor Vendido]]/TabGabarito[[#This Row],[Carteira de Clientes]]</f>
        <v>359.38461538461536</v>
      </c>
    </row>
    <row r="65" spans="1:6" x14ac:dyDescent="0.25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3">
        <f>TabGabarito[[#This Row],[Valor Vendido]]/TabGabarito[[#This Row],[Carteira de Clientes]]</f>
        <v>401.90384615384613</v>
      </c>
    </row>
    <row r="66" spans="1:6" x14ac:dyDescent="0.25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3">
        <f>TabGabarito[[#This Row],[Valor Vendido]]/TabGabarito[[#This Row],[Carteira de Clientes]]</f>
        <v>221.84</v>
      </c>
    </row>
    <row r="67" spans="1:6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3">
        <f>TabGabarito[[#This Row],[Valor Vendido]]/TabGabarito[[#This Row],[Carteira de Clientes]]</f>
        <v>444.02857142857141</v>
      </c>
    </row>
    <row r="68" spans="1:6" x14ac:dyDescent="0.25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3">
        <f>TabGabarito[[#This Row],[Valor Vendido]]/TabGabarito[[#This Row],[Carteira de Clientes]]</f>
        <v>136.37373737373738</v>
      </c>
    </row>
    <row r="69" spans="1:6" x14ac:dyDescent="0.25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3">
        <f>TabGabarito[[#This Row],[Valor Vendido]]/TabGabarito[[#This Row],[Carteira de Clientes]]</f>
        <v>892.60869565217388</v>
      </c>
    </row>
    <row r="70" spans="1:6" x14ac:dyDescent="0.25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3">
        <f>TabGabarito[[#This Row],[Valor Vendido]]/TabGabarito[[#This Row],[Carteira de Clientes]]</f>
        <v>200.875</v>
      </c>
    </row>
    <row r="71" spans="1:6" x14ac:dyDescent="0.25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3">
        <f>TabGabarito[[#This Row],[Valor Vendido]]/TabGabarito[[#This Row],[Carteira de Clientes]]</f>
        <v>93.887755102040813</v>
      </c>
    </row>
    <row r="72" spans="1:6" x14ac:dyDescent="0.25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3">
        <f>TabGabarito[[#This Row],[Valor Vendido]]/TabGabarito[[#This Row],[Carteira de Clientes]]</f>
        <v>124.23333333333333</v>
      </c>
    </row>
    <row r="73" spans="1:6" x14ac:dyDescent="0.25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3">
        <f>TabGabarito[[#This Row],[Valor Vendido]]/TabGabarito[[#This Row],[Carteira de Clientes]]</f>
        <v>158.72619047619048</v>
      </c>
    </row>
    <row r="74" spans="1:6" x14ac:dyDescent="0.25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3">
        <f>TabGabarito[[#This Row],[Valor Vendido]]/TabGabarito[[#This Row],[Carteira de Clientes]]</f>
        <v>323</v>
      </c>
    </row>
    <row r="75" spans="1:6" x14ac:dyDescent="0.25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3">
        <f>TabGabarito[[#This Row],[Valor Vendido]]/TabGabarito[[#This Row],[Carteira de Clientes]]</f>
        <v>451.19230769230768</v>
      </c>
    </row>
    <row r="76" spans="1:6" x14ac:dyDescent="0.25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3">
        <f>TabGabarito[[#This Row],[Valor Vendido]]/TabGabarito[[#This Row],[Carteira de Clientes]]</f>
        <v>148.12087912087912</v>
      </c>
    </row>
    <row r="77" spans="1:6" x14ac:dyDescent="0.25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3">
        <f>TabGabarito[[#This Row],[Valor Vendido]]/TabGabarito[[#This Row],[Carteira de Clientes]]</f>
        <v>121.11363636363636</v>
      </c>
    </row>
    <row r="78" spans="1:6" x14ac:dyDescent="0.25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3">
        <f>TabGabarito[[#This Row],[Valor Vendido]]/TabGabarito[[#This Row],[Carteira de Clientes]]</f>
        <v>158.22972972972974</v>
      </c>
    </row>
    <row r="79" spans="1:6" x14ac:dyDescent="0.25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3">
        <f>TabGabarito[[#This Row],[Valor Vendido]]/TabGabarito[[#This Row],[Carteira de Clientes]]</f>
        <v>374.13333333333333</v>
      </c>
    </row>
    <row r="80" spans="1:6" x14ac:dyDescent="0.25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3">
        <f>TabGabarito[[#This Row],[Valor Vendido]]/TabGabarito[[#This Row],[Carteira de Clientes]]</f>
        <v>363.75471698113205</v>
      </c>
    </row>
    <row r="81" spans="1:6" x14ac:dyDescent="0.25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3">
        <f>TabGabarito[[#This Row],[Valor Vendido]]/TabGabarito[[#This Row],[Carteira de Clientes]]</f>
        <v>238.64150943396226</v>
      </c>
    </row>
    <row r="82" spans="1:6" x14ac:dyDescent="0.25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3">
        <f>TabGabarito[[#This Row],[Valor Vendido]]/TabGabarito[[#This Row],[Carteira de Clientes]]</f>
        <v>220.62222222222223</v>
      </c>
    </row>
    <row r="83" spans="1:6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3">
        <f>TabGabarito[[#This Row],[Valor Vendido]]/TabGabarito[[#This Row],[Carteira de Clientes]]</f>
        <v>339.45614035087721</v>
      </c>
    </row>
    <row r="84" spans="1:6" x14ac:dyDescent="0.25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3">
        <f>TabGabarito[[#This Row],[Valor Vendido]]/TabGabarito[[#This Row],[Carteira de Clientes]]</f>
        <v>430.06818181818181</v>
      </c>
    </row>
    <row r="85" spans="1:6" x14ac:dyDescent="0.25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3">
        <f>TabGabarito[[#This Row],[Valor Vendido]]/TabGabarito[[#This Row],[Carteira de Clientes]]</f>
        <v>68.467391304347828</v>
      </c>
    </row>
    <row r="86" spans="1:6" x14ac:dyDescent="0.25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3">
        <f>TabGabarito[[#This Row],[Valor Vendido]]/TabGabarito[[#This Row],[Carteira de Clientes]]</f>
        <v>270.69230769230768</v>
      </c>
    </row>
    <row r="87" spans="1:6" x14ac:dyDescent="0.25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3">
        <f>TabGabarito[[#This Row],[Valor Vendido]]/TabGabarito[[#This Row],[Carteira de Clientes]]</f>
        <v>247.83333333333334</v>
      </c>
    </row>
    <row r="88" spans="1:6" x14ac:dyDescent="0.25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3">
        <f>TabGabarito[[#This Row],[Valor Vendido]]/TabGabarito[[#This Row],[Carteira de Clientes]]</f>
        <v>622.39285714285711</v>
      </c>
    </row>
    <row r="89" spans="1:6" x14ac:dyDescent="0.25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3">
        <f>TabGabarito[[#This Row],[Valor Vendido]]/TabGabarito[[#This Row],[Carteira de Clientes]]</f>
        <v>155.5</v>
      </c>
    </row>
    <row r="90" spans="1:6" x14ac:dyDescent="0.25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3">
        <f>TabGabarito[[#This Row],[Valor Vendido]]/TabGabarito[[#This Row],[Carteira de Clientes]]</f>
        <v>172.2340425531915</v>
      </c>
    </row>
    <row r="91" spans="1:6" x14ac:dyDescent="0.25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3">
        <f>TabGabarito[[#This Row],[Valor Vendido]]/TabGabarito[[#This Row],[Carteira de Clientes]]</f>
        <v>335.40322580645159</v>
      </c>
    </row>
    <row r="92" spans="1:6" x14ac:dyDescent="0.25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3">
        <f>TabGabarito[[#This Row],[Valor Vendido]]/TabGabarito[[#This Row],[Carteira de Clientes]]</f>
        <v>282.97727272727275</v>
      </c>
    </row>
    <row r="93" spans="1:6" x14ac:dyDescent="0.25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3">
        <f>TabGabarito[[#This Row],[Valor Vendido]]/TabGabarito[[#This Row],[Carteira de Clientes]]</f>
        <v>257.75</v>
      </c>
    </row>
    <row r="94" spans="1:6" x14ac:dyDescent="0.25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3">
        <f>TabGabarito[[#This Row],[Valor Vendido]]/TabGabarito[[#This Row],[Carteira de Clientes]]</f>
        <v>187.62121212121212</v>
      </c>
    </row>
    <row r="95" spans="1:6" x14ac:dyDescent="0.25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3">
        <f>TabGabarito[[#This Row],[Valor Vendido]]/TabGabarito[[#This Row],[Carteira de Clientes]]</f>
        <v>287.86885245901641</v>
      </c>
    </row>
    <row r="96" spans="1:6" x14ac:dyDescent="0.25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3">
        <f>TabGabarito[[#This Row],[Valor Vendido]]/TabGabarito[[#This Row],[Carteira de Clientes]]</f>
        <v>533.46428571428567</v>
      </c>
    </row>
    <row r="97" spans="1:6" x14ac:dyDescent="0.25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3">
        <f>TabGabarito[[#This Row],[Valor Vendido]]/TabGabarito[[#This Row],[Carteira de Clientes]]</f>
        <v>252.86746987951807</v>
      </c>
    </row>
    <row r="98" spans="1:6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3">
        <f>TabGabarito[[#This Row],[Valor Vendido]]/TabGabarito[[#This Row],[Carteira de Clientes]]</f>
        <v>146.5</v>
      </c>
    </row>
    <row r="99" spans="1:6" x14ac:dyDescent="0.25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3">
        <f>TabGabarito[[#This Row],[Valor Vendido]]/TabGabarito[[#This Row],[Carteira de Clientes]]</f>
        <v>383.40816326530614</v>
      </c>
    </row>
    <row r="100" spans="1:6" x14ac:dyDescent="0.25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3">
        <f>TabGabarito[[#This Row],[Valor Vendido]]/TabGabarito[[#This Row],[Carteira de Clientes]]</f>
        <v>88.666666666666671</v>
      </c>
    </row>
    <row r="101" spans="1:6" x14ac:dyDescent="0.25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3">
        <f>TabGabarito[[#This Row],[Valor Vendido]]/TabGabarito[[#This Row],[Carteira de Clientes]]</f>
        <v>260.13333333333333</v>
      </c>
    </row>
    <row r="102" spans="1:6" x14ac:dyDescent="0.25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3">
        <f>TabGabarito[[#This Row],[Valor Vendido]]/TabGabarito[[#This Row],[Carteira de Clientes]]</f>
        <v>469.22857142857146</v>
      </c>
    </row>
    <row r="103" spans="1:6" x14ac:dyDescent="0.25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3">
        <f>TabGabarito[[#This Row],[Valor Vendido]]/TabGabarito[[#This Row],[Carteira de Clientes]]</f>
        <v>195.28358208955223</v>
      </c>
    </row>
    <row r="104" spans="1:6" x14ac:dyDescent="0.25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3">
        <f>TabGabarito[[#This Row],[Valor Vendido]]/TabGabarito[[#This Row],[Carteira de Clientes]]</f>
        <v>672.36666666666667</v>
      </c>
    </row>
    <row r="105" spans="1:6" x14ac:dyDescent="0.25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3">
        <f>TabGabarito[[#This Row],[Valor Vendido]]/TabGabarito[[#This Row],[Carteira de Clientes]]</f>
        <v>319.24615384615385</v>
      </c>
    </row>
    <row r="106" spans="1:6" x14ac:dyDescent="0.25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3">
        <f>TabGabarito[[#This Row],[Valor Vendido]]/TabGabarito[[#This Row],[Carteira de Clientes]]</f>
        <v>112.88372093023256</v>
      </c>
    </row>
    <row r="107" spans="1:6" x14ac:dyDescent="0.25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3">
        <f>TabGabarito[[#This Row],[Valor Vendido]]/TabGabarito[[#This Row],[Carteira de Clientes]]</f>
        <v>179.7608695652174</v>
      </c>
    </row>
    <row r="108" spans="1:6" x14ac:dyDescent="0.25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3">
        <f>TabGabarito[[#This Row],[Valor Vendido]]/TabGabarito[[#This Row],[Carteira de Clientes]]</f>
        <v>139.29268292682926</v>
      </c>
    </row>
    <row r="109" spans="1:6" x14ac:dyDescent="0.25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3">
        <f>TabGabarito[[#This Row],[Valor Vendido]]/TabGabarito[[#This Row],[Carteira de Clientes]]</f>
        <v>247.77777777777777</v>
      </c>
    </row>
    <row r="110" spans="1:6" x14ac:dyDescent="0.25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3">
        <f>TabGabarito[[#This Row],[Valor Vendido]]/TabGabarito[[#This Row],[Carteira de Clientes]]</f>
        <v>155.04255319148936</v>
      </c>
    </row>
    <row r="111" spans="1:6" x14ac:dyDescent="0.25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3">
        <f>TabGabarito[[#This Row],[Valor Vendido]]/TabGabarito[[#This Row],[Carteira de Clientes]]</f>
        <v>292.32142857142856</v>
      </c>
    </row>
    <row r="112" spans="1:6" x14ac:dyDescent="0.25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3">
        <f>TabGabarito[[#This Row],[Valor Vendido]]/TabGabarito[[#This Row],[Carteira de Clientes]]</f>
        <v>383</v>
      </c>
    </row>
    <row r="113" spans="1:6" x14ac:dyDescent="0.25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3">
        <f>TabGabarito[[#This Row],[Valor Vendido]]/TabGabarito[[#This Row],[Carteira de Clientes]]</f>
        <v>144</v>
      </c>
    </row>
    <row r="114" spans="1:6" x14ac:dyDescent="0.25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3">
        <f>TabGabarito[[#This Row],[Valor Vendido]]/TabGabarito[[#This Row],[Carteira de Clientes]]</f>
        <v>233.46428571428572</v>
      </c>
    </row>
    <row r="115" spans="1:6" x14ac:dyDescent="0.25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3">
        <f>TabGabarito[[#This Row],[Valor Vendido]]/TabGabarito[[#This Row],[Carteira de Clientes]]</f>
        <v>288.77142857142854</v>
      </c>
    </row>
    <row r="116" spans="1:6" x14ac:dyDescent="0.25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3">
        <f>TabGabarito[[#This Row],[Valor Vendido]]/TabGabarito[[#This Row],[Carteira de Clientes]]</f>
        <v>486.14634146341461</v>
      </c>
    </row>
    <row r="117" spans="1:6" x14ac:dyDescent="0.25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3">
        <f>TabGabarito[[#This Row],[Valor Vendido]]/TabGabarito[[#This Row],[Carteira de Clientes]]</f>
        <v>210.58823529411765</v>
      </c>
    </row>
    <row r="118" spans="1:6" x14ac:dyDescent="0.25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3">
        <f>TabGabarito[[#This Row],[Valor Vendido]]/TabGabarito[[#This Row],[Carteira de Clientes]]</f>
        <v>79.329268292682926</v>
      </c>
    </row>
    <row r="119" spans="1:6" x14ac:dyDescent="0.25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3">
        <f>TabGabarito[[#This Row],[Valor Vendido]]/TabGabarito[[#This Row],[Carteira de Clientes]]</f>
        <v>369.11538461538464</v>
      </c>
    </row>
    <row r="120" spans="1:6" x14ac:dyDescent="0.25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3">
        <f>TabGabarito[[#This Row],[Valor Vendido]]/TabGabarito[[#This Row],[Carteira de Clientes]]</f>
        <v>321.27777777777777</v>
      </c>
    </row>
    <row r="121" spans="1:6" x14ac:dyDescent="0.25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3">
        <f>TabGabarito[[#This Row],[Valor Vendido]]/TabGabarito[[#This Row],[Carteira de Clientes]]</f>
        <v>217.98113207547169</v>
      </c>
    </row>
    <row r="122" spans="1:6" x14ac:dyDescent="0.25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3">
        <f>TabGabarito[[#This Row],[Valor Vendido]]/TabGabarito[[#This Row],[Carteira de Clientes]]</f>
        <v>283.15384615384613</v>
      </c>
    </row>
    <row r="123" spans="1:6" x14ac:dyDescent="0.25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3">
        <f>TabGabarito[[#This Row],[Valor Vendido]]/TabGabarito[[#This Row],[Carteira de Clientes]]</f>
        <v>191.64444444444445</v>
      </c>
    </row>
    <row r="124" spans="1:6" x14ac:dyDescent="0.25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3">
        <f>TabGabarito[[#This Row],[Valor Vendido]]/TabGabarito[[#This Row],[Carteira de Clientes]]</f>
        <v>287.02127659574467</v>
      </c>
    </row>
    <row r="125" spans="1:6" x14ac:dyDescent="0.25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3">
        <f>TabGabarito[[#This Row],[Valor Vendido]]/TabGabarito[[#This Row],[Carteira de Clientes]]</f>
        <v>130.89705882352942</v>
      </c>
    </row>
    <row r="126" spans="1:6" x14ac:dyDescent="0.25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3">
        <f>TabGabarito[[#This Row],[Valor Vendido]]/TabGabarito[[#This Row],[Carteira de Clientes]]</f>
        <v>305.51612903225805</v>
      </c>
    </row>
    <row r="127" spans="1:6" x14ac:dyDescent="0.25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3">
        <f>TabGabarito[[#This Row],[Valor Vendido]]/TabGabarito[[#This Row],[Carteira de Clientes]]</f>
        <v>159.21951219512195</v>
      </c>
    </row>
    <row r="128" spans="1:6" x14ac:dyDescent="0.25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3">
        <f>TabGabarito[[#This Row],[Valor Vendido]]/TabGabarito[[#This Row],[Carteira de Clientes]]</f>
        <v>206.71428571428572</v>
      </c>
    </row>
    <row r="129" spans="1:6" x14ac:dyDescent="0.25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3">
        <f>TabGabarito[[#This Row],[Valor Vendido]]/TabGabarito[[#This Row],[Carteira de Clientes]]</f>
        <v>224.8125</v>
      </c>
    </row>
    <row r="130" spans="1:6" x14ac:dyDescent="0.25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3">
        <f>TabGabarito[[#This Row],[Valor Vendido]]/TabGabarito[[#This Row],[Carteira de Clientes]]</f>
        <v>309.06666666666666</v>
      </c>
    </row>
    <row r="131" spans="1:6" x14ac:dyDescent="0.25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3">
        <f>TabGabarito[[#This Row],[Valor Vendido]]/TabGabarito[[#This Row],[Carteira de Clientes]]</f>
        <v>111.83333333333333</v>
      </c>
    </row>
    <row r="132" spans="1:6" x14ac:dyDescent="0.25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3">
        <f>TabGabarito[[#This Row],[Valor Vendido]]/TabGabarito[[#This Row],[Carteira de Clientes]]</f>
        <v>237.47222222222223</v>
      </c>
    </row>
    <row r="133" spans="1:6" x14ac:dyDescent="0.25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3">
        <f>TabGabarito[[#This Row],[Valor Vendido]]/TabGabarito[[#This Row],[Carteira de Clientes]]</f>
        <v>168.02469135802468</v>
      </c>
    </row>
    <row r="134" spans="1:6" x14ac:dyDescent="0.25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3">
        <f>TabGabarito[[#This Row],[Valor Vendido]]/TabGabarito[[#This Row],[Carteira de Clientes]]</f>
        <v>332.73846153846154</v>
      </c>
    </row>
    <row r="135" spans="1:6" x14ac:dyDescent="0.25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3">
        <f>TabGabarito[[#This Row],[Valor Vendido]]/TabGabarito[[#This Row],[Carteira de Clientes]]</f>
        <v>775.04347826086962</v>
      </c>
    </row>
    <row r="136" spans="1:6" x14ac:dyDescent="0.25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3">
        <f>TabGabarito[[#This Row],[Valor Vendido]]/TabGabarito[[#This Row],[Carteira de Clientes]]</f>
        <v>273.57746478873241</v>
      </c>
    </row>
    <row r="137" spans="1:6" x14ac:dyDescent="0.25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3">
        <f>TabGabarito[[#This Row],[Valor Vendido]]/TabGabarito[[#This Row],[Carteira de Clientes]]</f>
        <v>182.96590909090909</v>
      </c>
    </row>
    <row r="138" spans="1:6" x14ac:dyDescent="0.25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3">
        <f>TabGabarito[[#This Row],[Valor Vendido]]/TabGabarito[[#This Row],[Carteira de Clientes]]</f>
        <v>592.69230769230774</v>
      </c>
    </row>
    <row r="139" spans="1:6" x14ac:dyDescent="0.25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3">
        <f>TabGabarito[[#This Row],[Valor Vendido]]/TabGabarito[[#This Row],[Carteira de Clientes]]</f>
        <v>620.13793103448279</v>
      </c>
    </row>
    <row r="140" spans="1:6" x14ac:dyDescent="0.25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3">
        <f>TabGabarito[[#This Row],[Valor Vendido]]/TabGabarito[[#This Row],[Carteira de Clientes]]</f>
        <v>295.44444444444446</v>
      </c>
    </row>
    <row r="141" spans="1:6" x14ac:dyDescent="0.25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3">
        <f>TabGabarito[[#This Row],[Valor Vendido]]/TabGabarito[[#This Row],[Carteira de Clientes]]</f>
        <v>584.97142857142853</v>
      </c>
    </row>
    <row r="142" spans="1:6" x14ac:dyDescent="0.25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3">
        <f>TabGabarito[[#This Row],[Valor Vendido]]/TabGabarito[[#This Row],[Carteira de Clientes]]</f>
        <v>112.05</v>
      </c>
    </row>
    <row r="143" spans="1:6" x14ac:dyDescent="0.25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3">
        <f>TabGabarito[[#This Row],[Valor Vendido]]/TabGabarito[[#This Row],[Carteira de Clientes]]</f>
        <v>508.95</v>
      </c>
    </row>
    <row r="144" spans="1:6" x14ac:dyDescent="0.25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3">
        <f>TabGabarito[[#This Row],[Valor Vendido]]/TabGabarito[[#This Row],[Carteira de Clientes]]</f>
        <v>121.14893617021276</v>
      </c>
    </row>
    <row r="145" spans="1:6" x14ac:dyDescent="0.25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3">
        <f>TabGabarito[[#This Row],[Valor Vendido]]/TabGabarito[[#This Row],[Carteira de Clientes]]</f>
        <v>176.11764705882354</v>
      </c>
    </row>
    <row r="146" spans="1:6" x14ac:dyDescent="0.25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3">
        <f>TabGabarito[[#This Row],[Valor Vendido]]/TabGabarito[[#This Row],[Carteira de Clientes]]</f>
        <v>816.08333333333337</v>
      </c>
    </row>
    <row r="147" spans="1:6" x14ac:dyDescent="0.25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3">
        <f>TabGabarito[[#This Row],[Valor Vendido]]/TabGabarito[[#This Row],[Carteira de Clientes]]</f>
        <v>281.45569620253167</v>
      </c>
    </row>
    <row r="148" spans="1:6" x14ac:dyDescent="0.25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3">
        <f>TabGabarito[[#This Row],[Valor Vendido]]/TabGabarito[[#This Row],[Carteira de Clientes]]</f>
        <v>184.7439024390244</v>
      </c>
    </row>
    <row r="149" spans="1:6" x14ac:dyDescent="0.25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3">
        <f>TabGabarito[[#This Row],[Valor Vendido]]/TabGabarito[[#This Row],[Carteira de Clientes]]</f>
        <v>169</v>
      </c>
    </row>
    <row r="150" spans="1:6" x14ac:dyDescent="0.25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3">
        <f>TabGabarito[[#This Row],[Valor Vendido]]/TabGabarito[[#This Row],[Carteira de Clientes]]</f>
        <v>115.06493506493507</v>
      </c>
    </row>
    <row r="151" spans="1:6" x14ac:dyDescent="0.25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3">
        <f>TabGabarito[[#This Row],[Valor Vendido]]/TabGabarito[[#This Row],[Carteira de Clientes]]</f>
        <v>508.66666666666669</v>
      </c>
    </row>
    <row r="152" spans="1:6" x14ac:dyDescent="0.25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3">
        <f>TabGabarito[[#This Row],[Valor Vendido]]/TabGabarito[[#This Row],[Carteira de Clientes]]</f>
        <v>252.52631578947367</v>
      </c>
    </row>
    <row r="153" spans="1:6" x14ac:dyDescent="0.25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3">
        <f>TabGabarito[[#This Row],[Valor Vendido]]/TabGabarito[[#This Row],[Carteira de Clientes]]</f>
        <v>146.18</v>
      </c>
    </row>
    <row r="154" spans="1:6" x14ac:dyDescent="0.25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3">
        <f>TabGabarito[[#This Row],[Valor Vendido]]/TabGabarito[[#This Row],[Carteira de Clientes]]</f>
        <v>398.7</v>
      </c>
    </row>
    <row r="155" spans="1:6" x14ac:dyDescent="0.25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3">
        <f>TabGabarito[[#This Row],[Valor Vendido]]/TabGabarito[[#This Row],[Carteira de Clientes]]</f>
        <v>533.59523809523807</v>
      </c>
    </row>
    <row r="156" spans="1:6" x14ac:dyDescent="0.25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3">
        <f>TabGabarito[[#This Row],[Valor Vendido]]/TabGabarito[[#This Row],[Carteira de Clientes]]</f>
        <v>392.92727272727274</v>
      </c>
    </row>
    <row r="157" spans="1:6" x14ac:dyDescent="0.25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3">
        <f>TabGabarito[[#This Row],[Valor Vendido]]/TabGabarito[[#This Row],[Carteira de Clientes]]</f>
        <v>369.25</v>
      </c>
    </row>
    <row r="158" spans="1:6" x14ac:dyDescent="0.25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3">
        <f>TabGabarito[[#This Row],[Valor Vendido]]/TabGabarito[[#This Row],[Carteira de Clientes]]</f>
        <v>193.2608695652174</v>
      </c>
    </row>
    <row r="159" spans="1:6" x14ac:dyDescent="0.25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3">
        <f>TabGabarito[[#This Row],[Valor Vendido]]/TabGabarito[[#This Row],[Carteira de Clientes]]</f>
        <v>265.463768115942</v>
      </c>
    </row>
    <row r="160" spans="1:6" x14ac:dyDescent="0.25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3">
        <f>TabGabarito[[#This Row],[Valor Vendido]]/TabGabarito[[#This Row],[Carteira de Clientes]]</f>
        <v>109.05714285714286</v>
      </c>
    </row>
    <row r="161" spans="1:6" x14ac:dyDescent="0.25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3">
        <f>TabGabarito[[#This Row],[Valor Vendido]]/TabGabarito[[#This Row],[Carteira de Clientes]]</f>
        <v>142.73863636363637</v>
      </c>
    </row>
    <row r="162" spans="1:6" x14ac:dyDescent="0.25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3">
        <f>TabGabarito[[#This Row],[Valor Vendido]]/TabGabarito[[#This Row],[Carteira de Clientes]]</f>
        <v>277.04000000000002</v>
      </c>
    </row>
    <row r="163" spans="1:6" x14ac:dyDescent="0.25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3">
        <f>TabGabarito[[#This Row],[Valor Vendido]]/TabGabarito[[#This Row],[Carteira de Clientes]]</f>
        <v>484.41935483870969</v>
      </c>
    </row>
    <row r="164" spans="1:6" x14ac:dyDescent="0.25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3">
        <f>TabGabarito[[#This Row],[Valor Vendido]]/TabGabarito[[#This Row],[Carteira de Clientes]]</f>
        <v>349.42307692307691</v>
      </c>
    </row>
    <row r="165" spans="1:6" x14ac:dyDescent="0.25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3">
        <f>TabGabarito[[#This Row],[Valor Vendido]]/TabGabarito[[#This Row],[Carteira de Clientes]]</f>
        <v>391.84444444444443</v>
      </c>
    </row>
    <row r="166" spans="1:6" x14ac:dyDescent="0.25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3">
        <f>TabGabarito[[#This Row],[Valor Vendido]]/TabGabarito[[#This Row],[Carteira de Clientes]]</f>
        <v>323.22413793103448</v>
      </c>
    </row>
    <row r="167" spans="1:6" x14ac:dyDescent="0.25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3">
        <f>TabGabarito[[#This Row],[Valor Vendido]]/TabGabarito[[#This Row],[Carteira de Clientes]]</f>
        <v>171.30612244897958</v>
      </c>
    </row>
    <row r="168" spans="1:6" x14ac:dyDescent="0.25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3">
        <f>TabGabarito[[#This Row],[Valor Vendido]]/TabGabarito[[#This Row],[Carteira de Clientes]]</f>
        <v>209.41758241758242</v>
      </c>
    </row>
    <row r="169" spans="1:6" x14ac:dyDescent="0.25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3">
        <f>TabGabarito[[#This Row],[Valor Vendido]]/TabGabarito[[#This Row],[Carteira de Clientes]]</f>
        <v>150.88297872340425</v>
      </c>
    </row>
    <row r="170" spans="1:6" x14ac:dyDescent="0.25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3">
        <f>TabGabarito[[#This Row],[Valor Vendido]]/TabGabarito[[#This Row],[Carteira de Clientes]]</f>
        <v>169.17021276595744</v>
      </c>
    </row>
    <row r="171" spans="1:6" x14ac:dyDescent="0.25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3">
        <f>TabGabarito[[#This Row],[Valor Vendido]]/TabGabarito[[#This Row],[Carteira de Clientes]]</f>
        <v>197.47761194029852</v>
      </c>
    </row>
    <row r="172" spans="1:6" x14ac:dyDescent="0.25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3">
        <f>TabGabarito[[#This Row],[Valor Vendido]]/TabGabarito[[#This Row],[Carteira de Clientes]]</f>
        <v>200.45121951219511</v>
      </c>
    </row>
    <row r="173" spans="1:6" x14ac:dyDescent="0.25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3">
        <f>TabGabarito[[#This Row],[Valor Vendido]]/TabGabarito[[#This Row],[Carteira de Clientes]]</f>
        <v>87.55</v>
      </c>
    </row>
    <row r="174" spans="1:6" x14ac:dyDescent="0.25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3">
        <f>TabGabarito[[#This Row],[Valor Vendido]]/TabGabarito[[#This Row],[Carteira de Clientes]]</f>
        <v>234.22058823529412</v>
      </c>
    </row>
    <row r="175" spans="1:6" x14ac:dyDescent="0.25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3">
        <f>TabGabarito[[#This Row],[Valor Vendido]]/TabGabarito[[#This Row],[Carteira de Clientes]]</f>
        <v>166.07692307692307</v>
      </c>
    </row>
    <row r="176" spans="1:6" x14ac:dyDescent="0.25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3">
        <f>TabGabarito[[#This Row],[Valor Vendido]]/TabGabarito[[#This Row],[Carteira de Clientes]]</f>
        <v>129.09333333333333</v>
      </c>
    </row>
    <row r="177" spans="1:6" x14ac:dyDescent="0.25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3">
        <f>TabGabarito[[#This Row],[Valor Vendido]]/TabGabarito[[#This Row],[Carteira de Clientes]]</f>
        <v>96.595238095238102</v>
      </c>
    </row>
    <row r="178" spans="1:6" x14ac:dyDescent="0.25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3">
        <f>TabGabarito[[#This Row],[Valor Vendido]]/TabGabarito[[#This Row],[Carteira de Clientes]]</f>
        <v>110.54545454545455</v>
      </c>
    </row>
    <row r="179" spans="1:6" x14ac:dyDescent="0.25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3">
        <f>TabGabarito[[#This Row],[Valor Vendido]]/TabGabarito[[#This Row],[Carteira de Clientes]]</f>
        <v>514.93548387096769</v>
      </c>
    </row>
    <row r="180" spans="1:6" x14ac:dyDescent="0.25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3">
        <f>TabGabarito[[#This Row],[Valor Vendido]]/TabGabarito[[#This Row],[Carteira de Clientes]]</f>
        <v>406.27777777777777</v>
      </c>
    </row>
    <row r="181" spans="1:6" x14ac:dyDescent="0.25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3">
        <f>TabGabarito[[#This Row],[Valor Vendido]]/TabGabarito[[#This Row],[Carteira de Clientes]]</f>
        <v>201.77777777777777</v>
      </c>
    </row>
    <row r="182" spans="1:6" x14ac:dyDescent="0.25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3">
        <f>TabGabarito[[#This Row],[Valor Vendido]]/TabGabarito[[#This Row],[Carteira de Clientes]]</f>
        <v>424.73076923076923</v>
      </c>
    </row>
    <row r="183" spans="1:6" x14ac:dyDescent="0.25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3">
        <f>TabGabarito[[#This Row],[Valor Vendido]]/TabGabarito[[#This Row],[Carteira de Clientes]]</f>
        <v>85.745762711864401</v>
      </c>
    </row>
    <row r="184" spans="1:6" x14ac:dyDescent="0.25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3">
        <f>TabGabarito[[#This Row],[Valor Vendido]]/TabGabarito[[#This Row],[Carteira de Clientes]]</f>
        <v>102.93</v>
      </c>
    </row>
    <row r="185" spans="1:6" x14ac:dyDescent="0.25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3">
        <f>TabGabarito[[#This Row],[Valor Vendido]]/TabGabarito[[#This Row],[Carteira de Clientes]]</f>
        <v>199.25</v>
      </c>
    </row>
    <row r="186" spans="1:6" x14ac:dyDescent="0.25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3">
        <f>TabGabarito[[#This Row],[Valor Vendido]]/TabGabarito[[#This Row],[Carteira de Clientes]]</f>
        <v>112.22727272727273</v>
      </c>
    </row>
    <row r="187" spans="1:6" x14ac:dyDescent="0.25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3">
        <f>TabGabarito[[#This Row],[Valor Vendido]]/TabGabarito[[#This Row],[Carteira de Clientes]]</f>
        <v>498.85714285714283</v>
      </c>
    </row>
    <row r="188" spans="1:6" x14ac:dyDescent="0.25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3">
        <f>TabGabarito[[#This Row],[Valor Vendido]]/TabGabarito[[#This Row],[Carteira de Clientes]]</f>
        <v>157.89247311827958</v>
      </c>
    </row>
    <row r="189" spans="1:6" x14ac:dyDescent="0.25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3">
        <f>TabGabarito[[#This Row],[Valor Vendido]]/TabGabarito[[#This Row],[Carteira de Clientes]]</f>
        <v>78.205128205128204</v>
      </c>
    </row>
    <row r="190" spans="1:6" x14ac:dyDescent="0.25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3">
        <f>TabGabarito[[#This Row],[Valor Vendido]]/TabGabarito[[#This Row],[Carteira de Clientes]]</f>
        <v>505.88372093023258</v>
      </c>
    </row>
    <row r="191" spans="1:6" x14ac:dyDescent="0.25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3">
        <f>TabGabarito[[#This Row],[Valor Vendido]]/TabGabarito[[#This Row],[Carteira de Clientes]]</f>
        <v>862.60869565217388</v>
      </c>
    </row>
    <row r="192" spans="1:6" x14ac:dyDescent="0.25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3">
        <f>TabGabarito[[#This Row],[Valor Vendido]]/TabGabarito[[#This Row],[Carteira de Clientes]]</f>
        <v>206.59090909090909</v>
      </c>
    </row>
    <row r="193" spans="1:6" x14ac:dyDescent="0.25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3">
        <f>TabGabarito[[#This Row],[Valor Vendido]]/TabGabarito[[#This Row],[Carteira de Clientes]]</f>
        <v>201.93333333333334</v>
      </c>
    </row>
    <row r="194" spans="1:6" x14ac:dyDescent="0.25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 s="3">
        <f>TabGabarito[[#This Row],[Valor Vendido]]/TabGabarito[[#This Row],[Carteira de Clientes]]</f>
        <v>223.8095238095238</v>
      </c>
    </row>
    <row r="195" spans="1:6" x14ac:dyDescent="0.25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 s="3">
        <f>TabGabarito[[#This Row],[Valor Vendido]]/TabGabarito[[#This Row],[Carteira de Clientes]]</f>
        <v>287</v>
      </c>
    </row>
    <row r="196" spans="1:6" x14ac:dyDescent="0.25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 s="3">
        <f>TabGabarito[[#This Row],[Valor Vendido]]/TabGabarito[[#This Row],[Carteira de Clientes]]</f>
        <v>306.39534883720933</v>
      </c>
    </row>
    <row r="197" spans="1:6" x14ac:dyDescent="0.25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 s="3">
        <f>TabGabarito[[#This Row],[Valor Vendido]]/TabGabarito[[#This Row],[Carteira de Clientes]]</f>
        <v>276.41428571428571</v>
      </c>
    </row>
    <row r="198" spans="1:6" x14ac:dyDescent="0.25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 s="3">
        <f>TabGabarito[[#This Row],[Valor Vendido]]/TabGabarito[[#This Row],[Carteira de Clientes]]</f>
        <v>175.92857142857142</v>
      </c>
    </row>
    <row r="199" spans="1:6" x14ac:dyDescent="0.25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 s="3">
        <f>TabGabarito[[#This Row],[Valor Vendido]]/TabGabarito[[#This Row],[Carteira de Clientes]]</f>
        <v>289.2093023255814</v>
      </c>
    </row>
    <row r="200" spans="1:6" x14ac:dyDescent="0.25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 s="3">
        <f>TabGabarito[[#This Row],[Valor Vendido]]/TabGabarito[[#This Row],[Carteira de Clientes]]</f>
        <v>191.72093023255815</v>
      </c>
    </row>
    <row r="201" spans="1:6" x14ac:dyDescent="0.25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 s="3">
        <f>TabGabarito[[#This Row],[Valor Vendido]]/TabGabarito[[#This Row],[Carteira de Clientes]]</f>
        <v>315.45238095238096</v>
      </c>
    </row>
    <row r="202" spans="1:6" x14ac:dyDescent="0.25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 s="3">
        <f>TabGabarito[[#This Row],[Valor Vendido]]/TabGabarito[[#This Row],[Carteira de Clientes]]</f>
        <v>285.80769230769232</v>
      </c>
    </row>
    <row r="203" spans="1:6" x14ac:dyDescent="0.25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 s="3">
        <f>TabGabarito[[#This Row],[Valor Vendido]]/TabGabarito[[#This Row],[Carteira de Clientes]]</f>
        <v>234.45714285714286</v>
      </c>
    </row>
    <row r="204" spans="1:6" x14ac:dyDescent="0.25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 s="3">
        <f>TabGabarito[[#This Row],[Valor Vendido]]/TabGabarito[[#This Row],[Carteira de Clientes]]</f>
        <v>190.57575757575756</v>
      </c>
    </row>
    <row r="205" spans="1:6" x14ac:dyDescent="0.25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 s="3">
        <f>TabGabarito[[#This Row],[Valor Vendido]]/TabGabarito[[#This Row],[Carteira de Clientes]]</f>
        <v>519.3125</v>
      </c>
    </row>
    <row r="206" spans="1:6" x14ac:dyDescent="0.25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 s="3">
        <f>TabGabarito[[#This Row],[Valor Vendido]]/TabGabarito[[#This Row],[Carteira de Clientes]]</f>
        <v>720.79310344827582</v>
      </c>
    </row>
    <row r="207" spans="1:6" x14ac:dyDescent="0.25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 s="3">
        <f>TabGabarito[[#This Row],[Valor Vendido]]/TabGabarito[[#This Row],[Carteira de Clientes]]</f>
        <v>151.55102040816325</v>
      </c>
    </row>
    <row r="208" spans="1:6" x14ac:dyDescent="0.25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 s="3">
        <f>TabGabarito[[#This Row],[Valor Vendido]]/TabGabarito[[#This Row],[Carteira de Clientes]]</f>
        <v>563.94285714285718</v>
      </c>
    </row>
    <row r="209" spans="1:6" x14ac:dyDescent="0.25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 s="3">
        <f>TabGabarito[[#This Row],[Valor Vendido]]/TabGabarito[[#This Row],[Carteira de Clientes]]</f>
        <v>106.28205128205128</v>
      </c>
    </row>
    <row r="210" spans="1:6" x14ac:dyDescent="0.25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 s="3">
        <f>TabGabarito[[#This Row],[Valor Vendido]]/TabGabarito[[#This Row],[Carteira de Clientes]]</f>
        <v>179.29411764705881</v>
      </c>
    </row>
    <row r="211" spans="1:6" x14ac:dyDescent="0.25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 s="3">
        <f>TabGabarito[[#This Row],[Valor Vendido]]/TabGabarito[[#This Row],[Carteira de Clientes]]</f>
        <v>127.98550724637681</v>
      </c>
    </row>
    <row r="212" spans="1:6" x14ac:dyDescent="0.25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 s="3">
        <f>TabGabarito[[#This Row],[Valor Vendido]]/TabGabarito[[#This Row],[Carteira de Clientes]]</f>
        <v>248.14285714285714</v>
      </c>
    </row>
    <row r="213" spans="1:6" x14ac:dyDescent="0.25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 s="3">
        <f>TabGabarito[[#This Row],[Valor Vendido]]/TabGabarito[[#This Row],[Carteira de Clientes]]</f>
        <v>84.031578947368416</v>
      </c>
    </row>
    <row r="214" spans="1:6" x14ac:dyDescent="0.25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 s="3">
        <f>TabGabarito[[#This Row],[Valor Vendido]]/TabGabarito[[#This Row],[Carteira de Clientes]]</f>
        <v>224.91071428571428</v>
      </c>
    </row>
    <row r="215" spans="1:6" x14ac:dyDescent="0.25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 s="3">
        <f>TabGabarito[[#This Row],[Valor Vendido]]/TabGabarito[[#This Row],[Carteira de Clientes]]</f>
        <v>319.59523809523807</v>
      </c>
    </row>
    <row r="216" spans="1:6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 s="3">
        <f>TabGabarito[[#This Row],[Valor Vendido]]/TabGabarito[[#This Row],[Carteira de Clientes]]</f>
        <v>101.04494382022472</v>
      </c>
    </row>
    <row r="217" spans="1:6" x14ac:dyDescent="0.25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 s="3">
        <f>TabGabarito[[#This Row],[Valor Vendido]]/TabGabarito[[#This Row],[Carteira de Clientes]]</f>
        <v>307.04347826086956</v>
      </c>
    </row>
    <row r="218" spans="1:6" x14ac:dyDescent="0.25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 s="3">
        <f>TabGabarito[[#This Row],[Valor Vendido]]/TabGabarito[[#This Row],[Carteira de Clientes]]</f>
        <v>333.76190476190476</v>
      </c>
    </row>
    <row r="219" spans="1:6" x14ac:dyDescent="0.25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 s="3">
        <f>TabGabarito[[#This Row],[Valor Vendido]]/TabGabarito[[#This Row],[Carteira de Clientes]]</f>
        <v>103.33928571428571</v>
      </c>
    </row>
    <row r="220" spans="1:6" x14ac:dyDescent="0.25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 s="3">
        <f>TabGabarito[[#This Row],[Valor Vendido]]/TabGabarito[[#This Row],[Carteira de Clientes]]</f>
        <v>184.6</v>
      </c>
    </row>
    <row r="221" spans="1:6" x14ac:dyDescent="0.25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 s="3">
        <f>TabGabarito[[#This Row],[Valor Vendido]]/TabGabarito[[#This Row],[Carteira de Clientes]]</f>
        <v>91.07692307692308</v>
      </c>
    </row>
    <row r="222" spans="1:6" x14ac:dyDescent="0.25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 s="3">
        <f>TabGabarito[[#This Row],[Valor Vendido]]/TabGabarito[[#This Row],[Carteira de Clientes]]</f>
        <v>367.47169811320754</v>
      </c>
    </row>
    <row r="223" spans="1:6" x14ac:dyDescent="0.25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 s="3">
        <f>TabGabarito[[#This Row],[Valor Vendido]]/TabGabarito[[#This Row],[Carteira de Clientes]]</f>
        <v>167.6</v>
      </c>
    </row>
    <row r="224" spans="1:6" x14ac:dyDescent="0.25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 s="3">
        <f>TabGabarito[[#This Row],[Valor Vendido]]/TabGabarito[[#This Row],[Carteira de Clientes]]</f>
        <v>149.41489361702128</v>
      </c>
    </row>
    <row r="225" spans="1:6" x14ac:dyDescent="0.25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 s="3">
        <f>TabGabarito[[#This Row],[Valor Vendido]]/TabGabarito[[#This Row],[Carteira de Clientes]]</f>
        <v>313.71830985915494</v>
      </c>
    </row>
    <row r="226" spans="1:6" x14ac:dyDescent="0.25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 s="3">
        <f>TabGabarito[[#This Row],[Valor Vendido]]/TabGabarito[[#This Row],[Carteira de Clientes]]</f>
        <v>284.17857142857144</v>
      </c>
    </row>
    <row r="227" spans="1:6" x14ac:dyDescent="0.25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 s="3">
        <f>TabGabarito[[#This Row],[Valor Vendido]]/TabGabarito[[#This Row],[Carteira de Clientes]]</f>
        <v>275.84848484848487</v>
      </c>
    </row>
    <row r="228" spans="1:6" x14ac:dyDescent="0.25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 s="3">
        <f>TabGabarito[[#This Row],[Valor Vendido]]/TabGabarito[[#This Row],[Carteira de Clientes]]</f>
        <v>229.03174603174602</v>
      </c>
    </row>
    <row r="229" spans="1:6" x14ac:dyDescent="0.25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 s="3">
        <f>TabGabarito[[#This Row],[Valor Vendido]]/TabGabarito[[#This Row],[Carteira de Clientes]]</f>
        <v>194.70652173913044</v>
      </c>
    </row>
    <row r="230" spans="1:6" x14ac:dyDescent="0.25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 s="3">
        <f>TabGabarito[[#This Row],[Valor Vendido]]/TabGabarito[[#This Row],[Carteira de Clientes]]</f>
        <v>271.58208955223881</v>
      </c>
    </row>
    <row r="231" spans="1:6" x14ac:dyDescent="0.25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 s="3">
        <f>TabGabarito[[#This Row],[Valor Vendido]]/TabGabarito[[#This Row],[Carteira de Clientes]]</f>
        <v>236.44444444444446</v>
      </c>
    </row>
    <row r="232" spans="1:6" x14ac:dyDescent="0.25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 s="3">
        <f>TabGabarito[[#This Row],[Valor Vendido]]/TabGabarito[[#This Row],[Carteira de Clientes]]</f>
        <v>172.47297297297297</v>
      </c>
    </row>
    <row r="233" spans="1:6" x14ac:dyDescent="0.25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 s="3">
        <f>TabGabarito[[#This Row],[Valor Vendido]]/TabGabarito[[#This Row],[Carteira de Clientes]]</f>
        <v>110.0625</v>
      </c>
    </row>
    <row r="234" spans="1:6" x14ac:dyDescent="0.25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 s="3">
        <f>TabGabarito[[#This Row],[Valor Vendido]]/TabGabarito[[#This Row],[Carteira de Clientes]]</f>
        <v>248.27272727272728</v>
      </c>
    </row>
    <row r="235" spans="1:6" x14ac:dyDescent="0.25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 s="3">
        <f>TabGabarito[[#This Row],[Valor Vendido]]/TabGabarito[[#This Row],[Carteira de Clientes]]</f>
        <v>486.65909090909093</v>
      </c>
    </row>
    <row r="236" spans="1:6" x14ac:dyDescent="0.25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 s="3">
        <f>TabGabarito[[#This Row],[Valor Vendido]]/TabGabarito[[#This Row],[Carteira de Clientes]]</f>
        <v>345.91304347826087</v>
      </c>
    </row>
    <row r="237" spans="1:6" x14ac:dyDescent="0.25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 s="3">
        <f>TabGabarito[[#This Row],[Valor Vendido]]/TabGabarito[[#This Row],[Carteira de Clientes]]</f>
        <v>285.42857142857144</v>
      </c>
    </row>
    <row r="238" spans="1:6" x14ac:dyDescent="0.25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 s="3">
        <f>TabGabarito[[#This Row],[Valor Vendido]]/TabGabarito[[#This Row],[Carteira de Clientes]]</f>
        <v>248.71212121212122</v>
      </c>
    </row>
    <row r="239" spans="1:6" x14ac:dyDescent="0.25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 s="3">
        <f>TabGabarito[[#This Row],[Valor Vendido]]/TabGabarito[[#This Row],[Carteira de Clientes]]</f>
        <v>418.70212765957444</v>
      </c>
    </row>
    <row r="240" spans="1:6" x14ac:dyDescent="0.25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 s="3">
        <f>TabGabarito[[#This Row],[Valor Vendido]]/TabGabarito[[#This Row],[Carteira de Clientes]]</f>
        <v>267.16666666666669</v>
      </c>
    </row>
    <row r="241" spans="1:6" x14ac:dyDescent="0.25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 s="3">
        <f>TabGabarito[[#This Row],[Valor Vendido]]/TabGabarito[[#This Row],[Carteira de Clientes]]</f>
        <v>195.83333333333334</v>
      </c>
    </row>
    <row r="242" spans="1:6" x14ac:dyDescent="0.25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 s="3">
        <f>TabGabarito[[#This Row],[Valor Vendido]]/TabGabarito[[#This Row],[Carteira de Clientes]]</f>
        <v>292.72000000000003</v>
      </c>
    </row>
    <row r="243" spans="1:6" x14ac:dyDescent="0.25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 s="3">
        <f>TabGabarito[[#This Row],[Valor Vendido]]/TabGabarito[[#This Row],[Carteira de Clientes]]</f>
        <v>319.66666666666669</v>
      </c>
    </row>
    <row r="244" spans="1:6" x14ac:dyDescent="0.25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 s="3">
        <f>TabGabarito[[#This Row],[Valor Vendido]]/TabGabarito[[#This Row],[Carteira de Clientes]]</f>
        <v>105.83908045977012</v>
      </c>
    </row>
    <row r="245" spans="1:6" x14ac:dyDescent="0.25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 s="3">
        <f>TabGabarito[[#This Row],[Valor Vendido]]/TabGabarito[[#This Row],[Carteira de Clientes]]</f>
        <v>262.89743589743591</v>
      </c>
    </row>
    <row r="246" spans="1:6" x14ac:dyDescent="0.25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 s="3">
        <f>TabGabarito[[#This Row],[Valor Vendido]]/TabGabarito[[#This Row],[Carteira de Clientes]]</f>
        <v>137.7948717948718</v>
      </c>
    </row>
    <row r="247" spans="1:6" x14ac:dyDescent="0.25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 s="3">
        <f>TabGabarito[[#This Row],[Valor Vendido]]/TabGabarito[[#This Row],[Carteira de Clientes]]</f>
        <v>201.2987012987013</v>
      </c>
    </row>
    <row r="248" spans="1:6" x14ac:dyDescent="0.25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 s="3">
        <f>TabGabarito[[#This Row],[Valor Vendido]]/TabGabarito[[#This Row],[Carteira de Clientes]]</f>
        <v>164.48275862068965</v>
      </c>
    </row>
    <row r="249" spans="1:6" x14ac:dyDescent="0.25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 s="3">
        <f>TabGabarito[[#This Row],[Valor Vendido]]/TabGabarito[[#This Row],[Carteira de Clientes]]</f>
        <v>83.348484848484844</v>
      </c>
    </row>
    <row r="250" spans="1:6" x14ac:dyDescent="0.25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 s="3">
        <f>TabGabarito[[#This Row],[Valor Vendido]]/TabGabarito[[#This Row],[Carteira de Clientes]]</f>
        <v>314.54838709677421</v>
      </c>
    </row>
    <row r="251" spans="1:6" x14ac:dyDescent="0.25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 s="3">
        <f>TabGabarito[[#This Row],[Valor Vendido]]/TabGabarito[[#This Row],[Carteira de Clientes]]</f>
        <v>162.44594594594594</v>
      </c>
    </row>
    <row r="252" spans="1:6" x14ac:dyDescent="0.25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 s="3">
        <f>TabGabarito[[#This Row],[Valor Vendido]]/TabGabarito[[#This Row],[Carteira de Clientes]]</f>
        <v>215.33333333333334</v>
      </c>
    </row>
    <row r="253" spans="1:6" x14ac:dyDescent="0.25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 s="3">
        <f>TabGabarito[[#This Row],[Valor Vendido]]/TabGabarito[[#This Row],[Carteira de Clientes]]</f>
        <v>379.86666666666667</v>
      </c>
    </row>
    <row r="254" spans="1:6" x14ac:dyDescent="0.25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 s="3">
        <f>TabGabarito[[#This Row],[Valor Vendido]]/TabGabarito[[#This Row],[Carteira de Clientes]]</f>
        <v>361.36</v>
      </c>
    </row>
    <row r="255" spans="1:6" x14ac:dyDescent="0.25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 s="3">
        <f>TabGabarito[[#This Row],[Valor Vendido]]/TabGabarito[[#This Row],[Carteira de Clientes]]</f>
        <v>225.63736263736263</v>
      </c>
    </row>
    <row r="256" spans="1:6" x14ac:dyDescent="0.25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 s="3">
        <f>TabGabarito[[#This Row],[Valor Vendido]]/TabGabarito[[#This Row],[Carteira de Clientes]]</f>
        <v>367.06521739130437</v>
      </c>
    </row>
    <row r="257" spans="1:6" x14ac:dyDescent="0.25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 s="3">
        <f>TabGabarito[[#This Row],[Valor Vendido]]/TabGabarito[[#This Row],[Carteira de Clientes]]</f>
        <v>361.25862068965517</v>
      </c>
    </row>
    <row r="258" spans="1:6" x14ac:dyDescent="0.25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 s="3">
        <f>TabGabarito[[#This Row],[Valor Vendido]]/TabGabarito[[#This Row],[Carteira de Clientes]]</f>
        <v>92.155555555555551</v>
      </c>
    </row>
    <row r="259" spans="1:6" x14ac:dyDescent="0.25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 s="3">
        <f>TabGabarito[[#This Row],[Valor Vendido]]/TabGabarito[[#This Row],[Carteira de Clientes]]</f>
        <v>321.05660377358492</v>
      </c>
    </row>
    <row r="260" spans="1:6" x14ac:dyDescent="0.25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 s="3">
        <f>TabGabarito[[#This Row],[Valor Vendido]]/TabGabarito[[#This Row],[Carteira de Clientes]]</f>
        <v>91.9</v>
      </c>
    </row>
    <row r="261" spans="1:6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 s="3">
        <f>TabGabarito[[#This Row],[Valor Vendido]]/TabGabarito[[#This Row],[Carteira de Clientes]]</f>
        <v>554.74285714285713</v>
      </c>
    </row>
    <row r="262" spans="1:6" x14ac:dyDescent="0.25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 s="3">
        <f>TabGabarito[[#This Row],[Valor Vendido]]/TabGabarito[[#This Row],[Carteira de Clientes]]</f>
        <v>267.29268292682929</v>
      </c>
    </row>
    <row r="263" spans="1:6" x14ac:dyDescent="0.25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 s="3">
        <f>TabGabarito[[#This Row],[Valor Vendido]]/TabGabarito[[#This Row],[Carteira de Clientes]]</f>
        <v>255.52173913043478</v>
      </c>
    </row>
    <row r="264" spans="1:6" x14ac:dyDescent="0.25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 s="3">
        <f>TabGabarito[[#This Row],[Valor Vendido]]/TabGabarito[[#This Row],[Carteira de Clientes]]</f>
        <v>182.28358208955223</v>
      </c>
    </row>
    <row r="265" spans="1:6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 s="3">
        <f>TabGabarito[[#This Row],[Valor Vendido]]/TabGabarito[[#This Row],[Carteira de Clientes]]</f>
        <v>292.38235294117646</v>
      </c>
    </row>
    <row r="266" spans="1:6" x14ac:dyDescent="0.25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 s="3">
        <f>TabGabarito[[#This Row],[Valor Vendido]]/TabGabarito[[#This Row],[Carteira de Clientes]]</f>
        <v>171.77500000000001</v>
      </c>
    </row>
    <row r="267" spans="1:6" x14ac:dyDescent="0.25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 s="3">
        <f>TabGabarito[[#This Row],[Valor Vendido]]/TabGabarito[[#This Row],[Carteira de Clientes]]</f>
        <v>257.40740740740739</v>
      </c>
    </row>
    <row r="268" spans="1:6" x14ac:dyDescent="0.25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 s="3">
        <f>TabGabarito[[#This Row],[Valor Vendido]]/TabGabarito[[#This Row],[Carteira de Clientes]]</f>
        <v>199.83695652173913</v>
      </c>
    </row>
    <row r="269" spans="1:6" x14ac:dyDescent="0.25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 s="3">
        <f>TabGabarito[[#This Row],[Valor Vendido]]/TabGabarito[[#This Row],[Carteira de Clientes]]</f>
        <v>361.63636363636363</v>
      </c>
    </row>
    <row r="270" spans="1:6" x14ac:dyDescent="0.25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 s="3">
        <f>TabGabarito[[#This Row],[Valor Vendido]]/TabGabarito[[#This Row],[Carteira de Clientes]]</f>
        <v>89.615384615384613</v>
      </c>
    </row>
    <row r="271" spans="1:6" x14ac:dyDescent="0.25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 s="3">
        <f>TabGabarito[[#This Row],[Valor Vendido]]/TabGabarito[[#This Row],[Carteira de Clientes]]</f>
        <v>160.07291666666666</v>
      </c>
    </row>
    <row r="272" spans="1:6" x14ac:dyDescent="0.25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 s="3">
        <f>TabGabarito[[#This Row],[Valor Vendido]]/TabGabarito[[#This Row],[Carteira de Clientes]]</f>
        <v>222.03157894736842</v>
      </c>
    </row>
    <row r="273" spans="1:6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 s="3">
        <f>TabGabarito[[#This Row],[Valor Vendido]]/TabGabarito[[#This Row],[Carteira de Clientes]]</f>
        <v>273.96341463414632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showGridLines="0" topLeftCell="A16" workbookViewId="0">
      <selection activeCell="C16" sqref="C16"/>
    </sheetView>
  </sheetViews>
  <sheetFormatPr defaultRowHeight="15" x14ac:dyDescent="0.25"/>
  <cols>
    <col min="1" max="6" width="22.7109375" customWidth="1"/>
  </cols>
  <sheetData>
    <row r="1" spans="1:6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13</v>
      </c>
    </row>
    <row r="2" spans="1:6" x14ac:dyDescent="0.25">
      <c r="B2">
        <v>2018</v>
      </c>
      <c r="F2" t="s">
        <v>14</v>
      </c>
    </row>
    <row r="5" spans="1:6" x14ac:dyDescent="0.25">
      <c r="A5" s="12" t="s">
        <v>0</v>
      </c>
      <c r="B5" s="12" t="s">
        <v>1</v>
      </c>
      <c r="C5" s="13" t="s">
        <v>2</v>
      </c>
      <c r="D5" s="14" t="s">
        <v>3</v>
      </c>
      <c r="E5" s="15" t="s">
        <v>4</v>
      </c>
      <c r="F5" s="13" t="s">
        <v>13</v>
      </c>
    </row>
    <row r="6" spans="1:6" x14ac:dyDescent="0.25">
      <c r="A6" s="5">
        <v>9</v>
      </c>
      <c r="B6" s="5">
        <v>2018</v>
      </c>
      <c r="C6" t="s">
        <v>10</v>
      </c>
      <c r="D6" s="2">
        <v>69</v>
      </c>
      <c r="E6" s="4">
        <v>17631</v>
      </c>
      <c r="F6" s="3">
        <v>255.52173913043478</v>
      </c>
    </row>
    <row r="7" spans="1:6" x14ac:dyDescent="0.25">
      <c r="A7" s="5">
        <v>10</v>
      </c>
      <c r="B7" s="5">
        <v>2018</v>
      </c>
      <c r="C7" t="s">
        <v>5</v>
      </c>
      <c r="D7" s="2">
        <v>54</v>
      </c>
      <c r="E7" s="4">
        <v>13900</v>
      </c>
      <c r="F7" s="3">
        <v>257.40740740740739</v>
      </c>
    </row>
    <row r="8" spans="1:6" x14ac:dyDescent="0.25">
      <c r="A8" s="5">
        <v>7</v>
      </c>
      <c r="B8" s="5">
        <v>2018</v>
      </c>
      <c r="C8" t="s">
        <v>8</v>
      </c>
      <c r="D8" s="2">
        <v>39</v>
      </c>
      <c r="E8" s="4">
        <v>10253</v>
      </c>
      <c r="F8" s="3">
        <v>262.89743589743591</v>
      </c>
    </row>
    <row r="9" spans="1:6" x14ac:dyDescent="0.25">
      <c r="A9" s="5">
        <v>6</v>
      </c>
      <c r="B9" s="5">
        <v>2018</v>
      </c>
      <c r="C9" t="s">
        <v>11</v>
      </c>
      <c r="D9" s="2">
        <v>72</v>
      </c>
      <c r="E9" s="4">
        <v>19236</v>
      </c>
      <c r="F9" s="3">
        <v>267.16666666666669</v>
      </c>
    </row>
    <row r="10" spans="1:6" x14ac:dyDescent="0.25">
      <c r="A10" s="5">
        <v>9</v>
      </c>
      <c r="B10" s="5">
        <v>2018</v>
      </c>
      <c r="C10" t="s">
        <v>9</v>
      </c>
      <c r="D10" s="2">
        <v>41</v>
      </c>
      <c r="E10" s="4">
        <v>10959</v>
      </c>
      <c r="F10" s="3">
        <v>267.29268292682929</v>
      </c>
    </row>
    <row r="11" spans="1:6" x14ac:dyDescent="0.25">
      <c r="A11" s="5">
        <v>5</v>
      </c>
      <c r="B11" s="5">
        <v>2018</v>
      </c>
      <c r="C11" t="s">
        <v>9</v>
      </c>
      <c r="D11" s="2">
        <v>67</v>
      </c>
      <c r="E11" s="4">
        <v>18196</v>
      </c>
      <c r="F11" s="3">
        <v>271.58208955223881</v>
      </c>
    </row>
    <row r="12" spans="1:6" x14ac:dyDescent="0.25">
      <c r="A12" s="5">
        <v>10</v>
      </c>
      <c r="B12" s="5">
        <v>2018</v>
      </c>
      <c r="C12" t="s">
        <v>12</v>
      </c>
      <c r="D12" s="2">
        <v>82</v>
      </c>
      <c r="E12" s="4">
        <v>22465</v>
      </c>
      <c r="F12" s="3">
        <v>273.96341463414632</v>
      </c>
    </row>
    <row r="13" spans="1:6" x14ac:dyDescent="0.25">
      <c r="A13" s="5">
        <v>5</v>
      </c>
      <c r="B13" s="5">
        <v>2018</v>
      </c>
      <c r="C13" t="s">
        <v>5</v>
      </c>
      <c r="D13" s="2">
        <v>33</v>
      </c>
      <c r="E13" s="4">
        <v>9103</v>
      </c>
      <c r="F13" s="3">
        <v>275.84848484848487</v>
      </c>
    </row>
    <row r="14" spans="1:6" x14ac:dyDescent="0.25">
      <c r="A14" s="5">
        <v>1</v>
      </c>
      <c r="B14" s="5">
        <v>2018</v>
      </c>
      <c r="C14" t="s">
        <v>8</v>
      </c>
      <c r="D14" s="2">
        <v>70</v>
      </c>
      <c r="E14" s="4">
        <v>19349</v>
      </c>
      <c r="F14" s="3">
        <v>276.41428571428571</v>
      </c>
    </row>
    <row r="15" spans="1:6" x14ac:dyDescent="0.25">
      <c r="A15" s="5">
        <v>5</v>
      </c>
      <c r="B15" s="5">
        <v>2018</v>
      </c>
      <c r="C15" t="s">
        <v>6</v>
      </c>
      <c r="D15" s="2">
        <v>28</v>
      </c>
      <c r="E15" s="4">
        <v>7957</v>
      </c>
      <c r="F15" s="3">
        <v>284.17857142857144</v>
      </c>
    </row>
    <row r="16" spans="1:6" x14ac:dyDescent="0.25">
      <c r="A16" s="5">
        <v>6</v>
      </c>
      <c r="B16" s="5">
        <v>2018</v>
      </c>
      <c r="C16" t="s">
        <v>8</v>
      </c>
      <c r="D16" s="2">
        <v>63</v>
      </c>
      <c r="E16" s="4">
        <v>17982</v>
      </c>
      <c r="F16" s="3">
        <v>285.42857142857144</v>
      </c>
    </row>
    <row r="17" spans="1:6" x14ac:dyDescent="0.25">
      <c r="A17" s="5">
        <v>2</v>
      </c>
      <c r="B17" s="5">
        <v>2018</v>
      </c>
      <c r="C17" t="s">
        <v>6</v>
      </c>
      <c r="D17" s="2">
        <v>26</v>
      </c>
      <c r="E17" s="4">
        <v>7431</v>
      </c>
      <c r="F17" s="3">
        <v>285.80769230769232</v>
      </c>
    </row>
    <row r="18" spans="1:6" x14ac:dyDescent="0.25">
      <c r="A18" s="5">
        <v>1</v>
      </c>
      <c r="B18" s="5">
        <v>2018</v>
      </c>
      <c r="C18" t="s">
        <v>5</v>
      </c>
      <c r="D18" s="2">
        <v>63</v>
      </c>
      <c r="E18" s="4">
        <v>18081</v>
      </c>
      <c r="F18" s="3">
        <v>287</v>
      </c>
    </row>
    <row r="19" spans="1:6" x14ac:dyDescent="0.25">
      <c r="A19" s="5">
        <v>1</v>
      </c>
      <c r="B19" s="5">
        <v>2018</v>
      </c>
      <c r="C19" t="s">
        <v>10</v>
      </c>
      <c r="D19" s="2">
        <v>43</v>
      </c>
      <c r="E19" s="4">
        <v>12436</v>
      </c>
      <c r="F19" s="3">
        <v>289.2093023255814</v>
      </c>
    </row>
    <row r="20" spans="1:6" x14ac:dyDescent="0.25">
      <c r="A20" s="5">
        <v>9</v>
      </c>
      <c r="B20" s="5">
        <v>2018</v>
      </c>
      <c r="C20" t="s">
        <v>12</v>
      </c>
      <c r="D20" s="2">
        <v>68</v>
      </c>
      <c r="E20" s="4">
        <v>19882</v>
      </c>
      <c r="F20" s="3">
        <v>292.38235294117646</v>
      </c>
    </row>
    <row r="21" spans="1:6" x14ac:dyDescent="0.25">
      <c r="A21" s="5">
        <v>7</v>
      </c>
      <c r="B21" s="5">
        <v>2018</v>
      </c>
      <c r="C21" t="s">
        <v>6</v>
      </c>
      <c r="D21" s="2">
        <v>25</v>
      </c>
      <c r="E21" s="4">
        <v>7318</v>
      </c>
      <c r="F21" s="3">
        <v>292.72000000000003</v>
      </c>
    </row>
    <row r="22" spans="1:6" x14ac:dyDescent="0.25">
      <c r="A22" s="5">
        <v>1</v>
      </c>
      <c r="B22" s="5">
        <v>2018</v>
      </c>
      <c r="C22" t="s">
        <v>7</v>
      </c>
      <c r="D22" s="2">
        <v>43</v>
      </c>
      <c r="E22" s="4">
        <v>13175</v>
      </c>
      <c r="F22" s="3">
        <v>306.39534883720933</v>
      </c>
    </row>
    <row r="23" spans="1:6" x14ac:dyDescent="0.25">
      <c r="A23" s="5">
        <v>3</v>
      </c>
      <c r="B23" s="5">
        <v>2018</v>
      </c>
      <c r="C23" t="s">
        <v>12</v>
      </c>
      <c r="D23" s="2">
        <v>46</v>
      </c>
      <c r="E23" s="4">
        <v>14124</v>
      </c>
      <c r="F23" s="3">
        <v>307.04347826086956</v>
      </c>
    </row>
    <row r="24" spans="1:6" x14ac:dyDescent="0.25">
      <c r="A24" s="5">
        <v>4</v>
      </c>
      <c r="B24" s="5">
        <v>2018</v>
      </c>
      <c r="C24" t="s">
        <v>12</v>
      </c>
      <c r="D24" s="2">
        <v>71</v>
      </c>
      <c r="E24" s="4">
        <v>22274</v>
      </c>
      <c r="F24" s="3">
        <v>313.71830985915494</v>
      </c>
    </row>
    <row r="25" spans="1:6" x14ac:dyDescent="0.25">
      <c r="A25" s="5">
        <v>8</v>
      </c>
      <c r="B25" s="5">
        <v>2018</v>
      </c>
      <c r="C25" t="s">
        <v>6</v>
      </c>
      <c r="D25" s="2">
        <v>31</v>
      </c>
      <c r="E25" s="4">
        <v>9751</v>
      </c>
      <c r="F25" s="3">
        <v>314.54838709677421</v>
      </c>
    </row>
    <row r="26" spans="1:6" x14ac:dyDescent="0.25">
      <c r="A26" s="5">
        <v>1</v>
      </c>
      <c r="B26" s="5">
        <v>2018</v>
      </c>
      <c r="C26" t="s">
        <v>12</v>
      </c>
      <c r="D26" s="2">
        <v>42</v>
      </c>
      <c r="E26" s="4">
        <v>13249</v>
      </c>
      <c r="F26" s="3">
        <v>315.45238095238096</v>
      </c>
    </row>
    <row r="27" spans="1:6" x14ac:dyDescent="0.25">
      <c r="A27" s="5">
        <v>3</v>
      </c>
      <c r="B27" s="5">
        <v>2018</v>
      </c>
      <c r="C27" t="s">
        <v>10</v>
      </c>
      <c r="D27" s="2">
        <v>42</v>
      </c>
      <c r="E27" s="4">
        <v>13423</v>
      </c>
      <c r="F27" s="3">
        <v>319.59523809523807</v>
      </c>
    </row>
    <row r="28" spans="1:6" x14ac:dyDescent="0.25">
      <c r="A28" s="5">
        <v>7</v>
      </c>
      <c r="B28" s="5">
        <v>2018</v>
      </c>
      <c r="C28" t="s">
        <v>5</v>
      </c>
      <c r="D28" s="2">
        <v>33</v>
      </c>
      <c r="E28" s="4">
        <v>10549</v>
      </c>
      <c r="F28" s="3">
        <v>319.66666666666669</v>
      </c>
    </row>
    <row r="29" spans="1:6" x14ac:dyDescent="0.25">
      <c r="A29" s="5">
        <v>9</v>
      </c>
      <c r="B29" s="5">
        <v>2018</v>
      </c>
      <c r="C29" t="s">
        <v>5</v>
      </c>
      <c r="D29" s="2">
        <v>53</v>
      </c>
      <c r="E29" s="4">
        <v>17016</v>
      </c>
      <c r="F29" s="3">
        <v>321.05660377358492</v>
      </c>
    </row>
    <row r="30" spans="1:6" x14ac:dyDescent="0.25">
      <c r="A30" s="5">
        <v>4</v>
      </c>
      <c r="B30" s="5">
        <v>2018</v>
      </c>
      <c r="C30" t="s">
        <v>6</v>
      </c>
      <c r="D30" s="2">
        <v>21</v>
      </c>
      <c r="E30" s="4">
        <v>7009</v>
      </c>
      <c r="F30" s="3">
        <v>333.76190476190476</v>
      </c>
    </row>
    <row r="31" spans="1:6" x14ac:dyDescent="0.25">
      <c r="A31" s="5">
        <v>6</v>
      </c>
      <c r="B31" s="5">
        <v>2018</v>
      </c>
      <c r="C31" t="s">
        <v>7</v>
      </c>
      <c r="D31" s="2">
        <v>46</v>
      </c>
      <c r="E31" s="4">
        <v>15912</v>
      </c>
      <c r="F31" s="3">
        <v>345.91304347826087</v>
      </c>
    </row>
    <row r="32" spans="1:6" x14ac:dyDescent="0.25">
      <c r="A32" s="5">
        <v>8</v>
      </c>
      <c r="B32" s="5">
        <v>2018</v>
      </c>
      <c r="C32" t="s">
        <v>12</v>
      </c>
      <c r="D32" s="2">
        <v>58</v>
      </c>
      <c r="E32" s="4">
        <v>20953</v>
      </c>
      <c r="F32" s="3">
        <v>361.25862068965517</v>
      </c>
    </row>
    <row r="33" spans="1:6" x14ac:dyDescent="0.25">
      <c r="A33" s="5">
        <v>8</v>
      </c>
      <c r="B33" s="5">
        <v>2018</v>
      </c>
      <c r="C33" t="s">
        <v>9</v>
      </c>
      <c r="D33" s="2">
        <v>25</v>
      </c>
      <c r="E33" s="4">
        <v>9034</v>
      </c>
      <c r="F33" s="3">
        <v>361.36</v>
      </c>
    </row>
    <row r="34" spans="1:6" x14ac:dyDescent="0.25">
      <c r="A34" s="5">
        <v>10</v>
      </c>
      <c r="B34" s="5">
        <v>2018</v>
      </c>
      <c r="C34" t="s">
        <v>8</v>
      </c>
      <c r="D34" s="2">
        <v>55</v>
      </c>
      <c r="E34" s="4">
        <v>19890</v>
      </c>
      <c r="F34" s="3">
        <v>361.63636363636363</v>
      </c>
    </row>
    <row r="35" spans="1:6" x14ac:dyDescent="0.25">
      <c r="A35" s="5">
        <v>8</v>
      </c>
      <c r="B35" s="5">
        <v>2018</v>
      </c>
      <c r="C35" t="s">
        <v>11</v>
      </c>
      <c r="D35" s="2">
        <v>46</v>
      </c>
      <c r="E35" s="4">
        <v>16885</v>
      </c>
      <c r="F35" s="3">
        <v>367.06521739130437</v>
      </c>
    </row>
    <row r="36" spans="1:6" x14ac:dyDescent="0.25">
      <c r="A36" s="5">
        <v>4</v>
      </c>
      <c r="B36" s="5">
        <v>2018</v>
      </c>
      <c r="C36" t="s">
        <v>9</v>
      </c>
      <c r="D36" s="2">
        <v>53</v>
      </c>
      <c r="E36" s="4">
        <v>19476</v>
      </c>
      <c r="F36" s="3">
        <v>367.47169811320754</v>
      </c>
    </row>
    <row r="37" spans="1:6" x14ac:dyDescent="0.25">
      <c r="A37" s="5">
        <v>8</v>
      </c>
      <c r="B37" s="5">
        <v>2018</v>
      </c>
      <c r="C37" t="s">
        <v>8</v>
      </c>
      <c r="D37" s="2">
        <v>30</v>
      </c>
      <c r="E37" s="4">
        <v>11396</v>
      </c>
      <c r="F37" s="3">
        <v>379.86666666666667</v>
      </c>
    </row>
    <row r="38" spans="1:6" x14ac:dyDescent="0.25">
      <c r="A38" s="5">
        <v>6</v>
      </c>
      <c r="B38" s="5">
        <v>2018</v>
      </c>
      <c r="C38" t="s">
        <v>10</v>
      </c>
      <c r="D38" s="2">
        <v>47</v>
      </c>
      <c r="E38" s="4">
        <v>19679</v>
      </c>
      <c r="F38" s="3">
        <v>418.70212765957444</v>
      </c>
    </row>
    <row r="39" spans="1:6" x14ac:dyDescent="0.25">
      <c r="A39" s="5">
        <v>6</v>
      </c>
      <c r="B39" s="5">
        <v>2018</v>
      </c>
      <c r="C39" t="s">
        <v>5</v>
      </c>
      <c r="D39" s="2">
        <v>44</v>
      </c>
      <c r="E39" s="4">
        <v>21413</v>
      </c>
      <c r="F39" s="3">
        <v>486.65909090909093</v>
      </c>
    </row>
    <row r="40" spans="1:6" x14ac:dyDescent="0.25">
      <c r="A40" s="5">
        <v>2</v>
      </c>
      <c r="B40" s="5">
        <v>2018</v>
      </c>
      <c r="C40" t="s">
        <v>8</v>
      </c>
      <c r="D40" s="2">
        <v>32</v>
      </c>
      <c r="E40" s="4">
        <v>16618</v>
      </c>
      <c r="F40" s="3">
        <v>519.3125</v>
      </c>
    </row>
    <row r="41" spans="1:6" x14ac:dyDescent="0.25">
      <c r="A41" s="5">
        <v>9</v>
      </c>
      <c r="B41" s="5">
        <v>2018</v>
      </c>
      <c r="C41" t="s">
        <v>8</v>
      </c>
      <c r="D41" s="2">
        <v>35</v>
      </c>
      <c r="E41" s="4">
        <v>19416</v>
      </c>
      <c r="F41" s="3">
        <v>554.74285714285713</v>
      </c>
    </row>
    <row r="42" spans="1:6" x14ac:dyDescent="0.25">
      <c r="A42" s="5">
        <v>2</v>
      </c>
      <c r="B42" s="5">
        <v>2018</v>
      </c>
      <c r="C42" t="s">
        <v>11</v>
      </c>
      <c r="D42" s="2">
        <v>35</v>
      </c>
      <c r="E42" s="4">
        <v>19738</v>
      </c>
      <c r="F42" s="3">
        <v>563.94285714285718</v>
      </c>
    </row>
    <row r="43" spans="1:6" x14ac:dyDescent="0.25">
      <c r="A43" s="5">
        <v>2</v>
      </c>
      <c r="B43" s="5">
        <v>2018</v>
      </c>
      <c r="C43" t="s">
        <v>9</v>
      </c>
      <c r="D43" s="2">
        <v>29</v>
      </c>
      <c r="E43" s="4">
        <v>20903</v>
      </c>
      <c r="F43" s="3">
        <v>720.79310344827582</v>
      </c>
    </row>
  </sheetData>
  <autoFilter ref="A5:F43" xr:uid="{00000000-0001-0000-0300-000000000000}">
    <sortState xmlns:xlrd2="http://schemas.microsoft.com/office/spreadsheetml/2017/richdata2" ref="A6:F43">
      <sortCondition ref="F5:F43"/>
    </sortState>
  </autoFilter>
  <sortState xmlns:xlrd2="http://schemas.microsoft.com/office/spreadsheetml/2017/richdata2" ref="A6:F43">
    <sortCondition descending="1" ref="F6:F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BaseDados</vt:lpstr>
      <vt:lpstr>Relatório</vt:lpstr>
      <vt:lpstr>BaseDados-Gabarito</vt:lpstr>
      <vt:lpstr>Relatório-Gabarito</vt:lpstr>
      <vt:lpstr>Relatório!Area_de_extracao</vt:lpstr>
      <vt:lpstr>Relatório!Criterios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Elivelton Neves</cp:lastModifiedBy>
  <dcterms:created xsi:type="dcterms:W3CDTF">2018-11-25T18:10:40Z</dcterms:created>
  <dcterms:modified xsi:type="dcterms:W3CDTF">2024-08-07T22:22:28Z</dcterms:modified>
</cp:coreProperties>
</file>