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39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lava_saturn\saturn\bin\design_scripts\"/>
    </mc:Choice>
  </mc:AlternateContent>
  <workbookProtection lockStructure="1"/>
  <bookViews>
    <workbookView xWindow="285" yWindow="1290" windowWidth="12000" windowHeight="4425" tabRatio="708" activeTab="2"/>
  </bookViews>
  <sheets>
    <sheet name="GUI_config" sheetId="1" r:id="rId1"/>
    <sheet name="GUI_inter_clock_ratio_regs" sheetId="18" state="hidden" r:id="rId2"/>
    <sheet name="DESIGN_input" sheetId="12" r:id="rId3"/>
    <sheet name="RCC_HDL_end_points" sheetId="17" r:id="rId4"/>
    <sheet name="DESIGN_product" sheetId="13" r:id="rId5"/>
    <sheet name="VERIF_product" sheetId="14" r:id="rId6"/>
    <sheet name="rcg_cfg_rf" sheetId="15" r:id="rId7"/>
    <sheet name="Summary" sheetId="16" r:id="rId8"/>
  </sheets>
  <externalReferences>
    <externalReference r:id="rId9"/>
  </externalReferences>
  <definedNames>
    <definedName name="Valid_bind_types">DESIGN_input!$J$2:$J$4</definedName>
  </definedNames>
  <calcPr calcId="152511"/>
</workbook>
</file>

<file path=xl/calcChain.xml><?xml version="1.0" encoding="utf-8"?>
<calcChain xmlns="http://schemas.openxmlformats.org/spreadsheetml/2006/main">
  <c r="A23" i="1" l="1"/>
  <c r="AE3" i="1"/>
  <c r="Y3" i="1"/>
  <c r="Z3" i="1"/>
  <c r="AA3" i="1"/>
  <c r="AB3" i="1"/>
  <c r="Y4" i="1"/>
  <c r="Z4" i="1"/>
  <c r="AA4" i="1"/>
  <c r="AB4" i="1"/>
  <c r="Y5" i="1"/>
  <c r="Z5" i="1"/>
  <c r="AA5" i="1"/>
  <c r="AB5" i="1"/>
  <c r="Y22" i="1"/>
  <c r="AE22" i="1"/>
  <c r="AE23" i="1"/>
  <c r="AE41" i="1"/>
  <c r="AE42" i="1"/>
  <c r="Y41" i="1"/>
  <c r="Y42" i="1"/>
  <c r="Q36" i="12" l="1"/>
  <c r="E3" i="16" l="1"/>
  <c r="Y23" i="1" l="1"/>
  <c r="Y6" i="1"/>
  <c r="AE4" i="1"/>
  <c r="Y24" i="1" l="1"/>
  <c r="Y25" i="1"/>
  <c r="Y26" i="1"/>
  <c r="Y27" i="1"/>
  <c r="Y28" i="1"/>
  <c r="A13" i="13" l="1"/>
  <c r="A12" i="13"/>
  <c r="A11" i="13"/>
  <c r="A10" i="13"/>
  <c r="A9" i="13"/>
  <c r="A8" i="13"/>
  <c r="A7" i="13"/>
  <c r="A6" i="13"/>
  <c r="A5" i="13"/>
  <c r="A4" i="13"/>
  <c r="A3" i="13"/>
  <c r="B2" i="13"/>
  <c r="A2" i="13"/>
  <c r="A47" i="14"/>
  <c r="K46" i="14"/>
  <c r="J46" i="14"/>
  <c r="I46" i="14"/>
  <c r="H46" i="14"/>
  <c r="G46" i="14"/>
  <c r="F46" i="14"/>
  <c r="E46" i="14"/>
  <c r="D46" i="14"/>
  <c r="C46" i="14"/>
  <c r="A46" i="14"/>
  <c r="E11" i="14"/>
  <c r="D11" i="14"/>
  <c r="C11" i="14"/>
  <c r="B11" i="14"/>
  <c r="A11" i="14"/>
  <c r="A9" i="14"/>
  <c r="A8" i="14"/>
  <c r="A7" i="14"/>
  <c r="A6" i="14"/>
  <c r="A5" i="14"/>
  <c r="A4" i="14"/>
  <c r="A3" i="14"/>
  <c r="A2" i="14"/>
  <c r="A4" i="15"/>
  <c r="W2" i="15"/>
  <c r="V2" i="15"/>
  <c r="U2" i="15"/>
  <c r="T2" i="15"/>
  <c r="S2" i="15"/>
  <c r="R2" i="15"/>
  <c r="Q2" i="15"/>
  <c r="P2" i="15"/>
  <c r="O2" i="15"/>
  <c r="N2" i="15"/>
  <c r="M2" i="15"/>
  <c r="K2" i="15"/>
  <c r="J2" i="15"/>
  <c r="I2" i="15"/>
  <c r="H2" i="15"/>
  <c r="G2" i="15"/>
  <c r="F2" i="15"/>
  <c r="E2" i="15"/>
  <c r="D2" i="15"/>
  <c r="C2" i="15"/>
  <c r="B2" i="15"/>
  <c r="A2" i="15"/>
  <c r="P3" i="16"/>
  <c r="O3" i="16"/>
  <c r="N3" i="16"/>
  <c r="M3" i="16"/>
  <c r="L3" i="16"/>
  <c r="K3" i="16"/>
  <c r="J3" i="16"/>
  <c r="I3" i="16"/>
  <c r="H3" i="16"/>
  <c r="G3" i="16"/>
  <c r="F3" i="16"/>
  <c r="D3" i="16"/>
  <c r="C3" i="16"/>
  <c r="B3" i="16"/>
  <c r="A3" i="16"/>
  <c r="A1" i="16"/>
  <c r="AE43" i="1" l="1"/>
  <c r="W3" i="12" l="1"/>
  <c r="W4" i="12"/>
  <c r="W5" i="12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6" i="12"/>
  <c r="W27" i="12"/>
  <c r="W28" i="12"/>
  <c r="W29" i="12"/>
  <c r="W30" i="12"/>
  <c r="W33" i="12"/>
  <c r="W34" i="12"/>
  <c r="W35" i="12"/>
  <c r="W36" i="12"/>
  <c r="W37" i="12"/>
  <c r="W38" i="12"/>
  <c r="W2" i="12"/>
  <c r="A45" i="12" l="1"/>
  <c r="B45" i="12" s="1"/>
  <c r="A46" i="12"/>
  <c r="B46" i="12" s="1"/>
  <c r="A47" i="12"/>
  <c r="B47" i="12" s="1"/>
  <c r="A48" i="12"/>
  <c r="B48" i="12" s="1"/>
  <c r="A49" i="12"/>
  <c r="B49" i="12" s="1"/>
  <c r="A50" i="12"/>
  <c r="B50" i="12" s="1"/>
  <c r="A51" i="12"/>
  <c r="B51" i="12" s="1"/>
  <c r="A52" i="12"/>
  <c r="B52" i="12" s="1"/>
  <c r="A53" i="12"/>
  <c r="B53" i="12" s="1"/>
  <c r="A54" i="12"/>
  <c r="B54" i="12" s="1"/>
  <c r="A55" i="12"/>
  <c r="B55" i="12" s="1"/>
  <c r="A56" i="12"/>
  <c r="B56" i="12" s="1"/>
  <c r="A57" i="12"/>
  <c r="B57" i="12" s="1"/>
  <c r="A58" i="12"/>
  <c r="B58" i="12" s="1"/>
  <c r="A59" i="12"/>
  <c r="B59" i="12" s="1"/>
  <c r="A60" i="12"/>
  <c r="B60" i="12" s="1"/>
  <c r="A61" i="12"/>
  <c r="B61" i="12" s="1"/>
  <c r="A62" i="12"/>
  <c r="B62" i="12" s="1"/>
  <c r="A63" i="12"/>
  <c r="B63" i="12" s="1"/>
  <c r="A64" i="12"/>
  <c r="B64" i="12" s="1"/>
  <c r="A65" i="12"/>
  <c r="B65" i="12" s="1"/>
  <c r="A66" i="12"/>
  <c r="B66" i="12" s="1"/>
  <c r="A67" i="12"/>
  <c r="B67" i="12" s="1"/>
  <c r="A68" i="12"/>
  <c r="B68" i="12" s="1"/>
  <c r="A69" i="12"/>
  <c r="B69" i="12" s="1"/>
  <c r="A70" i="12"/>
  <c r="B70" i="12" s="1"/>
  <c r="A71" i="12"/>
  <c r="B71" i="12" s="1"/>
  <c r="A72" i="12"/>
  <c r="B72" i="12" s="1"/>
  <c r="A73" i="12"/>
  <c r="B73" i="12" s="1"/>
  <c r="A74" i="12"/>
  <c r="B74" i="12" s="1"/>
  <c r="A75" i="12"/>
  <c r="B75" i="12" s="1"/>
  <c r="A76" i="12"/>
  <c r="B76" i="12" s="1"/>
  <c r="A77" i="12"/>
  <c r="B77" i="12" s="1"/>
  <c r="A78" i="12"/>
  <c r="B78" i="12" s="1"/>
  <c r="A79" i="12"/>
  <c r="B79" i="12" s="1"/>
  <c r="A80" i="12"/>
  <c r="B80" i="12" s="1"/>
  <c r="A81" i="12"/>
  <c r="B81" i="12" s="1"/>
  <c r="A82" i="12"/>
  <c r="B82" i="12" s="1"/>
  <c r="A83" i="12"/>
  <c r="B83" i="12" s="1"/>
  <c r="A84" i="12"/>
  <c r="B84" i="12" s="1"/>
  <c r="A85" i="12"/>
  <c r="B85" i="12" s="1"/>
  <c r="A86" i="12"/>
  <c r="B86" i="12" s="1"/>
  <c r="A87" i="12"/>
  <c r="B87" i="12" s="1"/>
  <c r="A88" i="12"/>
  <c r="B88" i="12" s="1"/>
  <c r="A89" i="12"/>
  <c r="B89" i="12" s="1"/>
  <c r="A90" i="12"/>
  <c r="B90" i="12" s="1"/>
  <c r="A91" i="12"/>
  <c r="B91" i="12" s="1"/>
  <c r="A92" i="12"/>
  <c r="B92" i="12" s="1"/>
  <c r="A93" i="12"/>
  <c r="B93" i="12" s="1"/>
  <c r="A94" i="12"/>
  <c r="B94" i="12" s="1"/>
  <c r="A95" i="12"/>
  <c r="B95" i="12" s="1"/>
  <c r="A96" i="12"/>
  <c r="B96" i="12" s="1"/>
  <c r="A97" i="12"/>
  <c r="B97" i="12" s="1"/>
  <c r="A98" i="12"/>
  <c r="B98" i="12" s="1"/>
  <c r="A99" i="12"/>
  <c r="B99" i="12" s="1"/>
  <c r="A100" i="12"/>
  <c r="B100" i="12" s="1"/>
  <c r="A101" i="12"/>
  <c r="B101" i="12" s="1"/>
  <c r="A102" i="12"/>
  <c r="B102" i="12" s="1"/>
  <c r="A103" i="12"/>
  <c r="B103" i="12" s="1"/>
  <c r="A104" i="12"/>
  <c r="B104" i="12" s="1"/>
  <c r="A105" i="12"/>
  <c r="B105" i="12" s="1"/>
  <c r="A106" i="12"/>
  <c r="B106" i="12" s="1"/>
  <c r="A107" i="12"/>
  <c r="B107" i="12" s="1"/>
  <c r="A108" i="12"/>
  <c r="B108" i="12" s="1"/>
  <c r="A109" i="12"/>
  <c r="B109" i="12" s="1"/>
  <c r="A110" i="12"/>
  <c r="B110" i="12" s="1"/>
  <c r="A111" i="12"/>
  <c r="B111" i="12" s="1"/>
  <c r="A112" i="12"/>
  <c r="B112" i="12" s="1"/>
  <c r="A113" i="12"/>
  <c r="B113" i="12" s="1"/>
  <c r="A114" i="12"/>
  <c r="B114" i="12" s="1"/>
  <c r="A115" i="12"/>
  <c r="B115" i="12" s="1"/>
  <c r="A116" i="12"/>
  <c r="B116" i="12" s="1"/>
  <c r="A117" i="12"/>
  <c r="B117" i="12" s="1"/>
  <c r="A118" i="12"/>
  <c r="B118" i="12" s="1"/>
  <c r="A119" i="12"/>
  <c r="B119" i="12" s="1"/>
  <c r="A120" i="12"/>
  <c r="B120" i="12" s="1"/>
  <c r="A121" i="12"/>
  <c r="B121" i="12" s="1"/>
  <c r="A122" i="12"/>
  <c r="B122" i="12" s="1"/>
  <c r="A123" i="12"/>
  <c r="B123" i="12" s="1"/>
  <c r="A124" i="12"/>
  <c r="B124" i="12" s="1"/>
  <c r="A125" i="12"/>
  <c r="B125" i="12" s="1"/>
  <c r="A126" i="12"/>
  <c r="B126" i="12" s="1"/>
  <c r="A127" i="12"/>
  <c r="B127" i="12" s="1"/>
  <c r="A128" i="12"/>
  <c r="B128" i="12" s="1"/>
  <c r="A129" i="12"/>
  <c r="B129" i="12" s="1"/>
  <c r="A130" i="12"/>
  <c r="B130" i="12" s="1"/>
  <c r="A131" i="12"/>
  <c r="B131" i="12" s="1"/>
  <c r="A132" i="12"/>
  <c r="B132" i="12" s="1"/>
  <c r="A133" i="12"/>
  <c r="B133" i="12" s="1"/>
  <c r="A134" i="12"/>
  <c r="B134" i="12" s="1"/>
  <c r="A135" i="12"/>
  <c r="B135" i="12" s="1"/>
  <c r="A136" i="12"/>
  <c r="B136" i="12" s="1"/>
  <c r="A137" i="12"/>
  <c r="B137" i="12" s="1"/>
  <c r="A138" i="12"/>
  <c r="B138" i="12" s="1"/>
  <c r="A139" i="12"/>
  <c r="B139" i="12" s="1"/>
  <c r="A140" i="12"/>
  <c r="B140" i="12" s="1"/>
  <c r="A141" i="12"/>
  <c r="B141" i="12" s="1"/>
  <c r="A142" i="12"/>
  <c r="B142" i="12" s="1"/>
  <c r="A143" i="12"/>
  <c r="B143" i="12" s="1"/>
  <c r="A144" i="12"/>
  <c r="B144" i="12" s="1"/>
  <c r="A145" i="12"/>
  <c r="B145" i="12" s="1"/>
  <c r="A146" i="12"/>
  <c r="B146" i="12" s="1"/>
  <c r="A147" i="12"/>
  <c r="B147" i="12" s="1"/>
  <c r="A148" i="12"/>
  <c r="B148" i="12" s="1"/>
  <c r="A149" i="12"/>
  <c r="B149" i="12" s="1"/>
  <c r="A150" i="12"/>
  <c r="B150" i="12" s="1"/>
  <c r="A151" i="12"/>
  <c r="B151" i="12" s="1"/>
  <c r="A152" i="12"/>
  <c r="B152" i="12" s="1"/>
  <c r="A153" i="12"/>
  <c r="B153" i="12" s="1"/>
  <c r="A154" i="12"/>
  <c r="B154" i="12" s="1"/>
  <c r="A155" i="12"/>
  <c r="B155" i="12" s="1"/>
  <c r="A156" i="12"/>
  <c r="B156" i="12" s="1"/>
  <c r="A157" i="12"/>
  <c r="B157" i="12" s="1"/>
  <c r="A158" i="12"/>
  <c r="B158" i="12" s="1"/>
  <c r="A159" i="12"/>
  <c r="B159" i="12" s="1"/>
  <c r="A160" i="12"/>
  <c r="B160" i="12" s="1"/>
  <c r="A161" i="12"/>
  <c r="B161" i="12" s="1"/>
  <c r="A162" i="12"/>
  <c r="B162" i="12" s="1"/>
  <c r="A163" i="12"/>
  <c r="B163" i="12" s="1"/>
  <c r="A164" i="12"/>
  <c r="B164" i="12" s="1"/>
  <c r="A165" i="12"/>
  <c r="B165" i="12" s="1"/>
  <c r="A166" i="12"/>
  <c r="B166" i="12" s="1"/>
  <c r="A167" i="12"/>
  <c r="B167" i="12" s="1"/>
  <c r="A168" i="12"/>
  <c r="B168" i="12" s="1"/>
  <c r="A169" i="12"/>
  <c r="B169" i="12" s="1"/>
  <c r="A170" i="12"/>
  <c r="B170" i="12" s="1"/>
  <c r="A171" i="12"/>
  <c r="B171" i="12" s="1"/>
  <c r="A172" i="12"/>
  <c r="B172" i="12" s="1"/>
  <c r="A173" i="12"/>
  <c r="B173" i="12" s="1"/>
  <c r="A174" i="12"/>
  <c r="B174" i="12" s="1"/>
  <c r="A175" i="12"/>
  <c r="B175" i="12" s="1"/>
  <c r="A176" i="12"/>
  <c r="B176" i="12" s="1"/>
  <c r="A177" i="12"/>
  <c r="B177" i="12" s="1"/>
  <c r="A178" i="12"/>
  <c r="B178" i="12" s="1"/>
  <c r="A179" i="12"/>
  <c r="B179" i="12" s="1"/>
  <c r="A180" i="12"/>
  <c r="B180" i="12" s="1"/>
  <c r="A181" i="12"/>
  <c r="B181" i="12" s="1"/>
  <c r="A182" i="12"/>
  <c r="B182" i="12" s="1"/>
  <c r="A183" i="12"/>
  <c r="B183" i="12" s="1"/>
  <c r="A184" i="12"/>
  <c r="B184" i="12" s="1"/>
  <c r="A185" i="12"/>
  <c r="B185" i="12" s="1"/>
  <c r="A186" i="12"/>
  <c r="B186" i="12" s="1"/>
  <c r="A187" i="12"/>
  <c r="B187" i="12" s="1"/>
  <c r="A188" i="12"/>
  <c r="B188" i="12" s="1"/>
  <c r="A189" i="12"/>
  <c r="B189" i="12" s="1"/>
  <c r="A190" i="12"/>
  <c r="B190" i="12" s="1"/>
  <c r="A191" i="12"/>
  <c r="B191" i="12" s="1"/>
  <c r="A192" i="12"/>
  <c r="B192" i="12" s="1"/>
  <c r="A193" i="12"/>
  <c r="B193" i="12" s="1"/>
  <c r="A194" i="12"/>
  <c r="B194" i="12" s="1"/>
  <c r="A195" i="12"/>
  <c r="B195" i="12" s="1"/>
  <c r="A196" i="12"/>
  <c r="B196" i="12" s="1"/>
  <c r="A197" i="12"/>
  <c r="B197" i="12" s="1"/>
  <c r="A198" i="12"/>
  <c r="B198" i="12" s="1"/>
  <c r="A199" i="12"/>
  <c r="B199" i="12" s="1"/>
  <c r="A200" i="12"/>
  <c r="B200" i="12" s="1"/>
  <c r="A201" i="12"/>
  <c r="B201" i="12" s="1"/>
  <c r="A202" i="12"/>
  <c r="B202" i="12" s="1"/>
  <c r="A203" i="12"/>
  <c r="B203" i="12" s="1"/>
  <c r="A204" i="12"/>
  <c r="B204" i="12" s="1"/>
  <c r="A205" i="12"/>
  <c r="B205" i="12" s="1"/>
  <c r="A206" i="12"/>
  <c r="B206" i="12" s="1"/>
  <c r="A207" i="12"/>
  <c r="B207" i="12" s="1"/>
  <c r="A208" i="12"/>
  <c r="B208" i="12" s="1"/>
  <c r="A209" i="12"/>
  <c r="B209" i="12" s="1"/>
  <c r="A210" i="12"/>
  <c r="B210" i="12" s="1"/>
  <c r="A211" i="12"/>
  <c r="B211" i="12" s="1"/>
  <c r="A212" i="12"/>
  <c r="B212" i="12" s="1"/>
  <c r="A213" i="12"/>
  <c r="B213" i="12" s="1"/>
  <c r="A214" i="12"/>
  <c r="B214" i="12" s="1"/>
  <c r="A215" i="12"/>
  <c r="B215" i="12" s="1"/>
  <c r="A216" i="12"/>
  <c r="B216" i="12" s="1"/>
  <c r="A217" i="12"/>
  <c r="B217" i="12" s="1"/>
  <c r="A218" i="12"/>
  <c r="B218" i="12" s="1"/>
  <c r="A219" i="12"/>
  <c r="B219" i="12" s="1"/>
  <c r="A220" i="12"/>
  <c r="B220" i="12" s="1"/>
  <c r="A221" i="12"/>
  <c r="B221" i="12" s="1"/>
  <c r="A222" i="12"/>
  <c r="B222" i="12" s="1"/>
  <c r="A223" i="12"/>
  <c r="B223" i="12" s="1"/>
  <c r="A224" i="12"/>
  <c r="B224" i="12" s="1"/>
  <c r="A225" i="12"/>
  <c r="B225" i="12" s="1"/>
  <c r="A226" i="12"/>
  <c r="B226" i="12" s="1"/>
  <c r="A227" i="12"/>
  <c r="B227" i="12" s="1"/>
  <c r="A228" i="12"/>
  <c r="B228" i="12" s="1"/>
  <c r="A229" i="12"/>
  <c r="B229" i="12" s="1"/>
  <c r="A230" i="12"/>
  <c r="B230" i="12" s="1"/>
  <c r="A231" i="12"/>
  <c r="B231" i="12" s="1"/>
  <c r="A232" i="12"/>
  <c r="B232" i="12" s="1"/>
  <c r="A233" i="12"/>
  <c r="B233" i="12" s="1"/>
  <c r="A234" i="12"/>
  <c r="B234" i="12" s="1"/>
  <c r="A235" i="12"/>
  <c r="B235" i="12" s="1"/>
  <c r="A236" i="12"/>
  <c r="B236" i="12" s="1"/>
  <c r="A237" i="12"/>
  <c r="B237" i="12" s="1"/>
  <c r="A238" i="12"/>
  <c r="B238" i="12" s="1"/>
  <c r="A239" i="12"/>
  <c r="B239" i="12" s="1"/>
  <c r="A240" i="12"/>
  <c r="B240" i="12" s="1"/>
  <c r="A241" i="12"/>
  <c r="B241" i="12" s="1"/>
  <c r="A242" i="12"/>
  <c r="B242" i="12" s="1"/>
  <c r="A243" i="12"/>
  <c r="B243" i="12" s="1"/>
  <c r="A244" i="12"/>
  <c r="B244" i="12" s="1"/>
  <c r="A245" i="12"/>
  <c r="B245" i="12" s="1"/>
  <c r="A246" i="12"/>
  <c r="B246" i="12" s="1"/>
  <c r="A247" i="12"/>
  <c r="B247" i="12" s="1"/>
  <c r="A248" i="12"/>
  <c r="B248" i="12" s="1"/>
  <c r="A249" i="12"/>
  <c r="B249" i="12" s="1"/>
  <c r="A250" i="12"/>
  <c r="B250" i="12" s="1"/>
  <c r="A251" i="12"/>
  <c r="B251" i="12" s="1"/>
  <c r="A252" i="12"/>
  <c r="B252" i="12" s="1"/>
  <c r="A253" i="12"/>
  <c r="B253" i="12" s="1"/>
  <c r="A254" i="12"/>
  <c r="B254" i="12" s="1"/>
  <c r="A255" i="12"/>
  <c r="B255" i="12" s="1"/>
  <c r="A256" i="12"/>
  <c r="B256" i="12" s="1"/>
  <c r="A257" i="12"/>
  <c r="B257" i="12" s="1"/>
  <c r="A258" i="12"/>
  <c r="B258" i="12" s="1"/>
  <c r="A259" i="12"/>
  <c r="B259" i="12" s="1"/>
  <c r="A260" i="12"/>
  <c r="B260" i="12" s="1"/>
  <c r="A261" i="12"/>
  <c r="B261" i="12" s="1"/>
  <c r="A262" i="12"/>
  <c r="B262" i="12" s="1"/>
  <c r="A263" i="12"/>
  <c r="B263" i="12" s="1"/>
  <c r="A264" i="12"/>
  <c r="B264" i="12" s="1"/>
  <c r="A265" i="12"/>
  <c r="B265" i="12" s="1"/>
  <c r="A266" i="12"/>
  <c r="B266" i="12" s="1"/>
  <c r="A267" i="12"/>
  <c r="B267" i="12" s="1"/>
  <c r="A268" i="12"/>
  <c r="B268" i="12" s="1"/>
  <c r="A269" i="12"/>
  <c r="B269" i="12" s="1"/>
  <c r="A270" i="12"/>
  <c r="B270" i="12" s="1"/>
  <c r="A271" i="12"/>
  <c r="B271" i="12" s="1"/>
  <c r="A272" i="12"/>
  <c r="B272" i="12" s="1"/>
  <c r="A273" i="12"/>
  <c r="B273" i="12" s="1"/>
  <c r="A274" i="12"/>
  <c r="B274" i="12" s="1"/>
  <c r="A275" i="12"/>
  <c r="B275" i="12" s="1"/>
  <c r="A276" i="12"/>
  <c r="B276" i="12" s="1"/>
  <c r="A277" i="12"/>
  <c r="B277" i="12" s="1"/>
  <c r="A278" i="12"/>
  <c r="B278" i="12" s="1"/>
  <c r="A279" i="12"/>
  <c r="B279" i="12" s="1"/>
  <c r="A280" i="12"/>
  <c r="B280" i="12" s="1"/>
  <c r="A281" i="12"/>
  <c r="B281" i="12" s="1"/>
  <c r="A282" i="12"/>
  <c r="B282" i="12" s="1"/>
  <c r="A283" i="12"/>
  <c r="B283" i="12" s="1"/>
  <c r="A284" i="12"/>
  <c r="B284" i="12" s="1"/>
  <c r="A285" i="12"/>
  <c r="B285" i="12" s="1"/>
  <c r="A286" i="12"/>
  <c r="B286" i="12" s="1"/>
  <c r="A287" i="12"/>
  <c r="B287" i="12" s="1"/>
  <c r="A288" i="12"/>
  <c r="B288" i="12" s="1"/>
  <c r="A289" i="12"/>
  <c r="B289" i="12" s="1"/>
  <c r="A290" i="12"/>
  <c r="B290" i="12" s="1"/>
  <c r="A291" i="12"/>
  <c r="B291" i="12" s="1"/>
  <c r="A292" i="12"/>
  <c r="B292" i="12" s="1"/>
  <c r="A293" i="12"/>
  <c r="B293" i="12" s="1"/>
  <c r="A294" i="12"/>
  <c r="B294" i="12" s="1"/>
  <c r="A295" i="12"/>
  <c r="B295" i="12" s="1"/>
  <c r="A296" i="12"/>
  <c r="B296" i="12" s="1"/>
  <c r="A297" i="12"/>
  <c r="B297" i="12" s="1"/>
  <c r="A298" i="12"/>
  <c r="B298" i="12" s="1"/>
  <c r="A299" i="12"/>
  <c r="B299" i="12" s="1"/>
  <c r="A300" i="12"/>
  <c r="B300" i="12" s="1"/>
  <c r="A301" i="12"/>
  <c r="B301" i="12" s="1"/>
  <c r="A302" i="12"/>
  <c r="B302" i="12" s="1"/>
  <c r="A303" i="12"/>
  <c r="B303" i="12" s="1"/>
  <c r="A304" i="12"/>
  <c r="B304" i="12" s="1"/>
  <c r="A305" i="12"/>
  <c r="B305" i="12" s="1"/>
  <c r="A306" i="12"/>
  <c r="B306" i="12" s="1"/>
  <c r="A307" i="12"/>
  <c r="B307" i="12" s="1"/>
  <c r="A308" i="12"/>
  <c r="B308" i="12" s="1"/>
  <c r="A309" i="12"/>
  <c r="B309" i="12" s="1"/>
  <c r="A310" i="12"/>
  <c r="B310" i="12" s="1"/>
  <c r="A311" i="12"/>
  <c r="B311" i="12" s="1"/>
  <c r="A312" i="12"/>
  <c r="B312" i="12" s="1"/>
  <c r="A313" i="12"/>
  <c r="B313" i="12" s="1"/>
  <c r="A314" i="12"/>
  <c r="B314" i="12" s="1"/>
  <c r="A315" i="12"/>
  <c r="B315" i="12" s="1"/>
  <c r="A316" i="12"/>
  <c r="B316" i="12" s="1"/>
  <c r="A317" i="12"/>
  <c r="B317" i="12" s="1"/>
  <c r="A318" i="12"/>
  <c r="B318" i="12" s="1"/>
  <c r="A319" i="12"/>
  <c r="B319" i="12" s="1"/>
  <c r="A320" i="12"/>
  <c r="B320" i="12" s="1"/>
  <c r="A321" i="12"/>
  <c r="B321" i="12" s="1"/>
  <c r="A322" i="12"/>
  <c r="B322" i="12" s="1"/>
  <c r="A323" i="12"/>
  <c r="B323" i="12" s="1"/>
  <c r="A324" i="12"/>
  <c r="B324" i="12" s="1"/>
  <c r="A325" i="12"/>
  <c r="B325" i="12" s="1"/>
  <c r="A326" i="12"/>
  <c r="B326" i="12" s="1"/>
  <c r="A327" i="12"/>
  <c r="B327" i="12" s="1"/>
  <c r="A328" i="12"/>
  <c r="B328" i="12" s="1"/>
  <c r="A329" i="12"/>
  <c r="B329" i="12" s="1"/>
  <c r="A330" i="12"/>
  <c r="B330" i="12" s="1"/>
  <c r="A331" i="12"/>
  <c r="B331" i="12" s="1"/>
  <c r="A332" i="12"/>
  <c r="B332" i="12" s="1"/>
  <c r="A333" i="12"/>
  <c r="B333" i="12" s="1"/>
  <c r="A334" i="12"/>
  <c r="B334" i="12" s="1"/>
  <c r="A335" i="12"/>
  <c r="B335" i="12" s="1"/>
  <c r="A336" i="12"/>
  <c r="B336" i="12" s="1"/>
  <c r="A337" i="12"/>
  <c r="B337" i="12" s="1"/>
  <c r="A338" i="12"/>
  <c r="B338" i="12" s="1"/>
  <c r="A339" i="12"/>
  <c r="B339" i="12" s="1"/>
  <c r="A340" i="12"/>
  <c r="B340" i="12" s="1"/>
  <c r="A341" i="12"/>
  <c r="B341" i="12" s="1"/>
  <c r="A342" i="12"/>
  <c r="B342" i="12" s="1"/>
  <c r="A343" i="12"/>
  <c r="B343" i="12" s="1"/>
  <c r="A344" i="12"/>
  <c r="B344" i="12" s="1"/>
  <c r="A345" i="12"/>
  <c r="B345" i="12" s="1"/>
  <c r="A346" i="12"/>
  <c r="B346" i="12" s="1"/>
  <c r="A347" i="12"/>
  <c r="B347" i="12" s="1"/>
  <c r="A348" i="12"/>
  <c r="B348" i="12" s="1"/>
  <c r="A349" i="12"/>
  <c r="B349" i="12" s="1"/>
  <c r="A350" i="12"/>
  <c r="B350" i="12" s="1"/>
  <c r="A351" i="12"/>
  <c r="B351" i="12" s="1"/>
  <c r="A352" i="12"/>
  <c r="B352" i="12" s="1"/>
  <c r="A353" i="12"/>
  <c r="B353" i="12" s="1"/>
  <c r="A354" i="12"/>
  <c r="B354" i="12" s="1"/>
  <c r="A355" i="12"/>
  <c r="B355" i="12" s="1"/>
  <c r="A356" i="12"/>
  <c r="B356" i="12" s="1"/>
  <c r="A357" i="12"/>
  <c r="B357" i="12" s="1"/>
  <c r="A358" i="12"/>
  <c r="B358" i="12" s="1"/>
  <c r="A359" i="12"/>
  <c r="B359" i="12" s="1"/>
  <c r="A360" i="12"/>
  <c r="B360" i="12" s="1"/>
  <c r="A361" i="12"/>
  <c r="B361" i="12" s="1"/>
  <c r="A362" i="12"/>
  <c r="B362" i="12" s="1"/>
  <c r="A363" i="12"/>
  <c r="B363" i="12" s="1"/>
  <c r="A364" i="12"/>
  <c r="B364" i="12" s="1"/>
  <c r="A365" i="12"/>
  <c r="B365" i="12" s="1"/>
  <c r="A366" i="12"/>
  <c r="B366" i="12" s="1"/>
  <c r="A367" i="12"/>
  <c r="B367" i="12" s="1"/>
  <c r="A368" i="12"/>
  <c r="B368" i="12" s="1"/>
  <c r="A369" i="12"/>
  <c r="B369" i="12" s="1"/>
  <c r="A370" i="12"/>
  <c r="B370" i="12" s="1"/>
  <c r="A371" i="12"/>
  <c r="B371" i="12" s="1"/>
  <c r="A372" i="12"/>
  <c r="B372" i="12" s="1"/>
  <c r="A373" i="12"/>
  <c r="B373" i="12" s="1"/>
  <c r="A374" i="12"/>
  <c r="B374" i="12" s="1"/>
  <c r="A375" i="12"/>
  <c r="B375" i="12" s="1"/>
  <c r="A376" i="12"/>
  <c r="B376" i="12" s="1"/>
  <c r="A377" i="12"/>
  <c r="B377" i="12" s="1"/>
  <c r="A378" i="12"/>
  <c r="B378" i="12" s="1"/>
  <c r="A379" i="12"/>
  <c r="B379" i="12" s="1"/>
  <c r="A380" i="12"/>
  <c r="B380" i="12" s="1"/>
  <c r="A381" i="12"/>
  <c r="B381" i="12" s="1"/>
  <c r="A382" i="12"/>
  <c r="B382" i="12" s="1"/>
  <c r="A383" i="12"/>
  <c r="B383" i="12" s="1"/>
  <c r="A384" i="12"/>
  <c r="B384" i="12" s="1"/>
  <c r="A385" i="12"/>
  <c r="B385" i="12" s="1"/>
  <c r="A386" i="12"/>
  <c r="B386" i="12" s="1"/>
  <c r="A387" i="12"/>
  <c r="B387" i="12" s="1"/>
  <c r="A388" i="12"/>
  <c r="B388" i="12" s="1"/>
  <c r="A389" i="12"/>
  <c r="B389" i="12" s="1"/>
  <c r="A390" i="12"/>
  <c r="B390" i="12" s="1"/>
  <c r="A391" i="12"/>
  <c r="B391" i="12" s="1"/>
  <c r="A392" i="12"/>
  <c r="B392" i="12" s="1"/>
  <c r="A393" i="12"/>
  <c r="B393" i="12" s="1"/>
  <c r="A394" i="12"/>
  <c r="B394" i="12" s="1"/>
  <c r="A395" i="12"/>
  <c r="B395" i="12" s="1"/>
  <c r="A396" i="12"/>
  <c r="B396" i="12" s="1"/>
  <c r="A397" i="12"/>
  <c r="B397" i="12" s="1"/>
  <c r="A398" i="12"/>
  <c r="B398" i="12" s="1"/>
  <c r="A399" i="12"/>
  <c r="B399" i="12" s="1"/>
  <c r="A400" i="12"/>
  <c r="B400" i="12" s="1"/>
  <c r="A401" i="12"/>
  <c r="B401" i="12" s="1"/>
  <c r="A402" i="12"/>
  <c r="B402" i="12" s="1"/>
  <c r="A403" i="12"/>
  <c r="B403" i="12" s="1"/>
  <c r="A404" i="12"/>
  <c r="B404" i="12" s="1"/>
  <c r="A405" i="12"/>
  <c r="B405" i="12" s="1"/>
  <c r="A406" i="12"/>
  <c r="B406" i="12" s="1"/>
  <c r="A407" i="12"/>
  <c r="B407" i="12" s="1"/>
  <c r="A408" i="12"/>
  <c r="B408" i="12" s="1"/>
  <c r="A409" i="12"/>
  <c r="B409" i="12" s="1"/>
  <c r="A410" i="12"/>
  <c r="B410" i="12" s="1"/>
  <c r="A411" i="12"/>
  <c r="B411" i="12" s="1"/>
  <c r="A412" i="12"/>
  <c r="B412" i="12" s="1"/>
  <c r="A413" i="12"/>
  <c r="B413" i="12" s="1"/>
  <c r="A414" i="12"/>
  <c r="B414" i="12" s="1"/>
  <c r="A415" i="12"/>
  <c r="B415" i="12" s="1"/>
  <c r="A416" i="12"/>
  <c r="B416" i="12" s="1"/>
  <c r="A417" i="12"/>
  <c r="B417" i="12" s="1"/>
  <c r="A418" i="12"/>
  <c r="B418" i="12" s="1"/>
  <c r="A419" i="12"/>
  <c r="B419" i="12" s="1"/>
  <c r="A420" i="12"/>
  <c r="B420" i="12" s="1"/>
  <c r="A421" i="12"/>
  <c r="B421" i="12" s="1"/>
  <c r="A422" i="12"/>
  <c r="B422" i="12" s="1"/>
  <c r="A423" i="12"/>
  <c r="B423" i="12" s="1"/>
  <c r="A424" i="12"/>
  <c r="B424" i="12" s="1"/>
  <c r="A425" i="12"/>
  <c r="B425" i="12" s="1"/>
  <c r="A426" i="12"/>
  <c r="B426" i="12" s="1"/>
  <c r="A427" i="12"/>
  <c r="B427" i="12" s="1"/>
  <c r="A428" i="12"/>
  <c r="B428" i="12" s="1"/>
  <c r="A429" i="12"/>
  <c r="B429" i="12" s="1"/>
  <c r="A430" i="12"/>
  <c r="B430" i="12" s="1"/>
  <c r="A431" i="12"/>
  <c r="B431" i="12" s="1"/>
  <c r="A432" i="12"/>
  <c r="B432" i="12" s="1"/>
  <c r="A433" i="12"/>
  <c r="B433" i="12" s="1"/>
  <c r="A434" i="12"/>
  <c r="B434" i="12" s="1"/>
  <c r="A435" i="12"/>
  <c r="B435" i="12" s="1"/>
  <c r="A436" i="12"/>
  <c r="B436" i="12" s="1"/>
  <c r="A437" i="12"/>
  <c r="B437" i="12" s="1"/>
  <c r="A438" i="12"/>
  <c r="B438" i="12" s="1"/>
  <c r="A439" i="12"/>
  <c r="B439" i="12" s="1"/>
  <c r="A440" i="12"/>
  <c r="B440" i="12" s="1"/>
  <c r="A441" i="12"/>
  <c r="B441" i="12" s="1"/>
  <c r="A442" i="12"/>
  <c r="B442" i="12" s="1"/>
  <c r="A443" i="12"/>
  <c r="B443" i="12" s="1"/>
  <c r="A444" i="12"/>
  <c r="B444" i="12" s="1"/>
  <c r="A445" i="12"/>
  <c r="B445" i="12" s="1"/>
  <c r="A446" i="12"/>
  <c r="B446" i="12" s="1"/>
  <c r="A447" i="12"/>
  <c r="B447" i="12" s="1"/>
  <c r="A448" i="12"/>
  <c r="B448" i="12" s="1"/>
  <c r="A449" i="12"/>
  <c r="B449" i="12" s="1"/>
  <c r="A450" i="12"/>
  <c r="B450" i="12" s="1"/>
  <c r="A451" i="12"/>
  <c r="B451" i="12" s="1"/>
  <c r="A452" i="12"/>
  <c r="B452" i="12" s="1"/>
  <c r="A453" i="12"/>
  <c r="B453" i="12" s="1"/>
  <c r="A454" i="12"/>
  <c r="B454" i="12" s="1"/>
  <c r="A455" i="12"/>
  <c r="B455" i="12" s="1"/>
  <c r="A456" i="12"/>
  <c r="B456" i="12" s="1"/>
  <c r="A457" i="12"/>
  <c r="B457" i="12" s="1"/>
  <c r="A458" i="12"/>
  <c r="B458" i="12" s="1"/>
  <c r="A459" i="12"/>
  <c r="B459" i="12" s="1"/>
  <c r="A460" i="12"/>
  <c r="B460" i="12" s="1"/>
  <c r="A461" i="12"/>
  <c r="B461" i="12" s="1"/>
  <c r="A462" i="12"/>
  <c r="B462" i="12" s="1"/>
  <c r="A463" i="12"/>
  <c r="B463" i="12" s="1"/>
  <c r="A464" i="12"/>
  <c r="B464" i="12" s="1"/>
  <c r="A465" i="12"/>
  <c r="B465" i="12" s="1"/>
  <c r="A466" i="12"/>
  <c r="B466" i="12" s="1"/>
  <c r="A467" i="12"/>
  <c r="B467" i="12" s="1"/>
  <c r="A468" i="12"/>
  <c r="B468" i="12" s="1"/>
  <c r="A469" i="12"/>
  <c r="B469" i="12" s="1"/>
  <c r="A470" i="12"/>
  <c r="B470" i="12" s="1"/>
  <c r="A471" i="12"/>
  <c r="B471" i="12" s="1"/>
  <c r="A472" i="12"/>
  <c r="B472" i="12" s="1"/>
  <c r="A473" i="12"/>
  <c r="B473" i="12" s="1"/>
  <c r="A474" i="12"/>
  <c r="B474" i="12" s="1"/>
  <c r="A475" i="12"/>
  <c r="B475" i="12" s="1"/>
  <c r="A476" i="12"/>
  <c r="B476" i="12" s="1"/>
  <c r="A477" i="12"/>
  <c r="B477" i="12" s="1"/>
  <c r="A478" i="12"/>
  <c r="B478" i="12" s="1"/>
  <c r="A479" i="12"/>
  <c r="B479" i="12" s="1"/>
  <c r="A480" i="12"/>
  <c r="B480" i="12" s="1"/>
  <c r="A481" i="12"/>
  <c r="B481" i="12" s="1"/>
  <c r="A482" i="12"/>
  <c r="B482" i="12" s="1"/>
  <c r="A483" i="12"/>
  <c r="B483" i="12" s="1"/>
  <c r="A484" i="12"/>
  <c r="B484" i="12" s="1"/>
  <c r="A485" i="12"/>
  <c r="B485" i="12" s="1"/>
  <c r="A486" i="12"/>
  <c r="B486" i="12" s="1"/>
  <c r="A487" i="12"/>
  <c r="B487" i="12" s="1"/>
  <c r="A488" i="12"/>
  <c r="B488" i="12" s="1"/>
  <c r="A489" i="12"/>
  <c r="B489" i="12" s="1"/>
  <c r="A490" i="12"/>
  <c r="B490" i="12" s="1"/>
  <c r="A491" i="12"/>
  <c r="B491" i="12" s="1"/>
  <c r="A492" i="12"/>
  <c r="B492" i="12" s="1"/>
  <c r="A493" i="12"/>
  <c r="B493" i="12" s="1"/>
  <c r="A494" i="12"/>
  <c r="B494" i="12" s="1"/>
  <c r="A495" i="12"/>
  <c r="B495" i="12" s="1"/>
  <c r="A496" i="12"/>
  <c r="B496" i="12" s="1"/>
  <c r="A497" i="12"/>
  <c r="B497" i="12" s="1"/>
  <c r="A498" i="12"/>
  <c r="B498" i="12" s="1"/>
  <c r="A499" i="12"/>
  <c r="B499" i="12" s="1"/>
  <c r="A500" i="12"/>
  <c r="B500" i="12" s="1"/>
  <c r="A501" i="12"/>
  <c r="B501" i="12" s="1"/>
  <c r="A502" i="12"/>
  <c r="B502" i="12" s="1"/>
  <c r="A503" i="12"/>
  <c r="B503" i="12" s="1"/>
  <c r="A504" i="12"/>
  <c r="B504" i="12" s="1"/>
  <c r="A505" i="12"/>
  <c r="B505" i="12" s="1"/>
  <c r="A506" i="12"/>
  <c r="B506" i="12" s="1"/>
  <c r="A507" i="12"/>
  <c r="B507" i="12" s="1"/>
  <c r="A508" i="12"/>
  <c r="B508" i="12" s="1"/>
  <c r="A509" i="12"/>
  <c r="B509" i="12" s="1"/>
  <c r="A510" i="12"/>
  <c r="B510" i="12" s="1"/>
  <c r="A511" i="12"/>
  <c r="B511" i="12" s="1"/>
  <c r="A512" i="12"/>
  <c r="B512" i="12" s="1"/>
  <c r="A513" i="12"/>
  <c r="B513" i="12" s="1"/>
  <c r="A514" i="12"/>
  <c r="B514" i="12" s="1"/>
  <c r="A515" i="12"/>
  <c r="B515" i="12" s="1"/>
  <c r="A516" i="12"/>
  <c r="B516" i="12" s="1"/>
  <c r="A517" i="12"/>
  <c r="B517" i="12" s="1"/>
  <c r="A518" i="12"/>
  <c r="B518" i="12" s="1"/>
  <c r="A519" i="12"/>
  <c r="B519" i="12" s="1"/>
  <c r="A520" i="12"/>
  <c r="B520" i="12" s="1"/>
  <c r="A521" i="12"/>
  <c r="B521" i="12" s="1"/>
  <c r="A522" i="12"/>
  <c r="B522" i="12" s="1"/>
  <c r="A523" i="12"/>
  <c r="B523" i="12" s="1"/>
  <c r="A524" i="12"/>
  <c r="B524" i="12" s="1"/>
  <c r="A525" i="12"/>
  <c r="B525" i="12" s="1"/>
  <c r="A526" i="12"/>
  <c r="B526" i="12" s="1"/>
  <c r="A527" i="12"/>
  <c r="B527" i="12" s="1"/>
  <c r="A528" i="12"/>
  <c r="B528" i="12" s="1"/>
  <c r="A529" i="12"/>
  <c r="B529" i="12" s="1"/>
  <c r="A530" i="12"/>
  <c r="B530" i="12" s="1"/>
  <c r="A531" i="12"/>
  <c r="B531" i="12" s="1"/>
  <c r="A532" i="12"/>
  <c r="B532" i="12" s="1"/>
  <c r="A533" i="12"/>
  <c r="B533" i="12" s="1"/>
  <c r="A534" i="12"/>
  <c r="B534" i="12" s="1"/>
  <c r="A535" i="12"/>
  <c r="B535" i="12" s="1"/>
  <c r="A536" i="12"/>
  <c r="B536" i="12" s="1"/>
  <c r="A537" i="12"/>
  <c r="B537" i="12" s="1"/>
  <c r="A538" i="12"/>
  <c r="B538" i="12" s="1"/>
  <c r="A539" i="12"/>
  <c r="B539" i="12" s="1"/>
  <c r="A540" i="12"/>
  <c r="B540" i="12" s="1"/>
  <c r="A541" i="12"/>
  <c r="B541" i="12" s="1"/>
  <c r="A542" i="12"/>
  <c r="B542" i="12" s="1"/>
  <c r="A543" i="12"/>
  <c r="B543" i="12" s="1"/>
  <c r="A544" i="12"/>
  <c r="B544" i="12" s="1"/>
  <c r="A545" i="12"/>
  <c r="B545" i="12" s="1"/>
  <c r="A546" i="12"/>
  <c r="B546" i="12" s="1"/>
  <c r="A547" i="12"/>
  <c r="B547" i="12" s="1"/>
  <c r="A548" i="12"/>
  <c r="B548" i="12" s="1"/>
  <c r="A549" i="12"/>
  <c r="B549" i="12" s="1"/>
  <c r="A550" i="12"/>
  <c r="B550" i="12" s="1"/>
  <c r="A551" i="12"/>
  <c r="B551" i="12" s="1"/>
  <c r="A552" i="12"/>
  <c r="B552" i="12" s="1"/>
  <c r="A553" i="12"/>
  <c r="B553" i="12" s="1"/>
  <c r="A554" i="12"/>
  <c r="B554" i="12" s="1"/>
  <c r="A555" i="12"/>
  <c r="B555" i="12" s="1"/>
  <c r="A44" i="12"/>
  <c r="B44" i="12" s="1"/>
  <c r="AE288" i="1" l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29" i="1"/>
  <c r="Y30" i="1"/>
  <c r="Y31" i="1"/>
  <c r="Y32" i="1"/>
  <c r="Y33" i="1"/>
  <c r="Y34" i="1"/>
  <c r="Y35" i="1"/>
  <c r="Y36" i="1"/>
  <c r="Y37" i="1"/>
  <c r="Y7" i="1"/>
  <c r="Y8" i="1"/>
  <c r="Y9" i="1"/>
  <c r="Y10" i="1"/>
  <c r="Y11" i="1"/>
  <c r="Y12" i="1"/>
  <c r="Y13" i="1"/>
  <c r="Y14" i="1"/>
  <c r="Y15" i="1"/>
  <c r="Y16" i="1"/>
  <c r="Y17" i="1"/>
  <c r="Y18" i="1"/>
  <c r="P300" i="1" l="1"/>
  <c r="P297" i="1"/>
  <c r="P294" i="1"/>
  <c r="P291" i="1"/>
  <c r="P188" i="1"/>
  <c r="P187" i="1"/>
  <c r="P186" i="1"/>
  <c r="P185" i="1"/>
  <c r="P184" i="1"/>
  <c r="P183" i="1"/>
  <c r="P182" i="1"/>
  <c r="P181" i="1"/>
  <c r="C309" i="1"/>
  <c r="B313" i="1"/>
  <c r="B309" i="1"/>
  <c r="C310" i="1" l="1"/>
  <c r="B310" i="1"/>
  <c r="B311" i="1"/>
  <c r="C311" i="1"/>
  <c r="U17" i="1" s="1"/>
  <c r="L17" i="12"/>
  <c r="V304" i="1" l="1"/>
  <c r="U304" i="1"/>
  <c r="V263" i="1"/>
  <c r="V135" i="1"/>
  <c r="V62" i="1"/>
  <c r="V224" i="1"/>
  <c r="U103" i="1"/>
  <c r="U192" i="1"/>
  <c r="U76" i="1"/>
  <c r="U9" i="1"/>
  <c r="U165" i="1"/>
  <c r="U133" i="1"/>
  <c r="V103" i="1"/>
  <c r="U71" i="1"/>
  <c r="U44" i="1"/>
  <c r="U244" i="1"/>
  <c r="U160" i="1"/>
  <c r="V54" i="1"/>
  <c r="U190" i="1"/>
  <c r="V160" i="1"/>
  <c r="U128" i="1"/>
  <c r="U101" i="1"/>
  <c r="V71" i="1"/>
  <c r="U39" i="1"/>
  <c r="U12" i="1"/>
  <c r="U276" i="1"/>
  <c r="V192" i="1"/>
  <c r="V240" i="1"/>
  <c r="U158" i="1"/>
  <c r="V128" i="1"/>
  <c r="U96" i="1"/>
  <c r="U69" i="1"/>
  <c r="V39" i="1"/>
  <c r="U7" i="1"/>
  <c r="V174" i="1"/>
  <c r="U222" i="1"/>
  <c r="U113" i="1"/>
  <c r="V272" i="1"/>
  <c r="U126" i="1"/>
  <c r="V96" i="1"/>
  <c r="U64" i="1"/>
  <c r="U37" i="1"/>
  <c r="V7" i="1"/>
  <c r="U204" i="1"/>
  <c r="V166" i="1"/>
  <c r="U193" i="1"/>
  <c r="V237" i="1"/>
  <c r="V250" i="1"/>
  <c r="V142" i="1"/>
  <c r="U94" i="1"/>
  <c r="V64" i="1"/>
  <c r="U32" i="1"/>
  <c r="U5" i="1"/>
  <c r="U199" i="1"/>
  <c r="U172" i="1"/>
  <c r="V254" i="1"/>
  <c r="U255" i="1"/>
  <c r="V282" i="1"/>
  <c r="U254" i="1"/>
  <c r="U62" i="1"/>
  <c r="V32" i="1"/>
  <c r="U229" i="1"/>
  <c r="V199" i="1"/>
  <c r="U167" i="1"/>
  <c r="U140" i="1"/>
  <c r="V286" i="1"/>
  <c r="U287" i="1"/>
  <c r="V245" i="1"/>
  <c r="U286" i="1"/>
  <c r="U30" i="1"/>
  <c r="U224" i="1"/>
  <c r="U197" i="1"/>
  <c r="V167" i="1"/>
  <c r="U135" i="1"/>
  <c r="U108" i="1"/>
  <c r="V271" i="1"/>
  <c r="V247" i="1"/>
  <c r="V134" i="1"/>
  <c r="U253" i="1"/>
  <c r="U285" i="1"/>
  <c r="U256" i="1"/>
  <c r="V30" i="1"/>
  <c r="U248" i="1"/>
  <c r="U97" i="1"/>
  <c r="U243" i="1"/>
  <c r="U275" i="1"/>
  <c r="U185" i="1"/>
  <c r="V259" i="1"/>
  <c r="V291" i="1"/>
  <c r="U274" i="1"/>
  <c r="V219" i="1"/>
  <c r="V187" i="1"/>
  <c r="V155" i="1"/>
  <c r="V123" i="1"/>
  <c r="V91" i="1"/>
  <c r="V59" i="1"/>
  <c r="V27" i="1"/>
  <c r="U219" i="1"/>
  <c r="U187" i="1"/>
  <c r="U155" i="1"/>
  <c r="U123" i="1"/>
  <c r="U91" i="1"/>
  <c r="U59" i="1"/>
  <c r="U27" i="1"/>
  <c r="V221" i="1"/>
  <c r="V189" i="1"/>
  <c r="V157" i="1"/>
  <c r="V125" i="1"/>
  <c r="V93" i="1"/>
  <c r="V61" i="1"/>
  <c r="V29" i="1"/>
  <c r="V226" i="1"/>
  <c r="V194" i="1"/>
  <c r="V162" i="1"/>
  <c r="V130" i="1"/>
  <c r="V98" i="1"/>
  <c r="V66" i="1"/>
  <c r="V34" i="1"/>
  <c r="U226" i="1"/>
  <c r="U194" i="1"/>
  <c r="U162" i="1"/>
  <c r="U130" i="1"/>
  <c r="U98" i="1"/>
  <c r="U66" i="1"/>
  <c r="U34" i="1"/>
  <c r="V228" i="1"/>
  <c r="V196" i="1"/>
  <c r="V164" i="1"/>
  <c r="V132" i="1"/>
  <c r="V100" i="1"/>
  <c r="V68" i="1"/>
  <c r="V36" i="1"/>
  <c r="V4" i="1"/>
  <c r="V201" i="1"/>
  <c r="V169" i="1"/>
  <c r="V137" i="1"/>
  <c r="V105" i="1"/>
  <c r="V73" i="1"/>
  <c r="V41" i="1"/>
  <c r="V9" i="1"/>
  <c r="U209" i="1"/>
  <c r="U257" i="1"/>
  <c r="U289" i="1"/>
  <c r="V279" i="1"/>
  <c r="U105" i="1"/>
  <c r="W105" i="1" s="1"/>
  <c r="V249" i="1"/>
  <c r="V281" i="1"/>
  <c r="U234" i="1"/>
  <c r="V214" i="1"/>
  <c r="V260" i="1"/>
  <c r="V292" i="1"/>
  <c r="V255" i="1"/>
  <c r="U177" i="1"/>
  <c r="V258" i="1"/>
  <c r="V290" i="1"/>
  <c r="V261" i="1"/>
  <c r="U73" i="1"/>
  <c r="V253" i="1"/>
  <c r="V118" i="1"/>
  <c r="V248" i="1"/>
  <c r="V288" i="1"/>
  <c r="V206" i="1"/>
  <c r="U262" i="1"/>
  <c r="U294" i="1"/>
  <c r="U282" i="1"/>
  <c r="U214" i="1"/>
  <c r="U182" i="1"/>
  <c r="U150" i="1"/>
  <c r="U118" i="1"/>
  <c r="U86" i="1"/>
  <c r="U54" i="1"/>
  <c r="U22" i="1"/>
  <c r="V216" i="1"/>
  <c r="V184" i="1"/>
  <c r="V152" i="1"/>
  <c r="V120" i="1"/>
  <c r="V88" i="1"/>
  <c r="V56" i="1"/>
  <c r="V24" i="1"/>
  <c r="U216" i="1"/>
  <c r="U184" i="1"/>
  <c r="U152" i="1"/>
  <c r="U120" i="1"/>
  <c r="U88" i="1"/>
  <c r="U56" i="1"/>
  <c r="U24" i="1"/>
  <c r="U221" i="1"/>
  <c r="U189" i="1"/>
  <c r="U157" i="1"/>
  <c r="U125" i="1"/>
  <c r="U93" i="1"/>
  <c r="U61" i="1"/>
  <c r="U29" i="1"/>
  <c r="V223" i="1"/>
  <c r="V191" i="1"/>
  <c r="V159" i="1"/>
  <c r="V127" i="1"/>
  <c r="V95" i="1"/>
  <c r="V63" i="1"/>
  <c r="V31" i="1"/>
  <c r="U223" i="1"/>
  <c r="U191" i="1"/>
  <c r="U159" i="1"/>
  <c r="U127" i="1"/>
  <c r="U95" i="1"/>
  <c r="U63" i="1"/>
  <c r="U31" i="1"/>
  <c r="U228" i="1"/>
  <c r="U196" i="1"/>
  <c r="U164" i="1"/>
  <c r="U132" i="1"/>
  <c r="U100" i="1"/>
  <c r="U68" i="1"/>
  <c r="U36" i="1"/>
  <c r="U4" i="1"/>
  <c r="V230" i="1"/>
  <c r="V262" i="1"/>
  <c r="V294" i="1"/>
  <c r="U290" i="1"/>
  <c r="W290" i="1" s="1"/>
  <c r="V126" i="1"/>
  <c r="U252" i="1"/>
  <c r="U284" i="1"/>
  <c r="U258" i="1"/>
  <c r="U231" i="1"/>
  <c r="U263" i="1"/>
  <c r="U295" i="1"/>
  <c r="U266" i="1"/>
  <c r="V198" i="1"/>
  <c r="U261" i="1"/>
  <c r="U293" i="1"/>
  <c r="U272" i="1"/>
  <c r="V94" i="1"/>
  <c r="U264" i="1"/>
  <c r="U161" i="1"/>
  <c r="U251" i="1"/>
  <c r="U299" i="1"/>
  <c r="V235" i="1"/>
  <c r="V267" i="1"/>
  <c r="V299" i="1"/>
  <c r="V303" i="1"/>
  <c r="V211" i="1"/>
  <c r="V179" i="1"/>
  <c r="V147" i="1"/>
  <c r="V115" i="1"/>
  <c r="V83" i="1"/>
  <c r="V51" i="1"/>
  <c r="V19" i="1"/>
  <c r="U211" i="1"/>
  <c r="U179" i="1"/>
  <c r="U147" i="1"/>
  <c r="U115" i="1"/>
  <c r="U83" i="1"/>
  <c r="U51" i="1"/>
  <c r="U19" i="1"/>
  <c r="V213" i="1"/>
  <c r="V181" i="1"/>
  <c r="V149" i="1"/>
  <c r="V117" i="1"/>
  <c r="V85" i="1"/>
  <c r="V53" i="1"/>
  <c r="V21" i="1"/>
  <c r="V218" i="1"/>
  <c r="V186" i="1"/>
  <c r="V154" i="1"/>
  <c r="V122" i="1"/>
  <c r="V90" i="1"/>
  <c r="V58" i="1"/>
  <c r="V26" i="1"/>
  <c r="U218" i="1"/>
  <c r="U186" i="1"/>
  <c r="U154" i="1"/>
  <c r="U122" i="1"/>
  <c r="U90" i="1"/>
  <c r="U58" i="1"/>
  <c r="U26" i="1"/>
  <c r="V220" i="1"/>
  <c r="V188" i="1"/>
  <c r="V156" i="1"/>
  <c r="V124" i="1"/>
  <c r="V92" i="1"/>
  <c r="V60" i="1"/>
  <c r="V28" i="1"/>
  <c r="V225" i="1"/>
  <c r="V193" i="1"/>
  <c r="V161" i="1"/>
  <c r="V129" i="1"/>
  <c r="V97" i="1"/>
  <c r="V65" i="1"/>
  <c r="V33" i="1"/>
  <c r="U233" i="1"/>
  <c r="U265" i="1"/>
  <c r="U297" i="1"/>
  <c r="U298" i="1"/>
  <c r="U169" i="1"/>
  <c r="V257" i="1"/>
  <c r="V289" i="1"/>
  <c r="V22" i="1"/>
  <c r="V236" i="1"/>
  <c r="V268" i="1"/>
  <c r="V300" i="1"/>
  <c r="V287" i="1"/>
  <c r="V234" i="1"/>
  <c r="V266" i="1"/>
  <c r="V298" i="1"/>
  <c r="V277" i="1"/>
  <c r="U137" i="1"/>
  <c r="V269" i="1"/>
  <c r="V182" i="1"/>
  <c r="V256" i="1"/>
  <c r="V14" i="1"/>
  <c r="U238" i="1"/>
  <c r="U270" i="1"/>
  <c r="U302" i="1"/>
  <c r="U296" i="1"/>
  <c r="U206" i="1"/>
  <c r="U174" i="1"/>
  <c r="U142" i="1"/>
  <c r="U110" i="1"/>
  <c r="U78" i="1"/>
  <c r="U46" i="1"/>
  <c r="U14" i="1"/>
  <c r="V208" i="1"/>
  <c r="V176" i="1"/>
  <c r="V144" i="1"/>
  <c r="V112" i="1"/>
  <c r="V80" i="1"/>
  <c r="V48" i="1"/>
  <c r="V16" i="1"/>
  <c r="U208" i="1"/>
  <c r="U176" i="1"/>
  <c r="U144" i="1"/>
  <c r="U112" i="1"/>
  <c r="U80" i="1"/>
  <c r="U48" i="1"/>
  <c r="U16" i="1"/>
  <c r="U213" i="1"/>
  <c r="U181" i="1"/>
  <c r="U149" i="1"/>
  <c r="U117" i="1"/>
  <c r="U85" i="1"/>
  <c r="U53" i="1"/>
  <c r="U21" i="1"/>
  <c r="V215" i="1"/>
  <c r="V183" i="1"/>
  <c r="V151" i="1"/>
  <c r="V119" i="1"/>
  <c r="V87" i="1"/>
  <c r="V55" i="1"/>
  <c r="V23" i="1"/>
  <c r="U215" i="1"/>
  <c r="U183" i="1"/>
  <c r="U151" i="1"/>
  <c r="U119" i="1"/>
  <c r="U87" i="1"/>
  <c r="U55" i="1"/>
  <c r="U23" i="1"/>
  <c r="U220" i="1"/>
  <c r="U188" i="1"/>
  <c r="U156" i="1"/>
  <c r="U124" i="1"/>
  <c r="U92" i="1"/>
  <c r="U60" i="1"/>
  <c r="U28" i="1"/>
  <c r="V38" i="1"/>
  <c r="V238" i="1"/>
  <c r="V270" i="1"/>
  <c r="V302" i="1"/>
  <c r="V3" i="1"/>
  <c r="V190" i="1"/>
  <c r="U260" i="1"/>
  <c r="U292" i="1"/>
  <c r="W292" i="1" s="1"/>
  <c r="U65" i="1"/>
  <c r="U239" i="1"/>
  <c r="U271" i="1"/>
  <c r="U303" i="1"/>
  <c r="V295" i="1"/>
  <c r="V6" i="1"/>
  <c r="U237" i="1"/>
  <c r="U269" i="1"/>
  <c r="W269" i="1" s="1"/>
  <c r="U301" i="1"/>
  <c r="U280" i="1"/>
  <c r="V158" i="1"/>
  <c r="U288" i="1"/>
  <c r="U225" i="1"/>
  <c r="U259" i="1"/>
  <c r="U57" i="1"/>
  <c r="V243" i="1"/>
  <c r="V275" i="1"/>
  <c r="U89" i="1"/>
  <c r="V280" i="1"/>
  <c r="V203" i="1"/>
  <c r="V171" i="1"/>
  <c r="V139" i="1"/>
  <c r="V107" i="1"/>
  <c r="V75" i="1"/>
  <c r="V43" i="1"/>
  <c r="V11" i="1"/>
  <c r="U203" i="1"/>
  <c r="U171" i="1"/>
  <c r="U139" i="1"/>
  <c r="U107" i="1"/>
  <c r="U75" i="1"/>
  <c r="U43" i="1"/>
  <c r="U11" i="1"/>
  <c r="V205" i="1"/>
  <c r="V173" i="1"/>
  <c r="V141" i="1"/>
  <c r="V109" i="1"/>
  <c r="V77" i="1"/>
  <c r="V45" i="1"/>
  <c r="V13" i="1"/>
  <c r="V210" i="1"/>
  <c r="V178" i="1"/>
  <c r="V146" i="1"/>
  <c r="V114" i="1"/>
  <c r="V82" i="1"/>
  <c r="V50" i="1"/>
  <c r="V18" i="1"/>
  <c r="U210" i="1"/>
  <c r="U178" i="1"/>
  <c r="U146" i="1"/>
  <c r="U114" i="1"/>
  <c r="U82" i="1"/>
  <c r="U50" i="1"/>
  <c r="U18" i="1"/>
  <c r="V212" i="1"/>
  <c r="V180" i="1"/>
  <c r="V148" i="1"/>
  <c r="V116" i="1"/>
  <c r="V84" i="1"/>
  <c r="V52" i="1"/>
  <c r="V20" i="1"/>
  <c r="V217" i="1"/>
  <c r="V185" i="1"/>
  <c r="V153" i="1"/>
  <c r="V121" i="1"/>
  <c r="V89" i="1"/>
  <c r="V57" i="1"/>
  <c r="V25" i="1"/>
  <c r="U81" i="1"/>
  <c r="U241" i="1"/>
  <c r="U273" i="1"/>
  <c r="U153" i="1"/>
  <c r="W153" i="1" s="1"/>
  <c r="U283" i="1"/>
  <c r="V233" i="1"/>
  <c r="V265" i="1"/>
  <c r="V297" i="1"/>
  <c r="V86" i="1"/>
  <c r="V244" i="1"/>
  <c r="V276" i="1"/>
  <c r="U25" i="1"/>
  <c r="W25" i="1" s="1"/>
  <c r="U291" i="1"/>
  <c r="U49" i="1"/>
  <c r="V242" i="1"/>
  <c r="V274" i="1"/>
  <c r="U201" i="1"/>
  <c r="V285" i="1"/>
  <c r="V222" i="1"/>
  <c r="V301" i="1"/>
  <c r="V232" i="1"/>
  <c r="V264" i="1"/>
  <c r="V78" i="1"/>
  <c r="U246" i="1"/>
  <c r="U278" i="1"/>
  <c r="V231" i="1"/>
  <c r="U230" i="1"/>
  <c r="U198" i="1"/>
  <c r="U166" i="1"/>
  <c r="U134" i="1"/>
  <c r="U102" i="1"/>
  <c r="U70" i="1"/>
  <c r="U38" i="1"/>
  <c r="U6" i="1"/>
  <c r="V200" i="1"/>
  <c r="V168" i="1"/>
  <c r="V136" i="1"/>
  <c r="V104" i="1"/>
  <c r="V72" i="1"/>
  <c r="V40" i="1"/>
  <c r="V8" i="1"/>
  <c r="U200" i="1"/>
  <c r="U168" i="1"/>
  <c r="U136" i="1"/>
  <c r="U104" i="1"/>
  <c r="U72" i="1"/>
  <c r="U40" i="1"/>
  <c r="U8" i="1"/>
  <c r="U205" i="1"/>
  <c r="U173" i="1"/>
  <c r="U141" i="1"/>
  <c r="U109" i="1"/>
  <c r="U77" i="1"/>
  <c r="U45" i="1"/>
  <c r="U13" i="1"/>
  <c r="V207" i="1"/>
  <c r="V175" i="1"/>
  <c r="V143" i="1"/>
  <c r="V111" i="1"/>
  <c r="V79" i="1"/>
  <c r="V47" i="1"/>
  <c r="V15" i="1"/>
  <c r="U207" i="1"/>
  <c r="U175" i="1"/>
  <c r="U143" i="1"/>
  <c r="U111" i="1"/>
  <c r="U79" i="1"/>
  <c r="U47" i="1"/>
  <c r="U15" i="1"/>
  <c r="U212" i="1"/>
  <c r="U180" i="1"/>
  <c r="U148" i="1"/>
  <c r="U116" i="1"/>
  <c r="U84" i="1"/>
  <c r="U52" i="1"/>
  <c r="U20" i="1"/>
  <c r="V102" i="1"/>
  <c r="V246" i="1"/>
  <c r="V278" i="1"/>
  <c r="U217" i="1"/>
  <c r="V296" i="1"/>
  <c r="U236" i="1"/>
  <c r="U268" i="1"/>
  <c r="U300" i="1"/>
  <c r="U129" i="1"/>
  <c r="U247" i="1"/>
  <c r="U279" i="1"/>
  <c r="V110" i="1"/>
  <c r="U3" i="1"/>
  <c r="V70" i="1"/>
  <c r="U245" i="1"/>
  <c r="U277" i="1"/>
  <c r="U240" i="1"/>
  <c r="V293" i="1"/>
  <c r="U232" i="1"/>
  <c r="U33" i="1"/>
  <c r="U235" i="1"/>
  <c r="U267" i="1"/>
  <c r="U121" i="1"/>
  <c r="V251" i="1"/>
  <c r="V283" i="1"/>
  <c r="U242" i="1"/>
  <c r="V227" i="1"/>
  <c r="V195" i="1"/>
  <c r="V163" i="1"/>
  <c r="V131" i="1"/>
  <c r="V99" i="1"/>
  <c r="V67" i="1"/>
  <c r="V35" i="1"/>
  <c r="U227" i="1"/>
  <c r="U195" i="1"/>
  <c r="U163" i="1"/>
  <c r="U131" i="1"/>
  <c r="U99" i="1"/>
  <c r="U67" i="1"/>
  <c r="U35" i="1"/>
  <c r="V229" i="1"/>
  <c r="V197" i="1"/>
  <c r="V165" i="1"/>
  <c r="V133" i="1"/>
  <c r="V101" i="1"/>
  <c r="V69" i="1"/>
  <c r="V37" i="1"/>
  <c r="V5" i="1"/>
  <c r="V202" i="1"/>
  <c r="V170" i="1"/>
  <c r="V138" i="1"/>
  <c r="V106" i="1"/>
  <c r="V74" i="1"/>
  <c r="V42" i="1"/>
  <c r="V10" i="1"/>
  <c r="U202" i="1"/>
  <c r="U170" i="1"/>
  <c r="U138" i="1"/>
  <c r="U106" i="1"/>
  <c r="U74" i="1"/>
  <c r="U42" i="1"/>
  <c r="U10" i="1"/>
  <c r="V204" i="1"/>
  <c r="V172" i="1"/>
  <c r="W172" i="1" s="1"/>
  <c r="V140" i="1"/>
  <c r="V108" i="1"/>
  <c r="V76" i="1"/>
  <c r="V44" i="1"/>
  <c r="W44" i="1" s="1"/>
  <c r="V12" i="1"/>
  <c r="V209" i="1"/>
  <c r="V177" i="1"/>
  <c r="V145" i="1"/>
  <c r="V113" i="1"/>
  <c r="V81" i="1"/>
  <c r="V49" i="1"/>
  <c r="V17" i="1"/>
  <c r="W17" i="1" s="1"/>
  <c r="U145" i="1"/>
  <c r="U249" i="1"/>
  <c r="U281" i="1"/>
  <c r="U250" i="1"/>
  <c r="U41" i="1"/>
  <c r="V241" i="1"/>
  <c r="V273" i="1"/>
  <c r="V46" i="1"/>
  <c r="V150" i="1"/>
  <c r="V252" i="1"/>
  <c r="V284" i="1"/>
  <c r="V239" i="1"/>
  <c r="C312" i="1"/>
  <c r="B312" i="1"/>
  <c r="W304" i="1" l="1"/>
  <c r="W165" i="1"/>
  <c r="W41" i="1"/>
  <c r="W126" i="1"/>
  <c r="W268" i="1"/>
  <c r="W237" i="1"/>
  <c r="W190" i="1"/>
  <c r="W287" i="1"/>
  <c r="W263" i="1"/>
  <c r="W68" i="1"/>
  <c r="W157" i="1"/>
  <c r="W103" i="1"/>
  <c r="W30" i="1"/>
  <c r="W300" i="1"/>
  <c r="W198" i="1"/>
  <c r="W261" i="1"/>
  <c r="W167" i="1"/>
  <c r="W160" i="1"/>
  <c r="W116" i="1"/>
  <c r="W77" i="1"/>
  <c r="W217" i="1"/>
  <c r="W96" i="1"/>
  <c r="W244" i="1"/>
  <c r="W205" i="1"/>
  <c r="W288" i="1"/>
  <c r="W279" i="1"/>
  <c r="W250" i="1"/>
  <c r="W133" i="1"/>
  <c r="W38" i="1"/>
  <c r="W166" i="1"/>
  <c r="W271" i="1"/>
  <c r="W137" i="1"/>
  <c r="W36" i="1"/>
  <c r="W164" i="1"/>
  <c r="W125" i="1"/>
  <c r="W199" i="1"/>
  <c r="W9" i="1"/>
  <c r="W224" i="1"/>
  <c r="W240" i="1"/>
  <c r="W259" i="1"/>
  <c r="W303" i="1"/>
  <c r="W183" i="1"/>
  <c r="W16" i="1"/>
  <c r="W98" i="1"/>
  <c r="W226" i="1"/>
  <c r="W59" i="1"/>
  <c r="W187" i="1"/>
  <c r="W113" i="1"/>
  <c r="W12" i="1"/>
  <c r="W121" i="1"/>
  <c r="W20" i="1"/>
  <c r="W210" i="1"/>
  <c r="W43" i="1"/>
  <c r="W148" i="1"/>
  <c r="W109" i="1"/>
  <c r="W140" i="1"/>
  <c r="W101" i="1"/>
  <c r="W229" i="1"/>
  <c r="W236" i="1"/>
  <c r="W129" i="1"/>
  <c r="W201" i="1"/>
  <c r="W90" i="1"/>
  <c r="W179" i="1"/>
  <c r="W95" i="1"/>
  <c r="W128" i="1"/>
  <c r="W37" i="1"/>
  <c r="W193" i="1"/>
  <c r="W94" i="1"/>
  <c r="W100" i="1"/>
  <c r="W189" i="1"/>
  <c r="W32" i="1"/>
  <c r="W39" i="1"/>
  <c r="W135" i="1"/>
  <c r="W143" i="1"/>
  <c r="W276" i="1"/>
  <c r="W184" i="1"/>
  <c r="W282" i="1"/>
  <c r="W73" i="1"/>
  <c r="W267" i="1"/>
  <c r="W156" i="1"/>
  <c r="W206" i="1"/>
  <c r="W272" i="1"/>
  <c r="W258" i="1"/>
  <c r="W4" i="1"/>
  <c r="W93" i="1"/>
  <c r="W54" i="1"/>
  <c r="W7" i="1"/>
  <c r="W71" i="1"/>
  <c r="W74" i="1"/>
  <c r="W202" i="1"/>
  <c r="W5" i="1"/>
  <c r="W35" i="1"/>
  <c r="W163" i="1"/>
  <c r="W47" i="1"/>
  <c r="W136" i="1"/>
  <c r="W158" i="1"/>
  <c r="W87" i="1"/>
  <c r="W176" i="1"/>
  <c r="W127" i="1"/>
  <c r="W88" i="1"/>
  <c r="W216" i="1"/>
  <c r="W91" i="1"/>
  <c r="W62" i="1"/>
  <c r="W281" i="1"/>
  <c r="W76" i="1"/>
  <c r="W204" i="1"/>
  <c r="W67" i="1"/>
  <c r="W232" i="1"/>
  <c r="W245" i="1"/>
  <c r="W52" i="1"/>
  <c r="W180" i="1"/>
  <c r="W207" i="1"/>
  <c r="W13" i="1"/>
  <c r="W141" i="1"/>
  <c r="W40" i="1"/>
  <c r="W230" i="1"/>
  <c r="W222" i="1"/>
  <c r="W146" i="1"/>
  <c r="W92" i="1"/>
  <c r="W220" i="1"/>
  <c r="W119" i="1"/>
  <c r="W53" i="1"/>
  <c r="W181" i="1"/>
  <c r="W80" i="1"/>
  <c r="W208" i="1"/>
  <c r="W14" i="1"/>
  <c r="W142" i="1"/>
  <c r="W154" i="1"/>
  <c r="W31" i="1"/>
  <c r="W120" i="1"/>
  <c r="W162" i="1"/>
  <c r="W254" i="1"/>
  <c r="W64" i="1"/>
  <c r="W192" i="1"/>
  <c r="W249" i="1"/>
  <c r="W138" i="1"/>
  <c r="W69" i="1"/>
  <c r="W197" i="1"/>
  <c r="W227" i="1"/>
  <c r="W247" i="1"/>
  <c r="W84" i="1"/>
  <c r="W212" i="1"/>
  <c r="W45" i="1"/>
  <c r="W173" i="1"/>
  <c r="W6" i="1"/>
  <c r="W50" i="1"/>
  <c r="W139" i="1"/>
  <c r="W225" i="1"/>
  <c r="W65" i="1"/>
  <c r="W124" i="1"/>
  <c r="W85" i="1"/>
  <c r="W213" i="1"/>
  <c r="W169" i="1"/>
  <c r="W58" i="1"/>
  <c r="W186" i="1"/>
  <c r="W19" i="1"/>
  <c r="W147" i="1"/>
  <c r="W255" i="1"/>
  <c r="W42" i="1"/>
  <c r="W131" i="1"/>
  <c r="W235" i="1"/>
  <c r="W72" i="1"/>
  <c r="W75" i="1"/>
  <c r="W83" i="1"/>
  <c r="W299" i="1"/>
  <c r="W214" i="1"/>
  <c r="W253" i="1"/>
  <c r="W188" i="1"/>
  <c r="W21" i="1"/>
  <c r="W161" i="1"/>
  <c r="W257" i="1"/>
  <c r="W275" i="1"/>
  <c r="W264" i="1"/>
  <c r="W108" i="1"/>
  <c r="W111" i="1"/>
  <c r="W200" i="1"/>
  <c r="W114" i="1"/>
  <c r="W203" i="1"/>
  <c r="W23" i="1"/>
  <c r="W112" i="1"/>
  <c r="W174" i="1"/>
  <c r="W191" i="1"/>
  <c r="W24" i="1"/>
  <c r="W66" i="1"/>
  <c r="W155" i="1"/>
  <c r="W277" i="1"/>
  <c r="W278" i="1"/>
  <c r="W280" i="1"/>
  <c r="W286" i="1"/>
  <c r="W242" i="1"/>
  <c r="W291" i="1"/>
  <c r="W10" i="1"/>
  <c r="W99" i="1"/>
  <c r="W175" i="1"/>
  <c r="W8" i="1"/>
  <c r="W70" i="1"/>
  <c r="W246" i="1"/>
  <c r="W283" i="1"/>
  <c r="W178" i="1"/>
  <c r="W11" i="1"/>
  <c r="W301" i="1"/>
  <c r="W28" i="1"/>
  <c r="W55" i="1"/>
  <c r="W117" i="1"/>
  <c r="W144" i="1"/>
  <c r="W122" i="1"/>
  <c r="W211" i="1"/>
  <c r="W284" i="1"/>
  <c r="W63" i="1"/>
  <c r="W152" i="1"/>
  <c r="W209" i="1"/>
  <c r="W34" i="1"/>
  <c r="W123" i="1"/>
  <c r="W243" i="1"/>
  <c r="W182" i="1"/>
  <c r="W102" i="1"/>
  <c r="W260" i="1"/>
  <c r="W60" i="1"/>
  <c r="W149" i="1"/>
  <c r="W296" i="1"/>
  <c r="W252" i="1"/>
  <c r="W234" i="1"/>
  <c r="W97" i="1"/>
  <c r="W145" i="1"/>
  <c r="W33" i="1"/>
  <c r="W134" i="1"/>
  <c r="W49" i="1"/>
  <c r="W273" i="1"/>
  <c r="W57" i="1"/>
  <c r="W302" i="1"/>
  <c r="W293" i="1"/>
  <c r="W22" i="1"/>
  <c r="W294" i="1"/>
  <c r="W248" i="1"/>
  <c r="W106" i="1"/>
  <c r="W195" i="1"/>
  <c r="W15" i="1"/>
  <c r="W104" i="1"/>
  <c r="W241" i="1"/>
  <c r="W18" i="1"/>
  <c r="W107" i="1"/>
  <c r="W151" i="1"/>
  <c r="W46" i="1"/>
  <c r="W270" i="1"/>
  <c r="W298" i="1"/>
  <c r="W218" i="1"/>
  <c r="W51" i="1"/>
  <c r="W266" i="1"/>
  <c r="W132" i="1"/>
  <c r="W159" i="1"/>
  <c r="W221" i="1"/>
  <c r="W262" i="1"/>
  <c r="W130" i="1"/>
  <c r="W219" i="1"/>
  <c r="W274" i="1"/>
  <c r="W89" i="1"/>
  <c r="W81" i="1"/>
  <c r="W78" i="1"/>
  <c r="W238" i="1"/>
  <c r="W297" i="1"/>
  <c r="W295" i="1"/>
  <c r="W86" i="1"/>
  <c r="W256" i="1"/>
  <c r="W170" i="1"/>
  <c r="W79" i="1"/>
  <c r="W168" i="1"/>
  <c r="W82" i="1"/>
  <c r="W171" i="1"/>
  <c r="W215" i="1"/>
  <c r="W48" i="1"/>
  <c r="W110" i="1"/>
  <c r="W265" i="1"/>
  <c r="W26" i="1"/>
  <c r="W115" i="1"/>
  <c r="W251" i="1"/>
  <c r="W196" i="1"/>
  <c r="W223" i="1"/>
  <c r="W29" i="1"/>
  <c r="W56" i="1"/>
  <c r="W118" i="1"/>
  <c r="W177" i="1"/>
  <c r="W194" i="1"/>
  <c r="W27" i="1"/>
  <c r="W285" i="1"/>
  <c r="W239" i="1"/>
  <c r="W233" i="1"/>
  <c r="W231" i="1"/>
  <c r="W228" i="1"/>
  <c r="W61" i="1"/>
  <c r="W150" i="1"/>
  <c r="W289" i="1"/>
  <c r="W185" i="1"/>
  <c r="W3" i="1"/>
  <c r="Q35" i="12" l="1"/>
  <c r="Q34" i="12"/>
  <c r="V2" i="12" l="1"/>
  <c r="V32" i="12"/>
  <c r="W32" i="12" s="1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20" i="12"/>
  <c r="V21" i="12"/>
  <c r="V22" i="12"/>
  <c r="V23" i="12"/>
  <c r="V24" i="12"/>
  <c r="V25" i="12"/>
  <c r="W25" i="12" s="1"/>
  <c r="V26" i="12"/>
  <c r="V27" i="12"/>
  <c r="V28" i="12"/>
  <c r="V29" i="12"/>
  <c r="V30" i="12"/>
  <c r="V31" i="12"/>
  <c r="W31" i="12" s="1"/>
  <c r="V33" i="12"/>
  <c r="V34" i="12"/>
  <c r="V35" i="12"/>
  <c r="V36" i="12"/>
  <c r="V37" i="12"/>
  <c r="V38" i="12"/>
  <c r="Q19" i="12"/>
  <c r="V19" i="12" s="1"/>
  <c r="Q18" i="12"/>
  <c r="V18" i="12" s="1"/>
  <c r="Q3" i="12"/>
  <c r="V3" i="12" s="1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2" i="12"/>
  <c r="B7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226" i="1"/>
  <c r="P225" i="1"/>
  <c r="P224" i="1"/>
  <c r="P223" i="1"/>
  <c r="P222" i="1"/>
  <c r="P221" i="1"/>
  <c r="P220" i="1"/>
  <c r="P21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8" i="1"/>
  <c r="P37" i="1"/>
  <c r="P36" i="1"/>
  <c r="P35" i="1"/>
  <c r="P34" i="1"/>
  <c r="T38" i="12"/>
  <c r="U38" i="12" s="1"/>
  <c r="T37" i="12"/>
  <c r="U37" i="12" s="1"/>
  <c r="T36" i="12"/>
  <c r="T35" i="12"/>
  <c r="U35" i="12" s="1"/>
  <c r="T34" i="12"/>
  <c r="U34" i="12" s="1"/>
  <c r="T33" i="12"/>
  <c r="U33" i="12" s="1"/>
  <c r="T32" i="12"/>
  <c r="U32" i="12" s="1"/>
  <c r="T31" i="12"/>
  <c r="U31" i="12" s="1"/>
  <c r="T30" i="12"/>
  <c r="U30" i="12" s="1"/>
  <c r="T29" i="12"/>
  <c r="U29" i="12" s="1"/>
  <c r="T28" i="12"/>
  <c r="U28" i="12" s="1"/>
  <c r="T27" i="12"/>
  <c r="U27" i="12" s="1"/>
  <c r="T26" i="12"/>
  <c r="U26" i="12" s="1"/>
  <c r="T25" i="12"/>
  <c r="T23" i="12"/>
  <c r="T21" i="12"/>
  <c r="T20" i="12"/>
  <c r="T19" i="12"/>
  <c r="U19" i="12" s="1"/>
  <c r="T18" i="12"/>
  <c r="U18" i="12" s="1"/>
  <c r="T17" i="12"/>
  <c r="U17" i="12" s="1"/>
  <c r="T16" i="12"/>
  <c r="U16" i="12" s="1"/>
  <c r="T15" i="12"/>
  <c r="U15" i="12" s="1"/>
  <c r="T14" i="12"/>
  <c r="U14" i="12" s="1"/>
  <c r="T13" i="12"/>
  <c r="U13" i="12" s="1"/>
  <c r="T12" i="12"/>
  <c r="U12" i="12" s="1"/>
  <c r="T11" i="12"/>
  <c r="U11" i="12" s="1"/>
  <c r="T10" i="12"/>
  <c r="U10" i="12" s="1"/>
  <c r="T9" i="12"/>
  <c r="U9" i="12" s="1"/>
  <c r="T8" i="12"/>
  <c r="U8" i="12" s="1"/>
  <c r="T7" i="12"/>
  <c r="U7" i="12" s="1"/>
  <c r="T6" i="12"/>
  <c r="U6" i="12" s="1"/>
  <c r="T5" i="12"/>
  <c r="U5" i="12" s="1"/>
  <c r="T4" i="12"/>
  <c r="U4" i="12" s="1"/>
  <c r="T3" i="12"/>
  <c r="U3" i="12" s="1"/>
  <c r="T2" i="12"/>
  <c r="U2" i="12" s="1"/>
  <c r="D18" i="1" l="1"/>
  <c r="D22" i="1"/>
  <c r="D27" i="1"/>
  <c r="D20" i="1"/>
  <c r="D28" i="1"/>
  <c r="D21" i="1"/>
  <c r="D25" i="1"/>
  <c r="D29" i="1"/>
  <c r="D33" i="1"/>
  <c r="D26" i="1"/>
  <c r="D30" i="1"/>
  <c r="D19" i="1"/>
  <c r="D23" i="1"/>
  <c r="D31" i="1"/>
  <c r="D24" i="1"/>
  <c r="D32" i="1"/>
  <c r="D17" i="1"/>
  <c r="D13" i="1"/>
  <c r="D9" i="1"/>
  <c r="D5" i="1"/>
  <c r="D16" i="1"/>
  <c r="D8" i="1"/>
  <c r="D2" i="1"/>
  <c r="D12" i="1"/>
  <c r="D6" i="1"/>
  <c r="D15" i="1"/>
  <c r="D11" i="1"/>
  <c r="D7" i="1"/>
  <c r="D3" i="1"/>
  <c r="D14" i="1"/>
  <c r="D10" i="1"/>
  <c r="D4" i="1"/>
  <c r="M38" i="12"/>
  <c r="M37" i="12"/>
  <c r="M36" i="12"/>
  <c r="M17" i="12"/>
  <c r="M29" i="12"/>
  <c r="B8" i="1" l="1" a="1"/>
  <c r="B8" i="1" s="1"/>
  <c r="AD6" i="1"/>
  <c r="AD11" i="1"/>
  <c r="AD3" i="1"/>
  <c r="AD16" i="1"/>
  <c r="AD12" i="1"/>
  <c r="AD4" i="1"/>
  <c r="AD7" i="1"/>
  <c r="AD8" i="1"/>
  <c r="AD13" i="1"/>
  <c r="AD17" i="1"/>
  <c r="AD10" i="1"/>
  <c r="AD15" i="1"/>
  <c r="AD14" i="1"/>
  <c r="AD18" i="1"/>
  <c r="AD5" i="1"/>
  <c r="AD9" i="1"/>
  <c r="X12" i="1"/>
  <c r="X3" i="1"/>
  <c r="X4" i="1"/>
  <c r="X13" i="1"/>
  <c r="X17" i="1"/>
  <c r="X10" i="1"/>
  <c r="X5" i="1"/>
  <c r="X6" i="1"/>
  <c r="X14" i="1"/>
  <c r="X11" i="1"/>
  <c r="X16" i="1"/>
  <c r="X15" i="1"/>
  <c r="X9" i="1"/>
  <c r="X18" i="1"/>
  <c r="X7" i="1"/>
  <c r="X8" i="1"/>
  <c r="I3" i="1"/>
  <c r="E3" i="1"/>
  <c r="J3" i="1" s="1"/>
  <c r="I2" i="1"/>
  <c r="E2" i="1"/>
  <c r="J2" i="1" s="1"/>
  <c r="I10" i="1"/>
  <c r="E10" i="1"/>
  <c r="J10" i="1" s="1"/>
  <c r="I7" i="1"/>
  <c r="E7" i="1"/>
  <c r="M7" i="1" s="1"/>
  <c r="I24" i="1"/>
  <c r="E24" i="1"/>
  <c r="I12" i="1"/>
  <c r="E12" i="1"/>
  <c r="J12" i="1" s="1"/>
  <c r="L12" i="1" s="1"/>
  <c r="E25" i="1"/>
  <c r="M25" i="1" s="1"/>
  <c r="I25" i="1"/>
  <c r="I8" i="1"/>
  <c r="E8" i="1"/>
  <c r="M8" i="1" s="1"/>
  <c r="I9" i="1"/>
  <c r="E9" i="1"/>
  <c r="J9" i="1" s="1"/>
  <c r="E23" i="1"/>
  <c r="M23" i="1" s="1"/>
  <c r="I23" i="1"/>
  <c r="I6" i="1"/>
  <c r="E6" i="1"/>
  <c r="J6" i="1" s="1"/>
  <c r="I5" i="1"/>
  <c r="E5" i="1"/>
  <c r="J5" i="1" s="1"/>
  <c r="I14" i="1"/>
  <c r="E14" i="1"/>
  <c r="I11" i="1"/>
  <c r="E11" i="1"/>
  <c r="J11" i="1" s="1"/>
  <c r="L11" i="1" s="1"/>
  <c r="N11" i="1" s="1"/>
  <c r="I27" i="1"/>
  <c r="E27" i="1"/>
  <c r="M27" i="1" s="1"/>
  <c r="I18" i="1"/>
  <c r="E18" i="1"/>
  <c r="J18" i="1" s="1"/>
  <c r="L18" i="1" s="1"/>
  <c r="N18" i="1" s="1"/>
  <c r="E30" i="1"/>
  <c r="J30" i="1" s="1"/>
  <c r="L30" i="1" s="1"/>
  <c r="N30" i="1" s="1"/>
  <c r="I30" i="1"/>
  <c r="I16" i="1"/>
  <c r="E16" i="1"/>
  <c r="M16" i="1" s="1"/>
  <c r="I13" i="1"/>
  <c r="E13" i="1"/>
  <c r="J13" i="1" s="1"/>
  <c r="L13" i="1" s="1"/>
  <c r="N13" i="1" s="1"/>
  <c r="I28" i="1"/>
  <c r="E28" i="1"/>
  <c r="J28" i="1" s="1"/>
  <c r="L28" i="1" s="1"/>
  <c r="N28" i="1" s="1"/>
  <c r="I4" i="1"/>
  <c r="E4" i="1"/>
  <c r="J4" i="1" s="1"/>
  <c r="E19" i="1"/>
  <c r="J19" i="1" s="1"/>
  <c r="L19" i="1" s="1"/>
  <c r="I19" i="1"/>
  <c r="I22" i="1"/>
  <c r="E22" i="1"/>
  <c r="J22" i="1" s="1"/>
  <c r="L22" i="1" s="1"/>
  <c r="I20" i="1"/>
  <c r="E20" i="1"/>
  <c r="M20" i="1" s="1"/>
  <c r="I21" i="1"/>
  <c r="E21" i="1"/>
  <c r="J21" i="1" s="1"/>
  <c r="L21" i="1" s="1"/>
  <c r="N21" i="1" s="1"/>
  <c r="I15" i="1"/>
  <c r="E15" i="1"/>
  <c r="J15" i="1" s="1"/>
  <c r="L15" i="1" s="1"/>
  <c r="N15" i="1" s="1"/>
  <c r="E32" i="1"/>
  <c r="M32" i="1" s="1"/>
  <c r="I32" i="1"/>
  <c r="I29" i="1"/>
  <c r="E29" i="1"/>
  <c r="J29" i="1" s="1"/>
  <c r="L29" i="1" s="1"/>
  <c r="N29" i="1" s="1"/>
  <c r="E33" i="1"/>
  <c r="J33" i="1" s="1"/>
  <c r="L33" i="1" s="1"/>
  <c r="N33" i="1" s="1"/>
  <c r="I33" i="1"/>
  <c r="I26" i="1"/>
  <c r="E26" i="1"/>
  <c r="J26" i="1" s="1"/>
  <c r="L26" i="1" s="1"/>
  <c r="I17" i="1"/>
  <c r="E17" i="1"/>
  <c r="M17" i="1" s="1"/>
  <c r="E31" i="1"/>
  <c r="J31" i="1" s="1"/>
  <c r="L31" i="1" s="1"/>
  <c r="N31" i="1" s="1"/>
  <c r="I31" i="1"/>
  <c r="M33" i="1"/>
  <c r="P15" i="1"/>
  <c r="R15" i="1" s="1"/>
  <c r="P9" i="1"/>
  <c r="R9" i="1" s="1"/>
  <c r="P12" i="1"/>
  <c r="R12" i="1" s="1"/>
  <c r="P13" i="1"/>
  <c r="R13" i="1" s="1"/>
  <c r="P10" i="1"/>
  <c r="P14" i="1"/>
  <c r="R14" i="1" s="1"/>
  <c r="P2" i="1"/>
  <c r="R2" i="1" s="1"/>
  <c r="S2" i="1" s="1"/>
  <c r="P21" i="1"/>
  <c r="R21" i="1" s="1"/>
  <c r="P23" i="1"/>
  <c r="R23" i="1" s="1"/>
  <c r="P3" i="1"/>
  <c r="R3" i="1" s="1"/>
  <c r="U36" i="12"/>
  <c r="J14" i="1" l="1"/>
  <c r="L14" i="1" s="1"/>
  <c r="J24" i="1"/>
  <c r="L24" i="1" s="1"/>
  <c r="AA6" i="1"/>
  <c r="AB6" i="1"/>
  <c r="Z6" i="1"/>
  <c r="AF3" i="1"/>
  <c r="AG3" i="1"/>
  <c r="AH3" i="1"/>
  <c r="AF4" i="1"/>
  <c r="AH4" i="1"/>
  <c r="AG4" i="1"/>
  <c r="AB7" i="1"/>
  <c r="Z7" i="1"/>
  <c r="AA7" i="1"/>
  <c r="AB16" i="1"/>
  <c r="AA16" i="1"/>
  <c r="Z16" i="1"/>
  <c r="AG5" i="1"/>
  <c r="AF5" i="1"/>
  <c r="AH5" i="1"/>
  <c r="AG10" i="1"/>
  <c r="AH10" i="1"/>
  <c r="AF10" i="1"/>
  <c r="AG7" i="1"/>
  <c r="AF7" i="1"/>
  <c r="AH7" i="1"/>
  <c r="Z18" i="1"/>
  <c r="AB18" i="1"/>
  <c r="AA18" i="1"/>
  <c r="AA11" i="1"/>
  <c r="AB11" i="1"/>
  <c r="Z11" i="1"/>
  <c r="Z10" i="1"/>
  <c r="AB10" i="1"/>
  <c r="AA10" i="1"/>
  <c r="AH18" i="1"/>
  <c r="AG18" i="1"/>
  <c r="AF18" i="1"/>
  <c r="AH17" i="1"/>
  <c r="AG17" i="1"/>
  <c r="AF17" i="1"/>
  <c r="AG11" i="1"/>
  <c r="AF11" i="1"/>
  <c r="AH11" i="1"/>
  <c r="AB9" i="1"/>
  <c r="Z9" i="1"/>
  <c r="AA9" i="1"/>
  <c r="Z14" i="1"/>
  <c r="AB14" i="1"/>
  <c r="AA14" i="1"/>
  <c r="AA17" i="1"/>
  <c r="AB17" i="1"/>
  <c r="Z17" i="1"/>
  <c r="AB12" i="1"/>
  <c r="AA12" i="1"/>
  <c r="Z12" i="1"/>
  <c r="AH14" i="1"/>
  <c r="AG14" i="1"/>
  <c r="AF14" i="1"/>
  <c r="AH13" i="1"/>
  <c r="AG13" i="1"/>
  <c r="AF13" i="1"/>
  <c r="AH12" i="1"/>
  <c r="AG12" i="1"/>
  <c r="AF12" i="1"/>
  <c r="AG6" i="1"/>
  <c r="AF6" i="1"/>
  <c r="AH6" i="1"/>
  <c r="AB8" i="1"/>
  <c r="AA8" i="1"/>
  <c r="Z8" i="1"/>
  <c r="AB15" i="1"/>
  <c r="Z15" i="1"/>
  <c r="AA15" i="1"/>
  <c r="AA13" i="1"/>
  <c r="AB13" i="1"/>
  <c r="Z13" i="1"/>
  <c r="AG9" i="1"/>
  <c r="AF9" i="1"/>
  <c r="AH9" i="1"/>
  <c r="AH15" i="1"/>
  <c r="AG15" i="1"/>
  <c r="AF15" i="1"/>
  <c r="AH8" i="1"/>
  <c r="AG8" i="1"/>
  <c r="AF8" i="1"/>
  <c r="AH16" i="1"/>
  <c r="AG16" i="1"/>
  <c r="AF16" i="1"/>
  <c r="N26" i="1"/>
  <c r="M26" i="1"/>
  <c r="M9" i="1"/>
  <c r="M13" i="1"/>
  <c r="M24" i="1"/>
  <c r="N24" i="1"/>
  <c r="J20" i="1"/>
  <c r="L20" i="1" s="1"/>
  <c r="N20" i="1" s="1"/>
  <c r="M31" i="1"/>
  <c r="J27" i="1"/>
  <c r="L27" i="1" s="1"/>
  <c r="M21" i="1"/>
  <c r="N19" i="1"/>
  <c r="N22" i="1"/>
  <c r="N12" i="1"/>
  <c r="M28" i="1"/>
  <c r="M19" i="1"/>
  <c r="M22" i="1"/>
  <c r="J17" i="1"/>
  <c r="L17" i="1" s="1"/>
  <c r="M15" i="1"/>
  <c r="M18" i="1"/>
  <c r="M30" i="1"/>
  <c r="M12" i="1"/>
  <c r="J32" i="1"/>
  <c r="L32" i="1" s="1"/>
  <c r="M14" i="1"/>
  <c r="M10" i="1"/>
  <c r="J23" i="1"/>
  <c r="L23" i="1" s="1"/>
  <c r="M29" i="1"/>
  <c r="M11" i="1"/>
  <c r="J16" i="1"/>
  <c r="L16" i="1" s="1"/>
  <c r="J8" i="1"/>
  <c r="J25" i="1"/>
  <c r="L25" i="1" s="1"/>
  <c r="J7" i="1"/>
  <c r="M6" i="1"/>
  <c r="M4" i="1"/>
  <c r="M2" i="1"/>
  <c r="M5" i="1"/>
  <c r="M3" i="1"/>
  <c r="L2" i="1"/>
  <c r="N2" i="1" s="1"/>
  <c r="L3" i="1"/>
  <c r="P32" i="1"/>
  <c r="R32" i="1" s="1"/>
  <c r="Q2" i="1"/>
  <c r="Q3" i="1" s="1"/>
  <c r="S3" i="1"/>
  <c r="P6" i="1"/>
  <c r="R6" i="1" s="1"/>
  <c r="P16" i="1"/>
  <c r="R16" i="1" s="1"/>
  <c r="P8" i="1"/>
  <c r="R8" i="1" s="1"/>
  <c r="P26" i="1"/>
  <c r="R26" i="1" s="1"/>
  <c r="P33" i="1"/>
  <c r="R33" i="1" s="1"/>
  <c r="P20" i="1"/>
  <c r="R20" i="1" s="1"/>
  <c r="P7" i="1"/>
  <c r="R7" i="1" s="1"/>
  <c r="P29" i="1"/>
  <c r="R29" i="1" s="1"/>
  <c r="P28" i="1"/>
  <c r="R28" i="1" s="1"/>
  <c r="P18" i="1"/>
  <c r="R18" i="1" s="1"/>
  <c r="P22" i="1"/>
  <c r="R22" i="1" s="1"/>
  <c r="P25" i="1"/>
  <c r="R25" i="1" s="1"/>
  <c r="P30" i="1"/>
  <c r="R30" i="1" s="1"/>
  <c r="P19" i="1"/>
  <c r="R19" i="1" s="1"/>
  <c r="R10" i="1"/>
  <c r="P31" i="1"/>
  <c r="P4" i="1"/>
  <c r="P27" i="1"/>
  <c r="P24" i="1"/>
  <c r="P5" i="1"/>
  <c r="P17" i="1"/>
  <c r="P11" i="1"/>
  <c r="N14" i="1" l="1"/>
  <c r="N27" i="1"/>
  <c r="N25" i="1"/>
  <c r="N32" i="1"/>
  <c r="N16" i="1"/>
  <c r="N17" i="1"/>
  <c r="N23" i="1"/>
  <c r="AD1" i="1"/>
  <c r="X1" i="1"/>
  <c r="N3" i="1"/>
  <c r="O2" i="1"/>
  <c r="M4" i="12"/>
  <c r="M5" i="12"/>
  <c r="L6" i="1"/>
  <c r="L4" i="1"/>
  <c r="M32" i="12"/>
  <c r="M21" i="12"/>
  <c r="M15" i="12"/>
  <c r="M20" i="12"/>
  <c r="M16" i="12"/>
  <c r="M2" i="12"/>
  <c r="M7" i="12"/>
  <c r="M25" i="12"/>
  <c r="M31" i="12"/>
  <c r="M23" i="12"/>
  <c r="M6" i="12"/>
  <c r="M24" i="12"/>
  <c r="M22" i="12"/>
  <c r="R24" i="1"/>
  <c r="R4" i="1"/>
  <c r="S4" i="1" s="1"/>
  <c r="Q4" i="1"/>
  <c r="Q5" i="1" s="1"/>
  <c r="Q6" i="1" s="1"/>
  <c r="Q7" i="1" s="1"/>
  <c r="Q8" i="1" s="1"/>
  <c r="Q9" i="1" s="1"/>
  <c r="Q10" i="1" s="1"/>
  <c r="Q11" i="1" s="1"/>
  <c r="R31" i="1"/>
  <c r="R17" i="1"/>
  <c r="R11" i="1"/>
  <c r="R5" i="1"/>
  <c r="R27" i="1"/>
  <c r="N4" i="1" l="1"/>
  <c r="N6" i="1"/>
  <c r="L10" i="1"/>
  <c r="L9" i="1"/>
  <c r="L8" i="1"/>
  <c r="L7" i="1"/>
  <c r="L5" i="1"/>
  <c r="O3" i="1"/>
  <c r="Q12" i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S5" i="1"/>
  <c r="S6" i="1" s="1"/>
  <c r="S7" i="1" s="1"/>
  <c r="S8" i="1" s="1"/>
  <c r="S9" i="1" s="1"/>
  <c r="S10" i="1" s="1"/>
  <c r="S11" i="1" s="1"/>
  <c r="U20" i="12"/>
  <c r="U25" i="12"/>
  <c r="U21" i="12"/>
  <c r="U23" i="12"/>
  <c r="N8" i="1" l="1"/>
  <c r="N10" i="1"/>
  <c r="O4" i="1"/>
  <c r="N7" i="1"/>
  <c r="N5" i="1"/>
  <c r="N9" i="1"/>
  <c r="S12" i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O5" i="1" l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C143" i="12" l="1"/>
  <c r="AD86" i="1"/>
  <c r="AD217" i="1"/>
  <c r="C532" i="12"/>
  <c r="AD85" i="1"/>
  <c r="AD196" i="1"/>
  <c r="X299" i="1"/>
  <c r="X63" i="1"/>
  <c r="AD107" i="1"/>
  <c r="C445" i="12"/>
  <c r="C476" i="12"/>
  <c r="X96" i="1"/>
  <c r="AD125" i="1"/>
  <c r="C401" i="12"/>
  <c r="C346" i="12"/>
  <c r="C158" i="12"/>
  <c r="AD243" i="1"/>
  <c r="C450" i="12"/>
  <c r="AD138" i="1"/>
  <c r="C246" i="12"/>
  <c r="AD67" i="1"/>
  <c r="C128" i="12"/>
  <c r="AD260" i="1"/>
  <c r="C367" i="12"/>
  <c r="X50" i="1"/>
  <c r="C277" i="12"/>
  <c r="C535" i="12"/>
  <c r="X122" i="1"/>
  <c r="X105" i="1"/>
  <c r="AD124" i="1"/>
  <c r="C194" i="12"/>
  <c r="C213" i="12"/>
  <c r="X286" i="1"/>
  <c r="X42" i="1"/>
  <c r="C362" i="12"/>
  <c r="C176" i="12"/>
  <c r="C140" i="12"/>
  <c r="AD288" i="1"/>
  <c r="AD302" i="1"/>
  <c r="AD63" i="1"/>
  <c r="C539" i="12"/>
  <c r="C444" i="12"/>
  <c r="C502" i="12"/>
  <c r="AD189" i="1"/>
  <c r="AD193" i="1"/>
  <c r="C370" i="12"/>
  <c r="C211" i="12"/>
  <c r="AD163" i="1"/>
  <c r="C465" i="12"/>
  <c r="X168" i="1"/>
  <c r="C431" i="12"/>
  <c r="C372" i="12"/>
  <c r="X73" i="1"/>
  <c r="C478" i="12"/>
  <c r="X298" i="1"/>
  <c r="AD81" i="1"/>
  <c r="C275" i="12"/>
  <c r="C206" i="12"/>
  <c r="C209" i="12"/>
  <c r="X210" i="1"/>
  <c r="C114" i="12"/>
  <c r="AD236" i="1"/>
  <c r="C184" i="12"/>
  <c r="C302" i="12"/>
  <c r="C77" i="12"/>
  <c r="C399" i="12"/>
  <c r="AD110" i="1"/>
  <c r="C273" i="12"/>
  <c r="C436" i="12"/>
  <c r="X234" i="1"/>
  <c r="C181" i="12"/>
  <c r="C381" i="12"/>
  <c r="C207" i="12"/>
  <c r="C122" i="12"/>
  <c r="AD109" i="1"/>
  <c r="X146" i="1"/>
  <c r="C409" i="12"/>
  <c r="C327" i="12"/>
  <c r="X72" i="1"/>
  <c r="AD24" i="1"/>
  <c r="C201" i="12"/>
  <c r="AD102" i="1"/>
  <c r="AD104" i="1"/>
  <c r="C546" i="12"/>
  <c r="C379" i="12"/>
  <c r="C115" i="12"/>
  <c r="C319" i="12"/>
  <c r="AD273" i="1"/>
  <c r="AD123" i="1"/>
  <c r="AD232" i="1"/>
  <c r="C105" i="12"/>
  <c r="X166" i="1"/>
  <c r="X255" i="1"/>
  <c r="AD128" i="1"/>
  <c r="X165" i="1"/>
  <c r="AD30" i="1"/>
  <c r="X284" i="1"/>
  <c r="C309" i="12"/>
  <c r="C551" i="12"/>
  <c r="AD167" i="1"/>
  <c r="C396" i="12"/>
  <c r="AD120" i="1"/>
  <c r="C216" i="12"/>
  <c r="C466" i="12"/>
  <c r="AD62" i="1"/>
  <c r="AD297" i="1"/>
  <c r="AD127" i="1"/>
  <c r="C322" i="12"/>
  <c r="C177" i="12"/>
  <c r="X252" i="1"/>
  <c r="C141" i="12"/>
  <c r="C261" i="12"/>
  <c r="C336" i="12"/>
  <c r="C67" i="12"/>
  <c r="X129" i="1"/>
  <c r="AD144" i="1"/>
  <c r="C220" i="12"/>
  <c r="C446" i="12"/>
  <c r="C212" i="12"/>
  <c r="AD41" i="1"/>
  <c r="C414" i="12"/>
  <c r="AD248" i="1"/>
  <c r="C404" i="12"/>
  <c r="C534" i="12"/>
  <c r="AD223" i="1"/>
  <c r="C512" i="12"/>
  <c r="C410" i="12"/>
  <c r="C54" i="12"/>
  <c r="X45" i="1"/>
  <c r="X110" i="1"/>
  <c r="X235" i="1"/>
  <c r="AD207" i="1"/>
  <c r="X74" i="1"/>
  <c r="C236" i="12"/>
  <c r="AD147" i="1"/>
  <c r="X260" i="1"/>
  <c r="X64" i="1"/>
  <c r="C298" i="12"/>
  <c r="C183" i="12"/>
  <c r="AD93" i="1"/>
  <c r="AD283" i="1"/>
  <c r="C129" i="12"/>
  <c r="X183" i="1"/>
  <c r="X128" i="1"/>
  <c r="AD88" i="1"/>
  <c r="X289" i="1"/>
  <c r="X197" i="1"/>
  <c r="C296" i="12"/>
  <c r="X162" i="1"/>
  <c r="C200" i="12"/>
  <c r="AD271" i="1"/>
  <c r="C480" i="12"/>
  <c r="AD20" i="1"/>
  <c r="AD180" i="1"/>
  <c r="AD71" i="1"/>
  <c r="X177" i="1"/>
  <c r="AD113" i="1"/>
  <c r="X51" i="1"/>
  <c r="C134" i="12"/>
  <c r="C520" i="12"/>
  <c r="X296" i="1"/>
  <c r="C172" i="12"/>
  <c r="C540" i="12"/>
  <c r="C121" i="12"/>
  <c r="C132" i="12"/>
  <c r="C272" i="12"/>
  <c r="C125" i="12"/>
  <c r="AD37" i="1"/>
  <c r="C511" i="12"/>
  <c r="C107" i="12"/>
  <c r="AD84" i="1"/>
  <c r="C547" i="12"/>
  <c r="C384" i="12"/>
  <c r="C268" i="12"/>
  <c r="AD172" i="1"/>
  <c r="X220" i="1"/>
  <c r="C233" i="12"/>
  <c r="AD212" i="1"/>
  <c r="C285" i="12"/>
  <c r="C357" i="12"/>
  <c r="C469" i="12"/>
  <c r="C418" i="12"/>
  <c r="AD146" i="1"/>
  <c r="C321" i="12"/>
  <c r="C60" i="12"/>
  <c r="C467" i="12"/>
  <c r="AD237" i="1"/>
  <c r="C289" i="12"/>
  <c r="X219" i="1"/>
  <c r="X34" i="1"/>
  <c r="C473" i="12"/>
  <c r="X121" i="1"/>
  <c r="C193" i="12"/>
  <c r="X208" i="1"/>
  <c r="X271" i="1"/>
  <c r="C195" i="12"/>
  <c r="C387" i="12"/>
  <c r="C197" i="12"/>
  <c r="C51" i="12"/>
  <c r="AD246" i="1"/>
  <c r="C287" i="12"/>
  <c r="X87" i="1"/>
  <c r="AD143" i="1"/>
  <c r="C100" i="12"/>
  <c r="C50" i="12"/>
  <c r="X46" i="1"/>
  <c r="C53" i="12"/>
  <c r="AD200" i="1"/>
  <c r="C377" i="12"/>
  <c r="AD159" i="1"/>
  <c r="AD176" i="1"/>
  <c r="AD289" i="1"/>
  <c r="C138" i="12"/>
  <c r="X117" i="1"/>
  <c r="C150" i="12"/>
  <c r="C159" i="12"/>
  <c r="X226" i="1"/>
  <c r="C500" i="12"/>
  <c r="C282" i="12"/>
  <c r="C352" i="12"/>
  <c r="C402" i="12"/>
  <c r="C435" i="12"/>
  <c r="X253" i="1"/>
  <c r="C374" i="12"/>
  <c r="X236" i="1"/>
  <c r="C99" i="12"/>
  <c r="C461" i="12"/>
  <c r="X84" i="1"/>
  <c r="C330" i="12"/>
  <c r="AD80" i="1"/>
  <c r="AD175" i="1"/>
  <c r="AD54" i="1"/>
  <c r="C76" i="12"/>
  <c r="AD119" i="1"/>
  <c r="C283" i="12"/>
  <c r="C182" i="12"/>
  <c r="X52" i="1"/>
  <c r="C334" i="12"/>
  <c r="AD235" i="1"/>
  <c r="AD219" i="1"/>
  <c r="C137" i="12"/>
  <c r="X175" i="1"/>
  <c r="X158" i="1"/>
  <c r="C412" i="12"/>
  <c r="AD91" i="1"/>
  <c r="AD290" i="1"/>
  <c r="C524" i="12"/>
  <c r="C124" i="12"/>
  <c r="X248" i="1"/>
  <c r="AD299" i="1"/>
  <c r="C88" i="12"/>
  <c r="C308" i="12"/>
  <c r="C202" i="12"/>
  <c r="C66" i="12"/>
  <c r="X217" i="1"/>
  <c r="AD70" i="1"/>
  <c r="X89" i="1"/>
  <c r="C422" i="12"/>
  <c r="X279" i="1"/>
  <c r="AD117" i="1"/>
  <c r="C385" i="12"/>
  <c r="X269" i="1"/>
  <c r="C398" i="12"/>
  <c r="C344" i="12"/>
  <c r="AD177" i="1"/>
  <c r="X86" i="1"/>
  <c r="C242" i="12"/>
  <c r="X193" i="1"/>
  <c r="C84" i="12"/>
  <c r="AD293" i="1"/>
  <c r="C232" i="12"/>
  <c r="C217" i="12"/>
  <c r="C375" i="12"/>
  <c r="C264" i="12"/>
  <c r="X126" i="1"/>
  <c r="X80" i="1"/>
  <c r="C254" i="12"/>
  <c r="C449" i="12"/>
  <c r="C495" i="12"/>
  <c r="AD222" i="1"/>
  <c r="X106" i="1"/>
  <c r="C312" i="12"/>
  <c r="AD50" i="1"/>
  <c r="C542" i="12"/>
  <c r="X213" i="1"/>
  <c r="C364" i="12"/>
  <c r="X112" i="1"/>
  <c r="X28" i="1"/>
  <c r="C305" i="12"/>
  <c r="C58" i="12"/>
  <c r="X82" i="1"/>
  <c r="AD241" i="1"/>
  <c r="X30" i="1"/>
  <c r="X118" i="1"/>
  <c r="C406" i="12"/>
  <c r="C324" i="12"/>
  <c r="X300" i="1"/>
  <c r="AD256" i="1"/>
  <c r="X204" i="1"/>
  <c r="C260" i="12"/>
  <c r="C57" i="12"/>
  <c r="X35" i="1"/>
  <c r="X91" i="1"/>
  <c r="C295" i="12"/>
  <c r="C555" i="12"/>
  <c r="AD274" i="1"/>
  <c r="C139" i="12"/>
  <c r="X85" i="1"/>
  <c r="X31" i="1"/>
  <c r="AD168" i="1"/>
  <c r="AD233" i="1"/>
  <c r="X186" i="1"/>
  <c r="C163" i="12"/>
  <c r="X229" i="1"/>
  <c r="C521" i="12"/>
  <c r="AD262" i="1"/>
  <c r="C485" i="12"/>
  <c r="X267" i="1"/>
  <c r="AD90" i="1"/>
  <c r="C359" i="12"/>
  <c r="C340" i="12"/>
  <c r="AD206" i="1"/>
  <c r="AD142" i="1"/>
  <c r="C251" i="12"/>
  <c r="X65" i="1"/>
  <c r="X227" i="1"/>
  <c r="X244" i="1"/>
  <c r="C61" i="12"/>
  <c r="C475" i="12"/>
  <c r="C94" i="12"/>
  <c r="AD108" i="1"/>
  <c r="C441" i="12"/>
  <c r="AD151" i="1"/>
  <c r="C44" i="12"/>
  <c r="C426" i="12"/>
  <c r="C119" i="12"/>
  <c r="X141" i="1"/>
  <c r="AD275" i="1"/>
  <c r="X232" i="1"/>
  <c r="AD131" i="1"/>
  <c r="X60" i="1"/>
  <c r="X24" i="1"/>
  <c r="C240" i="12"/>
  <c r="C343" i="12"/>
  <c r="AD77" i="1"/>
  <c r="C390" i="12"/>
  <c r="C266" i="12"/>
  <c r="X66" i="1"/>
  <c r="C427" i="12"/>
  <c r="C543" i="12"/>
  <c r="X274" i="1"/>
  <c r="C155" i="12"/>
  <c r="C341" i="12"/>
  <c r="AD33" i="1"/>
  <c r="C349" i="12"/>
  <c r="X212" i="1"/>
  <c r="AD183" i="1"/>
  <c r="C303" i="12"/>
  <c r="C350" i="12"/>
  <c r="C210" i="12"/>
  <c r="X36" i="1"/>
  <c r="C316" i="12"/>
  <c r="AD255" i="1"/>
  <c r="X71" i="1"/>
  <c r="C81" i="12"/>
  <c r="AD182" i="1"/>
  <c r="C347" i="12"/>
  <c r="X125" i="1"/>
  <c r="X145" i="1"/>
  <c r="C170" i="12"/>
  <c r="C179" i="12"/>
  <c r="AD294" i="1"/>
  <c r="C69" i="12"/>
  <c r="C368" i="12"/>
  <c r="X184" i="1"/>
  <c r="X188" i="1"/>
  <c r="C188" i="12"/>
  <c r="C196" i="12"/>
  <c r="C48" i="12"/>
  <c r="C416" i="12"/>
  <c r="X214" i="1"/>
  <c r="C358" i="12"/>
  <c r="X181" i="1"/>
  <c r="X206" i="1"/>
  <c r="C536" i="12"/>
  <c r="AD270" i="1"/>
  <c r="C173" i="12"/>
  <c r="C93" i="12"/>
  <c r="C492" i="12"/>
  <c r="C221" i="12"/>
  <c r="X98" i="1"/>
  <c r="C462" i="12"/>
  <c r="C424" i="12"/>
  <c r="X180" i="1"/>
  <c r="C516" i="12"/>
  <c r="X156" i="1"/>
  <c r="C326" i="12"/>
  <c r="C354" i="12"/>
  <c r="C366" i="12"/>
  <c r="X142" i="1"/>
  <c r="X136" i="1"/>
  <c r="C204" i="12"/>
  <c r="AD160" i="1"/>
  <c r="C46" i="12"/>
  <c r="X280" i="1"/>
  <c r="AD25" i="1"/>
  <c r="AD122" i="1"/>
  <c r="AD155" i="1"/>
  <c r="AD137" i="1"/>
  <c r="X216" i="1"/>
  <c r="C363" i="12"/>
  <c r="AD184" i="1"/>
  <c r="X185" i="1"/>
  <c r="X231" i="1"/>
  <c r="AD224" i="1"/>
  <c r="X182" i="1"/>
  <c r="AD179" i="1"/>
  <c r="C320" i="12"/>
  <c r="AD96" i="1"/>
  <c r="AD150" i="1"/>
  <c r="X198" i="1"/>
  <c r="C552" i="12"/>
  <c r="C70" i="12"/>
  <c r="C482" i="12"/>
  <c r="AD252" i="1"/>
  <c r="C292" i="12"/>
  <c r="C513" i="12"/>
  <c r="C388" i="12"/>
  <c r="X70" i="1"/>
  <c r="X93" i="1"/>
  <c r="AD115" i="1"/>
  <c r="AD94" i="1"/>
  <c r="C267" i="12"/>
  <c r="X167" i="1"/>
  <c r="AD58" i="1"/>
  <c r="C154" i="12"/>
  <c r="C393" i="12"/>
  <c r="C223" i="12"/>
  <c r="C481" i="12"/>
  <c r="X157" i="1"/>
  <c r="X149" i="1"/>
  <c r="AD36" i="1"/>
  <c r="AD164" i="1"/>
  <c r="X130" i="1"/>
  <c r="AD169" i="1"/>
  <c r="C187" i="12"/>
  <c r="C102" i="12"/>
  <c r="X237" i="1"/>
  <c r="X120" i="1"/>
  <c r="C110" i="12"/>
  <c r="C434" i="12"/>
  <c r="C487" i="12"/>
  <c r="AD298" i="1"/>
  <c r="C227" i="12"/>
  <c r="X251" i="1"/>
  <c r="C85" i="12"/>
  <c r="AD118" i="1"/>
  <c r="C526" i="12"/>
  <c r="C380" i="12"/>
  <c r="C293" i="12"/>
  <c r="AD156" i="1"/>
  <c r="C342" i="12"/>
  <c r="C407" i="12"/>
  <c r="AD149" i="1"/>
  <c r="AD278" i="1"/>
  <c r="X99" i="1"/>
  <c r="C259" i="12"/>
  <c r="C87" i="12"/>
  <c r="C328" i="12"/>
  <c r="AD158" i="1"/>
  <c r="AD134" i="1"/>
  <c r="C189" i="12"/>
  <c r="C489" i="12"/>
  <c r="C258" i="12"/>
  <c r="X276" i="1"/>
  <c r="C313" i="12"/>
  <c r="C452" i="12"/>
  <c r="C52" i="12"/>
  <c r="AD72" i="1"/>
  <c r="AD82" i="1"/>
  <c r="C101" i="12"/>
  <c r="X272" i="1"/>
  <c r="C479" i="12"/>
  <c r="C554" i="12"/>
  <c r="AD227" i="1"/>
  <c r="C82" i="12"/>
  <c r="X288" i="1"/>
  <c r="AD201" i="1"/>
  <c r="AD121" i="1"/>
  <c r="AD251" i="1"/>
  <c r="C332" i="12"/>
  <c r="C284" i="12"/>
  <c r="X160" i="1"/>
  <c r="C86" i="12"/>
  <c r="X23" i="1"/>
  <c r="C550" i="12"/>
  <c r="C146" i="12"/>
  <c r="AD56" i="1"/>
  <c r="X147" i="1"/>
  <c r="AD203" i="1"/>
  <c r="AD195" i="1"/>
  <c r="C509" i="12"/>
  <c r="AD198" i="1"/>
  <c r="C174" i="12"/>
  <c r="C79" i="12"/>
  <c r="AD186" i="1"/>
  <c r="C514" i="12"/>
  <c r="X139" i="1"/>
  <c r="C533" i="12"/>
  <c r="AD265" i="1"/>
  <c r="AD126" i="1"/>
  <c r="C90" i="12"/>
  <c r="C501" i="12"/>
  <c r="C504" i="12"/>
  <c r="C257" i="12"/>
  <c r="C447" i="12"/>
  <c r="C389" i="12"/>
  <c r="C286" i="12"/>
  <c r="C531" i="12"/>
  <c r="C537" i="12"/>
  <c r="C333" i="12"/>
  <c r="C103" i="12"/>
  <c r="AD27" i="1"/>
  <c r="C71" i="12"/>
  <c r="AD31" i="1"/>
  <c r="AD218" i="1"/>
  <c r="C133" i="12"/>
  <c r="C318" i="12"/>
  <c r="AD234" i="1"/>
  <c r="C152" i="12"/>
  <c r="C306" i="12"/>
  <c r="AD43" i="1"/>
  <c r="C117" i="12"/>
  <c r="C96" i="12"/>
  <c r="C300" i="12"/>
  <c r="C411" i="12"/>
  <c r="C369" i="12"/>
  <c r="AD204" i="1"/>
  <c r="AD214" i="1"/>
  <c r="C64" i="12"/>
  <c r="X41" i="1"/>
  <c r="AD197" i="1"/>
  <c r="AD45" i="1"/>
  <c r="C468" i="12"/>
  <c r="C417" i="12"/>
  <c r="C73" i="12"/>
  <c r="C72" i="12"/>
  <c r="C470" i="12"/>
  <c r="C451" i="12"/>
  <c r="X223" i="1"/>
  <c r="C291" i="12"/>
  <c r="X239" i="1"/>
  <c r="C166" i="12"/>
  <c r="AD68" i="1"/>
  <c r="X100" i="1"/>
  <c r="C458" i="12"/>
  <c r="C269" i="12"/>
  <c r="C256" i="12"/>
  <c r="C263" i="12"/>
  <c r="C95" i="12"/>
  <c r="C442" i="12"/>
  <c r="X104" i="1"/>
  <c r="AD216" i="1"/>
  <c r="C460" i="12"/>
  <c r="AD103" i="1"/>
  <c r="AD49" i="1"/>
  <c r="C190" i="12"/>
  <c r="C549" i="12"/>
  <c r="X151" i="1"/>
  <c r="C376" i="12"/>
  <c r="C439" i="12"/>
  <c r="X113" i="1"/>
  <c r="C518" i="12"/>
  <c r="X131" i="1"/>
  <c r="C338" i="12"/>
  <c r="C226" i="12"/>
  <c r="X109" i="1"/>
  <c r="X163" i="1"/>
  <c r="AD226" i="1"/>
  <c r="AD267" i="1"/>
  <c r="C108" i="12"/>
  <c r="C279" i="12"/>
  <c r="X79" i="1"/>
  <c r="C253" i="12"/>
  <c r="X262" i="1"/>
  <c r="C225" i="12"/>
  <c r="X22" i="1"/>
  <c r="X75" i="1"/>
  <c r="AD178" i="1"/>
  <c r="C314" i="12"/>
  <c r="C392" i="12"/>
  <c r="X194" i="1"/>
  <c r="C397" i="12"/>
  <c r="AD148" i="1"/>
  <c r="X291" i="1"/>
  <c r="C538" i="12"/>
  <c r="C65" i="12"/>
  <c r="AD22" i="1"/>
  <c r="C413" i="12"/>
  <c r="X101" i="1"/>
  <c r="AD165" i="1"/>
  <c r="X293" i="1"/>
  <c r="C162" i="12"/>
  <c r="X270" i="1"/>
  <c r="X261" i="1"/>
  <c r="X32" i="1"/>
  <c r="C519" i="12"/>
  <c r="AD44" i="1"/>
  <c r="AD259" i="1"/>
  <c r="AD281" i="1"/>
  <c r="AD130" i="1"/>
  <c r="C235" i="12"/>
  <c r="C75" i="12"/>
  <c r="X240" i="1"/>
  <c r="AD292" i="1"/>
  <c r="X155" i="1"/>
  <c r="X207" i="1"/>
  <c r="X297" i="1"/>
  <c r="C208" i="12"/>
  <c r="AD32" i="1"/>
  <c r="X215" i="1"/>
  <c r="C45" i="12"/>
  <c r="C62" i="12"/>
  <c r="C185" i="12"/>
  <c r="X264" i="1"/>
  <c r="X292" i="1"/>
  <c r="C523" i="12"/>
  <c r="C237" i="12"/>
  <c r="C506" i="12"/>
  <c r="AD170" i="1"/>
  <c r="X143" i="1"/>
  <c r="AD242" i="1"/>
  <c r="AD181" i="1"/>
  <c r="C299" i="12"/>
  <c r="AD52" i="1"/>
  <c r="AD291" i="1"/>
  <c r="C230" i="12"/>
  <c r="X275" i="1"/>
  <c r="C348" i="12"/>
  <c r="C265" i="12"/>
  <c r="C243" i="12"/>
  <c r="C120" i="12"/>
  <c r="C239" i="12"/>
  <c r="C443" i="12"/>
  <c r="C428" i="12"/>
  <c r="C505" i="12"/>
  <c r="AD136" i="1"/>
  <c r="X83" i="1"/>
  <c r="C371" i="12"/>
  <c r="X290" i="1"/>
  <c r="C323" i="12"/>
  <c r="C104" i="12"/>
  <c r="X257" i="1"/>
  <c r="X107" i="1"/>
  <c r="C304" i="12"/>
  <c r="AD220" i="1"/>
  <c r="C486" i="12"/>
  <c r="X134" i="1"/>
  <c r="C329" i="12"/>
  <c r="AD269" i="1"/>
  <c r="C472" i="12"/>
  <c r="C167" i="12"/>
  <c r="C164" i="12"/>
  <c r="X37" i="1"/>
  <c r="X277" i="1"/>
  <c r="C63" i="12"/>
  <c r="AD253" i="1"/>
  <c r="C123" i="12"/>
  <c r="AD166" i="1"/>
  <c r="AD272" i="1"/>
  <c r="C297" i="12"/>
  <c r="C113" i="12"/>
  <c r="X61" i="1"/>
  <c r="X170" i="1"/>
  <c r="AD100" i="1"/>
  <c r="C425" i="12"/>
  <c r="C307" i="12"/>
  <c r="X302" i="1"/>
  <c r="AD47" i="1"/>
  <c r="C131" i="12"/>
  <c r="X189" i="1"/>
  <c r="C111" i="12"/>
  <c r="C351" i="12"/>
  <c r="C553" i="12"/>
  <c r="C510" i="12"/>
  <c r="C491" i="12"/>
  <c r="C530" i="12"/>
  <c r="C310" i="12"/>
  <c r="C250" i="12"/>
  <c r="AD205" i="1"/>
  <c r="X127" i="1"/>
  <c r="X233" i="1"/>
  <c r="C199" i="12"/>
  <c r="C421" i="12"/>
  <c r="C541" i="12"/>
  <c r="C544" i="12"/>
  <c r="AD257" i="1"/>
  <c r="X196" i="1"/>
  <c r="C361" i="12"/>
  <c r="AD295" i="1"/>
  <c r="C136" i="12"/>
  <c r="C49" i="12"/>
  <c r="AD239" i="1"/>
  <c r="X281" i="1"/>
  <c r="AD34" i="1"/>
  <c r="C148" i="12"/>
  <c r="X148" i="1"/>
  <c r="AD199" i="1"/>
  <c r="C161" i="12"/>
  <c r="C440" i="12"/>
  <c r="C345" i="12"/>
  <c r="X44" i="1"/>
  <c r="C157" i="12"/>
  <c r="C394" i="12"/>
  <c r="X88" i="1"/>
  <c r="AD42" i="1"/>
  <c r="C448" i="12"/>
  <c r="C331" i="12"/>
  <c r="AD35" i="1"/>
  <c r="AD296" i="1"/>
  <c r="AD161" i="1"/>
  <c r="X250" i="1"/>
  <c r="C503" i="12"/>
  <c r="AD276" i="1"/>
  <c r="C356" i="12"/>
  <c r="AD101" i="1"/>
  <c r="AD240" i="1"/>
  <c r="X68" i="1"/>
  <c r="C280" i="12"/>
  <c r="C498" i="12"/>
  <c r="AD279" i="1"/>
  <c r="AD66" i="1"/>
  <c r="X246" i="1"/>
  <c r="X243" i="1"/>
  <c r="X265" i="1"/>
  <c r="C493" i="12"/>
  <c r="C325" i="12"/>
  <c r="AD174" i="1"/>
  <c r="AD300" i="1"/>
  <c r="C335" i="12"/>
  <c r="AD69" i="1"/>
  <c r="X195" i="1"/>
  <c r="C494" i="12"/>
  <c r="C59" i="12"/>
  <c r="C420" i="12"/>
  <c r="AD194" i="1"/>
  <c r="X111" i="1"/>
  <c r="AD157" i="1"/>
  <c r="X172" i="1"/>
  <c r="C80" i="12"/>
  <c r="AD129" i="1"/>
  <c r="X201" i="1"/>
  <c r="X55" i="1"/>
  <c r="C241" i="12"/>
  <c r="X278" i="1"/>
  <c r="C130" i="12"/>
  <c r="AD61" i="1"/>
  <c r="X218" i="1"/>
  <c r="X102" i="1"/>
  <c r="C548" i="12"/>
  <c r="AD263" i="1"/>
  <c r="C135" i="12"/>
  <c r="X273" i="1"/>
  <c r="C245" i="12"/>
  <c r="C168" i="12"/>
  <c r="C205" i="12"/>
  <c r="C477" i="12"/>
  <c r="C186" i="12"/>
  <c r="X283" i="1"/>
  <c r="X191" i="1"/>
  <c r="C437" i="12"/>
  <c r="C432" i="12"/>
  <c r="X200" i="1"/>
  <c r="C203" i="12"/>
  <c r="C405" i="12"/>
  <c r="AD83" i="1"/>
  <c r="AD65" i="1"/>
  <c r="AD111" i="1"/>
  <c r="C92" i="12"/>
  <c r="AD29" i="1"/>
  <c r="AD23" i="1"/>
  <c r="C56" i="12"/>
  <c r="C515" i="12"/>
  <c r="X115" i="1"/>
  <c r="AD258" i="1"/>
  <c r="X294" i="1"/>
  <c r="X153" i="1"/>
  <c r="X174" i="1"/>
  <c r="AD162" i="1"/>
  <c r="C497" i="12"/>
  <c r="AD28" i="1"/>
  <c r="AD39" i="1"/>
  <c r="X77" i="1"/>
  <c r="C395" i="12"/>
  <c r="C222" i="12"/>
  <c r="C529" i="12"/>
  <c r="C311" i="12"/>
  <c r="C522" i="12"/>
  <c r="X222" i="1"/>
  <c r="AD188" i="1"/>
  <c r="X259" i="1"/>
  <c r="X43" i="1"/>
  <c r="C517" i="12"/>
  <c r="C317" i="12"/>
  <c r="AD87" i="1"/>
  <c r="C214" i="12"/>
  <c r="C151" i="12"/>
  <c r="C499" i="12"/>
  <c r="AD99" i="1"/>
  <c r="X47" i="1"/>
  <c r="AD153" i="1"/>
  <c r="C456" i="12"/>
  <c r="C248" i="12"/>
  <c r="C97" i="12"/>
  <c r="X224" i="1"/>
  <c r="C238" i="12"/>
  <c r="AD282" i="1"/>
  <c r="X62" i="1"/>
  <c r="X203" i="1"/>
  <c r="C153" i="12"/>
  <c r="C419" i="12"/>
  <c r="X33" i="1"/>
  <c r="AD244" i="1"/>
  <c r="X124" i="1"/>
  <c r="X67" i="1"/>
  <c r="X58" i="1"/>
  <c r="AD191" i="1"/>
  <c r="C270" i="12"/>
  <c r="X108" i="1"/>
  <c r="AD46" i="1"/>
  <c r="C192" i="12"/>
  <c r="X202" i="1"/>
  <c r="C198" i="12"/>
  <c r="X161" i="1"/>
  <c r="X144" i="1"/>
  <c r="C276" i="12"/>
  <c r="X242" i="1"/>
  <c r="C106" i="12"/>
  <c r="X303" i="1"/>
  <c r="X176" i="1"/>
  <c r="AD250" i="1"/>
  <c r="C288" i="12"/>
  <c r="C219" i="12"/>
  <c r="C109" i="12"/>
  <c r="C118" i="12"/>
  <c r="C149" i="12"/>
  <c r="X26" i="1"/>
  <c r="X27" i="1"/>
  <c r="C165" i="12"/>
  <c r="X225" i="1"/>
  <c r="X29" i="1"/>
  <c r="X94" i="1"/>
  <c r="C144" i="12"/>
  <c r="X187" i="1"/>
  <c r="AD215" i="1"/>
  <c r="X53" i="1"/>
  <c r="AD74" i="1"/>
  <c r="C484" i="12"/>
  <c r="AD301" i="1"/>
  <c r="AD245" i="1"/>
  <c r="X159" i="1"/>
  <c r="C545" i="12"/>
  <c r="C353" i="12"/>
  <c r="C464" i="12"/>
  <c r="AD231" i="1"/>
  <c r="AD53" i="1"/>
  <c r="C391" i="12"/>
  <c r="C490" i="12"/>
  <c r="C218" i="12"/>
  <c r="C496" i="12"/>
  <c r="AD79" i="1"/>
  <c r="AD264" i="1"/>
  <c r="C528" i="12"/>
  <c r="X54" i="1"/>
  <c r="AD185" i="1"/>
  <c r="AD51" i="1"/>
  <c r="AD55" i="1"/>
  <c r="AD60" i="1"/>
  <c r="AD277" i="1"/>
  <c r="X205" i="1"/>
  <c r="X150" i="1"/>
  <c r="AD48" i="1"/>
  <c r="AD210" i="1"/>
  <c r="X49" i="1"/>
  <c r="C408" i="12"/>
  <c r="C525" i="12"/>
  <c r="C382" i="12"/>
  <c r="C112" i="12"/>
  <c r="C433" i="12"/>
  <c r="C142" i="12"/>
  <c r="C474" i="12"/>
  <c r="C262" i="12"/>
  <c r="C127" i="12"/>
  <c r="X103" i="1"/>
  <c r="C463" i="12"/>
  <c r="C360" i="12"/>
  <c r="C459" i="12"/>
  <c r="AD254" i="1"/>
  <c r="AD208" i="1"/>
  <c r="C454" i="12"/>
  <c r="C281" i="12"/>
  <c r="C415" i="12"/>
  <c r="X20" i="1"/>
  <c r="C471" i="12"/>
  <c r="AD132" i="1"/>
  <c r="X256" i="1"/>
  <c r="X140" i="1"/>
  <c r="X301" i="1"/>
  <c r="C274" i="12"/>
  <c r="C244" i="12"/>
  <c r="AD92" i="1"/>
  <c r="C294" i="12"/>
  <c r="AD140" i="1"/>
  <c r="C507" i="12"/>
  <c r="C156" i="12"/>
  <c r="C508" i="12"/>
  <c r="C74" i="12"/>
  <c r="C231" i="12"/>
  <c r="C98" i="12"/>
  <c r="C339" i="12"/>
  <c r="AD139" i="1"/>
  <c r="C383" i="12"/>
  <c r="C224" i="12"/>
  <c r="C378" i="12"/>
  <c r="C278" i="12"/>
  <c r="C438" i="12"/>
  <c r="C430" i="12"/>
  <c r="AD64" i="1"/>
  <c r="X138" i="1"/>
  <c r="X56" i="1"/>
  <c r="C365" i="12"/>
  <c r="C247" i="12"/>
  <c r="C83" i="12"/>
  <c r="C400" i="12"/>
  <c r="C453" i="12"/>
  <c r="C171" i="12"/>
  <c r="C488" i="12"/>
  <c r="C91" i="12"/>
  <c r="X295" i="1"/>
  <c r="X123" i="1"/>
  <c r="C423" i="12"/>
  <c r="X263" i="1"/>
  <c r="AD26" i="1"/>
  <c r="AD75" i="1"/>
  <c r="X25" i="1"/>
  <c r="C89" i="12"/>
  <c r="X39" i="1"/>
  <c r="C191" i="12"/>
  <c r="AD145" i="1"/>
  <c r="AD284" i="1"/>
  <c r="X90" i="1"/>
  <c r="X119" i="1"/>
  <c r="X179" i="1"/>
  <c r="X221" i="1"/>
  <c r="AD73" i="1"/>
  <c r="C229" i="12"/>
  <c r="AD303" i="1"/>
  <c r="AD98" i="1"/>
  <c r="C180" i="12"/>
  <c r="C301" i="12"/>
  <c r="X69" i="1"/>
  <c r="X245" i="1"/>
  <c r="C252" i="12"/>
  <c r="C116" i="12"/>
  <c r="C457" i="12"/>
  <c r="X48" i="1"/>
  <c r="AD229" i="1"/>
  <c r="X169" i="1"/>
  <c r="C355" i="12"/>
  <c r="C147" i="12"/>
  <c r="C271" i="12"/>
  <c r="C403" i="12"/>
  <c r="AD238" i="1"/>
  <c r="AD225" i="1"/>
  <c r="C47" i="12"/>
  <c r="C315" i="12"/>
  <c r="C373" i="12"/>
  <c r="C290" i="12"/>
  <c r="C175" i="12"/>
  <c r="C228" i="12"/>
  <c r="X132" i="1"/>
  <c r="AD286" i="1"/>
  <c r="C160" i="12"/>
  <c r="X164" i="1"/>
  <c r="X178" i="1"/>
  <c r="C429" i="12"/>
  <c r="X81" i="1"/>
  <c r="X241" i="1"/>
  <c r="C55" i="12"/>
  <c r="C68" i="12"/>
  <c r="X282" i="1"/>
  <c r="X258" i="1"/>
  <c r="AD261" i="1"/>
  <c r="C169" i="12"/>
  <c r="C255" i="12"/>
  <c r="X137" i="1"/>
  <c r="C455" i="12"/>
  <c r="AD105" i="1"/>
  <c r="X92" i="1"/>
  <c r="AD202" i="1"/>
  <c r="AD106" i="1"/>
  <c r="C386" i="12"/>
  <c r="C337" i="12"/>
  <c r="X199" i="1"/>
  <c r="AD112" i="1"/>
  <c r="AD89" i="1"/>
  <c r="C483" i="12"/>
  <c r="C215" i="12"/>
  <c r="C126" i="12"/>
  <c r="C527" i="12"/>
  <c r="AD187" i="1"/>
  <c r="C234" i="12"/>
  <c r="C178" i="12"/>
  <c r="C78" i="12"/>
  <c r="C249" i="12"/>
  <c r="AD221" i="1"/>
  <c r="C145" i="12"/>
  <c r="X254" i="1"/>
  <c r="X238" i="1"/>
  <c r="AD141" i="1"/>
  <c r="AD280" i="1"/>
  <c r="AD213" i="1"/>
  <c r="AF23" i="1" l="1"/>
  <c r="AG23" i="1"/>
  <c r="AH23" i="1"/>
  <c r="AF22" i="1"/>
  <c r="AG22" i="1"/>
  <c r="AH22" i="1"/>
  <c r="AF42" i="1"/>
  <c r="AG42" i="1"/>
  <c r="AH42" i="1"/>
  <c r="AH41" i="1"/>
  <c r="AF41" i="1"/>
  <c r="AG41" i="1"/>
  <c r="AA41" i="1"/>
  <c r="AB41" i="1"/>
  <c r="Z41" i="1"/>
  <c r="AA42" i="1"/>
  <c r="AB42" i="1"/>
  <c r="Z42" i="1"/>
  <c r="AF213" i="1"/>
  <c r="AH213" i="1"/>
  <c r="AG213" i="1"/>
  <c r="AG280" i="1"/>
  <c r="AH280" i="1"/>
  <c r="AF280" i="1"/>
  <c r="AF141" i="1"/>
  <c r="AG141" i="1"/>
  <c r="AH141" i="1"/>
  <c r="AB238" i="1"/>
  <c r="Z238" i="1"/>
  <c r="AA238" i="1"/>
  <c r="AA254" i="1"/>
  <c r="AB254" i="1"/>
  <c r="Z254" i="1"/>
  <c r="AF221" i="1"/>
  <c r="AH221" i="1"/>
  <c r="AG221" i="1"/>
  <c r="AG187" i="1"/>
  <c r="AF187" i="1"/>
  <c r="AH187" i="1"/>
  <c r="AF89" i="1"/>
  <c r="AH89" i="1"/>
  <c r="AG89" i="1"/>
  <c r="AF112" i="1"/>
  <c r="AG112" i="1"/>
  <c r="AH112" i="1"/>
  <c r="Z199" i="1"/>
  <c r="AA199" i="1"/>
  <c r="AB199" i="1"/>
  <c r="AF106" i="1"/>
  <c r="AG106" i="1"/>
  <c r="AH106" i="1"/>
  <c r="AF202" i="1"/>
  <c r="AG202" i="1"/>
  <c r="AH202" i="1"/>
  <c r="AA92" i="1"/>
  <c r="AB92" i="1"/>
  <c r="Z92" i="1"/>
  <c r="AG105" i="1"/>
  <c r="AF105" i="1"/>
  <c r="AH105" i="1"/>
  <c r="AB137" i="1"/>
  <c r="AA137" i="1"/>
  <c r="Z137" i="1"/>
  <c r="AH261" i="1"/>
  <c r="AF261" i="1"/>
  <c r="AG261" i="1"/>
  <c r="Z258" i="1"/>
  <c r="AB258" i="1"/>
  <c r="AA258" i="1"/>
  <c r="AA282" i="1"/>
  <c r="Z282" i="1"/>
  <c r="AB282" i="1"/>
  <c r="Z241" i="1"/>
  <c r="AB241" i="1"/>
  <c r="AA241" i="1"/>
  <c r="AB81" i="1"/>
  <c r="AA81" i="1"/>
  <c r="Z81" i="1"/>
  <c r="AA178" i="1"/>
  <c r="AB178" i="1"/>
  <c r="Z178" i="1"/>
  <c r="AA164" i="1"/>
  <c r="AB164" i="1"/>
  <c r="Z164" i="1"/>
  <c r="Z132" i="1"/>
  <c r="AA132" i="1"/>
  <c r="AB132" i="1"/>
  <c r="AH225" i="1"/>
  <c r="AF225" i="1"/>
  <c r="AG225" i="1"/>
  <c r="AH238" i="1"/>
  <c r="AF238" i="1"/>
  <c r="AG238" i="1"/>
  <c r="AA169" i="1"/>
  <c r="AB169" i="1"/>
  <c r="Z169" i="1"/>
  <c r="Z48" i="1"/>
  <c r="AA48" i="1"/>
  <c r="AB48" i="1"/>
  <c r="AB245" i="1"/>
  <c r="AA245" i="1"/>
  <c r="Z245" i="1"/>
  <c r="AA69" i="1"/>
  <c r="AB69" i="1"/>
  <c r="Z69" i="1"/>
  <c r="AF98" i="1"/>
  <c r="AG98" i="1"/>
  <c r="AH98" i="1"/>
  <c r="AF303" i="1"/>
  <c r="AG303" i="1"/>
  <c r="AH303" i="1"/>
  <c r="AH73" i="1"/>
  <c r="AG73" i="1"/>
  <c r="AF73" i="1"/>
  <c r="AA221" i="1"/>
  <c r="AB221" i="1"/>
  <c r="Z221" i="1"/>
  <c r="Z179" i="1"/>
  <c r="AA179" i="1"/>
  <c r="AB179" i="1"/>
  <c r="AB119" i="1"/>
  <c r="AA119" i="1"/>
  <c r="Z119" i="1"/>
  <c r="AA90" i="1"/>
  <c r="Z90" i="1"/>
  <c r="AB90" i="1"/>
  <c r="AH284" i="1"/>
  <c r="AG284" i="1"/>
  <c r="AF284" i="1"/>
  <c r="AH145" i="1"/>
  <c r="AG145" i="1"/>
  <c r="AF145" i="1"/>
  <c r="AA25" i="1"/>
  <c r="Z25" i="1"/>
  <c r="AB25" i="1"/>
  <c r="AF75" i="1"/>
  <c r="AG75" i="1"/>
  <c r="AH75" i="1"/>
  <c r="AH26" i="1"/>
  <c r="AG26" i="1"/>
  <c r="AF26" i="1"/>
  <c r="AA263" i="1"/>
  <c r="AB263" i="1"/>
  <c r="Z263" i="1"/>
  <c r="AB123" i="1"/>
  <c r="AA123" i="1"/>
  <c r="Z123" i="1"/>
  <c r="Z295" i="1"/>
  <c r="AB295" i="1"/>
  <c r="AA295" i="1"/>
  <c r="AA56" i="1"/>
  <c r="Z56" i="1"/>
  <c r="AB56" i="1"/>
  <c r="Z138" i="1"/>
  <c r="AB138" i="1"/>
  <c r="AA138" i="1"/>
  <c r="AF64" i="1"/>
  <c r="AG64" i="1"/>
  <c r="AH64" i="1"/>
  <c r="AG139" i="1"/>
  <c r="AF139" i="1"/>
  <c r="AH139" i="1"/>
  <c r="AF140" i="1"/>
  <c r="AH140" i="1"/>
  <c r="AG140" i="1"/>
  <c r="AH92" i="1"/>
  <c r="AF92" i="1"/>
  <c r="AG92" i="1"/>
  <c r="AA301" i="1"/>
  <c r="Z301" i="1"/>
  <c r="AB301" i="1"/>
  <c r="AB140" i="1"/>
  <c r="Z140" i="1"/>
  <c r="AA140" i="1"/>
  <c r="AA256" i="1"/>
  <c r="AB256" i="1"/>
  <c r="Z256" i="1"/>
  <c r="AH132" i="1"/>
  <c r="AF132" i="1"/>
  <c r="AG132" i="1"/>
  <c r="AG208" i="1"/>
  <c r="AH208" i="1"/>
  <c r="AF208" i="1"/>
  <c r="AH254" i="1"/>
  <c r="AF254" i="1"/>
  <c r="AG254" i="1"/>
  <c r="AB103" i="1"/>
  <c r="Z103" i="1"/>
  <c r="AA103" i="1"/>
  <c r="AA49" i="1"/>
  <c r="Z49" i="1"/>
  <c r="AB49" i="1"/>
  <c r="AH48" i="1"/>
  <c r="AG48" i="1"/>
  <c r="AF48" i="1"/>
  <c r="AA150" i="1"/>
  <c r="AB150" i="1"/>
  <c r="Z150" i="1"/>
  <c r="AB205" i="1"/>
  <c r="Z205" i="1"/>
  <c r="AA205" i="1"/>
  <c r="AG277" i="1"/>
  <c r="AF277" i="1"/>
  <c r="AH277" i="1"/>
  <c r="AG60" i="1"/>
  <c r="AH60" i="1"/>
  <c r="AF60" i="1"/>
  <c r="AF55" i="1"/>
  <c r="AG55" i="1"/>
  <c r="AH55" i="1"/>
  <c r="AF51" i="1"/>
  <c r="AH51" i="1"/>
  <c r="AG51" i="1"/>
  <c r="AH185" i="1"/>
  <c r="AF185" i="1"/>
  <c r="AG185" i="1"/>
  <c r="Z54" i="1"/>
  <c r="AA54" i="1"/>
  <c r="AB54" i="1"/>
  <c r="AG264" i="1"/>
  <c r="AF264" i="1"/>
  <c r="AH264" i="1"/>
  <c r="AG79" i="1"/>
  <c r="AF79" i="1"/>
  <c r="AH79" i="1"/>
  <c r="AH53" i="1"/>
  <c r="AF53" i="1"/>
  <c r="AG53" i="1"/>
  <c r="AF231" i="1"/>
  <c r="AH231" i="1"/>
  <c r="AG231" i="1"/>
  <c r="Z159" i="1"/>
  <c r="AA159" i="1"/>
  <c r="AB159" i="1"/>
  <c r="AH245" i="1"/>
  <c r="AG245" i="1"/>
  <c r="AF245" i="1"/>
  <c r="AG301" i="1"/>
  <c r="AF301" i="1"/>
  <c r="AH301" i="1"/>
  <c r="AG74" i="1"/>
  <c r="AH74" i="1"/>
  <c r="AF74" i="1"/>
  <c r="Z53" i="1"/>
  <c r="AA53" i="1"/>
  <c r="AB53" i="1"/>
  <c r="AG215" i="1"/>
  <c r="AH215" i="1"/>
  <c r="AF215" i="1"/>
  <c r="AA187" i="1"/>
  <c r="Z187" i="1"/>
  <c r="AB187" i="1"/>
  <c r="Z94" i="1"/>
  <c r="AA94" i="1"/>
  <c r="AB94" i="1"/>
  <c r="AA29" i="1"/>
  <c r="Z29" i="1"/>
  <c r="AB29" i="1"/>
  <c r="Z225" i="1"/>
  <c r="AB225" i="1"/>
  <c r="AA225" i="1"/>
  <c r="AB27" i="1"/>
  <c r="Z27" i="1"/>
  <c r="AA27" i="1"/>
  <c r="AA26" i="1"/>
  <c r="Z26" i="1"/>
  <c r="AB26" i="1"/>
  <c r="AH250" i="1"/>
  <c r="AF250" i="1"/>
  <c r="AG250" i="1"/>
  <c r="AB176" i="1"/>
  <c r="Z176" i="1"/>
  <c r="AA176" i="1"/>
  <c r="Z303" i="1"/>
  <c r="AA303" i="1"/>
  <c r="AB303" i="1"/>
  <c r="Z242" i="1"/>
  <c r="AA242" i="1"/>
  <c r="AB242" i="1"/>
  <c r="AA144" i="1"/>
  <c r="Z144" i="1"/>
  <c r="AB144" i="1"/>
  <c r="AB161" i="1"/>
  <c r="AA161" i="1"/>
  <c r="Z161" i="1"/>
  <c r="Z202" i="1"/>
  <c r="AB202" i="1"/>
  <c r="AA202" i="1"/>
  <c r="AF46" i="1"/>
  <c r="AG46" i="1"/>
  <c r="AH46" i="1"/>
  <c r="AB108" i="1"/>
  <c r="Z108" i="1"/>
  <c r="AA108" i="1"/>
  <c r="AA67" i="1"/>
  <c r="AB67" i="1"/>
  <c r="Z67" i="1"/>
  <c r="AA124" i="1"/>
  <c r="Z124" i="1"/>
  <c r="AB124" i="1"/>
  <c r="AF244" i="1"/>
  <c r="AG244" i="1"/>
  <c r="AH244" i="1"/>
  <c r="AA33" i="1"/>
  <c r="Z33" i="1"/>
  <c r="AB33" i="1"/>
  <c r="Z203" i="1"/>
  <c r="AB203" i="1"/>
  <c r="AA203" i="1"/>
  <c r="AB62" i="1"/>
  <c r="Z62" i="1"/>
  <c r="AA62" i="1"/>
  <c r="AF282" i="1"/>
  <c r="AG282" i="1"/>
  <c r="AH282" i="1"/>
  <c r="Z224" i="1"/>
  <c r="AA224" i="1"/>
  <c r="AB224" i="1"/>
  <c r="AA47" i="1"/>
  <c r="AB47" i="1"/>
  <c r="Z47" i="1"/>
  <c r="AG99" i="1"/>
  <c r="AH99" i="1"/>
  <c r="AF99" i="1"/>
  <c r="AG87" i="1"/>
  <c r="AF87" i="1"/>
  <c r="AH87" i="1"/>
  <c r="Z43" i="1"/>
  <c r="AB43" i="1"/>
  <c r="AA43" i="1"/>
  <c r="Z259" i="1"/>
  <c r="AB259" i="1"/>
  <c r="AA259" i="1"/>
  <c r="AH188" i="1"/>
  <c r="AG188" i="1"/>
  <c r="AF188" i="1"/>
  <c r="Z222" i="1"/>
  <c r="AB222" i="1"/>
  <c r="AA222" i="1"/>
  <c r="AG28" i="1"/>
  <c r="AH28" i="1"/>
  <c r="AF28" i="1"/>
  <c r="AH162" i="1"/>
  <c r="AF162" i="1"/>
  <c r="AG162" i="1"/>
  <c r="AB174" i="1"/>
  <c r="AA174" i="1"/>
  <c r="Z174" i="1"/>
  <c r="AB294" i="1"/>
  <c r="AA294" i="1"/>
  <c r="Z294" i="1"/>
  <c r="AH258" i="1"/>
  <c r="AF258" i="1"/>
  <c r="AG258" i="1"/>
  <c r="AG29" i="1"/>
  <c r="AF29" i="1"/>
  <c r="AH29" i="1"/>
  <c r="AF111" i="1"/>
  <c r="AG111" i="1"/>
  <c r="AH111" i="1"/>
  <c r="AF65" i="1"/>
  <c r="AH65" i="1"/>
  <c r="AG65" i="1"/>
  <c r="AH83" i="1"/>
  <c r="AF83" i="1"/>
  <c r="AG83" i="1"/>
  <c r="AB200" i="1"/>
  <c r="AA200" i="1"/>
  <c r="Z200" i="1"/>
  <c r="AB283" i="1"/>
  <c r="AA283" i="1"/>
  <c r="Z283" i="1"/>
  <c r="AA273" i="1"/>
  <c r="Z273" i="1"/>
  <c r="AB273" i="1"/>
  <c r="AH263" i="1"/>
  <c r="AF263" i="1"/>
  <c r="AG263" i="1"/>
  <c r="AA102" i="1"/>
  <c r="Z102" i="1"/>
  <c r="AB102" i="1"/>
  <c r="AA218" i="1"/>
  <c r="AB218" i="1"/>
  <c r="Z218" i="1"/>
  <c r="AH61" i="1"/>
  <c r="AG61" i="1"/>
  <c r="AF61" i="1"/>
  <c r="AB278" i="1"/>
  <c r="AA278" i="1"/>
  <c r="Z278" i="1"/>
  <c r="Z55" i="1"/>
  <c r="AA55" i="1"/>
  <c r="AB55" i="1"/>
  <c r="AA201" i="1"/>
  <c r="AB201" i="1"/>
  <c r="Z201" i="1"/>
  <c r="AF129" i="1"/>
  <c r="AH129" i="1"/>
  <c r="AG129" i="1"/>
  <c r="AH157" i="1"/>
  <c r="AF157" i="1"/>
  <c r="AG157" i="1"/>
  <c r="AB111" i="1"/>
  <c r="AA111" i="1"/>
  <c r="Z111" i="1"/>
  <c r="AH194" i="1"/>
  <c r="AG194" i="1"/>
  <c r="AF194" i="1"/>
  <c r="AB195" i="1"/>
  <c r="Z195" i="1"/>
  <c r="AA195" i="1"/>
  <c r="AF69" i="1"/>
  <c r="AG69" i="1"/>
  <c r="AH69" i="1"/>
  <c r="AH300" i="1"/>
  <c r="AG300" i="1"/>
  <c r="AF300" i="1"/>
  <c r="AF174" i="1"/>
  <c r="AH174" i="1"/>
  <c r="AG174" i="1"/>
  <c r="AA265" i="1"/>
  <c r="Z265" i="1"/>
  <c r="AB265" i="1"/>
  <c r="AB243" i="1"/>
  <c r="Z243" i="1"/>
  <c r="AA243" i="1"/>
  <c r="Z246" i="1"/>
  <c r="AB246" i="1"/>
  <c r="AA246" i="1"/>
  <c r="AF66" i="1"/>
  <c r="AG66" i="1"/>
  <c r="AH66" i="1"/>
  <c r="AH279" i="1"/>
  <c r="AG279" i="1"/>
  <c r="AF279" i="1"/>
  <c r="AB68" i="1"/>
  <c r="Z68" i="1"/>
  <c r="AA68" i="1"/>
  <c r="AF240" i="1"/>
  <c r="AH240" i="1"/>
  <c r="AG240" i="1"/>
  <c r="AH101" i="1"/>
  <c r="AF101" i="1"/>
  <c r="AG101" i="1"/>
  <c r="AH276" i="1"/>
  <c r="AF276" i="1"/>
  <c r="AG276" i="1"/>
  <c r="Z250" i="1"/>
  <c r="AB250" i="1"/>
  <c r="AA250" i="1"/>
  <c r="AF161" i="1"/>
  <c r="AH161" i="1"/>
  <c r="AG161" i="1"/>
  <c r="AH296" i="1"/>
  <c r="AF296" i="1"/>
  <c r="AG296" i="1"/>
  <c r="AG35" i="1"/>
  <c r="AH35" i="1"/>
  <c r="AF35" i="1"/>
  <c r="AA88" i="1"/>
  <c r="AB88" i="1"/>
  <c r="Z88" i="1"/>
  <c r="AA44" i="1"/>
  <c r="AB44" i="1"/>
  <c r="Z44" i="1"/>
  <c r="AF199" i="1"/>
  <c r="AH199" i="1"/>
  <c r="AG199" i="1"/>
  <c r="AB148" i="1"/>
  <c r="AA148" i="1"/>
  <c r="Z148" i="1"/>
  <c r="AG34" i="1"/>
  <c r="AH34" i="1"/>
  <c r="AF34" i="1"/>
  <c r="AB281" i="1"/>
  <c r="AA281" i="1"/>
  <c r="Z281" i="1"/>
  <c r="AF239" i="1"/>
  <c r="AH239" i="1"/>
  <c r="AG239" i="1"/>
  <c r="AF295" i="1"/>
  <c r="AH295" i="1"/>
  <c r="AG295" i="1"/>
  <c r="AB196" i="1"/>
  <c r="AA196" i="1"/>
  <c r="Z196" i="1"/>
  <c r="AF257" i="1"/>
  <c r="AH257" i="1"/>
  <c r="AG257" i="1"/>
  <c r="AB233" i="1"/>
  <c r="Z233" i="1"/>
  <c r="AA233" i="1"/>
  <c r="AA127" i="1"/>
  <c r="AB127" i="1"/>
  <c r="Z127" i="1"/>
  <c r="AH205" i="1"/>
  <c r="AF205" i="1"/>
  <c r="AG205" i="1"/>
  <c r="Z189" i="1"/>
  <c r="AB189" i="1"/>
  <c r="AA189" i="1"/>
  <c r="AH47" i="1"/>
  <c r="AF47" i="1"/>
  <c r="AG47" i="1"/>
  <c r="AA302" i="1"/>
  <c r="AB302" i="1"/>
  <c r="Z302" i="1"/>
  <c r="AF100" i="1"/>
  <c r="AH100" i="1"/>
  <c r="AG100" i="1"/>
  <c r="AB170" i="1"/>
  <c r="Z170" i="1"/>
  <c r="AA170" i="1"/>
  <c r="Z61" i="1"/>
  <c r="AB61" i="1"/>
  <c r="AA61" i="1"/>
  <c r="AF272" i="1"/>
  <c r="AH272" i="1"/>
  <c r="AG272" i="1"/>
  <c r="AG166" i="1"/>
  <c r="AH166" i="1"/>
  <c r="AF166" i="1"/>
  <c r="AG253" i="1"/>
  <c r="AH253" i="1"/>
  <c r="AF253" i="1"/>
  <c r="AA277" i="1"/>
  <c r="AB277" i="1"/>
  <c r="Z277" i="1"/>
  <c r="AA37" i="1"/>
  <c r="Z37" i="1"/>
  <c r="AB37" i="1"/>
  <c r="AF269" i="1"/>
  <c r="AH269" i="1"/>
  <c r="AG269" i="1"/>
  <c r="AG220" i="1"/>
  <c r="AF220" i="1"/>
  <c r="AH220" i="1"/>
  <c r="AB107" i="1"/>
  <c r="AA107" i="1"/>
  <c r="Z107" i="1"/>
  <c r="AA257" i="1"/>
  <c r="AB257" i="1"/>
  <c r="Z257" i="1"/>
  <c r="Z290" i="1"/>
  <c r="AA290" i="1"/>
  <c r="AB290" i="1"/>
  <c r="AB83" i="1"/>
  <c r="AA83" i="1"/>
  <c r="Z83" i="1"/>
  <c r="AF136" i="1"/>
  <c r="AG136" i="1"/>
  <c r="AH136" i="1"/>
  <c r="AB275" i="1"/>
  <c r="AA275" i="1"/>
  <c r="Z275" i="1"/>
  <c r="AF291" i="1"/>
  <c r="AG291" i="1"/>
  <c r="AH291" i="1"/>
  <c r="AH52" i="1"/>
  <c r="AF52" i="1"/>
  <c r="AG52" i="1"/>
  <c r="AF181" i="1"/>
  <c r="AH181" i="1"/>
  <c r="AG181" i="1"/>
  <c r="AF242" i="1"/>
  <c r="AG242" i="1"/>
  <c r="AH242" i="1"/>
  <c r="AA143" i="1"/>
  <c r="AB143" i="1"/>
  <c r="Z143" i="1"/>
  <c r="AH170" i="1"/>
  <c r="AF170" i="1"/>
  <c r="AG170" i="1"/>
  <c r="AB292" i="1"/>
  <c r="AA292" i="1"/>
  <c r="Z292" i="1"/>
  <c r="AA264" i="1"/>
  <c r="Z264" i="1"/>
  <c r="AB264" i="1"/>
  <c r="AA215" i="1"/>
  <c r="Z215" i="1"/>
  <c r="AB215" i="1"/>
  <c r="AH32" i="1"/>
  <c r="AF32" i="1"/>
  <c r="AG32" i="1"/>
  <c r="AB297" i="1"/>
  <c r="AA297" i="1"/>
  <c r="Z297" i="1"/>
  <c r="AB207" i="1"/>
  <c r="AA207" i="1"/>
  <c r="Z207" i="1"/>
  <c r="Z155" i="1"/>
  <c r="AB155" i="1"/>
  <c r="AA155" i="1"/>
  <c r="AF292" i="1"/>
  <c r="AH292" i="1"/>
  <c r="AG292" i="1"/>
  <c r="Z240" i="1"/>
  <c r="AA240" i="1"/>
  <c r="AB240" i="1"/>
  <c r="AH130" i="1"/>
  <c r="AF130" i="1"/>
  <c r="AG130" i="1"/>
  <c r="AF281" i="1"/>
  <c r="AH281" i="1"/>
  <c r="AG281" i="1"/>
  <c r="AF259" i="1"/>
  <c r="AG259" i="1"/>
  <c r="AH259" i="1"/>
  <c r="AF44" i="1"/>
  <c r="AH44" i="1"/>
  <c r="AG44" i="1"/>
  <c r="AA32" i="1"/>
  <c r="Z32" i="1"/>
  <c r="AB32" i="1"/>
  <c r="Z261" i="1"/>
  <c r="AA261" i="1"/>
  <c r="AB261" i="1"/>
  <c r="AB270" i="1"/>
  <c r="Z270" i="1"/>
  <c r="AA270" i="1"/>
  <c r="Z293" i="1"/>
  <c r="AB293" i="1"/>
  <c r="AA293" i="1"/>
  <c r="AH165" i="1"/>
  <c r="AF165" i="1"/>
  <c r="AG165" i="1"/>
  <c r="AA101" i="1"/>
  <c r="AB101" i="1"/>
  <c r="Z101" i="1"/>
  <c r="AB291" i="1"/>
  <c r="Z291" i="1"/>
  <c r="AA291" i="1"/>
  <c r="AH148" i="1"/>
  <c r="AG148" i="1"/>
  <c r="AF148" i="1"/>
  <c r="AB194" i="1"/>
  <c r="AA194" i="1"/>
  <c r="Z194" i="1"/>
  <c r="AG178" i="1"/>
  <c r="AH178" i="1"/>
  <c r="AF178" i="1"/>
  <c r="AA75" i="1"/>
  <c r="AB75" i="1"/>
  <c r="Z75" i="1"/>
  <c r="Z22" i="1"/>
  <c r="AA22" i="1"/>
  <c r="AB22" i="1"/>
  <c r="Z262" i="1"/>
  <c r="AA262" i="1"/>
  <c r="AB262" i="1"/>
  <c r="Z79" i="1"/>
  <c r="AB79" i="1"/>
  <c r="AA79" i="1"/>
  <c r="AG226" i="1"/>
  <c r="AF226" i="1"/>
  <c r="AH226" i="1"/>
  <c r="AA163" i="1"/>
  <c r="Z163" i="1"/>
  <c r="AB163" i="1"/>
  <c r="AA109" i="1"/>
  <c r="Z109" i="1"/>
  <c r="AB109" i="1"/>
  <c r="AB131" i="1"/>
  <c r="Z131" i="1"/>
  <c r="AA131" i="1"/>
  <c r="AB113" i="1"/>
  <c r="AA113" i="1"/>
  <c r="Z113" i="1"/>
  <c r="AA151" i="1"/>
  <c r="AB151" i="1"/>
  <c r="Z151" i="1"/>
  <c r="AF49" i="1"/>
  <c r="AH49" i="1"/>
  <c r="AG49" i="1"/>
  <c r="AF103" i="1"/>
  <c r="AH103" i="1"/>
  <c r="AG103" i="1"/>
  <c r="AF216" i="1"/>
  <c r="AH216" i="1"/>
  <c r="AG216" i="1"/>
  <c r="AB104" i="1"/>
  <c r="Z104" i="1"/>
  <c r="AA104" i="1"/>
  <c r="AB100" i="1"/>
  <c r="AA100" i="1"/>
  <c r="Z100" i="1"/>
  <c r="AF68" i="1"/>
  <c r="AH68" i="1"/>
  <c r="AG68" i="1"/>
  <c r="AB239" i="1"/>
  <c r="AA239" i="1"/>
  <c r="Z239" i="1"/>
  <c r="Z223" i="1"/>
  <c r="AB223" i="1"/>
  <c r="AA223" i="1"/>
  <c r="AH45" i="1"/>
  <c r="AG45" i="1"/>
  <c r="AF45" i="1"/>
  <c r="AG197" i="1"/>
  <c r="AH197" i="1"/>
  <c r="AF197" i="1"/>
  <c r="AG214" i="1"/>
  <c r="AF214" i="1"/>
  <c r="AH214" i="1"/>
  <c r="AG204" i="1"/>
  <c r="AF204" i="1"/>
  <c r="AH204" i="1"/>
  <c r="AF43" i="1"/>
  <c r="AG43" i="1"/>
  <c r="AH43" i="1"/>
  <c r="AF234" i="1"/>
  <c r="AH234" i="1"/>
  <c r="AG234" i="1"/>
  <c r="AG218" i="1"/>
  <c r="AH218" i="1"/>
  <c r="AF218" i="1"/>
  <c r="AF31" i="1"/>
  <c r="AH31" i="1"/>
  <c r="AG31" i="1"/>
  <c r="AH27" i="1"/>
  <c r="AG27" i="1"/>
  <c r="AF27" i="1"/>
  <c r="AG126" i="1"/>
  <c r="AF126" i="1"/>
  <c r="AH126" i="1"/>
  <c r="AF265" i="1"/>
  <c r="AG265" i="1"/>
  <c r="AH265" i="1"/>
  <c r="Z139" i="1"/>
  <c r="AA139" i="1"/>
  <c r="AB139" i="1"/>
  <c r="AF186" i="1"/>
  <c r="AG186" i="1"/>
  <c r="AH186" i="1"/>
  <c r="AG198" i="1"/>
  <c r="AF198" i="1"/>
  <c r="AH198" i="1"/>
  <c r="AF195" i="1"/>
  <c r="AG195" i="1"/>
  <c r="AH195" i="1"/>
  <c r="AF203" i="1"/>
  <c r="AH203" i="1"/>
  <c r="AG203" i="1"/>
  <c r="AA147" i="1"/>
  <c r="AB147" i="1"/>
  <c r="Z147" i="1"/>
  <c r="AF56" i="1"/>
  <c r="AG56" i="1"/>
  <c r="AH56" i="1"/>
  <c r="AB23" i="1"/>
  <c r="Z23" i="1"/>
  <c r="AA23" i="1"/>
  <c r="Z160" i="1"/>
  <c r="AB160" i="1"/>
  <c r="AA160" i="1"/>
  <c r="AH251" i="1"/>
  <c r="AG251" i="1"/>
  <c r="AF251" i="1"/>
  <c r="AF121" i="1"/>
  <c r="AG121" i="1"/>
  <c r="AH121" i="1"/>
  <c r="AF201" i="1"/>
  <c r="AG201" i="1"/>
  <c r="AH201" i="1"/>
  <c r="Z288" i="1"/>
  <c r="AA288" i="1"/>
  <c r="AB288" i="1"/>
  <c r="AF227" i="1"/>
  <c r="AG227" i="1"/>
  <c r="AH227" i="1"/>
  <c r="Z272" i="1"/>
  <c r="AA272" i="1"/>
  <c r="AB272" i="1"/>
  <c r="AF82" i="1"/>
  <c r="AG82" i="1"/>
  <c r="AH82" i="1"/>
  <c r="AF72" i="1"/>
  <c r="AG72" i="1"/>
  <c r="AH72" i="1"/>
  <c r="AB276" i="1"/>
  <c r="AA276" i="1"/>
  <c r="Z276" i="1"/>
  <c r="AF158" i="1"/>
  <c r="AH158" i="1"/>
  <c r="AG158" i="1"/>
  <c r="AA99" i="1"/>
  <c r="Z99" i="1"/>
  <c r="AB99" i="1"/>
  <c r="AH278" i="1"/>
  <c r="AG278" i="1"/>
  <c r="AF278" i="1"/>
  <c r="AG149" i="1"/>
  <c r="AF149" i="1"/>
  <c r="AH149" i="1"/>
  <c r="AG156" i="1"/>
  <c r="AH156" i="1"/>
  <c r="AF156" i="1"/>
  <c r="AF118" i="1"/>
  <c r="AG118" i="1"/>
  <c r="AH118" i="1"/>
  <c r="AA251" i="1"/>
  <c r="Z251" i="1"/>
  <c r="AB251" i="1"/>
  <c r="AG298" i="1"/>
  <c r="AF298" i="1"/>
  <c r="AH298" i="1"/>
  <c r="Z120" i="1"/>
  <c r="AA120" i="1"/>
  <c r="AB120" i="1"/>
  <c r="Z237" i="1"/>
  <c r="AA237" i="1"/>
  <c r="AB237" i="1"/>
  <c r="AF169" i="1"/>
  <c r="AG169" i="1"/>
  <c r="AH169" i="1"/>
  <c r="Z130" i="1"/>
  <c r="AA130" i="1"/>
  <c r="AB130" i="1"/>
  <c r="AF164" i="1"/>
  <c r="AG164" i="1"/>
  <c r="AH164" i="1"/>
  <c r="AG36" i="1"/>
  <c r="AH36" i="1"/>
  <c r="AF36" i="1"/>
  <c r="AA149" i="1"/>
  <c r="Z149" i="1"/>
  <c r="AB149" i="1"/>
  <c r="Z157" i="1"/>
  <c r="AA157" i="1"/>
  <c r="AB157" i="1"/>
  <c r="AA167" i="1"/>
  <c r="Z167" i="1"/>
  <c r="AB167" i="1"/>
  <c r="AG94" i="1"/>
  <c r="AF94" i="1"/>
  <c r="AH94" i="1"/>
  <c r="AA93" i="1"/>
  <c r="AB93" i="1"/>
  <c r="Z93" i="1"/>
  <c r="AB70" i="1"/>
  <c r="AA70" i="1"/>
  <c r="Z70" i="1"/>
  <c r="AF252" i="1"/>
  <c r="AH252" i="1"/>
  <c r="AG252" i="1"/>
  <c r="AB198" i="1"/>
  <c r="Z198" i="1"/>
  <c r="AA198" i="1"/>
  <c r="AH150" i="1"/>
  <c r="AG150" i="1"/>
  <c r="AF150" i="1"/>
  <c r="AG179" i="1"/>
  <c r="AF179" i="1"/>
  <c r="AH179" i="1"/>
  <c r="Z182" i="1"/>
  <c r="AB182" i="1"/>
  <c r="AA182" i="1"/>
  <c r="AH224" i="1"/>
  <c r="AF224" i="1"/>
  <c r="AG224" i="1"/>
  <c r="AB231" i="1"/>
  <c r="AA231" i="1"/>
  <c r="Z231" i="1"/>
  <c r="AB185" i="1"/>
  <c r="Z185" i="1"/>
  <c r="AA185" i="1"/>
  <c r="AH184" i="1"/>
  <c r="AG184" i="1"/>
  <c r="AF184" i="1"/>
  <c r="AA216" i="1"/>
  <c r="AB216" i="1"/>
  <c r="Z216" i="1"/>
  <c r="AG137" i="1"/>
  <c r="AF137" i="1"/>
  <c r="AH137" i="1"/>
  <c r="AG155" i="1"/>
  <c r="AF155" i="1"/>
  <c r="AH155" i="1"/>
  <c r="AF122" i="1"/>
  <c r="AH122" i="1"/>
  <c r="AG122" i="1"/>
  <c r="AG25" i="1"/>
  <c r="AF25" i="1"/>
  <c r="AH25" i="1"/>
  <c r="AA280" i="1"/>
  <c r="Z280" i="1"/>
  <c r="AB280" i="1"/>
  <c r="AF160" i="1"/>
  <c r="AH160" i="1"/>
  <c r="AG160" i="1"/>
  <c r="Z136" i="1"/>
  <c r="AB136" i="1"/>
  <c r="AA136" i="1"/>
  <c r="AA142" i="1"/>
  <c r="AB142" i="1"/>
  <c r="Z142" i="1"/>
  <c r="AA156" i="1"/>
  <c r="AB156" i="1"/>
  <c r="Z156" i="1"/>
  <c r="Z180" i="1"/>
  <c r="AA180" i="1"/>
  <c r="AB180" i="1"/>
  <c r="Z98" i="1"/>
  <c r="AB98" i="1"/>
  <c r="AA98" i="1"/>
  <c r="AG270" i="1"/>
  <c r="AF270" i="1"/>
  <c r="AH270" i="1"/>
  <c r="Z206" i="1"/>
  <c r="AA206" i="1"/>
  <c r="AB206" i="1"/>
  <c r="AA181" i="1"/>
  <c r="Z181" i="1"/>
  <c r="AB181" i="1"/>
  <c r="AB214" i="1"/>
  <c r="AA214" i="1"/>
  <c r="Z214" i="1"/>
  <c r="AB188" i="1"/>
  <c r="Z188" i="1"/>
  <c r="AA188" i="1"/>
  <c r="AB184" i="1"/>
  <c r="AA184" i="1"/>
  <c r="Z184" i="1"/>
  <c r="AF294" i="1"/>
  <c r="AG294" i="1"/>
  <c r="AH294" i="1"/>
  <c r="Z145" i="1"/>
  <c r="AA145" i="1"/>
  <c r="AB145" i="1"/>
  <c r="AB125" i="1"/>
  <c r="Z125" i="1"/>
  <c r="AA125" i="1"/>
  <c r="AH182" i="1"/>
  <c r="AG182" i="1"/>
  <c r="AF182" i="1"/>
  <c r="AB71" i="1"/>
  <c r="AA71" i="1"/>
  <c r="Z71" i="1"/>
  <c r="AH255" i="1"/>
  <c r="AF255" i="1"/>
  <c r="AG255" i="1"/>
  <c r="Z36" i="1"/>
  <c r="AB36" i="1"/>
  <c r="AA36" i="1"/>
  <c r="AH183" i="1"/>
  <c r="AF183" i="1"/>
  <c r="AG183" i="1"/>
  <c r="AB212" i="1"/>
  <c r="AA212" i="1"/>
  <c r="Z212" i="1"/>
  <c r="AF33" i="1"/>
  <c r="AG33" i="1"/>
  <c r="AH33" i="1"/>
  <c r="AA274" i="1"/>
  <c r="AB274" i="1"/>
  <c r="Z274" i="1"/>
  <c r="AA66" i="1"/>
  <c r="Z66" i="1"/>
  <c r="AB66" i="1"/>
  <c r="AA24" i="1"/>
  <c r="AB24" i="1"/>
  <c r="Z24" i="1"/>
  <c r="AA60" i="1"/>
  <c r="AB60" i="1"/>
  <c r="Z60" i="1"/>
  <c r="AH131" i="1"/>
  <c r="AG131" i="1"/>
  <c r="AF131" i="1"/>
  <c r="AA232" i="1"/>
  <c r="Z232" i="1"/>
  <c r="AB232" i="1"/>
  <c r="AH275" i="1"/>
  <c r="AF275" i="1"/>
  <c r="AG275" i="1"/>
  <c r="Z141" i="1"/>
  <c r="AA141" i="1"/>
  <c r="AB141" i="1"/>
  <c r="AH151" i="1"/>
  <c r="AF151" i="1"/>
  <c r="AG151" i="1"/>
  <c r="AG108" i="1"/>
  <c r="AH108" i="1"/>
  <c r="AF108" i="1"/>
  <c r="AA244" i="1"/>
  <c r="AB244" i="1"/>
  <c r="Z244" i="1"/>
  <c r="Z227" i="1"/>
  <c r="AA227" i="1"/>
  <c r="AB227" i="1"/>
  <c r="Z65" i="1"/>
  <c r="AB65" i="1"/>
  <c r="AA65" i="1"/>
  <c r="AG142" i="1"/>
  <c r="AF142" i="1"/>
  <c r="AH142" i="1"/>
  <c r="AH206" i="1"/>
  <c r="AG206" i="1"/>
  <c r="AF206" i="1"/>
  <c r="AG90" i="1"/>
  <c r="AF90" i="1"/>
  <c r="AH90" i="1"/>
  <c r="AG262" i="1"/>
  <c r="AF262" i="1"/>
  <c r="AH262" i="1"/>
  <c r="AB186" i="1"/>
  <c r="AA186" i="1"/>
  <c r="Z186" i="1"/>
  <c r="AF233" i="1"/>
  <c r="AH233" i="1"/>
  <c r="AG233" i="1"/>
  <c r="AH168" i="1"/>
  <c r="AG168" i="1"/>
  <c r="AF168" i="1"/>
  <c r="Z31" i="1"/>
  <c r="AB31" i="1"/>
  <c r="AA31" i="1"/>
  <c r="AA85" i="1"/>
  <c r="AB85" i="1"/>
  <c r="Z85" i="1"/>
  <c r="AF274" i="1"/>
  <c r="AG274" i="1"/>
  <c r="AH274" i="1"/>
  <c r="Z91" i="1"/>
  <c r="AB91" i="1"/>
  <c r="AA91" i="1"/>
  <c r="Z35" i="1"/>
  <c r="AB35" i="1"/>
  <c r="AA35" i="1"/>
  <c r="AA204" i="1"/>
  <c r="Z204" i="1"/>
  <c r="AB204" i="1"/>
  <c r="AG256" i="1"/>
  <c r="AF256" i="1"/>
  <c r="AH256" i="1"/>
  <c r="AB300" i="1"/>
  <c r="AA300" i="1"/>
  <c r="Z300" i="1"/>
  <c r="Z118" i="1"/>
  <c r="AA118" i="1"/>
  <c r="AB118" i="1"/>
  <c r="AB30" i="1"/>
  <c r="Z30" i="1"/>
  <c r="AA30" i="1"/>
  <c r="AH241" i="1"/>
  <c r="AF241" i="1"/>
  <c r="AG241" i="1"/>
  <c r="AA82" i="1"/>
  <c r="Z82" i="1"/>
  <c r="AB82" i="1"/>
  <c r="AB28" i="1"/>
  <c r="Z28" i="1"/>
  <c r="AA28" i="1"/>
  <c r="AB112" i="1"/>
  <c r="AA112" i="1"/>
  <c r="Z112" i="1"/>
  <c r="AB213" i="1"/>
  <c r="Z213" i="1"/>
  <c r="AA213" i="1"/>
  <c r="AF50" i="1"/>
  <c r="AH50" i="1"/>
  <c r="AG50" i="1"/>
  <c r="AA106" i="1"/>
  <c r="AB106" i="1"/>
  <c r="Z106" i="1"/>
  <c r="AF222" i="1"/>
  <c r="AG222" i="1"/>
  <c r="AH222" i="1"/>
  <c r="Z80" i="1"/>
  <c r="AB80" i="1"/>
  <c r="AA80" i="1"/>
  <c r="Z126" i="1"/>
  <c r="AB126" i="1"/>
  <c r="AA126" i="1"/>
  <c r="AG293" i="1"/>
  <c r="AH293" i="1"/>
  <c r="AF293" i="1"/>
  <c r="Z193" i="1"/>
  <c r="AB193" i="1"/>
  <c r="AA193" i="1"/>
  <c r="Z86" i="1"/>
  <c r="AB86" i="1"/>
  <c r="AA86" i="1"/>
  <c r="AF177" i="1"/>
  <c r="AH177" i="1"/>
  <c r="AG177" i="1"/>
  <c r="Z269" i="1"/>
  <c r="AA269" i="1"/>
  <c r="AB269" i="1"/>
  <c r="AF117" i="1"/>
  <c r="AG117" i="1"/>
  <c r="AH117" i="1"/>
  <c r="AA279" i="1"/>
  <c r="Z279" i="1"/>
  <c r="AB279" i="1"/>
  <c r="AA89" i="1"/>
  <c r="Z89" i="1"/>
  <c r="AB89" i="1"/>
  <c r="AF70" i="1"/>
  <c r="AH70" i="1"/>
  <c r="AG70" i="1"/>
  <c r="Z217" i="1"/>
  <c r="AB217" i="1"/>
  <c r="AA217" i="1"/>
  <c r="AG299" i="1"/>
  <c r="AF299" i="1"/>
  <c r="AH299" i="1"/>
  <c r="AG290" i="1"/>
  <c r="AF290" i="1"/>
  <c r="AH290" i="1"/>
  <c r="AG91" i="1"/>
  <c r="AH91" i="1"/>
  <c r="AF91" i="1"/>
  <c r="AA158" i="1"/>
  <c r="AB158" i="1"/>
  <c r="Z158" i="1"/>
  <c r="AB175" i="1"/>
  <c r="AA175" i="1"/>
  <c r="Z175" i="1"/>
  <c r="AG219" i="1"/>
  <c r="AH219" i="1"/>
  <c r="AF219" i="1"/>
  <c r="AH235" i="1"/>
  <c r="AG235" i="1"/>
  <c r="AF235" i="1"/>
  <c r="Z52" i="1"/>
  <c r="AA52" i="1"/>
  <c r="AB52" i="1"/>
  <c r="AG119" i="1"/>
  <c r="AH119" i="1"/>
  <c r="AF119" i="1"/>
  <c r="AG54" i="1"/>
  <c r="AH54" i="1"/>
  <c r="AF54" i="1"/>
  <c r="AF175" i="1"/>
  <c r="AG175" i="1"/>
  <c r="AH175" i="1"/>
  <c r="AG80" i="1"/>
  <c r="AF80" i="1"/>
  <c r="AH80" i="1"/>
  <c r="AB84" i="1"/>
  <c r="Z84" i="1"/>
  <c r="AA84" i="1"/>
  <c r="AA236" i="1"/>
  <c r="AB236" i="1"/>
  <c r="Z236" i="1"/>
  <c r="Z253" i="1"/>
  <c r="AA253" i="1"/>
  <c r="AB253" i="1"/>
  <c r="AA226" i="1"/>
  <c r="Z226" i="1"/>
  <c r="AB226" i="1"/>
  <c r="AB117" i="1"/>
  <c r="AA117" i="1"/>
  <c r="Z117" i="1"/>
  <c r="AF289" i="1"/>
  <c r="AG289" i="1"/>
  <c r="AH289" i="1"/>
  <c r="AG176" i="1"/>
  <c r="AH176" i="1"/>
  <c r="AF176" i="1"/>
  <c r="AF159" i="1"/>
  <c r="AH159" i="1"/>
  <c r="AG159" i="1"/>
  <c r="AH200" i="1"/>
  <c r="AF200" i="1"/>
  <c r="AG200" i="1"/>
  <c r="Z46" i="1"/>
  <c r="AA46" i="1"/>
  <c r="AB46" i="1"/>
  <c r="AG143" i="1"/>
  <c r="AH143" i="1"/>
  <c r="AF143" i="1"/>
  <c r="AB87" i="1"/>
  <c r="AA87" i="1"/>
  <c r="Z87" i="1"/>
  <c r="AH246" i="1"/>
  <c r="AF246" i="1"/>
  <c r="AG246" i="1"/>
  <c r="AA271" i="1"/>
  <c r="AB271" i="1"/>
  <c r="Z271" i="1"/>
  <c r="AA208" i="1"/>
  <c r="AB208" i="1"/>
  <c r="Z208" i="1"/>
  <c r="Z121" i="1"/>
  <c r="AB121" i="1"/>
  <c r="AA121" i="1"/>
  <c r="AA34" i="1"/>
  <c r="Z34" i="1"/>
  <c r="AB34" i="1"/>
  <c r="AB219" i="1"/>
  <c r="AA219" i="1"/>
  <c r="Z219" i="1"/>
  <c r="AG237" i="1"/>
  <c r="AF237" i="1"/>
  <c r="AH237" i="1"/>
  <c r="AH146" i="1"/>
  <c r="AF146" i="1"/>
  <c r="AG146" i="1"/>
  <c r="AH212" i="1"/>
  <c r="AF212" i="1"/>
  <c r="AG212" i="1"/>
  <c r="AA220" i="1"/>
  <c r="Z220" i="1"/>
  <c r="AB220" i="1"/>
  <c r="AG84" i="1"/>
  <c r="AH84" i="1"/>
  <c r="AF84" i="1"/>
  <c r="AG37" i="1"/>
  <c r="AF37" i="1"/>
  <c r="AH37" i="1"/>
  <c r="Z296" i="1"/>
  <c r="AB296" i="1"/>
  <c r="AA296" i="1"/>
  <c r="AA51" i="1"/>
  <c r="AB51" i="1"/>
  <c r="Z51" i="1"/>
  <c r="AG113" i="1"/>
  <c r="AH113" i="1"/>
  <c r="AF113" i="1"/>
  <c r="AA177" i="1"/>
  <c r="AB177" i="1"/>
  <c r="Z177" i="1"/>
  <c r="AF71" i="1"/>
  <c r="AG71" i="1"/>
  <c r="AH71" i="1"/>
  <c r="AF180" i="1"/>
  <c r="AG180" i="1"/>
  <c r="AH180" i="1"/>
  <c r="AH271" i="1"/>
  <c r="AF271" i="1"/>
  <c r="AG271" i="1"/>
  <c r="Z162" i="1"/>
  <c r="AB162" i="1"/>
  <c r="AA162" i="1"/>
  <c r="AB197" i="1"/>
  <c r="AA197" i="1"/>
  <c r="Z197" i="1"/>
  <c r="AB289" i="1"/>
  <c r="AA289" i="1"/>
  <c r="Z289" i="1"/>
  <c r="AF88" i="1"/>
  <c r="AG88" i="1"/>
  <c r="AH88" i="1"/>
  <c r="AA128" i="1"/>
  <c r="Z128" i="1"/>
  <c r="AB128" i="1"/>
  <c r="AA183" i="1"/>
  <c r="AB183" i="1"/>
  <c r="Z183" i="1"/>
  <c r="AH283" i="1"/>
  <c r="AF283" i="1"/>
  <c r="AG283" i="1"/>
  <c r="AH93" i="1"/>
  <c r="AG93" i="1"/>
  <c r="AF93" i="1"/>
  <c r="AB64" i="1"/>
  <c r="Z64" i="1"/>
  <c r="AA64" i="1"/>
  <c r="AB260" i="1"/>
  <c r="AA260" i="1"/>
  <c r="Z260" i="1"/>
  <c r="AG147" i="1"/>
  <c r="AH147" i="1"/>
  <c r="AF147" i="1"/>
  <c r="Z74" i="1"/>
  <c r="AA74" i="1"/>
  <c r="AB74" i="1"/>
  <c r="AF207" i="1"/>
  <c r="AH207" i="1"/>
  <c r="AG207" i="1"/>
  <c r="Z235" i="1"/>
  <c r="AB235" i="1"/>
  <c r="AA235" i="1"/>
  <c r="Z110" i="1"/>
  <c r="AA110" i="1"/>
  <c r="AB110" i="1"/>
  <c r="AB45" i="1"/>
  <c r="AA45" i="1"/>
  <c r="Z45" i="1"/>
  <c r="AF223" i="1"/>
  <c r="AH223" i="1"/>
  <c r="AG223" i="1"/>
  <c r="AH144" i="1"/>
  <c r="AG144" i="1"/>
  <c r="AF144" i="1"/>
  <c r="AA129" i="1"/>
  <c r="AB129" i="1"/>
  <c r="Z129" i="1"/>
  <c r="Z252" i="1"/>
  <c r="AA252" i="1"/>
  <c r="AB252" i="1"/>
  <c r="AF127" i="1"/>
  <c r="AH127" i="1"/>
  <c r="AG127" i="1"/>
  <c r="AH297" i="1"/>
  <c r="AG297" i="1"/>
  <c r="AF297" i="1"/>
  <c r="AH62" i="1"/>
  <c r="AF62" i="1"/>
  <c r="AG62" i="1"/>
  <c r="AF120" i="1"/>
  <c r="AG120" i="1"/>
  <c r="AH120" i="1"/>
  <c r="AH167" i="1"/>
  <c r="AF167" i="1"/>
  <c r="AG167" i="1"/>
  <c r="Z284" i="1"/>
  <c r="AA284" i="1"/>
  <c r="AB284" i="1"/>
  <c r="AG30" i="1"/>
  <c r="AF30" i="1"/>
  <c r="AH30" i="1"/>
  <c r="AB165" i="1"/>
  <c r="AA165" i="1"/>
  <c r="Z165" i="1"/>
  <c r="AG128" i="1"/>
  <c r="AF128" i="1"/>
  <c r="AH128" i="1"/>
  <c r="AB255" i="1"/>
  <c r="AA255" i="1"/>
  <c r="Z255" i="1"/>
  <c r="AA166" i="1"/>
  <c r="AB166" i="1"/>
  <c r="Z166" i="1"/>
  <c r="AG232" i="1"/>
  <c r="AF232" i="1"/>
  <c r="AH232" i="1"/>
  <c r="AG123" i="1"/>
  <c r="AF123" i="1"/>
  <c r="AH123" i="1"/>
  <c r="AH273" i="1"/>
  <c r="AG273" i="1"/>
  <c r="AF273" i="1"/>
  <c r="AG104" i="1"/>
  <c r="AF104" i="1"/>
  <c r="AH104" i="1"/>
  <c r="AH102" i="1"/>
  <c r="AF102" i="1"/>
  <c r="AG102" i="1"/>
  <c r="AG24" i="1"/>
  <c r="AH24" i="1"/>
  <c r="AF24" i="1"/>
  <c r="AA72" i="1"/>
  <c r="Z72" i="1"/>
  <c r="AB72" i="1"/>
  <c r="Z146" i="1"/>
  <c r="AB146" i="1"/>
  <c r="AA146" i="1"/>
  <c r="AG109" i="1"/>
  <c r="AH109" i="1"/>
  <c r="AF109" i="1"/>
  <c r="AB234" i="1"/>
  <c r="AA234" i="1"/>
  <c r="Z234" i="1"/>
  <c r="AF110" i="1"/>
  <c r="AH110" i="1"/>
  <c r="AG110" i="1"/>
  <c r="AF236" i="1"/>
  <c r="AG236" i="1"/>
  <c r="AH236" i="1"/>
  <c r="AG81" i="1"/>
  <c r="AF81" i="1"/>
  <c r="AH81" i="1"/>
  <c r="AA298" i="1"/>
  <c r="AB298" i="1"/>
  <c r="Z298" i="1"/>
  <c r="AA73" i="1"/>
  <c r="Z73" i="1"/>
  <c r="AB73" i="1"/>
  <c r="Z168" i="1"/>
  <c r="AB168" i="1"/>
  <c r="AA168" i="1"/>
  <c r="AG163" i="1"/>
  <c r="AF163" i="1"/>
  <c r="AH163" i="1"/>
  <c r="AH193" i="1"/>
  <c r="AG193" i="1"/>
  <c r="AF193" i="1"/>
  <c r="AF189" i="1"/>
  <c r="AH189" i="1"/>
  <c r="AG189" i="1"/>
  <c r="AH63" i="1"/>
  <c r="AF63" i="1"/>
  <c r="AG63" i="1"/>
  <c r="AG302" i="1"/>
  <c r="AF302" i="1"/>
  <c r="AH302" i="1"/>
  <c r="AH288" i="1"/>
  <c r="AF288" i="1"/>
  <c r="AG288" i="1"/>
  <c r="AF124" i="1"/>
  <c r="AG124" i="1"/>
  <c r="AH124" i="1"/>
  <c r="Z105" i="1"/>
  <c r="AA105" i="1"/>
  <c r="AB105" i="1"/>
  <c r="Z122" i="1"/>
  <c r="AA122" i="1"/>
  <c r="AB122" i="1"/>
  <c r="AB50" i="1"/>
  <c r="AA50" i="1"/>
  <c r="Z50" i="1"/>
  <c r="AG260" i="1"/>
  <c r="AF260" i="1"/>
  <c r="AH260" i="1"/>
  <c r="AF67" i="1"/>
  <c r="AH67" i="1"/>
  <c r="AG67" i="1"/>
  <c r="AG138" i="1"/>
  <c r="AF138" i="1"/>
  <c r="AH138" i="1"/>
  <c r="AH243" i="1"/>
  <c r="AF243" i="1"/>
  <c r="AG243" i="1"/>
  <c r="AG125" i="1"/>
  <c r="AF125" i="1"/>
  <c r="AH125" i="1"/>
  <c r="AF107" i="1"/>
  <c r="AH107" i="1"/>
  <c r="AG107" i="1"/>
  <c r="AA63" i="1"/>
  <c r="Z63" i="1"/>
  <c r="AB63" i="1"/>
  <c r="Z299" i="1"/>
  <c r="AB299" i="1"/>
  <c r="AA299" i="1"/>
  <c r="AH196" i="1"/>
  <c r="AF196" i="1"/>
  <c r="AG196" i="1"/>
  <c r="AH85" i="1"/>
  <c r="AG85" i="1"/>
  <c r="AF85" i="1"/>
  <c r="AH217" i="1"/>
  <c r="AG217" i="1"/>
  <c r="AF217" i="1"/>
  <c r="AG86" i="1"/>
  <c r="AF86" i="1"/>
  <c r="AH86" i="1"/>
  <c r="D78" i="12"/>
  <c r="D215" i="12"/>
  <c r="D386" i="12"/>
  <c r="D68" i="12"/>
  <c r="D429" i="12"/>
  <c r="D175" i="12"/>
  <c r="D47" i="12"/>
  <c r="D271" i="12"/>
  <c r="D191" i="12"/>
  <c r="D453" i="12"/>
  <c r="D365" i="12"/>
  <c r="D278" i="12"/>
  <c r="D98" i="12"/>
  <c r="D156" i="12"/>
  <c r="D415" i="12"/>
  <c r="D262" i="12"/>
  <c r="D112" i="12"/>
  <c r="D391" i="12"/>
  <c r="D353" i="12"/>
  <c r="D144" i="12"/>
  <c r="D219" i="12"/>
  <c r="D214" i="12"/>
  <c r="D317" i="12"/>
  <c r="D529" i="12"/>
  <c r="D56" i="12"/>
  <c r="D92" i="12"/>
  <c r="D437" i="12"/>
  <c r="D186" i="12"/>
  <c r="D245" i="12"/>
  <c r="D135" i="12"/>
  <c r="D548" i="12"/>
  <c r="D80" i="12"/>
  <c r="D494" i="12"/>
  <c r="D280" i="12"/>
  <c r="D448" i="12"/>
  <c r="D394" i="12"/>
  <c r="D49" i="12"/>
  <c r="D544" i="12"/>
  <c r="D491" i="12"/>
  <c r="D111" i="12"/>
  <c r="D131" i="12"/>
  <c r="D425" i="12"/>
  <c r="D486" i="12"/>
  <c r="D304" i="12"/>
  <c r="D323" i="12"/>
  <c r="D371" i="12"/>
  <c r="D428" i="12"/>
  <c r="D243" i="12"/>
  <c r="D523" i="12"/>
  <c r="D62" i="12"/>
  <c r="D208" i="12"/>
  <c r="D75" i="12"/>
  <c r="D162" i="12"/>
  <c r="D225" i="12"/>
  <c r="D253" i="12"/>
  <c r="D279" i="12"/>
  <c r="D338" i="12"/>
  <c r="D518" i="12"/>
  <c r="D439" i="12"/>
  <c r="D442" i="12"/>
  <c r="D269" i="12"/>
  <c r="D166" i="12"/>
  <c r="D291" i="12"/>
  <c r="D451" i="12"/>
  <c r="D417" i="12"/>
  <c r="D64" i="12"/>
  <c r="D411" i="12"/>
  <c r="D152" i="12"/>
  <c r="D318" i="12"/>
  <c r="D71" i="12"/>
  <c r="D103" i="12"/>
  <c r="D286" i="12"/>
  <c r="D504" i="12"/>
  <c r="D550" i="12"/>
  <c r="D86" i="12"/>
  <c r="D284" i="12"/>
  <c r="D313" i="12"/>
  <c r="D258" i="12"/>
  <c r="D259" i="12"/>
  <c r="D380" i="12"/>
  <c r="D393" i="12"/>
  <c r="D513" i="12"/>
  <c r="D46" i="12"/>
  <c r="D204" i="12"/>
  <c r="D354" i="12"/>
  <c r="D93" i="12"/>
  <c r="D358" i="12"/>
  <c r="D416" i="12"/>
  <c r="D170" i="12"/>
  <c r="D303" i="12"/>
  <c r="D155" i="12"/>
  <c r="D543" i="12"/>
  <c r="D240" i="12"/>
  <c r="D426" i="12"/>
  <c r="D340" i="12"/>
  <c r="D305" i="12"/>
  <c r="D254" i="12"/>
  <c r="D375" i="12"/>
  <c r="D202" i="12"/>
  <c r="D334" i="12"/>
  <c r="D182" i="12"/>
  <c r="D99" i="12"/>
  <c r="D374" i="12"/>
  <c r="D435" i="12"/>
  <c r="D500" i="12"/>
  <c r="D159" i="12"/>
  <c r="D100" i="12"/>
  <c r="D197" i="12"/>
  <c r="D289" i="12"/>
  <c r="D467" i="12"/>
  <c r="D357" i="12"/>
  <c r="D511" i="12"/>
  <c r="D125" i="12"/>
  <c r="D540" i="12"/>
  <c r="D236" i="12"/>
  <c r="D54" i="12"/>
  <c r="D414" i="12"/>
  <c r="D261" i="12"/>
  <c r="D466" i="12"/>
  <c r="D115" i="12"/>
  <c r="D327" i="12"/>
  <c r="D122" i="12"/>
  <c r="D273" i="12"/>
  <c r="D399" i="12"/>
  <c r="D209" i="12"/>
  <c r="D539" i="12"/>
  <c r="D362" i="12"/>
  <c r="D535" i="12"/>
  <c r="D445" i="12"/>
  <c r="D532" i="12"/>
  <c r="D178" i="12"/>
  <c r="D483" i="12"/>
  <c r="D455" i="12"/>
  <c r="D255" i="12"/>
  <c r="D55" i="12"/>
  <c r="D290" i="12"/>
  <c r="D147" i="12"/>
  <c r="D457" i="12"/>
  <c r="D89" i="12"/>
  <c r="D91" i="12"/>
  <c r="D400" i="12"/>
  <c r="D378" i="12"/>
  <c r="D231" i="12"/>
  <c r="D507" i="12"/>
  <c r="D294" i="12"/>
  <c r="D244" i="12"/>
  <c r="D281" i="12"/>
  <c r="D459" i="12"/>
  <c r="D474" i="12"/>
  <c r="D382" i="12"/>
  <c r="D496" i="12"/>
  <c r="D545" i="12"/>
  <c r="D149" i="12"/>
  <c r="D288" i="12"/>
  <c r="D270" i="12"/>
  <c r="D238" i="12"/>
  <c r="D97" i="12"/>
  <c r="D517" i="12"/>
  <c r="D222" i="12"/>
  <c r="D477" i="12"/>
  <c r="D157" i="12"/>
  <c r="D345" i="12"/>
  <c r="D136" i="12"/>
  <c r="D361" i="12"/>
  <c r="D541" i="12"/>
  <c r="D250" i="12"/>
  <c r="D510" i="12"/>
  <c r="D164" i="12"/>
  <c r="D443" i="12"/>
  <c r="D265" i="12"/>
  <c r="D299" i="12"/>
  <c r="D45" i="12"/>
  <c r="D235" i="12"/>
  <c r="D65" i="12"/>
  <c r="D397" i="12"/>
  <c r="D392" i="12"/>
  <c r="D108" i="12"/>
  <c r="D376" i="12"/>
  <c r="D549" i="12"/>
  <c r="D460" i="12"/>
  <c r="D95" i="12"/>
  <c r="D458" i="12"/>
  <c r="D470" i="12"/>
  <c r="D468" i="12"/>
  <c r="D300" i="12"/>
  <c r="D133" i="12"/>
  <c r="D333" i="12"/>
  <c r="D389" i="12"/>
  <c r="D501" i="12"/>
  <c r="D533" i="12"/>
  <c r="D514" i="12"/>
  <c r="D79" i="12"/>
  <c r="D332" i="12"/>
  <c r="D489" i="12"/>
  <c r="D526" i="12"/>
  <c r="D85" i="12"/>
  <c r="D227" i="12"/>
  <c r="D487" i="12"/>
  <c r="D154" i="12"/>
  <c r="D267" i="12"/>
  <c r="D292" i="12"/>
  <c r="D482" i="12"/>
  <c r="D363" i="12"/>
  <c r="D326" i="12"/>
  <c r="D516" i="12"/>
  <c r="D424" i="12"/>
  <c r="D173" i="12"/>
  <c r="D536" i="12"/>
  <c r="D48" i="12"/>
  <c r="D427" i="12"/>
  <c r="D266" i="12"/>
  <c r="D44" i="12"/>
  <c r="D441" i="12"/>
  <c r="D94" i="12"/>
  <c r="D251" i="12"/>
  <c r="D359" i="12"/>
  <c r="D485" i="12"/>
  <c r="D521" i="12"/>
  <c r="D324" i="12"/>
  <c r="D217" i="12"/>
  <c r="D344" i="12"/>
  <c r="D422" i="12"/>
  <c r="D308" i="12"/>
  <c r="D137" i="12"/>
  <c r="D283" i="12"/>
  <c r="D76" i="12"/>
  <c r="D402" i="12"/>
  <c r="D150" i="12"/>
  <c r="D138" i="12"/>
  <c r="D387" i="12"/>
  <c r="D193" i="12"/>
  <c r="D473" i="12"/>
  <c r="D60" i="12"/>
  <c r="D285" i="12"/>
  <c r="D233" i="12"/>
  <c r="D268" i="12"/>
  <c r="D272" i="12"/>
  <c r="D172" i="12"/>
  <c r="D520" i="12"/>
  <c r="D183" i="12"/>
  <c r="D410" i="12"/>
  <c r="D212" i="12"/>
  <c r="D141" i="12"/>
  <c r="D177" i="12"/>
  <c r="D216" i="12"/>
  <c r="D396" i="12"/>
  <c r="D551" i="12"/>
  <c r="D105" i="12"/>
  <c r="D379" i="12"/>
  <c r="D201" i="12"/>
  <c r="D409" i="12"/>
  <c r="D207" i="12"/>
  <c r="D77" i="12"/>
  <c r="D206" i="12"/>
  <c r="D478" i="12"/>
  <c r="D372" i="12"/>
  <c r="D213" i="12"/>
  <c r="D277" i="12"/>
  <c r="D367" i="12"/>
  <c r="D128" i="12"/>
  <c r="D246" i="12"/>
  <c r="D450" i="12"/>
  <c r="D158" i="12"/>
  <c r="D234" i="12"/>
  <c r="D527" i="12"/>
  <c r="D169" i="12"/>
  <c r="D373" i="12"/>
  <c r="D355" i="12"/>
  <c r="D116" i="12"/>
  <c r="D301" i="12"/>
  <c r="D229" i="12"/>
  <c r="D423" i="12"/>
  <c r="D488" i="12"/>
  <c r="D83" i="12"/>
  <c r="D430" i="12"/>
  <c r="D224" i="12"/>
  <c r="D74" i="12"/>
  <c r="D274" i="12"/>
  <c r="D454" i="12"/>
  <c r="D360" i="12"/>
  <c r="D142" i="12"/>
  <c r="D525" i="12"/>
  <c r="D528" i="12"/>
  <c r="D218" i="12"/>
  <c r="D165" i="12"/>
  <c r="D118" i="12"/>
  <c r="D198" i="12"/>
  <c r="D192" i="12"/>
  <c r="D419" i="12"/>
  <c r="D248" i="12"/>
  <c r="D499" i="12"/>
  <c r="D522" i="12"/>
  <c r="D395" i="12"/>
  <c r="D497" i="12"/>
  <c r="D405" i="12"/>
  <c r="D205" i="12"/>
  <c r="D130" i="12"/>
  <c r="D241" i="12"/>
  <c r="D420" i="12"/>
  <c r="D325" i="12"/>
  <c r="D356" i="12"/>
  <c r="D503" i="12"/>
  <c r="D440" i="12"/>
  <c r="D148" i="12"/>
  <c r="D421" i="12"/>
  <c r="D310" i="12"/>
  <c r="D553" i="12"/>
  <c r="D113" i="12"/>
  <c r="D123" i="12"/>
  <c r="D63" i="12"/>
  <c r="D167" i="12"/>
  <c r="D239" i="12"/>
  <c r="D348" i="12"/>
  <c r="D230" i="12"/>
  <c r="D506" i="12"/>
  <c r="D519" i="12"/>
  <c r="D413" i="12"/>
  <c r="D538" i="12"/>
  <c r="D314" i="12"/>
  <c r="D190" i="12"/>
  <c r="D263" i="12"/>
  <c r="D72" i="12"/>
  <c r="D96" i="12"/>
  <c r="D537" i="12"/>
  <c r="D447" i="12"/>
  <c r="D90" i="12"/>
  <c r="D174" i="12"/>
  <c r="D509" i="12"/>
  <c r="D82" i="12"/>
  <c r="D554" i="12"/>
  <c r="D52" i="12"/>
  <c r="D189" i="12"/>
  <c r="D328" i="12"/>
  <c r="D407" i="12"/>
  <c r="D434" i="12"/>
  <c r="D102" i="12"/>
  <c r="D481" i="12"/>
  <c r="D70" i="12"/>
  <c r="D320" i="12"/>
  <c r="D462" i="12"/>
  <c r="D221" i="12"/>
  <c r="D196" i="12"/>
  <c r="D368" i="12"/>
  <c r="D316" i="12"/>
  <c r="D210" i="12"/>
  <c r="D390" i="12"/>
  <c r="D475" i="12"/>
  <c r="D163" i="12"/>
  <c r="D139" i="12"/>
  <c r="D555" i="12"/>
  <c r="D57" i="12"/>
  <c r="D406" i="12"/>
  <c r="D495" i="12"/>
  <c r="D232" i="12"/>
  <c r="D84" i="12"/>
  <c r="D242" i="12"/>
  <c r="D398" i="12"/>
  <c r="D385" i="12"/>
  <c r="D88" i="12"/>
  <c r="D124" i="12"/>
  <c r="D412" i="12"/>
  <c r="D352" i="12"/>
  <c r="D195" i="12"/>
  <c r="D321" i="12"/>
  <c r="D418" i="12"/>
  <c r="D384" i="12"/>
  <c r="D132" i="12"/>
  <c r="D134" i="12"/>
  <c r="D480" i="12"/>
  <c r="D200" i="12"/>
  <c r="D296" i="12"/>
  <c r="D129" i="12"/>
  <c r="D298" i="12"/>
  <c r="D512" i="12"/>
  <c r="D534" i="12"/>
  <c r="D446" i="12"/>
  <c r="D67" i="12"/>
  <c r="D322" i="12"/>
  <c r="D309" i="12"/>
  <c r="D546" i="12"/>
  <c r="D381" i="12"/>
  <c r="D302" i="12"/>
  <c r="D275" i="12"/>
  <c r="D431" i="12"/>
  <c r="D465" i="12"/>
  <c r="D211" i="12"/>
  <c r="D502" i="12"/>
  <c r="D140" i="12"/>
  <c r="D194" i="12"/>
  <c r="D346" i="12"/>
  <c r="D145" i="12"/>
  <c r="D249" i="12"/>
  <c r="D126" i="12"/>
  <c r="D337" i="12"/>
  <c r="D160" i="12"/>
  <c r="D228" i="12"/>
  <c r="D315" i="12"/>
  <c r="D403" i="12"/>
  <c r="D252" i="12"/>
  <c r="D180" i="12"/>
  <c r="D171" i="12"/>
  <c r="D247" i="12"/>
  <c r="D438" i="12"/>
  <c r="D383" i="12"/>
  <c r="D339" i="12"/>
  <c r="D508" i="12"/>
  <c r="D471" i="12"/>
  <c r="D463" i="12"/>
  <c r="D127" i="12"/>
  <c r="D433" i="12"/>
  <c r="D408" i="12"/>
  <c r="D490" i="12"/>
  <c r="D464" i="12"/>
  <c r="D484" i="12"/>
  <c r="D109" i="12"/>
  <c r="D106" i="12"/>
  <c r="D276" i="12"/>
  <c r="D153" i="12"/>
  <c r="D456" i="12"/>
  <c r="D151" i="12"/>
  <c r="D311" i="12"/>
  <c r="D515" i="12"/>
  <c r="D203" i="12"/>
  <c r="D432" i="12"/>
  <c r="D168" i="12"/>
  <c r="D59" i="12"/>
  <c r="D335" i="12"/>
  <c r="D493" i="12"/>
  <c r="D498" i="12"/>
  <c r="D331" i="12"/>
  <c r="D161" i="12"/>
  <c r="D199" i="12"/>
  <c r="D530" i="12"/>
  <c r="D351" i="12"/>
  <c r="D307" i="12"/>
  <c r="D297" i="12"/>
  <c r="D472" i="12"/>
  <c r="D329" i="12"/>
  <c r="D104" i="12"/>
  <c r="D505" i="12"/>
  <c r="D120" i="12"/>
  <c r="D237" i="12"/>
  <c r="D185" i="12"/>
  <c r="D226" i="12"/>
  <c r="D256" i="12"/>
  <c r="D73" i="12"/>
  <c r="D369" i="12"/>
  <c r="D117" i="12"/>
  <c r="D306" i="12"/>
  <c r="D531" i="12"/>
  <c r="D257" i="12"/>
  <c r="D146" i="12"/>
  <c r="D479" i="12"/>
  <c r="D101" i="12"/>
  <c r="D452" i="12"/>
  <c r="D87" i="12"/>
  <c r="D342" i="12"/>
  <c r="D293" i="12"/>
  <c r="D110" i="12"/>
  <c r="D187" i="12"/>
  <c r="D223" i="12"/>
  <c r="D388" i="12"/>
  <c r="D552" i="12"/>
  <c r="D366" i="12"/>
  <c r="D492" i="12"/>
  <c r="D188" i="12"/>
  <c r="D69" i="12"/>
  <c r="D179" i="12"/>
  <c r="D347" i="12"/>
  <c r="D81" i="12"/>
  <c r="D350" i="12"/>
  <c r="D349" i="12"/>
  <c r="D341" i="12"/>
  <c r="D343" i="12"/>
  <c r="D119" i="12"/>
  <c r="D61" i="12"/>
  <c r="D295" i="12"/>
  <c r="D260" i="12"/>
  <c r="D58" i="12"/>
  <c r="D364" i="12"/>
  <c r="D542" i="12"/>
  <c r="D312" i="12"/>
  <c r="D449" i="12"/>
  <c r="D264" i="12"/>
  <c r="D66" i="12"/>
  <c r="D524" i="12"/>
  <c r="D330" i="12"/>
  <c r="D461" i="12"/>
  <c r="D282" i="12"/>
  <c r="D377" i="12"/>
  <c r="D53" i="12"/>
  <c r="D50" i="12"/>
  <c r="D287" i="12"/>
  <c r="D51" i="12"/>
  <c r="D469" i="12"/>
  <c r="D547" i="12"/>
  <c r="D107" i="12"/>
  <c r="D121" i="12"/>
  <c r="D404" i="12"/>
  <c r="D220" i="12"/>
  <c r="D336" i="12"/>
  <c r="D319" i="12"/>
  <c r="D181" i="12"/>
  <c r="D436" i="12"/>
  <c r="D184" i="12"/>
  <c r="D114" i="12"/>
  <c r="D370" i="12"/>
  <c r="D444" i="12"/>
  <c r="D176" i="12"/>
  <c r="D401" i="12"/>
  <c r="D476" i="12"/>
  <c r="D143" i="12"/>
  <c r="E143" i="12" l="1"/>
  <c r="E476" i="12"/>
  <c r="E401" i="12"/>
  <c r="E176" i="12"/>
  <c r="E444" i="12"/>
  <c r="E370" i="12"/>
  <c r="E114" i="12"/>
  <c r="E184" i="12"/>
  <c r="E436" i="12"/>
  <c r="E181" i="12"/>
  <c r="E319" i="12"/>
  <c r="E336" i="12"/>
  <c r="E220" i="12"/>
  <c r="E404" i="12"/>
  <c r="E121" i="12"/>
  <c r="E107" i="12"/>
  <c r="E547" i="12"/>
  <c r="E469" i="12"/>
  <c r="E51" i="12"/>
  <c r="E287" i="12"/>
  <c r="E50" i="12"/>
  <c r="E53" i="12"/>
  <c r="E377" i="12"/>
  <c r="E282" i="12"/>
  <c r="E461" i="12"/>
  <c r="E330" i="12"/>
  <c r="E524" i="12"/>
  <c r="E66" i="12"/>
  <c r="E264" i="12"/>
  <c r="E449" i="12"/>
  <c r="E312" i="12"/>
  <c r="E542" i="12"/>
  <c r="E364" i="12"/>
  <c r="E58" i="12"/>
  <c r="E260" i="12"/>
  <c r="E295" i="12"/>
  <c r="E61" i="12"/>
  <c r="E119" i="12"/>
  <c r="E343" i="12"/>
  <c r="E341" i="12"/>
  <c r="E349" i="12"/>
  <c r="E350" i="12"/>
  <c r="E81" i="12"/>
  <c r="E347" i="12"/>
  <c r="E179" i="12"/>
  <c r="E69" i="12"/>
  <c r="E188" i="12"/>
  <c r="E492" i="12"/>
  <c r="E366" i="12"/>
  <c r="E552" i="12"/>
  <c r="E388" i="12"/>
  <c r="E223" i="12"/>
  <c r="E187" i="12"/>
  <c r="E110" i="12"/>
  <c r="E293" i="12"/>
  <c r="E342" i="12"/>
  <c r="E87" i="12"/>
  <c r="E452" i="12"/>
  <c r="E101" i="12"/>
  <c r="E479" i="12"/>
  <c r="E146" i="12"/>
  <c r="E257" i="12"/>
  <c r="E531" i="12"/>
  <c r="E306" i="12"/>
  <c r="E117" i="12"/>
  <c r="E369" i="12"/>
  <c r="E73" i="12"/>
  <c r="E256" i="12"/>
  <c r="E226" i="12"/>
  <c r="E185" i="12"/>
  <c r="E237" i="12"/>
  <c r="E120" i="12"/>
  <c r="E505" i="12"/>
  <c r="E104" i="12"/>
  <c r="E329" i="12"/>
  <c r="E472" i="12"/>
  <c r="E297" i="12"/>
  <c r="E307" i="12"/>
  <c r="E351" i="12"/>
  <c r="E530" i="12"/>
  <c r="E199" i="12"/>
  <c r="E161" i="12"/>
  <c r="E331" i="12"/>
  <c r="E498" i="12"/>
  <c r="E493" i="12"/>
  <c r="E335" i="12"/>
  <c r="E59" i="12"/>
  <c r="E168" i="12"/>
  <c r="E432" i="12"/>
  <c r="E203" i="12"/>
  <c r="E515" i="12"/>
  <c r="E311" i="12"/>
  <c r="E151" i="12"/>
  <c r="E456" i="12"/>
  <c r="E153" i="12"/>
  <c r="E276" i="12"/>
  <c r="E106" i="12"/>
  <c r="E109" i="12"/>
  <c r="E484" i="12"/>
  <c r="E464" i="12"/>
  <c r="E490" i="12"/>
  <c r="E408" i="12"/>
  <c r="E433" i="12"/>
  <c r="E127" i="12"/>
  <c r="E463" i="12"/>
  <c r="E471" i="12"/>
  <c r="E508" i="12"/>
  <c r="E339" i="12"/>
  <c r="E383" i="12"/>
  <c r="E438" i="12"/>
  <c r="E247" i="12"/>
  <c r="E171" i="12"/>
  <c r="E180" i="12"/>
  <c r="E252" i="12"/>
  <c r="E403" i="12"/>
  <c r="E315" i="12"/>
  <c r="E228" i="12"/>
  <c r="E160" i="12"/>
  <c r="E337" i="12"/>
  <c r="E126" i="12"/>
  <c r="E249" i="12"/>
  <c r="E145" i="12"/>
  <c r="E346" i="12"/>
  <c r="E194" i="12"/>
  <c r="E140" i="12"/>
  <c r="E502" i="12"/>
  <c r="E211" i="12"/>
  <c r="E465" i="12"/>
  <c r="E431" i="12"/>
  <c r="E275" i="12"/>
  <c r="E302" i="12"/>
  <c r="E381" i="12"/>
  <c r="E546" i="12"/>
  <c r="E309" i="12"/>
  <c r="E322" i="12"/>
  <c r="E67" i="12"/>
  <c r="E446" i="12"/>
  <c r="E534" i="12"/>
  <c r="E512" i="12"/>
  <c r="E298" i="12"/>
  <c r="E129" i="12"/>
  <c r="E296" i="12"/>
  <c r="E200" i="12"/>
  <c r="E480" i="12"/>
  <c r="E134" i="12"/>
  <c r="E132" i="12"/>
  <c r="E384" i="12"/>
  <c r="E418" i="12"/>
  <c r="E321" i="12"/>
  <c r="E195" i="12"/>
  <c r="E352" i="12"/>
  <c r="E412" i="12"/>
  <c r="E124" i="12"/>
  <c r="E88" i="12"/>
  <c r="E385" i="12"/>
  <c r="E398" i="12"/>
  <c r="E242" i="12"/>
  <c r="E84" i="12"/>
  <c r="E232" i="12"/>
  <c r="E495" i="12"/>
  <c r="E406" i="12"/>
  <c r="E57" i="12"/>
  <c r="E555" i="12"/>
  <c r="E139" i="12"/>
  <c r="E163" i="12"/>
  <c r="E475" i="12"/>
  <c r="E390" i="12"/>
  <c r="E210" i="12"/>
  <c r="E316" i="12"/>
  <c r="E368" i="12"/>
  <c r="E196" i="12"/>
  <c r="E221" i="12"/>
  <c r="E462" i="12"/>
  <c r="E320" i="12"/>
  <c r="E70" i="12"/>
  <c r="E481" i="12"/>
  <c r="E102" i="12"/>
  <c r="E434" i="12"/>
  <c r="E407" i="12"/>
  <c r="E328" i="12"/>
  <c r="E189" i="12"/>
  <c r="E52" i="12"/>
  <c r="E554" i="12"/>
  <c r="E82" i="12"/>
  <c r="E509" i="12"/>
  <c r="E174" i="12"/>
  <c r="E90" i="12"/>
  <c r="E447" i="12"/>
  <c r="E537" i="12"/>
  <c r="E96" i="12"/>
  <c r="E72" i="12"/>
  <c r="E263" i="12"/>
  <c r="E190" i="12"/>
  <c r="E314" i="12"/>
  <c r="E538" i="12"/>
  <c r="E413" i="12"/>
  <c r="E519" i="12"/>
  <c r="E506" i="12"/>
  <c r="E230" i="12"/>
  <c r="E348" i="12"/>
  <c r="E239" i="12"/>
  <c r="E167" i="12"/>
  <c r="E63" i="12"/>
  <c r="E123" i="12"/>
  <c r="E113" i="12"/>
  <c r="E553" i="12"/>
  <c r="E310" i="12"/>
  <c r="E421" i="12"/>
  <c r="E148" i="12"/>
  <c r="E440" i="12"/>
  <c r="E503" i="12"/>
  <c r="E356" i="12"/>
  <c r="E325" i="12"/>
  <c r="E420" i="12"/>
  <c r="E241" i="12"/>
  <c r="E130" i="12"/>
  <c r="E205" i="12"/>
  <c r="E405" i="12"/>
  <c r="E497" i="12"/>
  <c r="E395" i="12"/>
  <c r="E522" i="12"/>
  <c r="E499" i="12"/>
  <c r="E248" i="12"/>
  <c r="E419" i="12"/>
  <c r="E192" i="12"/>
  <c r="E198" i="12"/>
  <c r="E118" i="12"/>
  <c r="E165" i="12"/>
  <c r="E218" i="12"/>
  <c r="E528" i="12"/>
  <c r="E525" i="12"/>
  <c r="E142" i="12"/>
  <c r="E360" i="12"/>
  <c r="E454" i="12"/>
  <c r="E274" i="12"/>
  <c r="E74" i="12"/>
  <c r="E224" i="12"/>
  <c r="E430" i="12"/>
  <c r="E83" i="12"/>
  <c r="E488" i="12"/>
  <c r="E423" i="12"/>
  <c r="E229" i="12"/>
  <c r="E301" i="12"/>
  <c r="E116" i="12"/>
  <c r="E355" i="12"/>
  <c r="E373" i="12"/>
  <c r="E169" i="12"/>
  <c r="E527" i="12"/>
  <c r="E234" i="12"/>
  <c r="E158" i="12"/>
  <c r="E450" i="12"/>
  <c r="E246" i="12"/>
  <c r="E128" i="12"/>
  <c r="E367" i="12"/>
  <c r="E277" i="12"/>
  <c r="E213" i="12"/>
  <c r="E372" i="12"/>
  <c r="E478" i="12"/>
  <c r="E206" i="12"/>
  <c r="E77" i="12"/>
  <c r="E207" i="12"/>
  <c r="E409" i="12"/>
  <c r="E201" i="12"/>
  <c r="E379" i="12"/>
  <c r="E105" i="12"/>
  <c r="E551" i="12"/>
  <c r="E396" i="12"/>
  <c r="E216" i="12"/>
  <c r="E177" i="12"/>
  <c r="E141" i="12"/>
  <c r="E212" i="12"/>
  <c r="E410" i="12"/>
  <c r="E183" i="12"/>
  <c r="E520" i="12"/>
  <c r="E172" i="12"/>
  <c r="E272" i="12"/>
  <c r="E268" i="12"/>
  <c r="E233" i="12"/>
  <c r="E285" i="12"/>
  <c r="E60" i="12"/>
  <c r="E473" i="12"/>
  <c r="E193" i="12"/>
  <c r="E387" i="12"/>
  <c r="E138" i="12"/>
  <c r="E150" i="12"/>
  <c r="E402" i="12"/>
  <c r="E76" i="12"/>
  <c r="E283" i="12"/>
  <c r="E137" i="12"/>
  <c r="E308" i="12"/>
  <c r="E422" i="12"/>
  <c r="E344" i="12"/>
  <c r="E217" i="12"/>
  <c r="E324" i="12"/>
  <c r="E521" i="12"/>
  <c r="E485" i="12"/>
  <c r="E359" i="12"/>
  <c r="E251" i="12"/>
  <c r="E94" i="12"/>
  <c r="E441" i="12"/>
  <c r="E44" i="12"/>
  <c r="E266" i="12"/>
  <c r="E427" i="12"/>
  <c r="E48" i="12"/>
  <c r="E536" i="12"/>
  <c r="E173" i="12"/>
  <c r="E424" i="12"/>
  <c r="E516" i="12"/>
  <c r="E326" i="12"/>
  <c r="E363" i="12"/>
  <c r="E482" i="12"/>
  <c r="E292" i="12"/>
  <c r="E267" i="12"/>
  <c r="E154" i="12"/>
  <c r="E487" i="12"/>
  <c r="E227" i="12"/>
  <c r="E85" i="12"/>
  <c r="E526" i="12"/>
  <c r="E489" i="12"/>
  <c r="E332" i="12"/>
  <c r="E79" i="12"/>
  <c r="E514" i="12"/>
  <c r="E533" i="12"/>
  <c r="E501" i="12"/>
  <c r="E389" i="12"/>
  <c r="E333" i="12"/>
  <c r="E133" i="12"/>
  <c r="E300" i="12"/>
  <c r="E468" i="12"/>
  <c r="E470" i="12"/>
  <c r="E458" i="12"/>
  <c r="E95" i="12"/>
  <c r="E460" i="12"/>
  <c r="E549" i="12"/>
  <c r="E376" i="12"/>
  <c r="E108" i="12"/>
  <c r="E392" i="12"/>
  <c r="E397" i="12"/>
  <c r="E65" i="12"/>
  <c r="E235" i="12"/>
  <c r="E45" i="12"/>
  <c r="E299" i="12"/>
  <c r="E265" i="12"/>
  <c r="E443" i="12"/>
  <c r="E164" i="12"/>
  <c r="E510" i="12"/>
  <c r="E250" i="12"/>
  <c r="E541" i="12"/>
  <c r="E361" i="12"/>
  <c r="E136" i="12"/>
  <c r="E345" i="12"/>
  <c r="E157" i="12"/>
  <c r="E477" i="12"/>
  <c r="E222" i="12"/>
  <c r="E517" i="12"/>
  <c r="E97" i="12"/>
  <c r="E238" i="12"/>
  <c r="E270" i="12"/>
  <c r="E288" i="12"/>
  <c r="E149" i="12"/>
  <c r="E545" i="12"/>
  <c r="E496" i="12"/>
  <c r="E382" i="12"/>
  <c r="E474" i="12"/>
  <c r="E459" i="12"/>
  <c r="E281" i="12"/>
  <c r="E244" i="12"/>
  <c r="E294" i="12"/>
  <c r="E507" i="12"/>
  <c r="E231" i="12"/>
  <c r="E378" i="12"/>
  <c r="E400" i="12"/>
  <c r="E91" i="12"/>
  <c r="E89" i="12"/>
  <c r="E457" i="12"/>
  <c r="E147" i="12"/>
  <c r="E290" i="12"/>
  <c r="E55" i="12"/>
  <c r="E255" i="12"/>
  <c r="E455" i="12"/>
  <c r="E483" i="12"/>
  <c r="E178" i="12"/>
  <c r="E532" i="12"/>
  <c r="E445" i="12"/>
  <c r="E535" i="12"/>
  <c r="E362" i="12"/>
  <c r="E539" i="12"/>
  <c r="E209" i="12"/>
  <c r="E399" i="12"/>
  <c r="E273" i="12"/>
  <c r="E122" i="12"/>
  <c r="E327" i="12"/>
  <c r="E115" i="12"/>
  <c r="E466" i="12"/>
  <c r="E261" i="12"/>
  <c r="E414" i="12"/>
  <c r="E54" i="12"/>
  <c r="E236" i="12"/>
  <c r="E540" i="12"/>
  <c r="E125" i="12"/>
  <c r="E511" i="12"/>
  <c r="E357" i="12"/>
  <c r="E467" i="12"/>
  <c r="E289" i="12"/>
  <c r="E197" i="12"/>
  <c r="E100" i="12"/>
  <c r="E159" i="12"/>
  <c r="E500" i="12"/>
  <c r="E435" i="12"/>
  <c r="E374" i="12"/>
  <c r="E99" i="12"/>
  <c r="E182" i="12"/>
  <c r="E334" i="12"/>
  <c r="E202" i="12"/>
  <c r="E375" i="12"/>
  <c r="E254" i="12"/>
  <c r="E305" i="12"/>
  <c r="E340" i="12"/>
  <c r="E426" i="12"/>
  <c r="E240" i="12"/>
  <c r="E543" i="12"/>
  <c r="E155" i="12"/>
  <c r="E303" i="12"/>
  <c r="E170" i="12"/>
  <c r="E416" i="12"/>
  <c r="E358" i="12"/>
  <c r="E93" i="12"/>
  <c r="E354" i="12"/>
  <c r="E204" i="12"/>
  <c r="E46" i="12"/>
  <c r="E513" i="12"/>
  <c r="E393" i="12"/>
  <c r="E380" i="12"/>
  <c r="E259" i="12"/>
  <c r="E258" i="12"/>
  <c r="E313" i="12"/>
  <c r="E284" i="12"/>
  <c r="E86" i="12"/>
  <c r="E550" i="12"/>
  <c r="E504" i="12"/>
  <c r="E286" i="12"/>
  <c r="E103" i="12"/>
  <c r="E71" i="12"/>
  <c r="E318" i="12"/>
  <c r="E152" i="12"/>
  <c r="E411" i="12"/>
  <c r="E64" i="12"/>
  <c r="E417" i="12"/>
  <c r="E451" i="12"/>
  <c r="E291" i="12"/>
  <c r="E166" i="12"/>
  <c r="E269" i="12"/>
  <c r="E442" i="12"/>
  <c r="E439" i="12"/>
  <c r="E518" i="12"/>
  <c r="E338" i="12"/>
  <c r="E279" i="12"/>
  <c r="E253" i="12"/>
  <c r="E225" i="12"/>
  <c r="E162" i="12"/>
  <c r="E75" i="12"/>
  <c r="E208" i="12"/>
  <c r="E62" i="12"/>
  <c r="E523" i="12"/>
  <c r="E243" i="12"/>
  <c r="E428" i="12"/>
  <c r="E371" i="12"/>
  <c r="E323" i="12"/>
  <c r="E304" i="12"/>
  <c r="E486" i="12"/>
  <c r="E425" i="12"/>
  <c r="E131" i="12"/>
  <c r="E111" i="12"/>
  <c r="E491" i="12"/>
  <c r="E544" i="12"/>
  <c r="E49" i="12"/>
  <c r="E394" i="12"/>
  <c r="E448" i="12"/>
  <c r="E280" i="12"/>
  <c r="E494" i="12"/>
  <c r="E80" i="12"/>
  <c r="E548" i="12"/>
  <c r="E135" i="12"/>
  <c r="E245" i="12"/>
  <c r="E186" i="12"/>
  <c r="E437" i="12"/>
  <c r="E92" i="12"/>
  <c r="E56" i="12"/>
  <c r="E529" i="12"/>
  <c r="E317" i="12"/>
  <c r="E214" i="12"/>
  <c r="E219" i="12"/>
  <c r="E144" i="12"/>
  <c r="E353" i="12"/>
  <c r="E391" i="12"/>
  <c r="E112" i="12"/>
  <c r="E262" i="12"/>
  <c r="E415" i="12"/>
  <c r="E156" i="12"/>
  <c r="E98" i="12"/>
  <c r="E278" i="12"/>
  <c r="E365" i="12"/>
  <c r="E453" i="12"/>
  <c r="E191" i="12"/>
  <c r="E271" i="12"/>
  <c r="E47" i="12"/>
  <c r="E175" i="12"/>
  <c r="E429" i="12"/>
  <c r="E68" i="12"/>
  <c r="E386" i="12"/>
  <c r="E215" i="12"/>
  <c r="E78" i="12"/>
  <c r="G137" i="12" a="1"/>
  <c r="G568" i="12" a="1"/>
  <c r="G336" i="12" a="1"/>
  <c r="G53" i="12" a="1"/>
  <c r="G341" i="12" a="1"/>
  <c r="G359" i="12" a="1"/>
  <c r="G376" i="12" a="1"/>
  <c r="G426" i="12" a="1"/>
  <c r="G320" i="12" a="1"/>
  <c r="G529" i="12" a="1"/>
  <c r="G512" i="12" a="1"/>
  <c r="G48" i="12" a="1"/>
  <c r="G273" i="12" a="1"/>
  <c r="G364" i="12" a="1"/>
  <c r="G522" i="12" a="1"/>
  <c r="G76" i="12" a="1"/>
  <c r="G103" i="12" a="1"/>
  <c r="G565" i="12" a="1"/>
  <c r="G414" i="12" a="1"/>
  <c r="G423" i="12" a="1"/>
  <c r="G146" i="12" a="1"/>
  <c r="G353" i="12" a="1"/>
  <c r="G526" i="12" a="1"/>
  <c r="G306" i="12" a="1"/>
  <c r="G561" i="12" a="1"/>
  <c r="G481" i="12" a="1"/>
  <c r="G563" i="12" a="1"/>
  <c r="G68" i="12" a="1"/>
  <c r="G310" i="12" a="1"/>
  <c r="G127" i="12" a="1"/>
  <c r="G443" i="12" a="1"/>
  <c r="G281" i="12" a="1"/>
  <c r="G465" i="12" a="1"/>
  <c r="G360" i="12" a="1"/>
  <c r="G227" i="12" a="1"/>
  <c r="G211" i="12" a="1"/>
  <c r="G313" i="12" a="1"/>
  <c r="G556" i="12" a="1"/>
  <c r="G386" i="12" a="1"/>
  <c r="G351" i="12" a="1"/>
  <c r="G532" i="12" a="1"/>
  <c r="G263" i="12" a="1"/>
  <c r="G552" i="12" a="1"/>
  <c r="G59" i="12" a="1"/>
  <c r="G179" i="12" a="1"/>
  <c r="G92" i="12" a="1"/>
  <c r="G260" i="12" a="1"/>
  <c r="G337" i="12" a="1"/>
  <c r="G377" i="12" a="1"/>
  <c r="G403" i="12" a="1"/>
  <c r="G270" i="12" a="1"/>
  <c r="G394" i="12" a="1"/>
  <c r="G456" i="12" a="1"/>
  <c r="G114" i="12" a="1"/>
  <c r="G316" i="12" a="1"/>
  <c r="G545" i="12" a="1"/>
  <c r="G419" i="12" a="1"/>
  <c r="G408" i="12" a="1"/>
  <c r="G373" i="12" a="1"/>
  <c r="G513" i="12" a="1"/>
  <c r="G251" i="12" a="1"/>
  <c r="G185" i="12" a="1"/>
  <c r="G155" i="12" a="1"/>
  <c r="G401" i="12" a="1"/>
  <c r="G72" i="12" a="1"/>
  <c r="G216" i="12" a="1"/>
  <c r="G322" i="12" a="1"/>
  <c r="G104" i="12" a="1"/>
  <c r="G438" i="12" a="1"/>
  <c r="G436" i="12" a="1"/>
  <c r="G375" i="12" a="1"/>
  <c r="G189" i="12" a="1"/>
  <c r="G69" i="12" a="1"/>
  <c r="G356" i="12" a="1"/>
  <c r="G502" i="12" a="1"/>
  <c r="G210" i="12" a="1"/>
  <c r="G370" i="12" a="1"/>
  <c r="G534" i="12" a="1"/>
  <c r="G355" i="12" a="1"/>
  <c r="G264" i="12" a="1"/>
  <c r="G128" i="12" a="1"/>
  <c r="G380" i="12" a="1"/>
  <c r="G446" i="12" a="1"/>
  <c r="G476" i="12" a="1"/>
  <c r="G558" i="12" a="1"/>
  <c r="G119" i="12" a="1"/>
  <c r="G95" i="12" a="1"/>
  <c r="G81" i="12" a="1"/>
  <c r="G261" i="12" a="1"/>
  <c r="G420" i="12" a="1"/>
  <c r="G333" i="12" a="1"/>
  <c r="G288" i="12" a="1"/>
  <c r="G499" i="12" a="1"/>
  <c r="G307" i="12" a="1"/>
  <c r="G454" i="12" a="1"/>
  <c r="G218" i="12" a="1"/>
  <c r="G478" i="12" a="1"/>
  <c r="G194" i="12" a="1"/>
  <c r="G497" i="12" a="1"/>
  <c r="G164" i="12" a="1"/>
  <c r="G149" i="12" a="1"/>
  <c r="G167" i="12" a="1"/>
  <c r="G543" i="12" a="1"/>
  <c r="G384" i="12" a="1"/>
  <c r="G396" i="12" a="1"/>
  <c r="G391" i="12" a="1"/>
  <c r="G379" i="12" a="1"/>
  <c r="G484" i="12" a="1"/>
  <c r="G325" i="12" a="1"/>
  <c r="G83" i="12" a="1"/>
  <c r="G523" i="12" a="1"/>
  <c r="G416" i="12" a="1"/>
  <c r="G432" i="12" a="1"/>
  <c r="G536" i="12" a="1"/>
  <c r="G304" i="12" a="1"/>
  <c r="G363" i="12" a="1"/>
  <c r="G352" i="12" a="1"/>
  <c r="G201" i="12" a="1"/>
  <c r="G475" i="12" a="1"/>
  <c r="G222" i="12" a="1"/>
  <c r="G144" i="12" a="1"/>
  <c r="G554" i="12" a="1"/>
  <c r="G140" i="12" a="1"/>
  <c r="G461" i="12" a="1"/>
  <c r="G295" i="12" a="1"/>
  <c r="G242" i="12" a="1"/>
  <c r="G452" i="12" a="1"/>
  <c r="G219" i="12" a="1"/>
  <c r="G70" i="12" a="1"/>
  <c r="G277" i="12" a="1"/>
  <c r="G399" i="12" a="1"/>
  <c r="G191" i="12" a="1"/>
  <c r="G198" i="12" a="1"/>
  <c r="G334" i="12" a="1"/>
  <c r="G213" i="12" a="1"/>
  <c r="G228" i="12" a="1"/>
  <c r="G265" i="12" a="1"/>
  <c r="G247" i="12" a="1"/>
  <c r="G421" i="12" a="1"/>
  <c r="G60" i="12" a="1"/>
  <c r="G449" i="12" a="1"/>
  <c r="G462" i="12" a="1"/>
  <c r="G268" i="12" a="1"/>
  <c r="G489" i="12" a="1"/>
  <c r="G525" i="12" a="1"/>
  <c r="G309" i="12" a="1"/>
  <c r="G428" i="12" a="1"/>
  <c r="G166" i="12" a="1"/>
  <c r="G447" i="12" a="1"/>
  <c r="G533" i="12" a="1"/>
  <c r="G451" i="12" a="1"/>
  <c r="G275" i="12" a="1"/>
  <c r="G280" i="12" a="1"/>
  <c r="G504" i="12" a="1"/>
  <c r="G259" i="12" a="1"/>
  <c r="G187" i="12" a="1"/>
  <c r="G252" i="12" a="1"/>
  <c r="G406" i="12" a="1"/>
  <c r="G193" i="12" a="1"/>
  <c r="G174" i="12" a="1"/>
  <c r="G105" i="12" a="1"/>
  <c r="G439" i="12" a="1"/>
  <c r="G537" i="12" a="1"/>
  <c r="G427" i="12" a="1"/>
  <c r="G546" i="12" a="1"/>
  <c r="G117" i="12" a="1"/>
  <c r="G61" i="12" a="1"/>
  <c r="G147" i="12" a="1"/>
  <c r="G312" i="12" a="1"/>
  <c r="G109" i="12" a="1"/>
  <c r="G488" i="12" a="1"/>
  <c r="G315" i="12" a="1"/>
  <c r="G326" i="12" a="1"/>
  <c r="G96" i="12" a="1"/>
  <c r="G505" i="12" a="1"/>
  <c r="G405" i="12" a="1"/>
  <c r="G302" i="12" a="1"/>
  <c r="G464" i="12" a="1"/>
  <c r="G402" i="12" a="1"/>
  <c r="G255" i="12" a="1"/>
  <c r="G177" i="12" a="1"/>
  <c r="G350" i="12" a="1"/>
  <c r="G73" i="12" a="1"/>
  <c r="G311" i="12" a="1"/>
  <c r="G411" i="12" a="1"/>
  <c r="G397" i="12" a="1"/>
  <c r="G91" i="12" a="1"/>
  <c r="G135" i="12" a="1"/>
  <c r="G130" i="12" a="1"/>
  <c r="G500" i="12" a="1"/>
  <c r="G75" i="12" a="1"/>
  <c r="G314" i="12" a="1"/>
  <c r="G441" i="12" a="1"/>
  <c r="G519" i="12" a="1"/>
  <c r="G88" i="12" a="1"/>
  <c r="G262" i="12" a="1"/>
  <c r="G182" i="12" a="1"/>
  <c r="G544" i="12" a="1"/>
  <c r="G154" i="12" a="1"/>
  <c r="G231" i="12" a="1"/>
  <c r="G308" i="12" a="1"/>
  <c r="G338" i="12" a="1"/>
  <c r="G209" i="12" a="1"/>
  <c r="G490" i="12" a="1"/>
  <c r="G202" i="12" a="1"/>
  <c r="G282" i="12" a="1"/>
  <c r="G550" i="12" a="1"/>
  <c r="G480" i="12" a="1"/>
  <c r="G506" i="12" a="1"/>
  <c r="G86" i="12" a="1"/>
  <c r="G243" i="12" a="1"/>
  <c r="G102" i="12" a="1"/>
  <c r="G424" i="12" a="1"/>
  <c r="G429" i="12" a="1"/>
  <c r="G254" i="12" a="1"/>
  <c r="G195" i="12" a="1"/>
  <c r="G172" i="12" a="1"/>
  <c r="G94" i="12" a="1"/>
  <c r="G340" i="12" a="1"/>
  <c r="G67" i="12" a="1"/>
  <c r="G97" i="12" a="1"/>
  <c r="G286" i="12" a="1"/>
  <c r="G291" i="12" a="1"/>
  <c r="G57" i="12" a="1"/>
  <c r="G50" i="12" a="1"/>
  <c r="G569" i="12" a="1"/>
  <c r="G115" i="12" a="1"/>
  <c r="G178" i="12" a="1"/>
  <c r="G238" i="12" a="1"/>
  <c r="G49" i="12" a="1"/>
  <c r="G66" i="12" a="1"/>
  <c r="G169" i="12" a="1"/>
  <c r="G469" i="12" a="1"/>
  <c r="G197" i="12" a="1"/>
  <c r="G470" i="12" a="1"/>
  <c r="G215" i="12" a="1"/>
  <c r="G541" i="12" a="1"/>
  <c r="G362" i="12" a="1"/>
  <c r="G203" i="12" a="1"/>
  <c r="G539" i="12" a="1"/>
  <c r="G205" i="12" a="1"/>
  <c r="G98" i="12" a="1"/>
  <c r="G347" i="12" a="1"/>
  <c r="G161" i="12" a="1"/>
  <c r="G540" i="12" a="1"/>
  <c r="G520" i="12" a="1"/>
  <c r="G327" i="12" a="1"/>
  <c r="G292" i="12" a="1"/>
  <c r="G339" i="12" a="1"/>
  <c r="G508" i="12" a="1"/>
  <c r="G84" i="12" a="1"/>
  <c r="G559" i="12" a="1"/>
  <c r="G496" i="12" a="1"/>
  <c r="G473" i="12" a="1"/>
  <c r="G448" i="12" a="1"/>
  <c r="G99" i="12" a="1"/>
  <c r="G230" i="12" a="1"/>
  <c r="G110" i="12" a="1"/>
  <c r="G482" i="12" a="1"/>
  <c r="G564" i="12" a="1"/>
  <c r="G457" i="12" a="1"/>
  <c r="G393" i="12" a="1"/>
  <c r="G274" i="12" a="1"/>
  <c r="G156" i="12" a="1"/>
  <c r="G64" i="12" a="1"/>
  <c r="G303" i="12" a="1"/>
  <c r="G170" i="12" a="1"/>
  <c r="G77" i="12" a="1"/>
  <c r="G207" i="12" a="1"/>
  <c r="G495" i="12" a="1"/>
  <c r="G278" i="12" a="1"/>
  <c r="G297" i="12" a="1"/>
  <c r="G276" i="12" a="1"/>
  <c r="G229" i="12" a="1"/>
  <c r="G78" i="12" a="1"/>
  <c r="G139" i="12" a="1"/>
  <c r="G483" i="12" a="1"/>
  <c r="G301" i="12" a="1"/>
  <c r="G180" i="12" a="1"/>
  <c r="G345" i="12" a="1"/>
  <c r="G477" i="12" a="1"/>
  <c r="G157" i="12" a="1"/>
  <c r="G233" i="12" a="1"/>
  <c r="G107" i="12" a="1"/>
  <c r="G267" i="12" a="1"/>
  <c r="G501" i="12" a="1"/>
  <c r="G142" i="12" a="1"/>
  <c r="G249" i="12" a="1"/>
  <c r="G234" i="12" a="1"/>
  <c r="G236" i="12" a="1"/>
  <c r="G392" i="12" a="1"/>
  <c r="G125" i="12" a="1"/>
  <c r="G257" i="12" a="1"/>
  <c r="G344" i="12" a="1"/>
  <c r="G294" i="12" a="1"/>
  <c r="G318" i="12" a="1"/>
  <c r="G113" i="12" a="1"/>
  <c r="G141" i="12" a="1"/>
  <c r="G434" i="12" a="1"/>
  <c r="G435" i="12" a="1"/>
  <c r="G186" i="12" a="1"/>
  <c r="G466" i="12" a="1"/>
  <c r="G371" i="12" a="1"/>
  <c r="G330" i="12" a="1"/>
  <c r="G296" i="12" a="1"/>
  <c r="G548" i="12" a="1"/>
  <c r="G555" i="12" a="1"/>
  <c r="G221" i="12" a="1"/>
  <c r="G460" i="12" a="1"/>
  <c r="G468" i="12" a="1"/>
  <c r="G272" i="12" a="1"/>
  <c r="G240" i="12" a="1"/>
  <c r="G440" i="12" a="1"/>
  <c r="G567" i="12" a="1"/>
  <c r="G63" i="12" a="1"/>
  <c r="G293" i="12" a="1"/>
  <c r="G136" i="12" a="1"/>
  <c r="G385" i="12" a="1"/>
  <c r="G485" i="12" a="1"/>
  <c r="G138" i="12" a="1"/>
  <c r="G415" i="12" a="1"/>
  <c r="G494" i="12" a="1"/>
  <c r="G431" i="12" a="1"/>
  <c r="G531" i="12" a="1"/>
  <c r="G527" i="12" a="1"/>
  <c r="G324" i="12" a="1"/>
  <c r="G196" i="12" a="1"/>
  <c r="G253" i="12" a="1"/>
  <c r="G372" i="12" a="1"/>
  <c r="G437" i="12" a="1"/>
  <c r="G123" i="12" a="1"/>
  <c r="G87" i="12" a="1"/>
  <c r="G225" i="12" a="1"/>
  <c r="G562" i="12" a="1"/>
  <c r="G188" i="12" a="1"/>
  <c r="G199" i="12" a="1"/>
  <c r="G58" i="12" a="1"/>
  <c r="G498" i="12" a="1"/>
  <c r="G551" i="12" a="1"/>
  <c r="G192" i="12" a="1"/>
  <c r="G332" i="12" a="1"/>
  <c r="G472" i="12" a="1"/>
  <c r="G52" i="12" a="1"/>
  <c r="G445" i="12" a="1"/>
  <c r="G417" i="12" a="1"/>
  <c r="G212" i="12" a="1"/>
  <c r="G108" i="12" a="1"/>
  <c r="G530" i="12" a="1"/>
  <c r="G175" i="12" a="1"/>
  <c r="G134" i="12" a="1"/>
  <c r="G388" i="12" a="1"/>
  <c r="G374" i="12" a="1"/>
  <c r="G383" i="12" a="1"/>
  <c r="G163" i="12" a="1"/>
  <c r="G410" i="12" a="1"/>
  <c r="G349" i="12" a="1"/>
  <c r="G82" i="12" a="1"/>
  <c r="G237" i="12" a="1"/>
  <c r="G246" i="12" a="1"/>
  <c r="G150" i="12" a="1"/>
  <c r="G283" i="12" a="1"/>
  <c r="G549" i="12" a="1"/>
  <c r="G173" i="12" a="1"/>
  <c r="G503" i="12" a="1"/>
  <c r="G129" i="12" a="1"/>
  <c r="G395" i="12" a="1"/>
  <c r="G387" i="12" a="1"/>
  <c r="G159" i="12" a="1"/>
  <c r="G412" i="12" a="1"/>
  <c r="G65" i="12" a="1"/>
  <c r="G547" i="12" a="1"/>
  <c r="G491" i="12" a="1"/>
  <c r="G184" i="12" a="1"/>
  <c r="G521" i="12" a="1"/>
  <c r="G425" i="12" a="1"/>
  <c r="G226" i="12" a="1"/>
  <c r="G328" i="12" a="1"/>
  <c r="G100" i="12" a="1"/>
  <c r="G331" i="12" a="1"/>
  <c r="G511" i="12" a="1"/>
  <c r="G45" i="12" a="1"/>
  <c r="G118" i="12" a="1"/>
  <c r="G132" i="12" a="1"/>
  <c r="G80" i="12" a="1"/>
  <c r="G390" i="12" a="1"/>
  <c r="G217" i="12" a="1"/>
  <c r="G245" i="12" a="1"/>
  <c r="G145" i="12" a="1"/>
  <c r="G357" i="12" a="1"/>
  <c r="G335" i="12" a="1"/>
  <c r="G111" i="12" a="1"/>
  <c r="G183" i="12" a="1"/>
  <c r="G85" i="12" a="1"/>
  <c r="G560" i="12" a="1"/>
  <c r="G133" i="12" a="1"/>
  <c r="G378" i="12" a="1"/>
  <c r="G206" i="12" a="1"/>
  <c r="G365" i="12" a="1"/>
  <c r="G418" i="12" a="1"/>
  <c r="G241" i="12" a="1"/>
  <c r="G56" i="12" a="1"/>
  <c r="G232" i="12" a="1"/>
  <c r="G382" i="12" a="1"/>
  <c r="G51" i="12" a="1"/>
  <c r="G566" i="12" a="1"/>
  <c r="G442" i="12" a="1"/>
  <c r="G289" i="12" a="1"/>
  <c r="G535" i="12" a="1"/>
  <c r="G74" i="12" a="1"/>
  <c r="G90" i="12" a="1"/>
  <c r="G516" i="12" a="1"/>
  <c r="G517" i="12" a="1"/>
  <c r="G54" i="12" a="1"/>
  <c r="G319" i="12" a="1"/>
  <c r="G148" i="12" a="1"/>
  <c r="G235" i="12" a="1"/>
  <c r="G463" i="12" a="1"/>
  <c r="G101" i="12" a="1"/>
  <c r="G367" i="12" a="1"/>
  <c r="G433" i="12" a="1"/>
  <c r="G158" i="12" a="1"/>
  <c r="G398" i="12" a="1"/>
  <c r="G422" i="12" a="1"/>
  <c r="G400" i="12" a="1"/>
  <c r="G126" i="12" a="1"/>
  <c r="G538" i="12" a="1"/>
  <c r="G112" i="12" a="1"/>
  <c r="G176" i="12" a="1"/>
  <c r="G514" i="12" a="1"/>
  <c r="G474" i="12" a="1"/>
  <c r="G79" i="12" a="1"/>
  <c r="G47" i="12" a="1"/>
  <c r="G300" i="12" a="1"/>
  <c r="G93" i="12" a="1"/>
  <c r="G258" i="12" a="1"/>
  <c r="G404" i="12" a="1"/>
  <c r="G266" i="12" a="1"/>
  <c r="G471" i="12" a="1"/>
  <c r="G204" i="12" a="1"/>
  <c r="G250" i="12" a="1"/>
  <c r="G487" i="12" a="1"/>
  <c r="G557" i="12" a="1"/>
  <c r="G285" i="12" a="1"/>
  <c r="G413" i="12" a="1"/>
  <c r="G89" i="12" a="1"/>
  <c r="G323" i="12" a="1"/>
  <c r="G200" i="12" a="1"/>
  <c r="G160" i="12" a="1"/>
  <c r="G518" i="12" a="1"/>
  <c r="G151" i="12" a="1"/>
  <c r="G492" i="12" a="1"/>
  <c r="G256" i="12" a="1"/>
  <c r="G171" i="12" a="1"/>
  <c r="G223" i="12" a="1"/>
  <c r="G120" i="12" a="1"/>
  <c r="G515" i="12" a="1"/>
  <c r="G269" i="12" a="1"/>
  <c r="G407" i="12" a="1"/>
  <c r="G450" i="12" a="1"/>
  <c r="G284" i="12" a="1"/>
  <c r="G510" i="12" a="1"/>
  <c r="G368" i="12" a="1"/>
  <c r="G524" i="12" a="1"/>
  <c r="G455" i="12" a="1"/>
  <c r="G124" i="12" a="1"/>
  <c r="G507" i="12" a="1"/>
  <c r="G165" i="12" a="1"/>
  <c r="G509" i="12" a="1"/>
  <c r="G361" i="12" a="1"/>
  <c r="G239" i="12" a="1"/>
  <c r="G181" i="12" a="1"/>
  <c r="G444" i="12" a="1"/>
  <c r="G389" i="12" a="1"/>
  <c r="G366" i="12" a="1"/>
  <c r="G279" i="12" a="1"/>
  <c r="G329" i="12" a="1"/>
  <c r="G317" i="12" a="1"/>
  <c r="G168" i="12" a="1"/>
  <c r="G287" i="12" a="1"/>
  <c r="G493" i="12" a="1"/>
  <c r="G381" i="12" a="1"/>
  <c r="G553" i="12" a="1"/>
  <c r="G152" i="12" a="1"/>
  <c r="G290" i="12" a="1"/>
  <c r="G214" i="12" a="1"/>
  <c r="G131" i="12" a="1"/>
  <c r="G106" i="12" a="1"/>
  <c r="G121" i="12" a="1"/>
  <c r="G248" i="12" a="1"/>
  <c r="G467" i="12" a="1"/>
  <c r="G299" i="12" a="1"/>
  <c r="G208" i="12" a="1"/>
  <c r="G348" i="12" a="1"/>
  <c r="G271" i="12" a="1"/>
  <c r="G62" i="12" a="1"/>
  <c r="G453" i="12" a="1"/>
  <c r="G298" i="12" a="1"/>
  <c r="G44" i="12" a="1"/>
  <c r="G190" i="12" a="1"/>
  <c r="G71" i="12" a="1"/>
  <c r="G486" i="12" a="1"/>
  <c r="G354" i="12" a="1"/>
  <c r="G244" i="12" a="1"/>
  <c r="G162" i="12" a="1"/>
  <c r="G343" i="12" a="1"/>
  <c r="G459" i="12" a="1"/>
  <c r="G143" i="12" a="1"/>
  <c r="G542" i="12" a="1"/>
  <c r="G479" i="12" a="1"/>
  <c r="G153" i="12" a="1"/>
  <c r="G46" i="12" a="1"/>
  <c r="G55" i="12" a="1"/>
  <c r="G342" i="12" a="1"/>
  <c r="G358" i="12" a="1"/>
  <c r="G458" i="12" a="1"/>
  <c r="G528" i="12" a="1"/>
  <c r="G220" i="12" a="1"/>
  <c r="G409" i="12" a="1"/>
  <c r="G346" i="12" a="1"/>
  <c r="G430" i="12" a="1"/>
  <c r="G116" i="12" a="1"/>
  <c r="G369" i="12" a="1"/>
  <c r="G305" i="12" a="1"/>
  <c r="G224" i="12" a="1"/>
  <c r="G321" i="12" a="1"/>
  <c r="G122" i="12" a="1"/>
  <c r="G122" i="12" l="1"/>
  <c r="G321" i="12"/>
  <c r="G224" i="12"/>
  <c r="G305" i="12"/>
  <c r="G369" i="12"/>
  <c r="G116" i="12"/>
  <c r="G430" i="12"/>
  <c r="G346" i="12"/>
  <c r="G409" i="12"/>
  <c r="G220" i="12"/>
  <c r="G528" i="12"/>
  <c r="G458" i="12"/>
  <c r="G358" i="12"/>
  <c r="G342" i="12"/>
  <c r="G55" i="12"/>
  <c r="G46" i="12"/>
  <c r="G153" i="12"/>
  <c r="G479" i="12"/>
  <c r="G542" i="12"/>
  <c r="G143" i="12"/>
  <c r="G459" i="12"/>
  <c r="G343" i="12"/>
  <c r="G162" i="12"/>
  <c r="G244" i="12"/>
  <c r="G354" i="12"/>
  <c r="G486" i="12"/>
  <c r="G71" i="12"/>
  <c r="G190" i="12"/>
  <c r="G44" i="12"/>
  <c r="G298" i="12"/>
  <c r="G453" i="12"/>
  <c r="G62" i="12"/>
  <c r="G271" i="12"/>
  <c r="G348" i="12"/>
  <c r="G208" i="12"/>
  <c r="G299" i="12"/>
  <c r="G467" i="12"/>
  <c r="G248" i="12"/>
  <c r="G121" i="12"/>
  <c r="G106" i="12"/>
  <c r="G131" i="12"/>
  <c r="G214" i="12"/>
  <c r="G290" i="12"/>
  <c r="G152" i="12"/>
  <c r="G553" i="12"/>
  <c r="G381" i="12"/>
  <c r="G493" i="12"/>
  <c r="G287" i="12"/>
  <c r="G168" i="12"/>
  <c r="G317" i="12"/>
  <c r="G329" i="12"/>
  <c r="G279" i="12"/>
  <c r="G366" i="12"/>
  <c r="G389" i="12"/>
  <c r="G444" i="12"/>
  <c r="G181" i="12"/>
  <c r="G239" i="12"/>
  <c r="G361" i="12"/>
  <c r="G509" i="12"/>
  <c r="G165" i="12"/>
  <c r="G507" i="12"/>
  <c r="G124" i="12"/>
  <c r="G455" i="12"/>
  <c r="G524" i="12"/>
  <c r="G368" i="12"/>
  <c r="G510" i="12"/>
  <c r="G284" i="12"/>
  <c r="G450" i="12"/>
  <c r="G407" i="12"/>
  <c r="G269" i="12"/>
  <c r="G515" i="12"/>
  <c r="G120" i="12"/>
  <c r="G223" i="12"/>
  <c r="G171" i="12"/>
  <c r="G256" i="12"/>
  <c r="G492" i="12"/>
  <c r="G151" i="12"/>
  <c r="G518" i="12"/>
  <c r="G160" i="12"/>
  <c r="G200" i="12"/>
  <c r="G323" i="12"/>
  <c r="G89" i="12"/>
  <c r="G413" i="12"/>
  <c r="G285" i="12"/>
  <c r="G557" i="12"/>
  <c r="G487" i="12"/>
  <c r="G250" i="12"/>
  <c r="G204" i="12"/>
  <c r="G471" i="12"/>
  <c r="G266" i="12"/>
  <c r="G404" i="12"/>
  <c r="G258" i="12"/>
  <c r="G93" i="12"/>
  <c r="G300" i="12"/>
  <c r="G47" i="12"/>
  <c r="G79" i="12"/>
  <c r="G474" i="12"/>
  <c r="G514" i="12"/>
  <c r="G176" i="12"/>
  <c r="G112" i="12"/>
  <c r="G538" i="12"/>
  <c r="G126" i="12"/>
  <c r="G400" i="12"/>
  <c r="G422" i="12"/>
  <c r="G398" i="12"/>
  <c r="G158" i="12"/>
  <c r="G433" i="12"/>
  <c r="G367" i="12"/>
  <c r="G101" i="12"/>
  <c r="G463" i="12"/>
  <c r="G235" i="12"/>
  <c r="G148" i="12"/>
  <c r="G319" i="12"/>
  <c r="G54" i="12"/>
  <c r="G517" i="12"/>
  <c r="G516" i="12"/>
  <c r="G90" i="12"/>
  <c r="G74" i="12"/>
  <c r="G535" i="12"/>
  <c r="G289" i="12"/>
  <c r="G442" i="12"/>
  <c r="G566" i="12"/>
  <c r="G51" i="12"/>
  <c r="G382" i="12"/>
  <c r="G232" i="12"/>
  <c r="G56" i="12"/>
  <c r="G241" i="12"/>
  <c r="G418" i="12"/>
  <c r="G365" i="12"/>
  <c r="G206" i="12"/>
  <c r="G378" i="12"/>
  <c r="G133" i="12"/>
  <c r="G560" i="12"/>
  <c r="G85" i="12"/>
  <c r="G183" i="12"/>
  <c r="G111" i="12"/>
  <c r="G335" i="12"/>
  <c r="G357" i="12"/>
  <c r="G145" i="12"/>
  <c r="G245" i="12"/>
  <c r="G217" i="12"/>
  <c r="G390" i="12"/>
  <c r="G80" i="12"/>
  <c r="G132" i="12"/>
  <c r="G118" i="12"/>
  <c r="G45" i="12"/>
  <c r="G511" i="12"/>
  <c r="G331" i="12"/>
  <c r="G100" i="12"/>
  <c r="G328" i="12"/>
  <c r="G226" i="12"/>
  <c r="G425" i="12"/>
  <c r="G521" i="12"/>
  <c r="G184" i="12"/>
  <c r="G491" i="12"/>
  <c r="G547" i="12"/>
  <c r="G65" i="12"/>
  <c r="G412" i="12"/>
  <c r="G159" i="12"/>
  <c r="G387" i="12"/>
  <c r="G395" i="12"/>
  <c r="G129" i="12"/>
  <c r="G503" i="12"/>
  <c r="G173" i="12"/>
  <c r="G549" i="12"/>
  <c r="G283" i="12"/>
  <c r="G150" i="12"/>
  <c r="G246" i="12"/>
  <c r="G237" i="12"/>
  <c r="G82" i="12"/>
  <c r="G349" i="12"/>
  <c r="G410" i="12"/>
  <c r="G163" i="12"/>
  <c r="G383" i="12"/>
  <c r="G374" i="12"/>
  <c r="G388" i="12"/>
  <c r="G134" i="12"/>
  <c r="G175" i="12"/>
  <c r="G530" i="12"/>
  <c r="G108" i="12"/>
  <c r="G212" i="12"/>
  <c r="G417" i="12"/>
  <c r="G445" i="12"/>
  <c r="G52" i="12"/>
  <c r="G472" i="12"/>
  <c r="G332" i="12"/>
  <c r="G192" i="12"/>
  <c r="G551" i="12"/>
  <c r="G498" i="12"/>
  <c r="G58" i="12"/>
  <c r="G199" i="12"/>
  <c r="G188" i="12"/>
  <c r="G562" i="12"/>
  <c r="G225" i="12"/>
  <c r="G87" i="12"/>
  <c r="G123" i="12"/>
  <c r="G437" i="12"/>
  <c r="G372" i="12"/>
  <c r="G253" i="12"/>
  <c r="G196" i="12"/>
  <c r="G324" i="12"/>
  <c r="G527" i="12"/>
  <c r="G531" i="12"/>
  <c r="G431" i="12"/>
  <c r="G494" i="12"/>
  <c r="G415" i="12"/>
  <c r="G138" i="12"/>
  <c r="G485" i="12"/>
  <c r="G385" i="12"/>
  <c r="G136" i="12"/>
  <c r="G293" i="12"/>
  <c r="G63" i="12"/>
  <c r="G567" i="12"/>
  <c r="G440" i="12"/>
  <c r="G240" i="12"/>
  <c r="G272" i="12"/>
  <c r="G468" i="12"/>
  <c r="G460" i="12"/>
  <c r="G221" i="12"/>
  <c r="G555" i="12"/>
  <c r="G548" i="12"/>
  <c r="G296" i="12"/>
  <c r="G330" i="12"/>
  <c r="G371" i="12"/>
  <c r="G466" i="12"/>
  <c r="G186" i="12"/>
  <c r="G435" i="12"/>
  <c r="G434" i="12"/>
  <c r="G141" i="12"/>
  <c r="G113" i="12"/>
  <c r="G318" i="12"/>
  <c r="G294" i="12"/>
  <c r="G344" i="12"/>
  <c r="G257" i="12"/>
  <c r="G125" i="12"/>
  <c r="G392" i="12"/>
  <c r="G236" i="12"/>
  <c r="G234" i="12"/>
  <c r="G249" i="12"/>
  <c r="G142" i="12"/>
  <c r="G501" i="12"/>
  <c r="G267" i="12"/>
  <c r="G107" i="12"/>
  <c r="G233" i="12"/>
  <c r="G157" i="12"/>
  <c r="G477" i="12"/>
  <c r="G345" i="12"/>
  <c r="G180" i="12"/>
  <c r="G301" i="12"/>
  <c r="G483" i="12"/>
  <c r="G139" i="12"/>
  <c r="G78" i="12"/>
  <c r="G229" i="12"/>
  <c r="G276" i="12"/>
  <c r="G297" i="12"/>
  <c r="G278" i="12"/>
  <c r="G495" i="12"/>
  <c r="G207" i="12"/>
  <c r="G77" i="12"/>
  <c r="G170" i="12"/>
  <c r="G303" i="12"/>
  <c r="G64" i="12"/>
  <c r="G156" i="12"/>
  <c r="G274" i="12"/>
  <c r="G393" i="12"/>
  <c r="G457" i="12"/>
  <c r="G564" i="12"/>
  <c r="G482" i="12"/>
  <c r="G110" i="12"/>
  <c r="G230" i="12"/>
  <c r="G99" i="12"/>
  <c r="G448" i="12"/>
  <c r="G473" i="12"/>
  <c r="G496" i="12"/>
  <c r="G559" i="12"/>
  <c r="G84" i="12"/>
  <c r="G508" i="12"/>
  <c r="G339" i="12"/>
  <c r="G292" i="12"/>
  <c r="G327" i="12"/>
  <c r="G520" i="12"/>
  <c r="G540" i="12"/>
  <c r="G161" i="12"/>
  <c r="G347" i="12"/>
  <c r="G98" i="12"/>
  <c r="G205" i="12"/>
  <c r="G539" i="12"/>
  <c r="G203" i="12"/>
  <c r="G362" i="12"/>
  <c r="G541" i="12"/>
  <c r="G215" i="12"/>
  <c r="G470" i="12"/>
  <c r="G197" i="12"/>
  <c r="G469" i="12"/>
  <c r="G169" i="12"/>
  <c r="G66" i="12"/>
  <c r="G49" i="12"/>
  <c r="G238" i="12"/>
  <c r="G178" i="12"/>
  <c r="G115" i="12"/>
  <c r="G569" i="12"/>
  <c r="G50" i="12"/>
  <c r="G57" i="12"/>
  <c r="G291" i="12"/>
  <c r="G286" i="12"/>
  <c r="G97" i="12"/>
  <c r="G67" i="12"/>
  <c r="G340" i="12"/>
  <c r="G94" i="12"/>
  <c r="G172" i="12"/>
  <c r="G195" i="12"/>
  <c r="G254" i="12"/>
  <c r="G429" i="12"/>
  <c r="G424" i="12"/>
  <c r="G102" i="12"/>
  <c r="G243" i="12"/>
  <c r="G86" i="12"/>
  <c r="G506" i="12"/>
  <c r="G480" i="12"/>
  <c r="G550" i="12"/>
  <c r="G282" i="12"/>
  <c r="G202" i="12"/>
  <c r="G490" i="12"/>
  <c r="G209" i="12"/>
  <c r="G338" i="12"/>
  <c r="G308" i="12"/>
  <c r="G231" i="12"/>
  <c r="G154" i="12"/>
  <c r="G544" i="12"/>
  <c r="G182" i="12"/>
  <c r="G262" i="12"/>
  <c r="G88" i="12"/>
  <c r="G519" i="12"/>
  <c r="G441" i="12"/>
  <c r="G314" i="12"/>
  <c r="G75" i="12"/>
  <c r="G500" i="12"/>
  <c r="G130" i="12"/>
  <c r="G135" i="12"/>
  <c r="G91" i="12"/>
  <c r="G397" i="12"/>
  <c r="G411" i="12"/>
  <c r="G311" i="12"/>
  <c r="G73" i="12"/>
  <c r="G350" i="12"/>
  <c r="G177" i="12"/>
  <c r="G255" i="12"/>
  <c r="G402" i="12"/>
  <c r="G464" i="12"/>
  <c r="G302" i="12"/>
  <c r="G405" i="12"/>
  <c r="G505" i="12"/>
  <c r="G96" i="12"/>
  <c r="G326" i="12"/>
  <c r="G315" i="12"/>
  <c r="G488" i="12"/>
  <c r="G109" i="12"/>
  <c r="G312" i="12"/>
  <c r="G147" i="12"/>
  <c r="G61" i="12"/>
  <c r="G117" i="12"/>
  <c r="G546" i="12"/>
  <c r="G427" i="12"/>
  <c r="G537" i="12"/>
  <c r="G439" i="12"/>
  <c r="G105" i="12"/>
  <c r="G174" i="12"/>
  <c r="G193" i="12"/>
  <c r="G406" i="12"/>
  <c r="G252" i="12"/>
  <c r="G187" i="12"/>
  <c r="G259" i="12"/>
  <c r="G504" i="12"/>
  <c r="G280" i="12"/>
  <c r="G275" i="12"/>
  <c r="G451" i="12"/>
  <c r="G533" i="12"/>
  <c r="G447" i="12"/>
  <c r="G166" i="12"/>
  <c r="G428" i="12"/>
  <c r="G309" i="12"/>
  <c r="G525" i="12"/>
  <c r="G489" i="12"/>
  <c r="G268" i="12"/>
  <c r="G462" i="12"/>
  <c r="G449" i="12"/>
  <c r="G60" i="12"/>
  <c r="G421" i="12"/>
  <c r="G247" i="12"/>
  <c r="G265" i="12"/>
  <c r="G228" i="12"/>
  <c r="G213" i="12"/>
  <c r="G334" i="12"/>
  <c r="G198" i="12"/>
  <c r="G191" i="12"/>
  <c r="G399" i="12"/>
  <c r="G277" i="12"/>
  <c r="G70" i="12"/>
  <c r="G219" i="12"/>
  <c r="G452" i="12"/>
  <c r="G242" i="12"/>
  <c r="G295" i="12"/>
  <c r="G461" i="12"/>
  <c r="G140" i="12"/>
  <c r="G554" i="12"/>
  <c r="G144" i="12"/>
  <c r="G222" i="12"/>
  <c r="G475" i="12"/>
  <c r="G201" i="12"/>
  <c r="G352" i="12"/>
  <c r="G363" i="12"/>
  <c r="G304" i="12"/>
  <c r="G536" i="12"/>
  <c r="G432" i="12"/>
  <c r="G416" i="12"/>
  <c r="G523" i="12"/>
  <c r="G83" i="12"/>
  <c r="G325" i="12"/>
  <c r="G484" i="12"/>
  <c r="G379" i="12"/>
  <c r="G391" i="12"/>
  <c r="G396" i="12"/>
  <c r="G384" i="12"/>
  <c r="G543" i="12"/>
  <c r="G167" i="12"/>
  <c r="G149" i="12"/>
  <c r="G164" i="12"/>
  <c r="G497" i="12"/>
  <c r="G194" i="12"/>
  <c r="G478" i="12"/>
  <c r="G218" i="12"/>
  <c r="G454" i="12"/>
  <c r="G307" i="12"/>
  <c r="G499" i="12"/>
  <c r="G288" i="12"/>
  <c r="G333" i="12"/>
  <c r="G420" i="12"/>
  <c r="G261" i="12"/>
  <c r="G81" i="12"/>
  <c r="G95" i="12"/>
  <c r="G119" i="12"/>
  <c r="G558" i="12"/>
  <c r="G476" i="12"/>
  <c r="G446" i="12"/>
  <c r="G380" i="12"/>
  <c r="G128" i="12"/>
  <c r="G264" i="12"/>
  <c r="G355" i="12"/>
  <c r="G534" i="12"/>
  <c r="G370" i="12"/>
  <c r="G210" i="12"/>
  <c r="G502" i="12"/>
  <c r="G356" i="12"/>
  <c r="G69" i="12"/>
  <c r="G189" i="12"/>
  <c r="G375" i="12"/>
  <c r="G436" i="12"/>
  <c r="G438" i="12"/>
  <c r="G104" i="12"/>
  <c r="G322" i="12"/>
  <c r="G216" i="12"/>
  <c r="G72" i="12"/>
  <c r="G401" i="12"/>
  <c r="G155" i="12"/>
  <c r="G185" i="12"/>
  <c r="G251" i="12"/>
  <c r="G513" i="12"/>
  <c r="G373" i="12"/>
  <c r="G408" i="12"/>
  <c r="G419" i="12"/>
  <c r="G545" i="12"/>
  <c r="G316" i="12"/>
  <c r="G114" i="12"/>
  <c r="G456" i="12"/>
  <c r="G394" i="12"/>
  <c r="G270" i="12"/>
  <c r="G403" i="12"/>
  <c r="G377" i="12"/>
  <c r="G337" i="12"/>
  <c r="G260" i="12"/>
  <c r="G92" i="12"/>
  <c r="G179" i="12"/>
  <c r="G59" i="12"/>
  <c r="G552" i="12"/>
  <c r="G263" i="12"/>
  <c r="G532" i="12"/>
  <c r="G351" i="12"/>
  <c r="G386" i="12"/>
  <c r="G556" i="12"/>
  <c r="G313" i="12"/>
  <c r="G211" i="12"/>
  <c r="G227" i="12"/>
  <c r="G360" i="12"/>
  <c r="G465" i="12"/>
  <c r="G281" i="12"/>
  <c r="G443" i="12"/>
  <c r="G127" i="12"/>
  <c r="G310" i="12"/>
  <c r="G68" i="12"/>
  <c r="G563" i="12"/>
  <c r="G481" i="12"/>
  <c r="G561" i="12"/>
  <c r="G306" i="12"/>
  <c r="G526" i="12"/>
  <c r="G353" i="12"/>
  <c r="G146" i="12"/>
  <c r="G423" i="12"/>
  <c r="G414" i="12"/>
  <c r="G565" i="12"/>
  <c r="G103" i="12"/>
  <c r="G76" i="12"/>
  <c r="G522" i="12"/>
  <c r="G364" i="12"/>
  <c r="G273" i="12"/>
  <c r="G48" i="12"/>
  <c r="G512" i="12"/>
  <c r="G529" i="12"/>
  <c r="G320" i="12"/>
  <c r="G426" i="12"/>
  <c r="G376" i="12"/>
  <c r="G359" i="12"/>
  <c r="G341" i="12"/>
  <c r="G53" i="12"/>
  <c r="G336" i="12"/>
  <c r="G568" i="12"/>
  <c r="G137" i="12"/>
  <c r="F525" i="12" a="1"/>
  <c r="F135" i="12" a="1"/>
  <c r="F288" i="12" a="1"/>
  <c r="F108" i="12" a="1"/>
  <c r="F47" i="12" a="1"/>
  <c r="F404" i="12" a="1"/>
  <c r="F380" i="12" a="1"/>
  <c r="F260" i="12" a="1"/>
  <c r="F545" i="12" a="1"/>
  <c r="F417" i="12" a="1"/>
  <c r="F148" i="12" a="1"/>
  <c r="F176" i="12" a="1"/>
  <c r="F358" i="12" a="1"/>
  <c r="F55" i="12" a="1"/>
  <c r="F334" i="12" a="1"/>
  <c r="F242" i="12" a="1"/>
  <c r="F166" i="12" a="1"/>
  <c r="F202" i="12" a="1"/>
  <c r="F122" i="12" a="1"/>
  <c r="F62" i="12" a="1"/>
  <c r="F308" i="12" a="1"/>
  <c r="F120" i="12" a="1"/>
  <c r="F188" i="12" a="1"/>
  <c r="F367" i="12" a="1"/>
  <c r="F187" i="12" a="1"/>
  <c r="F302" i="12" a="1"/>
  <c r="F183" i="12" a="1"/>
  <c r="F388" i="12" a="1"/>
  <c r="F353" i="12" a="1"/>
  <c r="F80" i="12" a="1"/>
  <c r="F436" i="12" a="1"/>
  <c r="F320" i="12" a="1"/>
  <c r="F347" i="12" a="1"/>
  <c r="F46" i="12" a="1"/>
  <c r="F352" i="12" a="1"/>
  <c r="F370" i="12" a="1"/>
  <c r="F69" i="12" a="1"/>
  <c r="F479" i="12" a="1"/>
  <c r="F237" i="12" a="1"/>
  <c r="F66" i="12" a="1"/>
  <c r="F547" i="12" a="1"/>
  <c r="F223" i="12" a="1"/>
  <c r="F263" i="12" a="1"/>
  <c r="F378" i="12" a="1"/>
  <c r="F60" i="12" a="1"/>
  <c r="F439" i="12" a="1"/>
  <c r="F459" i="12" a="1"/>
  <c r="F406" i="12" a="1"/>
  <c r="F243" i="12" a="1"/>
  <c r="F458" i="12" a="1"/>
  <c r="F44" i="12" a="1"/>
  <c r="F164" i="12" a="1"/>
  <c r="F526" i="12" a="1"/>
  <c r="F291" i="12" a="1"/>
  <c r="F253" i="12" a="1"/>
  <c r="F130" i="12" a="1"/>
  <c r="F292" i="12" a="1"/>
  <c r="F557" i="12" a="1"/>
  <c r="F513" i="12" a="1"/>
  <c r="F509" i="12" a="1"/>
  <c r="F77" i="12" a="1"/>
  <c r="F438" i="12" a="1"/>
  <c r="F268" i="12" a="1"/>
  <c r="F265" i="12" a="1"/>
  <c r="F238" i="12" a="1"/>
  <c r="F267" i="12" a="1"/>
  <c r="F507" i="12" a="1"/>
  <c r="F368" i="12" a="1"/>
  <c r="F317" i="12" a="1"/>
  <c r="F192" i="12" a="1"/>
  <c r="F549" i="12" a="1"/>
  <c r="F552" i="12" a="1"/>
  <c r="F359" i="12" a="1"/>
  <c r="F354" i="12" a="1"/>
  <c r="F499" i="12" a="1"/>
  <c r="F179" i="12" a="1"/>
  <c r="F160" i="12" a="1"/>
  <c r="F565" i="12" a="1"/>
  <c r="F70" i="12" a="1"/>
  <c r="F561" i="12" a="1"/>
  <c r="F272" i="12" a="1"/>
  <c r="F435" i="12" a="1"/>
  <c r="F171" i="12" a="1"/>
  <c r="F305" i="12" a="1"/>
  <c r="F132" i="12" a="1"/>
  <c r="F157" i="12" a="1"/>
  <c r="F73" i="12" a="1"/>
  <c r="F357" i="12" a="1"/>
  <c r="F533" i="12" a="1"/>
  <c r="F534" i="12" a="1"/>
  <c r="F461" i="12" a="1"/>
  <c r="F178" i="12" a="1"/>
  <c r="F524" i="12" a="1"/>
  <c r="F430" i="12" a="1"/>
  <c r="F197" i="12" a="1"/>
  <c r="F344" i="12" a="1"/>
  <c r="F224" i="12" a="1"/>
  <c r="F209" i="12" a="1"/>
  <c r="F221" i="12" a="1"/>
  <c r="F355" i="12" a="1"/>
  <c r="F527" i="12" a="1"/>
  <c r="F375" i="12" a="1"/>
  <c r="F227" i="12" a="1"/>
  <c r="F306" i="12" a="1"/>
  <c r="F200" i="12" a="1"/>
  <c r="F341" i="12" a="1"/>
  <c r="F255" i="12" a="1"/>
  <c r="F468" i="12" a="1"/>
  <c r="F383" i="12" a="1"/>
  <c r="F365" i="12" a="1"/>
  <c r="F530" i="12" a="1"/>
  <c r="F490" i="12" a="1"/>
  <c r="F399" i="12" a="1"/>
  <c r="F284" i="12" a="1"/>
  <c r="F282" i="12" a="1"/>
  <c r="F522" i="12" a="1"/>
  <c r="F466" i="12" a="1"/>
  <c r="F297" i="12" a="1"/>
  <c r="F385" i="12" a="1"/>
  <c r="F250" i="12" a="1"/>
  <c r="F184" i="12" a="1"/>
  <c r="F314" i="12" a="1"/>
  <c r="F96" i="12" a="1"/>
  <c r="F154" i="12" a="1"/>
  <c r="F543" i="12" a="1"/>
  <c r="F350" i="12" a="1"/>
  <c r="F339" i="12" a="1"/>
  <c r="F322" i="12" a="1"/>
  <c r="F369" i="12" a="1"/>
  <c r="F211" i="12" a="1"/>
  <c r="F485" i="12" a="1"/>
  <c r="F127" i="12" a="1"/>
  <c r="F201" i="12" a="1"/>
  <c r="F567" i="12" a="1"/>
  <c r="F177" i="12" a="1"/>
  <c r="F539" i="12" a="1"/>
  <c r="F495" i="12" a="1"/>
  <c r="F319" i="12" a="1"/>
  <c r="F293" i="12" a="1"/>
  <c r="F126" i="12" a="1"/>
  <c r="F418" i="12" a="1"/>
  <c r="F426" i="12" a="1"/>
  <c r="F560" i="12" a="1"/>
  <c r="F363" i="12" a="1"/>
  <c r="F206" i="12" a="1"/>
  <c r="F336" i="12" a="1"/>
  <c r="F464" i="12" a="1"/>
  <c r="F343" i="12" a="1"/>
  <c r="F246" i="12" a="1"/>
  <c r="F138" i="12" a="1"/>
  <c r="F335" i="12" a="1"/>
  <c r="F191" i="12" a="1"/>
  <c r="F475" i="12" a="1"/>
  <c r="F477" i="12" a="1"/>
  <c r="F474" i="12" a="1"/>
  <c r="F115" i="12" a="1"/>
  <c r="F362" i="12" a="1"/>
  <c r="F244" i="12" a="1"/>
  <c r="F325" i="12" a="1"/>
  <c r="F215" i="12" a="1"/>
  <c r="F505" i="12" a="1"/>
  <c r="F482" i="12" a="1"/>
  <c r="F483" i="12" a="1"/>
  <c r="F172" i="12" a="1"/>
  <c r="F392" i="12" a="1"/>
  <c r="F301" i="12" a="1"/>
  <c r="F467" i="12" a="1"/>
  <c r="F361" i="12" a="1"/>
  <c r="F225" i="12" a="1"/>
  <c r="F167" i="12" a="1"/>
  <c r="F190" i="12" a="1"/>
  <c r="F75" i="12" a="1"/>
  <c r="F501" i="12" a="1"/>
  <c r="F57" i="12" a="1"/>
  <c r="F142" i="12" a="1"/>
  <c r="F193" i="12" a="1"/>
  <c r="F511" i="12" a="1"/>
  <c r="F348" i="12" a="1"/>
  <c r="F259" i="12" a="1"/>
  <c r="F327" i="12" a="1"/>
  <c r="F99" i="12" a="1"/>
  <c r="F410" i="12" a="1"/>
  <c r="F502" i="12" a="1"/>
  <c r="F106" i="12" a="1"/>
  <c r="F50" i="12" a="1"/>
  <c r="F71" i="12" a="1"/>
  <c r="F155" i="12" a="1"/>
  <c r="F321" i="12" a="1"/>
  <c r="F318" i="12" a="1"/>
  <c r="F151" i="12" a="1"/>
  <c r="F504" i="12" a="1"/>
  <c r="F396" i="12" a="1"/>
  <c r="F548" i="12" a="1"/>
  <c r="F569" i="12" a="1"/>
  <c r="F287" i="12" a="1"/>
  <c r="F544" i="12" a="1"/>
  <c r="F81" i="12" a="1"/>
  <c r="F158" i="12" a="1"/>
  <c r="F87" i="12" a="1"/>
  <c r="F276" i="12" a="1"/>
  <c r="F307" i="12" a="1"/>
  <c r="F269" i="12" a="1"/>
  <c r="F198" i="12" a="1"/>
  <c r="F185" i="12" a="1"/>
  <c r="F271" i="12" a="1"/>
  <c r="F518" i="12" a="1"/>
  <c r="F169" i="12" a="1"/>
  <c r="F323" i="12" a="1"/>
  <c r="F512" i="12" a="1"/>
  <c r="F264" i="12" a="1"/>
  <c r="F249" i="12" a="1"/>
  <c r="F508" i="12" a="1"/>
  <c r="F257" i="12" a="1"/>
  <c r="F434" i="12" a="1"/>
  <c r="F564" i="12" a="1"/>
  <c r="F137" i="12" a="1"/>
  <c r="F517" i="12" a="1"/>
  <c r="F371" i="12" a="1"/>
  <c r="F218" i="12" a="1"/>
  <c r="F213" i="12" a="1"/>
  <c r="F433" i="12" a="1"/>
  <c r="F168" i="12" a="1"/>
  <c r="F289" i="12" a="1"/>
  <c r="F261" i="12" a="1"/>
  <c r="F332" i="12" a="1"/>
  <c r="F214" i="12" a="1"/>
  <c r="F256" i="12" a="1"/>
  <c r="F203" i="12" a="1"/>
  <c r="F67" i="12" a="1"/>
  <c r="F428" i="12" a="1"/>
  <c r="F497" i="12" a="1"/>
  <c r="F53" i="12" a="1"/>
  <c r="F84" i="12" a="1"/>
  <c r="F100" i="12" a="1"/>
  <c r="F82" i="12" a="1"/>
  <c r="F113" i="12" a="1"/>
  <c r="F451" i="12" a="1"/>
  <c r="F326" i="12" a="1"/>
  <c r="F412" i="12" a="1"/>
  <c r="F376" i="12" a="1"/>
  <c r="F324" i="12" a="1"/>
  <c r="F61" i="12" a="1"/>
  <c r="F283" i="12" a="1"/>
  <c r="F559" i="12" a="1"/>
  <c r="F219" i="12" a="1"/>
  <c r="F313" i="12" a="1"/>
  <c r="F563" i="12" a="1"/>
  <c r="F195" i="12" a="1"/>
  <c r="F366" i="12" a="1"/>
  <c r="F146" i="12" a="1"/>
  <c r="F330" i="12" a="1"/>
  <c r="F112" i="12" a="1"/>
  <c r="F519" i="12" a="1"/>
  <c r="F349" i="12" a="1"/>
  <c r="F450" i="12" a="1"/>
  <c r="F295" i="12" a="1"/>
  <c r="F207" i="12" a="1"/>
  <c r="F89" i="12" a="1"/>
  <c r="F149" i="12" a="1"/>
  <c r="F278" i="12" a="1"/>
  <c r="F147" i="12" a="1"/>
  <c r="F294" i="12" a="1"/>
  <c r="F491" i="12" a="1"/>
  <c r="F568" i="12" a="1"/>
  <c r="F391" i="12" a="1"/>
  <c r="F298" i="12" a="1"/>
  <c r="F233" i="12" a="1"/>
  <c r="F116" i="12" a="1"/>
  <c r="F532" i="12" a="1"/>
  <c r="F98" i="12" a="1"/>
  <c r="F111" i="12" a="1"/>
  <c r="F521" i="12" a="1"/>
  <c r="F481" i="12" a="1"/>
  <c r="F312" i="12" a="1"/>
  <c r="F465" i="12" a="1"/>
  <c r="F419" i="12" a="1"/>
  <c r="F216" i="12" a="1"/>
  <c r="F205" i="12" a="1"/>
  <c r="F117" i="12" a="1"/>
  <c r="F139" i="12" a="1"/>
  <c r="F407" i="12" a="1"/>
  <c r="F208" i="12" a="1"/>
  <c r="F181" i="12" a="1"/>
  <c r="F500" i="12" a="1"/>
  <c r="F338" i="12" a="1"/>
  <c r="F437" i="12" a="1"/>
  <c r="F463" i="12" a="1"/>
  <c r="F397" i="12" a="1"/>
  <c r="F340" i="12" a="1"/>
  <c r="F162" i="12" a="1"/>
  <c r="F91" i="12" a="1"/>
  <c r="F280" i="12" a="1"/>
  <c r="F48" i="12" a="1"/>
  <c r="F374" i="12" a="1"/>
  <c r="F389" i="12" a="1"/>
  <c r="F118" i="12" a="1"/>
  <c r="F252" i="12" a="1"/>
  <c r="F316" i="12" a="1"/>
  <c r="F454" i="12" a="1"/>
  <c r="F290" i="12" a="1"/>
  <c r="F408" i="12" a="1"/>
  <c r="F231" i="12" a="1"/>
  <c r="F411" i="12" a="1"/>
  <c r="F452" i="12" a="1"/>
  <c r="F133" i="12" a="1"/>
  <c r="F555" i="12" a="1"/>
  <c r="F535" i="12" a="1"/>
  <c r="F121" i="12" a="1"/>
  <c r="F300" i="12" a="1"/>
  <c r="F104" i="12" a="1"/>
  <c r="F356" i="12" a="1"/>
  <c r="F384" i="12" a="1"/>
  <c r="F304" i="12" a="1"/>
  <c r="F163" i="12" a="1"/>
  <c r="F266" i="12" a="1"/>
  <c r="F103" i="12" a="1"/>
  <c r="F432" i="12" a="1"/>
  <c r="F49" i="12" a="1"/>
  <c r="F443" i="12" a="1"/>
  <c r="F531" i="12" a="1"/>
  <c r="F180" i="12" a="1"/>
  <c r="F159" i="12" a="1"/>
  <c r="F346" i="12" a="1"/>
  <c r="F226" i="12" a="1"/>
  <c r="F373" i="12" a="1"/>
  <c r="F58" i="12" a="1"/>
  <c r="F449" i="12" a="1"/>
  <c r="F445" i="12" a="1"/>
  <c r="F484" i="12" a="1"/>
  <c r="F487" i="12" a="1"/>
  <c r="F83" i="12" a="1"/>
  <c r="F128" i="12" a="1"/>
  <c r="F309" i="12" a="1"/>
  <c r="F145" i="12" a="1"/>
  <c r="F360" i="12" a="1"/>
  <c r="F554" i="12" a="1"/>
  <c r="F345" i="12" a="1"/>
  <c r="F462" i="12" a="1"/>
  <c r="F424" i="12" a="1"/>
  <c r="F550" i="12" a="1"/>
  <c r="F402" i="12" a="1"/>
  <c r="F131" i="12" a="1"/>
  <c r="F141" i="12" a="1"/>
  <c r="F273" i="12" a="1"/>
  <c r="F220" i="12" a="1"/>
  <c r="F236" i="12" a="1"/>
  <c r="F222" i="12" a="1"/>
  <c r="F431" i="12" a="1"/>
  <c r="F541" i="12" a="1"/>
  <c r="F446" i="12" a="1"/>
  <c r="F331" i="12" a="1"/>
  <c r="F228" i="12" a="1"/>
  <c r="F328" i="12" a="1"/>
  <c r="F494" i="12" a="1"/>
  <c r="F503" i="12" a="1"/>
  <c r="F551" i="12" a="1"/>
  <c r="F489" i="12" a="1"/>
  <c r="F538" i="12" a="1"/>
  <c r="F153" i="12" a="1"/>
  <c r="F486" i="12" a="1"/>
  <c r="F542" i="12" a="1"/>
  <c r="F470" i="12" a="1"/>
  <c r="F473" i="12" a="1"/>
  <c r="F415" i="12" a="1"/>
  <c r="F400" i="12" a="1"/>
  <c r="F421" i="12" a="1"/>
  <c r="F74" i="12" a="1"/>
  <c r="F427" i="12" a="1"/>
  <c r="F520" i="12" a="1"/>
  <c r="F186" i="12" a="1"/>
  <c r="F496" i="12" a="1"/>
  <c r="F423" i="12" a="1"/>
  <c r="F351" i="12" a="1"/>
  <c r="F262" i="12" a="1"/>
  <c r="F498" i="12" a="1"/>
  <c r="F488" i="12" a="1"/>
  <c r="F114" i="12" a="1"/>
  <c r="F420" i="12" a="1"/>
  <c r="F270" i="12" a="1"/>
  <c r="F414" i="12" a="1"/>
  <c r="F150" i="12" a="1"/>
  <c r="F514" i="12" a="1"/>
  <c r="F398" i="12" a="1"/>
  <c r="F403" i="12" a="1"/>
  <c r="F409" i="12" a="1"/>
  <c r="F562" i="12" a="1"/>
  <c r="F240" i="12" a="1"/>
  <c r="F194" i="12" a="1"/>
  <c r="F523" i="12" a="1"/>
  <c r="F144" i="12" a="1"/>
  <c r="F143" i="12" a="1"/>
  <c r="F85" i="12" a="1"/>
  <c r="F469" i="12" a="1"/>
  <c r="F390" i="12" a="1"/>
  <c r="F251" i="12" a="1"/>
  <c r="F566" i="12" a="1"/>
  <c r="F97" i="12" a="1"/>
  <c r="F556" i="12" a="1"/>
  <c r="F372" i="12" a="1"/>
  <c r="F230" i="12" a="1"/>
  <c r="F105" i="12" a="1"/>
  <c r="F124" i="12" a="1"/>
  <c r="F476" i="12" a="1"/>
  <c r="F56" i="12" a="1"/>
  <c r="F457" i="12" a="1"/>
  <c r="F447" i="12" a="1"/>
  <c r="F125" i="12" a="1"/>
  <c r="F64" i="12" a="1"/>
  <c r="F94" i="12" a="1"/>
  <c r="F429" i="12" a="1"/>
  <c r="F286" i="12" a="1"/>
  <c r="F204" i="12" a="1"/>
  <c r="F173" i="12" a="1"/>
  <c r="F296" i="12" a="1"/>
  <c r="F79" i="12" a="1"/>
  <c r="F275" i="12" a="1"/>
  <c r="F393" i="12" a="1"/>
  <c r="F217" i="12" a="1"/>
  <c r="F212" i="12" a="1"/>
  <c r="F54" i="12" a="1"/>
  <c r="F315" i="12" a="1"/>
  <c r="F401" i="12" a="1"/>
  <c r="F63" i="12" a="1"/>
  <c r="F413" i="12" a="1"/>
  <c r="F493" i="12" a="1"/>
  <c r="F460" i="12" a="1"/>
  <c r="F107" i="12" a="1"/>
  <c r="F123" i="12" a="1"/>
  <c r="F377" i="12" a="1"/>
  <c r="F68" i="12" a="1"/>
  <c r="F299" i="12" a="1"/>
  <c r="F444" i="12" a="1"/>
  <c r="F281" i="12" a="1"/>
  <c r="F456" i="12" a="1"/>
  <c r="F395" i="12" a="1"/>
  <c r="F232" i="12" a="1"/>
  <c r="F379" i="12" a="1"/>
  <c r="F277" i="12" a="1"/>
  <c r="F156" i="12" a="1"/>
  <c r="F416" i="12" a="1"/>
  <c r="F136" i="12" a="1"/>
  <c r="F506" i="12" a="1"/>
  <c r="F59" i="12" a="1"/>
  <c r="F134" i="12" a="1"/>
  <c r="F381" i="12" a="1"/>
  <c r="F76" i="12" a="1"/>
  <c r="F110" i="12" a="1"/>
  <c r="F72" i="12" a="1"/>
  <c r="F45" i="12" a="1"/>
  <c r="F310" i="12" a="1"/>
  <c r="F329" i="12" a="1"/>
  <c r="F152" i="12" a="1"/>
  <c r="F471" i="12" a="1"/>
  <c r="F101" i="12" a="1"/>
  <c r="F78" i="12" a="1"/>
  <c r="F234" i="12" a="1"/>
  <c r="F387" i="12" a="1"/>
  <c r="F140" i="12" a="1"/>
  <c r="F65" i="12" a="1"/>
  <c r="F258" i="12" a="1"/>
  <c r="F405" i="12" a="1"/>
  <c r="F386" i="12" a="1"/>
  <c r="F311" i="12" a="1"/>
  <c r="F442" i="12" a="1"/>
  <c r="F248" i="12" a="1"/>
  <c r="F440" i="12" a="1"/>
  <c r="F546" i="12" a="1"/>
  <c r="F558" i="12" a="1"/>
  <c r="F93" i="12" a="1"/>
  <c r="F182" i="12" a="1"/>
  <c r="F51" i="12" a="1"/>
  <c r="F515" i="12" a="1"/>
  <c r="F210" i="12" a="1"/>
  <c r="F453" i="12" a="1"/>
  <c r="F394" i="12" a="1"/>
  <c r="F109" i="12" a="1"/>
  <c r="F189" i="12" a="1"/>
  <c r="F254" i="12" a="1"/>
  <c r="F92" i="12" a="1"/>
  <c r="F364" i="12" a="1"/>
  <c r="F510" i="12" a="1"/>
  <c r="F455" i="12" a="1"/>
  <c r="F199" i="12" a="1"/>
  <c r="F247" i="12" a="1"/>
  <c r="F95" i="12" a="1"/>
  <c r="F170" i="12" a="1"/>
  <c r="F241" i="12" a="1"/>
  <c r="F239" i="12" a="1"/>
  <c r="F175" i="12" a="1"/>
  <c r="F537" i="12" a="1"/>
  <c r="F540" i="12" a="1"/>
  <c r="F174" i="12" a="1"/>
  <c r="F492" i="12" a="1"/>
  <c r="F129" i="12" a="1"/>
  <c r="F52" i="12" a="1"/>
  <c r="F448" i="12" a="1"/>
  <c r="F245" i="12" a="1"/>
  <c r="F422" i="12" a="1"/>
  <c r="F536" i="12" a="1"/>
  <c r="F478" i="12" a="1"/>
  <c r="F528" i="12" a="1"/>
  <c r="F529" i="12" a="1"/>
  <c r="F382" i="12" a="1"/>
  <c r="F274" i="12" a="1"/>
  <c r="F480" i="12" a="1"/>
  <c r="F553" i="12" a="1"/>
  <c r="F196" i="12" a="1"/>
  <c r="F279" i="12" a="1"/>
  <c r="F441" i="12" a="1"/>
  <c r="F165" i="12" a="1"/>
  <c r="F337" i="12" a="1"/>
  <c r="F516" i="12" a="1"/>
  <c r="F333" i="12" a="1"/>
  <c r="F425" i="12" a="1"/>
  <c r="F285" i="12" a="1"/>
  <c r="F342" i="12" a="1"/>
  <c r="F88" i="12" a="1"/>
  <c r="F229" i="12" a="1"/>
  <c r="F86" i="12" a="1"/>
  <c r="F303" i="12" a="1"/>
  <c r="F119" i="12" a="1"/>
  <c r="F161" i="12" a="1"/>
  <c r="F235" i="12" a="1"/>
  <c r="F472" i="12" a="1"/>
  <c r="F90" i="12" a="1"/>
  <c r="F102" i="12" a="1"/>
  <c r="F102" i="12" l="1"/>
  <c r="H102" i="12" s="1"/>
  <c r="F90" i="12"/>
  <c r="H90" i="12" s="1"/>
  <c r="F472" i="12"/>
  <c r="H472" i="12" s="1"/>
  <c r="F235" i="12"/>
  <c r="H235" i="12" s="1"/>
  <c r="F161" i="12"/>
  <c r="H161" i="12" s="1"/>
  <c r="F119" i="12"/>
  <c r="H119" i="12" s="1"/>
  <c r="F303" i="12"/>
  <c r="H303" i="12" s="1"/>
  <c r="F86" i="12"/>
  <c r="H86" i="12" s="1"/>
  <c r="F229" i="12"/>
  <c r="H229" i="12" s="1"/>
  <c r="F88" i="12"/>
  <c r="H88" i="12" s="1"/>
  <c r="F342" i="12"/>
  <c r="H342" i="12" s="1"/>
  <c r="F285" i="12"/>
  <c r="H285" i="12" s="1"/>
  <c r="F425" i="12"/>
  <c r="H425" i="12" s="1"/>
  <c r="F333" i="12"/>
  <c r="H333" i="12" s="1"/>
  <c r="F516" i="12"/>
  <c r="H516" i="12" s="1"/>
  <c r="F337" i="12"/>
  <c r="H337" i="12" s="1"/>
  <c r="F165" i="12"/>
  <c r="H165" i="12" s="1"/>
  <c r="F441" i="12"/>
  <c r="H441" i="12" s="1"/>
  <c r="F279" i="12"/>
  <c r="H279" i="12" s="1"/>
  <c r="F196" i="12"/>
  <c r="H196" i="12" s="1"/>
  <c r="F553" i="12"/>
  <c r="H553" i="12" s="1"/>
  <c r="F480" i="12"/>
  <c r="H480" i="12" s="1"/>
  <c r="F274" i="12"/>
  <c r="H274" i="12" s="1"/>
  <c r="F382" i="12"/>
  <c r="H382" i="12" s="1"/>
  <c r="F529" i="12"/>
  <c r="H529" i="12" s="1"/>
  <c r="F528" i="12"/>
  <c r="H528" i="12" s="1"/>
  <c r="F478" i="12"/>
  <c r="H478" i="12" s="1"/>
  <c r="F536" i="12"/>
  <c r="H536" i="12" s="1"/>
  <c r="F422" i="12"/>
  <c r="H422" i="12" s="1"/>
  <c r="F245" i="12"/>
  <c r="H245" i="12" s="1"/>
  <c r="F448" i="12"/>
  <c r="H448" i="12" s="1"/>
  <c r="F52" i="12"/>
  <c r="H52" i="12" s="1"/>
  <c r="F129" i="12"/>
  <c r="H129" i="12" s="1"/>
  <c r="F492" i="12"/>
  <c r="H492" i="12" s="1"/>
  <c r="F174" i="12"/>
  <c r="H174" i="12" s="1"/>
  <c r="F540" i="12"/>
  <c r="H540" i="12" s="1"/>
  <c r="F537" i="12"/>
  <c r="H537" i="12" s="1"/>
  <c r="F175" i="12"/>
  <c r="H175" i="12" s="1"/>
  <c r="F239" i="12"/>
  <c r="H239" i="12" s="1"/>
  <c r="F241" i="12"/>
  <c r="H241" i="12" s="1"/>
  <c r="F170" i="12"/>
  <c r="H170" i="12" s="1"/>
  <c r="F95" i="12"/>
  <c r="H95" i="12" s="1"/>
  <c r="F247" i="12"/>
  <c r="H247" i="12" s="1"/>
  <c r="F199" i="12"/>
  <c r="H199" i="12" s="1"/>
  <c r="F455" i="12"/>
  <c r="H455" i="12" s="1"/>
  <c r="F510" i="12"/>
  <c r="H510" i="12" s="1"/>
  <c r="F364" i="12"/>
  <c r="H364" i="12" s="1"/>
  <c r="F92" i="12"/>
  <c r="H92" i="12" s="1"/>
  <c r="F254" i="12"/>
  <c r="H254" i="12" s="1"/>
  <c r="F189" i="12"/>
  <c r="H189" i="12" s="1"/>
  <c r="F109" i="12"/>
  <c r="H109" i="12" s="1"/>
  <c r="F394" i="12"/>
  <c r="H394" i="12" s="1"/>
  <c r="F453" i="12"/>
  <c r="H453" i="12" s="1"/>
  <c r="F210" i="12"/>
  <c r="H210" i="12" s="1"/>
  <c r="F515" i="12"/>
  <c r="H515" i="12" s="1"/>
  <c r="F51" i="12"/>
  <c r="H51" i="12" s="1"/>
  <c r="F182" i="12"/>
  <c r="H182" i="12" s="1"/>
  <c r="F93" i="12"/>
  <c r="H93" i="12" s="1"/>
  <c r="F558" i="12"/>
  <c r="H558" i="12" s="1"/>
  <c r="F546" i="12"/>
  <c r="H546" i="12" s="1"/>
  <c r="F440" i="12"/>
  <c r="H440" i="12" s="1"/>
  <c r="F248" i="12"/>
  <c r="H248" i="12" s="1"/>
  <c r="F442" i="12"/>
  <c r="H442" i="12" s="1"/>
  <c r="F311" i="12"/>
  <c r="H311" i="12" s="1"/>
  <c r="F386" i="12"/>
  <c r="H386" i="12" s="1"/>
  <c r="F405" i="12"/>
  <c r="H405" i="12" s="1"/>
  <c r="F258" i="12"/>
  <c r="H258" i="12" s="1"/>
  <c r="F65" i="12"/>
  <c r="H65" i="12" s="1"/>
  <c r="F140" i="12"/>
  <c r="H140" i="12" s="1"/>
  <c r="F387" i="12"/>
  <c r="H387" i="12" s="1"/>
  <c r="F234" i="12"/>
  <c r="H234" i="12" s="1"/>
  <c r="F78" i="12"/>
  <c r="H78" i="12" s="1"/>
  <c r="F101" i="12"/>
  <c r="H101" i="12" s="1"/>
  <c r="F471" i="12"/>
  <c r="H471" i="12" s="1"/>
  <c r="F152" i="12"/>
  <c r="H152" i="12" s="1"/>
  <c r="F329" i="12"/>
  <c r="H329" i="12" s="1"/>
  <c r="F310" i="12"/>
  <c r="H310" i="12" s="1"/>
  <c r="F45" i="12"/>
  <c r="H45" i="12" s="1"/>
  <c r="F72" i="12"/>
  <c r="H72" i="12" s="1"/>
  <c r="F110" i="12"/>
  <c r="H110" i="12" s="1"/>
  <c r="F76" i="12"/>
  <c r="H76" i="12" s="1"/>
  <c r="F381" i="12"/>
  <c r="H381" i="12" s="1"/>
  <c r="F134" i="12"/>
  <c r="H134" i="12" s="1"/>
  <c r="F59" i="12"/>
  <c r="H59" i="12" s="1"/>
  <c r="F506" i="12"/>
  <c r="H506" i="12" s="1"/>
  <c r="F136" i="12"/>
  <c r="H136" i="12" s="1"/>
  <c r="F416" i="12"/>
  <c r="H416" i="12" s="1"/>
  <c r="F156" i="12"/>
  <c r="H156" i="12" s="1"/>
  <c r="F277" i="12"/>
  <c r="H277" i="12" s="1"/>
  <c r="F379" i="12"/>
  <c r="H379" i="12" s="1"/>
  <c r="F232" i="12"/>
  <c r="H232" i="12" s="1"/>
  <c r="F395" i="12"/>
  <c r="H395" i="12" s="1"/>
  <c r="F456" i="12"/>
  <c r="H456" i="12" s="1"/>
  <c r="F281" i="12"/>
  <c r="H281" i="12" s="1"/>
  <c r="F444" i="12"/>
  <c r="H444" i="12" s="1"/>
  <c r="F299" i="12"/>
  <c r="H299" i="12" s="1"/>
  <c r="F68" i="12"/>
  <c r="H68" i="12" s="1"/>
  <c r="F377" i="12"/>
  <c r="H377" i="12" s="1"/>
  <c r="F123" i="12"/>
  <c r="H123" i="12" s="1"/>
  <c r="F107" i="12"/>
  <c r="H107" i="12" s="1"/>
  <c r="F460" i="12"/>
  <c r="H460" i="12" s="1"/>
  <c r="F493" i="12"/>
  <c r="H493" i="12" s="1"/>
  <c r="F413" i="12"/>
  <c r="H413" i="12" s="1"/>
  <c r="F63" i="12"/>
  <c r="H63" i="12" s="1"/>
  <c r="F401" i="12"/>
  <c r="H401" i="12" s="1"/>
  <c r="F315" i="12"/>
  <c r="H315" i="12" s="1"/>
  <c r="F54" i="12"/>
  <c r="H54" i="12" s="1"/>
  <c r="F212" i="12"/>
  <c r="H212" i="12" s="1"/>
  <c r="F217" i="12"/>
  <c r="H217" i="12" s="1"/>
  <c r="F393" i="12"/>
  <c r="H393" i="12" s="1"/>
  <c r="F275" i="12"/>
  <c r="H275" i="12" s="1"/>
  <c r="F79" i="12"/>
  <c r="H79" i="12" s="1"/>
  <c r="F296" i="12"/>
  <c r="H296" i="12" s="1"/>
  <c r="F173" i="12"/>
  <c r="H173" i="12" s="1"/>
  <c r="F204" i="12"/>
  <c r="H204" i="12" s="1"/>
  <c r="F286" i="12"/>
  <c r="H286" i="12" s="1"/>
  <c r="F429" i="12"/>
  <c r="H429" i="12" s="1"/>
  <c r="F94" i="12"/>
  <c r="H94" i="12" s="1"/>
  <c r="F64" i="12"/>
  <c r="H64" i="12" s="1"/>
  <c r="F125" i="12"/>
  <c r="H125" i="12" s="1"/>
  <c r="F447" i="12"/>
  <c r="H447" i="12" s="1"/>
  <c r="F457" i="12"/>
  <c r="H457" i="12" s="1"/>
  <c r="F56" i="12"/>
  <c r="H56" i="12" s="1"/>
  <c r="F476" i="12"/>
  <c r="H476" i="12" s="1"/>
  <c r="F124" i="12"/>
  <c r="H124" i="12" s="1"/>
  <c r="F105" i="12"/>
  <c r="H105" i="12" s="1"/>
  <c r="F230" i="12"/>
  <c r="H230" i="12" s="1"/>
  <c r="F372" i="12"/>
  <c r="H372" i="12" s="1"/>
  <c r="F556" i="12"/>
  <c r="H556" i="12" s="1"/>
  <c r="F97" i="12"/>
  <c r="H97" i="12" s="1"/>
  <c r="F566" i="12"/>
  <c r="H566" i="12" s="1"/>
  <c r="F251" i="12"/>
  <c r="H251" i="12" s="1"/>
  <c r="F390" i="12"/>
  <c r="H390" i="12" s="1"/>
  <c r="F469" i="12"/>
  <c r="H469" i="12" s="1"/>
  <c r="F85" i="12"/>
  <c r="H85" i="12" s="1"/>
  <c r="F143" i="12"/>
  <c r="H143" i="12" s="1"/>
  <c r="F144" i="12"/>
  <c r="H144" i="12" s="1"/>
  <c r="F523" i="12"/>
  <c r="H523" i="12" s="1"/>
  <c r="F194" i="12"/>
  <c r="H194" i="12" s="1"/>
  <c r="F240" i="12"/>
  <c r="H240" i="12" s="1"/>
  <c r="F562" i="12"/>
  <c r="H562" i="12" s="1"/>
  <c r="F409" i="12"/>
  <c r="H409" i="12" s="1"/>
  <c r="F403" i="12"/>
  <c r="H403" i="12" s="1"/>
  <c r="F398" i="12"/>
  <c r="H398" i="12" s="1"/>
  <c r="F514" i="12"/>
  <c r="H514" i="12" s="1"/>
  <c r="F150" i="12"/>
  <c r="H150" i="12" s="1"/>
  <c r="F414" i="12"/>
  <c r="H414" i="12" s="1"/>
  <c r="F270" i="12"/>
  <c r="H270" i="12" s="1"/>
  <c r="F420" i="12"/>
  <c r="H420" i="12" s="1"/>
  <c r="F114" i="12"/>
  <c r="H114" i="12" s="1"/>
  <c r="F488" i="12"/>
  <c r="H488" i="12" s="1"/>
  <c r="F498" i="12"/>
  <c r="H498" i="12" s="1"/>
  <c r="F262" i="12"/>
  <c r="H262" i="12" s="1"/>
  <c r="F351" i="12"/>
  <c r="H351" i="12" s="1"/>
  <c r="F423" i="12"/>
  <c r="H423" i="12" s="1"/>
  <c r="F496" i="12"/>
  <c r="H496" i="12" s="1"/>
  <c r="F186" i="12"/>
  <c r="H186" i="12" s="1"/>
  <c r="F520" i="12"/>
  <c r="H520" i="12" s="1"/>
  <c r="F427" i="12"/>
  <c r="H427" i="12" s="1"/>
  <c r="F74" i="12"/>
  <c r="H74" i="12" s="1"/>
  <c r="F421" i="12"/>
  <c r="H421" i="12" s="1"/>
  <c r="F400" i="12"/>
  <c r="H400" i="12" s="1"/>
  <c r="F415" i="12"/>
  <c r="H415" i="12" s="1"/>
  <c r="F473" i="12"/>
  <c r="H473" i="12" s="1"/>
  <c r="F470" i="12"/>
  <c r="H470" i="12" s="1"/>
  <c r="F542" i="12"/>
  <c r="H542" i="12" s="1"/>
  <c r="F486" i="12"/>
  <c r="H486" i="12" s="1"/>
  <c r="F153" i="12"/>
  <c r="H153" i="12" s="1"/>
  <c r="F538" i="12"/>
  <c r="H538" i="12" s="1"/>
  <c r="F489" i="12"/>
  <c r="H489" i="12" s="1"/>
  <c r="F551" i="12"/>
  <c r="H551" i="12" s="1"/>
  <c r="F503" i="12"/>
  <c r="H503" i="12" s="1"/>
  <c r="F494" i="12"/>
  <c r="H494" i="12" s="1"/>
  <c r="F328" i="12"/>
  <c r="H328" i="12" s="1"/>
  <c r="F228" i="12"/>
  <c r="H228" i="12" s="1"/>
  <c r="F331" i="12"/>
  <c r="H331" i="12" s="1"/>
  <c r="F446" i="12"/>
  <c r="H446" i="12" s="1"/>
  <c r="F541" i="12"/>
  <c r="H541" i="12" s="1"/>
  <c r="F431" i="12"/>
  <c r="H431" i="12" s="1"/>
  <c r="F222" i="12"/>
  <c r="H222" i="12" s="1"/>
  <c r="F236" i="12"/>
  <c r="H236" i="12" s="1"/>
  <c r="F220" i="12"/>
  <c r="H220" i="12" s="1"/>
  <c r="F273" i="12"/>
  <c r="H273" i="12" s="1"/>
  <c r="F141" i="12"/>
  <c r="H141" i="12" s="1"/>
  <c r="F131" i="12"/>
  <c r="H131" i="12" s="1"/>
  <c r="F402" i="12"/>
  <c r="H402" i="12" s="1"/>
  <c r="F550" i="12"/>
  <c r="H550" i="12" s="1"/>
  <c r="F424" i="12"/>
  <c r="H424" i="12" s="1"/>
  <c r="F462" i="12"/>
  <c r="H462" i="12" s="1"/>
  <c r="F345" i="12"/>
  <c r="H345" i="12" s="1"/>
  <c r="F554" i="12"/>
  <c r="H554" i="12" s="1"/>
  <c r="F360" i="12"/>
  <c r="H360" i="12" s="1"/>
  <c r="F145" i="12"/>
  <c r="H145" i="12" s="1"/>
  <c r="F309" i="12"/>
  <c r="H309" i="12" s="1"/>
  <c r="F128" i="12"/>
  <c r="H128" i="12" s="1"/>
  <c r="F83" i="12"/>
  <c r="H83" i="12" s="1"/>
  <c r="F487" i="12"/>
  <c r="H487" i="12" s="1"/>
  <c r="F484" i="12"/>
  <c r="H484" i="12" s="1"/>
  <c r="F445" i="12"/>
  <c r="H445" i="12" s="1"/>
  <c r="F449" i="12"/>
  <c r="H449" i="12" s="1"/>
  <c r="F58" i="12"/>
  <c r="H58" i="12" s="1"/>
  <c r="F373" i="12"/>
  <c r="H373" i="12" s="1"/>
  <c r="F226" i="12"/>
  <c r="H226" i="12" s="1"/>
  <c r="F346" i="12"/>
  <c r="H346" i="12" s="1"/>
  <c r="F159" i="12"/>
  <c r="H159" i="12" s="1"/>
  <c r="F180" i="12"/>
  <c r="H180" i="12" s="1"/>
  <c r="F531" i="12"/>
  <c r="H531" i="12" s="1"/>
  <c r="F443" i="12"/>
  <c r="H443" i="12" s="1"/>
  <c r="F49" i="12"/>
  <c r="H49" i="12" s="1"/>
  <c r="F432" i="12"/>
  <c r="H432" i="12" s="1"/>
  <c r="F103" i="12"/>
  <c r="H103" i="12" s="1"/>
  <c r="F266" i="12"/>
  <c r="H266" i="12" s="1"/>
  <c r="F163" i="12"/>
  <c r="H163" i="12" s="1"/>
  <c r="F304" i="12"/>
  <c r="H304" i="12" s="1"/>
  <c r="F384" i="12"/>
  <c r="H384" i="12" s="1"/>
  <c r="F356" i="12"/>
  <c r="H356" i="12" s="1"/>
  <c r="F104" i="12"/>
  <c r="H104" i="12" s="1"/>
  <c r="F300" i="12"/>
  <c r="H300" i="12" s="1"/>
  <c r="F121" i="12"/>
  <c r="H121" i="12" s="1"/>
  <c r="F535" i="12"/>
  <c r="H535" i="12" s="1"/>
  <c r="F555" i="12"/>
  <c r="H555" i="12" s="1"/>
  <c r="F133" i="12"/>
  <c r="H133" i="12" s="1"/>
  <c r="F452" i="12"/>
  <c r="H452" i="12" s="1"/>
  <c r="F411" i="12"/>
  <c r="H411" i="12" s="1"/>
  <c r="F231" i="12"/>
  <c r="H231" i="12" s="1"/>
  <c r="F408" i="12"/>
  <c r="H408" i="12" s="1"/>
  <c r="F290" i="12"/>
  <c r="H290" i="12" s="1"/>
  <c r="F454" i="12"/>
  <c r="H454" i="12" s="1"/>
  <c r="F316" i="12"/>
  <c r="H316" i="12" s="1"/>
  <c r="F252" i="12"/>
  <c r="H252" i="12" s="1"/>
  <c r="F118" i="12"/>
  <c r="H118" i="12" s="1"/>
  <c r="F389" i="12"/>
  <c r="H389" i="12" s="1"/>
  <c r="F374" i="12"/>
  <c r="H374" i="12" s="1"/>
  <c r="F48" i="12"/>
  <c r="H48" i="12" s="1"/>
  <c r="F280" i="12"/>
  <c r="H280" i="12" s="1"/>
  <c r="F91" i="12"/>
  <c r="H91" i="12" s="1"/>
  <c r="F162" i="12"/>
  <c r="H162" i="12" s="1"/>
  <c r="F340" i="12"/>
  <c r="H340" i="12" s="1"/>
  <c r="F397" i="12"/>
  <c r="H397" i="12" s="1"/>
  <c r="F463" i="12"/>
  <c r="H463" i="12" s="1"/>
  <c r="F437" i="12"/>
  <c r="H437" i="12" s="1"/>
  <c r="F338" i="12"/>
  <c r="H338" i="12" s="1"/>
  <c r="F500" i="12"/>
  <c r="H500" i="12" s="1"/>
  <c r="F181" i="12"/>
  <c r="H181" i="12" s="1"/>
  <c r="F208" i="12"/>
  <c r="H208" i="12" s="1"/>
  <c r="F407" i="12"/>
  <c r="H407" i="12" s="1"/>
  <c r="F139" i="12"/>
  <c r="H139" i="12" s="1"/>
  <c r="F117" i="12"/>
  <c r="H117" i="12" s="1"/>
  <c r="F205" i="12"/>
  <c r="H205" i="12" s="1"/>
  <c r="F216" i="12"/>
  <c r="H216" i="12" s="1"/>
  <c r="F419" i="12"/>
  <c r="H419" i="12" s="1"/>
  <c r="F465" i="12"/>
  <c r="H465" i="12" s="1"/>
  <c r="F312" i="12"/>
  <c r="H312" i="12" s="1"/>
  <c r="F481" i="12"/>
  <c r="H481" i="12" s="1"/>
  <c r="F521" i="12"/>
  <c r="H521" i="12" s="1"/>
  <c r="F111" i="12"/>
  <c r="H111" i="12" s="1"/>
  <c r="F98" i="12"/>
  <c r="H98" i="12" s="1"/>
  <c r="F532" i="12"/>
  <c r="H532" i="12" s="1"/>
  <c r="F116" i="12"/>
  <c r="H116" i="12" s="1"/>
  <c r="F233" i="12"/>
  <c r="H233" i="12" s="1"/>
  <c r="F298" i="12"/>
  <c r="H298" i="12" s="1"/>
  <c r="F391" i="12"/>
  <c r="H391" i="12" s="1"/>
  <c r="F568" i="12"/>
  <c r="H568" i="12" s="1"/>
  <c r="F491" i="12"/>
  <c r="H491" i="12" s="1"/>
  <c r="F294" i="12"/>
  <c r="H294" i="12" s="1"/>
  <c r="F147" i="12"/>
  <c r="H147" i="12" s="1"/>
  <c r="F278" i="12"/>
  <c r="H278" i="12" s="1"/>
  <c r="F149" i="12"/>
  <c r="H149" i="12" s="1"/>
  <c r="F89" i="12"/>
  <c r="H89" i="12" s="1"/>
  <c r="F207" i="12"/>
  <c r="H207" i="12" s="1"/>
  <c r="F295" i="12"/>
  <c r="H295" i="12" s="1"/>
  <c r="F450" i="12"/>
  <c r="H450" i="12" s="1"/>
  <c r="F349" i="12"/>
  <c r="H349" i="12" s="1"/>
  <c r="F519" i="12"/>
  <c r="H519" i="12" s="1"/>
  <c r="F112" i="12"/>
  <c r="H112" i="12" s="1"/>
  <c r="F330" i="12"/>
  <c r="H330" i="12" s="1"/>
  <c r="F146" i="12"/>
  <c r="H146" i="12" s="1"/>
  <c r="F366" i="12"/>
  <c r="H366" i="12" s="1"/>
  <c r="F195" i="12"/>
  <c r="H195" i="12" s="1"/>
  <c r="F563" i="12"/>
  <c r="H563" i="12" s="1"/>
  <c r="F313" i="12"/>
  <c r="H313" i="12" s="1"/>
  <c r="F219" i="12"/>
  <c r="H219" i="12" s="1"/>
  <c r="F559" i="12"/>
  <c r="H559" i="12" s="1"/>
  <c r="F283" i="12"/>
  <c r="H283" i="12" s="1"/>
  <c r="F61" i="12"/>
  <c r="H61" i="12" s="1"/>
  <c r="F324" i="12"/>
  <c r="H324" i="12" s="1"/>
  <c r="F376" i="12"/>
  <c r="H376" i="12" s="1"/>
  <c r="F412" i="12"/>
  <c r="H412" i="12" s="1"/>
  <c r="F326" i="12"/>
  <c r="H326" i="12" s="1"/>
  <c r="F451" i="12"/>
  <c r="H451" i="12" s="1"/>
  <c r="F113" i="12"/>
  <c r="H113" i="12" s="1"/>
  <c r="F82" i="12"/>
  <c r="H82" i="12" s="1"/>
  <c r="F100" i="12"/>
  <c r="H100" i="12" s="1"/>
  <c r="F84" i="12"/>
  <c r="H84" i="12" s="1"/>
  <c r="F53" i="12"/>
  <c r="H53" i="12" s="1"/>
  <c r="F497" i="12"/>
  <c r="H497" i="12" s="1"/>
  <c r="F428" i="12"/>
  <c r="H428" i="12" s="1"/>
  <c r="F67" i="12"/>
  <c r="H67" i="12" s="1"/>
  <c r="F203" i="12"/>
  <c r="H203" i="12" s="1"/>
  <c r="F256" i="12"/>
  <c r="H256" i="12" s="1"/>
  <c r="F214" i="12"/>
  <c r="H214" i="12" s="1"/>
  <c r="F332" i="12"/>
  <c r="H332" i="12" s="1"/>
  <c r="F261" i="12"/>
  <c r="H261" i="12" s="1"/>
  <c r="F289" i="12"/>
  <c r="H289" i="12" s="1"/>
  <c r="F168" i="12"/>
  <c r="H168" i="12" s="1"/>
  <c r="F433" i="12"/>
  <c r="H433" i="12" s="1"/>
  <c r="F213" i="12"/>
  <c r="H213" i="12" s="1"/>
  <c r="F218" i="12"/>
  <c r="H218" i="12" s="1"/>
  <c r="F371" i="12"/>
  <c r="H371" i="12" s="1"/>
  <c r="F517" i="12"/>
  <c r="H517" i="12" s="1"/>
  <c r="F137" i="12"/>
  <c r="H137" i="12" s="1"/>
  <c r="F564" i="12"/>
  <c r="H564" i="12" s="1"/>
  <c r="F434" i="12"/>
  <c r="H434" i="12" s="1"/>
  <c r="F257" i="12"/>
  <c r="H257" i="12" s="1"/>
  <c r="F508" i="12"/>
  <c r="H508" i="12" s="1"/>
  <c r="F249" i="12"/>
  <c r="H249" i="12" s="1"/>
  <c r="F264" i="12"/>
  <c r="H264" i="12" s="1"/>
  <c r="F512" i="12"/>
  <c r="H512" i="12" s="1"/>
  <c r="F323" i="12"/>
  <c r="H323" i="12" s="1"/>
  <c r="F169" i="12"/>
  <c r="H169" i="12" s="1"/>
  <c r="F518" i="12"/>
  <c r="H518" i="12" s="1"/>
  <c r="F271" i="12"/>
  <c r="H271" i="12" s="1"/>
  <c r="F185" i="12"/>
  <c r="H185" i="12" s="1"/>
  <c r="F198" i="12"/>
  <c r="H198" i="12" s="1"/>
  <c r="F269" i="12"/>
  <c r="H269" i="12" s="1"/>
  <c r="F307" i="12"/>
  <c r="H307" i="12" s="1"/>
  <c r="F276" i="12"/>
  <c r="H276" i="12" s="1"/>
  <c r="F87" i="12"/>
  <c r="H87" i="12" s="1"/>
  <c r="F158" i="12"/>
  <c r="H158" i="12" s="1"/>
  <c r="F81" i="12"/>
  <c r="H81" i="12" s="1"/>
  <c r="F544" i="12"/>
  <c r="H544" i="12" s="1"/>
  <c r="F287" i="12"/>
  <c r="H287" i="12" s="1"/>
  <c r="F569" i="12"/>
  <c r="H569" i="12" s="1"/>
  <c r="F548" i="12"/>
  <c r="H548" i="12" s="1"/>
  <c r="F396" i="12"/>
  <c r="H396" i="12" s="1"/>
  <c r="F504" i="12"/>
  <c r="H504" i="12" s="1"/>
  <c r="F151" i="12"/>
  <c r="H151" i="12" s="1"/>
  <c r="F318" i="12"/>
  <c r="H318" i="12" s="1"/>
  <c r="F321" i="12"/>
  <c r="H321" i="12" s="1"/>
  <c r="F155" i="12"/>
  <c r="H155" i="12" s="1"/>
  <c r="F71" i="12"/>
  <c r="H71" i="12" s="1"/>
  <c r="F50" i="12"/>
  <c r="H50" i="12" s="1"/>
  <c r="F106" i="12"/>
  <c r="H106" i="12" s="1"/>
  <c r="F502" i="12"/>
  <c r="H502" i="12" s="1"/>
  <c r="F410" i="12"/>
  <c r="H410" i="12" s="1"/>
  <c r="F99" i="12"/>
  <c r="H99" i="12" s="1"/>
  <c r="F327" i="12"/>
  <c r="H327" i="12" s="1"/>
  <c r="F259" i="12"/>
  <c r="H259" i="12" s="1"/>
  <c r="F348" i="12"/>
  <c r="H348" i="12" s="1"/>
  <c r="F511" i="12"/>
  <c r="H511" i="12" s="1"/>
  <c r="F193" i="12"/>
  <c r="H193" i="12" s="1"/>
  <c r="F142" i="12"/>
  <c r="H142" i="12" s="1"/>
  <c r="F57" i="12"/>
  <c r="H57" i="12" s="1"/>
  <c r="F501" i="12"/>
  <c r="H501" i="12" s="1"/>
  <c r="F75" i="12"/>
  <c r="H75" i="12" s="1"/>
  <c r="F190" i="12"/>
  <c r="H190" i="12" s="1"/>
  <c r="F167" i="12"/>
  <c r="H167" i="12" s="1"/>
  <c r="F225" i="12"/>
  <c r="H225" i="12" s="1"/>
  <c r="F361" i="12"/>
  <c r="H361" i="12" s="1"/>
  <c r="F467" i="12"/>
  <c r="H467" i="12" s="1"/>
  <c r="F301" i="12"/>
  <c r="H301" i="12" s="1"/>
  <c r="F392" i="12"/>
  <c r="H392" i="12" s="1"/>
  <c r="F172" i="12"/>
  <c r="H172" i="12" s="1"/>
  <c r="F483" i="12"/>
  <c r="H483" i="12" s="1"/>
  <c r="F482" i="12"/>
  <c r="H482" i="12" s="1"/>
  <c r="F505" i="12"/>
  <c r="H505" i="12" s="1"/>
  <c r="F215" i="12"/>
  <c r="H215" i="12" s="1"/>
  <c r="F325" i="12"/>
  <c r="H325" i="12" s="1"/>
  <c r="F244" i="12"/>
  <c r="H244" i="12" s="1"/>
  <c r="F362" i="12"/>
  <c r="H362" i="12" s="1"/>
  <c r="F115" i="12"/>
  <c r="H115" i="12" s="1"/>
  <c r="F474" i="12"/>
  <c r="H474" i="12" s="1"/>
  <c r="F477" i="12"/>
  <c r="H477" i="12" s="1"/>
  <c r="F475" i="12"/>
  <c r="H475" i="12" s="1"/>
  <c r="F191" i="12"/>
  <c r="H191" i="12" s="1"/>
  <c r="F335" i="12"/>
  <c r="H335" i="12" s="1"/>
  <c r="F138" i="12"/>
  <c r="H138" i="12" s="1"/>
  <c r="F246" i="12"/>
  <c r="H246" i="12" s="1"/>
  <c r="F343" i="12"/>
  <c r="H343" i="12" s="1"/>
  <c r="F464" i="12"/>
  <c r="H464" i="12" s="1"/>
  <c r="F336" i="12"/>
  <c r="H336" i="12" s="1"/>
  <c r="F206" i="12"/>
  <c r="H206" i="12" s="1"/>
  <c r="F363" i="12"/>
  <c r="H363" i="12" s="1"/>
  <c r="F560" i="12"/>
  <c r="H560" i="12" s="1"/>
  <c r="F426" i="12"/>
  <c r="H426" i="12" s="1"/>
  <c r="F418" i="12"/>
  <c r="H418" i="12" s="1"/>
  <c r="F126" i="12"/>
  <c r="H126" i="12" s="1"/>
  <c r="F293" i="12"/>
  <c r="H293" i="12" s="1"/>
  <c r="F319" i="12"/>
  <c r="H319" i="12" s="1"/>
  <c r="F495" i="12"/>
  <c r="H495" i="12" s="1"/>
  <c r="F539" i="12"/>
  <c r="H539" i="12" s="1"/>
  <c r="F177" i="12"/>
  <c r="H177" i="12" s="1"/>
  <c r="F567" i="12"/>
  <c r="H567" i="12" s="1"/>
  <c r="F201" i="12"/>
  <c r="H201" i="12" s="1"/>
  <c r="F127" i="12"/>
  <c r="H127" i="12" s="1"/>
  <c r="F485" i="12"/>
  <c r="H485" i="12" s="1"/>
  <c r="F211" i="12"/>
  <c r="H211" i="12" s="1"/>
  <c r="F369" i="12"/>
  <c r="H369" i="12" s="1"/>
  <c r="F322" i="12"/>
  <c r="H322" i="12" s="1"/>
  <c r="F339" i="12"/>
  <c r="H339" i="12" s="1"/>
  <c r="F350" i="12"/>
  <c r="H350" i="12" s="1"/>
  <c r="F543" i="12"/>
  <c r="H543" i="12" s="1"/>
  <c r="F154" i="12"/>
  <c r="H154" i="12" s="1"/>
  <c r="F96" i="12"/>
  <c r="H96" i="12" s="1"/>
  <c r="F314" i="12"/>
  <c r="H314" i="12" s="1"/>
  <c r="F184" i="12"/>
  <c r="H184" i="12" s="1"/>
  <c r="F250" i="12"/>
  <c r="H250" i="12" s="1"/>
  <c r="F385" i="12"/>
  <c r="H385" i="12" s="1"/>
  <c r="F297" i="12"/>
  <c r="H297" i="12" s="1"/>
  <c r="F466" i="12"/>
  <c r="H466" i="12" s="1"/>
  <c r="F522" i="12"/>
  <c r="H522" i="12" s="1"/>
  <c r="F282" i="12"/>
  <c r="H282" i="12" s="1"/>
  <c r="F284" i="12"/>
  <c r="H284" i="12" s="1"/>
  <c r="F399" i="12"/>
  <c r="H399" i="12" s="1"/>
  <c r="F490" i="12"/>
  <c r="H490" i="12" s="1"/>
  <c r="F530" i="12"/>
  <c r="H530" i="12" s="1"/>
  <c r="F365" i="12"/>
  <c r="H365" i="12" s="1"/>
  <c r="F383" i="12"/>
  <c r="H383" i="12" s="1"/>
  <c r="F468" i="12"/>
  <c r="H468" i="12" s="1"/>
  <c r="F255" i="12"/>
  <c r="H255" i="12" s="1"/>
  <c r="F341" i="12"/>
  <c r="H341" i="12" s="1"/>
  <c r="F200" i="12"/>
  <c r="H200" i="12" s="1"/>
  <c r="F306" i="12"/>
  <c r="H306" i="12" s="1"/>
  <c r="F227" i="12"/>
  <c r="H227" i="12" s="1"/>
  <c r="F375" i="12"/>
  <c r="H375" i="12" s="1"/>
  <c r="F527" i="12"/>
  <c r="H527" i="12" s="1"/>
  <c r="F355" i="12"/>
  <c r="H355" i="12" s="1"/>
  <c r="F221" i="12"/>
  <c r="H221" i="12" s="1"/>
  <c r="F209" i="12"/>
  <c r="H209" i="12" s="1"/>
  <c r="F224" i="12"/>
  <c r="H224" i="12" s="1"/>
  <c r="F344" i="12"/>
  <c r="H344" i="12" s="1"/>
  <c r="F197" i="12"/>
  <c r="H197" i="12" s="1"/>
  <c r="F430" i="12"/>
  <c r="H430" i="12" s="1"/>
  <c r="F524" i="12"/>
  <c r="H524" i="12" s="1"/>
  <c r="F178" i="12"/>
  <c r="H178" i="12" s="1"/>
  <c r="F461" i="12"/>
  <c r="H461" i="12" s="1"/>
  <c r="F534" i="12"/>
  <c r="H534" i="12" s="1"/>
  <c r="F533" i="12"/>
  <c r="H533" i="12" s="1"/>
  <c r="F357" i="12"/>
  <c r="H357" i="12" s="1"/>
  <c r="F73" i="12"/>
  <c r="H73" i="12" s="1"/>
  <c r="F157" i="12"/>
  <c r="H157" i="12" s="1"/>
  <c r="F132" i="12"/>
  <c r="H132" i="12" s="1"/>
  <c r="F305" i="12"/>
  <c r="H305" i="12" s="1"/>
  <c r="F171" i="12"/>
  <c r="H171" i="12" s="1"/>
  <c r="F435" i="12"/>
  <c r="H435" i="12" s="1"/>
  <c r="F272" i="12"/>
  <c r="H272" i="12" s="1"/>
  <c r="F561" i="12"/>
  <c r="H561" i="12" s="1"/>
  <c r="F70" i="12"/>
  <c r="H70" i="12" s="1"/>
  <c r="F565" i="12"/>
  <c r="H565" i="12" s="1"/>
  <c r="F160" i="12"/>
  <c r="H160" i="12" s="1"/>
  <c r="F179" i="12"/>
  <c r="H179" i="12" s="1"/>
  <c r="F499" i="12"/>
  <c r="H499" i="12" s="1"/>
  <c r="F354" i="12"/>
  <c r="H354" i="12" s="1"/>
  <c r="F359" i="12"/>
  <c r="H359" i="12" s="1"/>
  <c r="F552" i="12"/>
  <c r="H552" i="12" s="1"/>
  <c r="F549" i="12"/>
  <c r="H549" i="12" s="1"/>
  <c r="F192" i="12"/>
  <c r="H192" i="12" s="1"/>
  <c r="F317" i="12"/>
  <c r="H317" i="12" s="1"/>
  <c r="F368" i="12"/>
  <c r="H368" i="12" s="1"/>
  <c r="F507" i="12"/>
  <c r="H507" i="12" s="1"/>
  <c r="F267" i="12"/>
  <c r="H267" i="12" s="1"/>
  <c r="F238" i="12"/>
  <c r="H238" i="12" s="1"/>
  <c r="F265" i="12"/>
  <c r="H265" i="12" s="1"/>
  <c r="F268" i="12"/>
  <c r="H268" i="12" s="1"/>
  <c r="F438" i="12"/>
  <c r="H438" i="12" s="1"/>
  <c r="F77" i="12"/>
  <c r="H77" i="12" s="1"/>
  <c r="F509" i="12"/>
  <c r="H509" i="12" s="1"/>
  <c r="F513" i="12"/>
  <c r="H513" i="12" s="1"/>
  <c r="F557" i="12"/>
  <c r="H557" i="12" s="1"/>
  <c r="F292" i="12"/>
  <c r="H292" i="12" s="1"/>
  <c r="F130" i="12"/>
  <c r="H130" i="12" s="1"/>
  <c r="F253" i="12"/>
  <c r="H253" i="12" s="1"/>
  <c r="F291" i="12"/>
  <c r="H291" i="12" s="1"/>
  <c r="F526" i="12"/>
  <c r="H526" i="12" s="1"/>
  <c r="F164" i="12"/>
  <c r="H164" i="12" s="1"/>
  <c r="F44" i="12"/>
  <c r="H44" i="12" s="1"/>
  <c r="F458" i="12"/>
  <c r="H458" i="12" s="1"/>
  <c r="F243" i="12"/>
  <c r="H243" i="12" s="1"/>
  <c r="F406" i="12"/>
  <c r="H406" i="12" s="1"/>
  <c r="F459" i="12"/>
  <c r="H459" i="12" s="1"/>
  <c r="F439" i="12"/>
  <c r="H439" i="12" s="1"/>
  <c r="F60" i="12"/>
  <c r="H60" i="12" s="1"/>
  <c r="F378" i="12"/>
  <c r="H378" i="12" s="1"/>
  <c r="F263" i="12"/>
  <c r="H263" i="12" s="1"/>
  <c r="F223" i="12"/>
  <c r="H223" i="12" s="1"/>
  <c r="F547" i="12"/>
  <c r="H547" i="12" s="1"/>
  <c r="F66" i="12"/>
  <c r="H66" i="12" s="1"/>
  <c r="F237" i="12"/>
  <c r="H237" i="12" s="1"/>
  <c r="F479" i="12"/>
  <c r="H479" i="12" s="1"/>
  <c r="F69" i="12"/>
  <c r="H69" i="12" s="1"/>
  <c r="F370" i="12"/>
  <c r="H370" i="12" s="1"/>
  <c r="F352" i="12"/>
  <c r="H352" i="12" s="1"/>
  <c r="F46" i="12"/>
  <c r="H46" i="12" s="1"/>
  <c r="F347" i="12"/>
  <c r="H347" i="12" s="1"/>
  <c r="F320" i="12"/>
  <c r="H320" i="12" s="1"/>
  <c r="F436" i="12"/>
  <c r="H436" i="12" s="1"/>
  <c r="F80" i="12"/>
  <c r="H80" i="12" s="1"/>
  <c r="F353" i="12"/>
  <c r="H353" i="12" s="1"/>
  <c r="F388" i="12"/>
  <c r="H388" i="12" s="1"/>
  <c r="F183" i="12"/>
  <c r="H183" i="12" s="1"/>
  <c r="F302" i="12"/>
  <c r="H302" i="12" s="1"/>
  <c r="F187" i="12"/>
  <c r="H187" i="12" s="1"/>
  <c r="F367" i="12"/>
  <c r="H367" i="12" s="1"/>
  <c r="F188" i="12"/>
  <c r="H188" i="12" s="1"/>
  <c r="F120" i="12"/>
  <c r="H120" i="12" s="1"/>
  <c r="F308" i="12"/>
  <c r="H308" i="12" s="1"/>
  <c r="F62" i="12"/>
  <c r="H62" i="12" s="1"/>
  <c r="F122" i="12"/>
  <c r="H122" i="12" s="1"/>
  <c r="F202" i="12"/>
  <c r="H202" i="12" s="1"/>
  <c r="F166" i="12"/>
  <c r="H166" i="12" s="1"/>
  <c r="F242" i="12"/>
  <c r="H242" i="12" s="1"/>
  <c r="F334" i="12"/>
  <c r="H334" i="12" s="1"/>
  <c r="F55" i="12"/>
  <c r="H55" i="12" s="1"/>
  <c r="F358" i="12"/>
  <c r="H358" i="12" s="1"/>
  <c r="F176" i="12"/>
  <c r="H176" i="12" s="1"/>
  <c r="F148" i="12"/>
  <c r="H148" i="12" s="1"/>
  <c r="F417" i="12"/>
  <c r="H417" i="12" s="1"/>
  <c r="F545" i="12"/>
  <c r="H545" i="12" s="1"/>
  <c r="F260" i="12"/>
  <c r="H260" i="12" s="1"/>
  <c r="F380" i="12"/>
  <c r="H380" i="12" s="1"/>
  <c r="F404" i="12"/>
  <c r="H404" i="12" s="1"/>
  <c r="F47" i="12"/>
  <c r="H47" i="12" s="1"/>
  <c r="F108" i="12"/>
  <c r="H108" i="12" s="1"/>
  <c r="F288" i="12"/>
  <c r="H288" i="12" s="1"/>
  <c r="F135" i="12"/>
  <c r="H135" i="12" s="1"/>
  <c r="F525" i="12"/>
  <c r="H525" i="12" s="1"/>
  <c r="C17" i="13" l="1"/>
  <c r="H53" i="13"/>
  <c r="F53" i="13"/>
  <c r="E53" i="13"/>
  <c r="D53" i="13"/>
  <c r="C53" i="13"/>
  <c r="B53" i="13"/>
  <c r="H52" i="13"/>
  <c r="F52" i="13"/>
  <c r="E52" i="13"/>
  <c r="D52" i="13"/>
  <c r="C52" i="13"/>
  <c r="B52" i="13"/>
  <c r="H51" i="13"/>
  <c r="F51" i="13"/>
  <c r="E51" i="13"/>
  <c r="D51" i="13"/>
  <c r="C51" i="13"/>
  <c r="B51" i="13"/>
  <c r="H50" i="13"/>
  <c r="F50" i="13"/>
  <c r="E50" i="13"/>
  <c r="D50" i="13"/>
  <c r="C50" i="13"/>
  <c r="B50" i="13"/>
  <c r="H49" i="13"/>
  <c r="F49" i="13"/>
  <c r="E49" i="13"/>
  <c r="D49" i="13"/>
  <c r="C49" i="13"/>
  <c r="B49" i="13"/>
  <c r="H48" i="13"/>
  <c r="F48" i="13"/>
  <c r="E48" i="13"/>
  <c r="D48" i="13"/>
  <c r="C48" i="13"/>
  <c r="B48" i="13"/>
  <c r="H47" i="13"/>
  <c r="F47" i="13"/>
  <c r="D47" i="13"/>
  <c r="C47" i="13"/>
  <c r="B47" i="13"/>
  <c r="H46" i="13"/>
  <c r="F46" i="13"/>
  <c r="D46" i="13"/>
  <c r="C46" i="13"/>
  <c r="B46" i="13"/>
  <c r="H45" i="13"/>
  <c r="F45" i="13"/>
  <c r="E45" i="13"/>
  <c r="D45" i="13"/>
  <c r="C45" i="13"/>
  <c r="B45" i="13"/>
  <c r="H44" i="13"/>
  <c r="F44" i="13"/>
  <c r="E44" i="13"/>
  <c r="D44" i="13"/>
  <c r="C44" i="13"/>
  <c r="B44" i="13"/>
  <c r="H43" i="13"/>
  <c r="F43" i="13"/>
  <c r="E43" i="13"/>
  <c r="D43" i="13"/>
  <c r="C43" i="13"/>
  <c r="B43" i="13"/>
  <c r="H42" i="13"/>
  <c r="F42" i="13"/>
  <c r="E42" i="13"/>
  <c r="D42" i="13"/>
  <c r="C42" i="13"/>
  <c r="B42" i="13"/>
  <c r="H41" i="13"/>
  <c r="F41" i="13"/>
  <c r="E41" i="13"/>
  <c r="D41" i="13"/>
  <c r="C41" i="13"/>
  <c r="B41" i="13"/>
  <c r="H40" i="13"/>
  <c r="F40" i="13"/>
  <c r="D40" i="13"/>
  <c r="C40" i="13"/>
  <c r="B40" i="13"/>
  <c r="H39" i="13"/>
  <c r="F39" i="13"/>
  <c r="D39" i="13"/>
  <c r="C39" i="13"/>
  <c r="B39" i="13"/>
  <c r="H38" i="13"/>
  <c r="F38" i="13"/>
  <c r="D38" i="13"/>
  <c r="C38" i="13"/>
  <c r="B38" i="13"/>
  <c r="H37" i="13"/>
  <c r="F37" i="13"/>
  <c r="D37" i="13"/>
  <c r="C37" i="13"/>
  <c r="B37" i="13"/>
  <c r="H36" i="13"/>
  <c r="F36" i="13"/>
  <c r="D36" i="13"/>
  <c r="C36" i="13"/>
  <c r="B36" i="13"/>
  <c r="H35" i="13"/>
  <c r="F35" i="13"/>
  <c r="D35" i="13"/>
  <c r="C35" i="13"/>
  <c r="B35" i="13"/>
  <c r="H34" i="13"/>
  <c r="F34" i="13"/>
  <c r="E34" i="13"/>
  <c r="D34" i="13"/>
  <c r="C34" i="13"/>
  <c r="B34" i="13"/>
  <c r="H33" i="13"/>
  <c r="F33" i="13"/>
  <c r="E33" i="13"/>
  <c r="D33" i="13"/>
  <c r="C33" i="13"/>
  <c r="B33" i="13"/>
  <c r="H32" i="13"/>
  <c r="F32" i="13"/>
  <c r="E32" i="13"/>
  <c r="D32" i="13"/>
  <c r="C32" i="13"/>
  <c r="B32" i="13"/>
  <c r="H31" i="13"/>
  <c r="F31" i="13"/>
  <c r="D31" i="13"/>
  <c r="C31" i="13"/>
  <c r="B31" i="13"/>
  <c r="H30" i="13"/>
  <c r="F30" i="13"/>
  <c r="D30" i="13"/>
  <c r="C30" i="13"/>
  <c r="B30" i="13"/>
  <c r="H29" i="13"/>
  <c r="F29" i="13"/>
  <c r="E29" i="13"/>
  <c r="D29" i="13"/>
  <c r="C29" i="13"/>
  <c r="B29" i="13"/>
  <c r="H28" i="13"/>
  <c r="F28" i="13"/>
  <c r="E28" i="13"/>
  <c r="D28" i="13"/>
  <c r="C28" i="13"/>
  <c r="B28" i="13"/>
  <c r="H27" i="13"/>
  <c r="F27" i="13"/>
  <c r="E27" i="13"/>
  <c r="D27" i="13"/>
  <c r="C27" i="13"/>
  <c r="B27" i="13"/>
  <c r="H26" i="13"/>
  <c r="F26" i="13"/>
  <c r="E26" i="13"/>
  <c r="D26" i="13"/>
  <c r="C26" i="13"/>
  <c r="B26" i="13"/>
  <c r="H25" i="13"/>
  <c r="F25" i="13"/>
  <c r="E25" i="13"/>
  <c r="D25" i="13"/>
  <c r="C25" i="13"/>
  <c r="B25" i="13"/>
  <c r="H24" i="13"/>
  <c r="F24" i="13"/>
  <c r="E24" i="13"/>
  <c r="D24" i="13"/>
  <c r="C24" i="13"/>
  <c r="B24" i="13"/>
  <c r="H23" i="13"/>
  <c r="F23" i="13"/>
  <c r="E23" i="13"/>
  <c r="D23" i="13"/>
  <c r="C23" i="13"/>
  <c r="B23" i="13"/>
  <c r="H22" i="13"/>
  <c r="F22" i="13"/>
  <c r="D22" i="13"/>
  <c r="C22" i="13"/>
  <c r="B22" i="13"/>
  <c r="H21" i="13"/>
  <c r="F21" i="13"/>
  <c r="D21" i="13"/>
  <c r="C21" i="13"/>
  <c r="B21" i="13"/>
  <c r="H20" i="13"/>
  <c r="F20" i="13"/>
  <c r="D20" i="13"/>
  <c r="C20" i="13"/>
  <c r="B20" i="13"/>
  <c r="H19" i="13"/>
  <c r="F19" i="13"/>
  <c r="D19" i="13"/>
  <c r="C19" i="13"/>
  <c r="B19" i="13"/>
  <c r="H18" i="13"/>
  <c r="F18" i="13"/>
  <c r="E18" i="13"/>
  <c r="D18" i="13"/>
  <c r="C18" i="13"/>
  <c r="B18" i="13"/>
  <c r="H17" i="13"/>
  <c r="F17" i="13"/>
  <c r="D17" i="13"/>
  <c r="B17" i="13"/>
  <c r="B1" i="16"/>
  <c r="B13" i="13"/>
  <c r="B12" i="13"/>
  <c r="B11" i="13"/>
  <c r="B10" i="13"/>
  <c r="C9" i="13"/>
  <c r="B9" i="13"/>
  <c r="C8" i="13"/>
  <c r="B8" i="13"/>
  <c r="B7" i="13"/>
  <c r="B6" i="13"/>
  <c r="B5" i="13"/>
  <c r="C4" i="13"/>
  <c r="B4" i="13"/>
  <c r="C3" i="13"/>
  <c r="B3" i="13"/>
  <c r="C2" i="13"/>
  <c r="E43" i="14"/>
  <c r="C26" i="14"/>
  <c r="B42" i="14"/>
  <c r="A32" i="14"/>
  <c r="B5" i="14"/>
  <c r="I47" i="14"/>
  <c r="H47" i="14"/>
  <c r="B2" i="14"/>
  <c r="B8" i="14"/>
  <c r="B6" i="14"/>
  <c r="B4" i="14"/>
  <c r="B3" i="14"/>
  <c r="D1" i="16" l="1"/>
  <c r="C21" i="14"/>
  <c r="C16" i="14"/>
  <c r="A43" i="14"/>
  <c r="A16" i="14"/>
  <c r="A20" i="14"/>
  <c r="E36" i="14"/>
  <c r="D17" i="14"/>
  <c r="D33" i="14"/>
  <c r="C37" i="14"/>
  <c r="E12" i="14"/>
  <c r="E20" i="14"/>
  <c r="D41" i="14"/>
  <c r="D43" i="14"/>
  <c r="D40" i="14"/>
  <c r="D32" i="14"/>
  <c r="D16" i="14"/>
  <c r="D37" i="14"/>
  <c r="D29" i="14"/>
  <c r="D21" i="14"/>
  <c r="D13" i="14"/>
  <c r="D36" i="14"/>
  <c r="D28" i="14"/>
  <c r="D20" i="14"/>
  <c r="D12" i="14"/>
  <c r="C40" i="14"/>
  <c r="C42" i="14"/>
  <c r="C36" i="14"/>
  <c r="C30" i="14"/>
  <c r="C25" i="14"/>
  <c r="C20" i="14"/>
  <c r="C14" i="14"/>
  <c r="C41" i="14"/>
  <c r="C29" i="14"/>
  <c r="C18" i="14"/>
  <c r="C13" i="14"/>
  <c r="C38" i="14"/>
  <c r="C33" i="14"/>
  <c r="C28" i="14"/>
  <c r="C22" i="14"/>
  <c r="C17" i="14"/>
  <c r="C12" i="14"/>
  <c r="C32" i="14"/>
  <c r="D25" i="14"/>
  <c r="E40" i="14"/>
  <c r="A36" i="14"/>
  <c r="A40" i="14"/>
  <c r="E28" i="14"/>
  <c r="A12" i="14"/>
  <c r="A28" i="14"/>
  <c r="E16" i="14"/>
  <c r="E32" i="14"/>
  <c r="B15" i="14"/>
  <c r="B19" i="14"/>
  <c r="B27" i="14"/>
  <c r="B35" i="14"/>
  <c r="B39" i="14"/>
  <c r="A13" i="14"/>
  <c r="A17" i="14"/>
  <c r="A21" i="14"/>
  <c r="A25" i="14"/>
  <c r="A29" i="14"/>
  <c r="A33" i="14"/>
  <c r="A37" i="14"/>
  <c r="A41" i="14"/>
  <c r="B12" i="14"/>
  <c r="B16" i="14"/>
  <c r="B20" i="14"/>
  <c r="B24" i="14"/>
  <c r="B28" i="14"/>
  <c r="B32" i="14"/>
  <c r="B36" i="14"/>
  <c r="B40" i="14"/>
  <c r="C15" i="14"/>
  <c r="C19" i="14"/>
  <c r="C23" i="14"/>
  <c r="C27" i="14"/>
  <c r="C31" i="14"/>
  <c r="C35" i="14"/>
  <c r="C39" i="14"/>
  <c r="C43" i="14"/>
  <c r="D14" i="14"/>
  <c r="D18" i="14"/>
  <c r="D22" i="14"/>
  <c r="D26" i="14"/>
  <c r="D30" i="14"/>
  <c r="D38" i="14"/>
  <c r="D42" i="14"/>
  <c r="E13" i="14"/>
  <c r="E17" i="14"/>
  <c r="E21" i="14"/>
  <c r="E25" i="14"/>
  <c r="E29" i="14"/>
  <c r="E33" i="14"/>
  <c r="E37" i="14"/>
  <c r="E41" i="14"/>
  <c r="B23" i="14"/>
  <c r="B31" i="14"/>
  <c r="B43" i="14"/>
  <c r="A14" i="14"/>
  <c r="A18" i="14"/>
  <c r="A22" i="14"/>
  <c r="A26" i="14"/>
  <c r="A30" i="14"/>
  <c r="A38" i="14"/>
  <c r="A42" i="14"/>
  <c r="B13" i="14"/>
  <c r="B17" i="14"/>
  <c r="B21" i="14"/>
  <c r="B25" i="14"/>
  <c r="B29" i="14"/>
  <c r="B33" i="14"/>
  <c r="B37" i="14"/>
  <c r="B41" i="14"/>
  <c r="D15" i="14"/>
  <c r="D19" i="14"/>
  <c r="D23" i="14"/>
  <c r="D27" i="14"/>
  <c r="D31" i="14"/>
  <c r="D35" i="14"/>
  <c r="D39" i="14"/>
  <c r="E14" i="14"/>
  <c r="E18" i="14"/>
  <c r="E22" i="14"/>
  <c r="E26" i="14"/>
  <c r="E30" i="14"/>
  <c r="E38" i="14"/>
  <c r="E42" i="14"/>
  <c r="A15" i="14"/>
  <c r="A19" i="14"/>
  <c r="A23" i="14"/>
  <c r="A27" i="14"/>
  <c r="A31" i="14"/>
  <c r="A35" i="14"/>
  <c r="A39" i="14"/>
  <c r="B14" i="14"/>
  <c r="B18" i="14"/>
  <c r="B22" i="14"/>
  <c r="B26" i="14"/>
  <c r="B30" i="14"/>
  <c r="B34" i="14"/>
  <c r="B38" i="14"/>
  <c r="E15" i="14"/>
  <c r="E19" i="14"/>
  <c r="E23" i="14"/>
  <c r="E27" i="14"/>
  <c r="E31" i="14"/>
  <c r="E35" i="14"/>
  <c r="E39" i="14"/>
  <c r="C1" i="16" l="1"/>
  <c r="F47" i="14" l="1"/>
  <c r="D47" i="14"/>
  <c r="G45" i="13" l="1"/>
  <c r="G41" i="13"/>
  <c r="G29" i="13"/>
  <c r="G25" i="13"/>
  <c r="G48" i="13"/>
  <c r="G28" i="13"/>
  <c r="G43" i="13"/>
  <c r="G27" i="13"/>
  <c r="G42" i="13"/>
  <c r="G26" i="13"/>
  <c r="G39" i="13"/>
  <c r="G37" i="13"/>
  <c r="G53" i="13" l="1"/>
  <c r="G23" i="13" l="1"/>
  <c r="G18" i="13"/>
  <c r="G24" i="13"/>
  <c r="G34" i="13"/>
  <c r="G49" i="13"/>
  <c r="G33" i="13"/>
  <c r="G50" i="13"/>
  <c r="B7" i="14" l="1"/>
  <c r="G32" i="13" l="1"/>
  <c r="G44" i="13" l="1"/>
  <c r="A24" i="14" l="1"/>
  <c r="A34" i="14"/>
  <c r="D34" i="14"/>
  <c r="D24" i="14"/>
  <c r="C24" i="14" l="1"/>
  <c r="E34" i="14"/>
  <c r="C34" i="14"/>
  <c r="B4" i="15"/>
  <c r="C7" i="13"/>
  <c r="B9" i="14"/>
  <c r="E24" i="14" l="1"/>
  <c r="E19" i="13"/>
  <c r="E20" i="13"/>
  <c r="E47" i="13"/>
  <c r="E36" i="13"/>
  <c r="E30" i="13"/>
  <c r="E35" i="13"/>
  <c r="E31" i="13"/>
  <c r="E17" i="13"/>
  <c r="E22" i="13"/>
  <c r="E40" i="13"/>
  <c r="E46" i="13"/>
  <c r="E38" i="13"/>
  <c r="E21" i="13"/>
  <c r="E39" i="13"/>
  <c r="E37" i="13"/>
  <c r="G46" i="13" l="1"/>
  <c r="G47" i="13"/>
  <c r="G40" i="13"/>
  <c r="G35" i="13"/>
  <c r="G20" i="13"/>
  <c r="G19" i="13"/>
  <c r="G38" i="13"/>
  <c r="G36" i="13"/>
  <c r="C5" i="13"/>
  <c r="C6" i="13" l="1"/>
  <c r="C11" i="13" l="1"/>
  <c r="G51" i="13" l="1"/>
  <c r="G52" i="13"/>
  <c r="A168" i="16" l="1"/>
  <c r="E211" i="14"/>
  <c r="E338" i="14"/>
  <c r="A295" i="16"/>
  <c r="E311" i="14"/>
  <c r="A268" i="16"/>
  <c r="A435" i="16"/>
  <c r="E478" i="14"/>
  <c r="A437" i="16"/>
  <c r="E480" i="14"/>
  <c r="A322" i="16"/>
  <c r="E365" i="14"/>
  <c r="E254" i="14"/>
  <c r="A211" i="16"/>
  <c r="A87" i="16"/>
  <c r="E130" i="14"/>
  <c r="E138" i="14"/>
  <c r="A95" i="16"/>
  <c r="E394" i="14"/>
  <c r="A351" i="16"/>
  <c r="A248" i="16"/>
  <c r="E291" i="14"/>
  <c r="A137" i="16"/>
  <c r="E180" i="14"/>
  <c r="E375" i="14"/>
  <c r="A332" i="16"/>
  <c r="E542" i="14"/>
  <c r="A499" i="16"/>
  <c r="E233" i="14"/>
  <c r="A190" i="16"/>
  <c r="E498" i="14"/>
  <c r="A455" i="16"/>
  <c r="E108" i="14"/>
  <c r="A65" i="16"/>
  <c r="E322" i="14"/>
  <c r="A279" i="16"/>
  <c r="E127" i="14"/>
  <c r="A84" i="16"/>
  <c r="A253" i="16"/>
  <c r="E296" i="14"/>
  <c r="E479" i="14"/>
  <c r="A436" i="16"/>
  <c r="E129" i="14"/>
  <c r="A86" i="16"/>
  <c r="A305" i="16"/>
  <c r="E348" i="14"/>
  <c r="E178" i="14"/>
  <c r="A135" i="16"/>
  <c r="E355" i="14"/>
  <c r="A312" i="16"/>
  <c r="E551" i="14"/>
  <c r="A508" i="16"/>
  <c r="E71" i="14"/>
  <c r="A28" i="16"/>
  <c r="A347" i="16"/>
  <c r="E390" i="14"/>
  <c r="A414" i="16"/>
  <c r="E457" i="14"/>
  <c r="E540" i="14"/>
  <c r="A497" i="16"/>
  <c r="E61" i="14"/>
  <c r="A18" i="16"/>
  <c r="A100" i="16"/>
  <c r="E143" i="14"/>
  <c r="A225" i="16"/>
  <c r="E268" i="14"/>
  <c r="E156" i="14"/>
  <c r="A113" i="16"/>
  <c r="A500" i="16"/>
  <c r="E543" i="14"/>
  <c r="E241" i="14"/>
  <c r="A198" i="16"/>
  <c r="E547" i="14"/>
  <c r="A504" i="16"/>
  <c r="E206" i="14"/>
  <c r="A163" i="16"/>
  <c r="E92" i="14"/>
  <c r="A49" i="16"/>
  <c r="E261" i="14"/>
  <c r="A218" i="16"/>
  <c r="A227" i="16"/>
  <c r="E270" i="14"/>
  <c r="A41" i="16"/>
  <c r="E84" i="14"/>
  <c r="A169" i="16"/>
  <c r="E212" i="14"/>
  <c r="A282" i="16"/>
  <c r="E325" i="14"/>
  <c r="E70" i="14"/>
  <c r="A27" i="16"/>
  <c r="E152" i="14"/>
  <c r="A109" i="16"/>
  <c r="A118" i="16"/>
  <c r="E161" i="14"/>
  <c r="A452" i="16"/>
  <c r="E495" i="14"/>
  <c r="E389" i="14"/>
  <c r="A346" i="16"/>
  <c r="E224" i="14"/>
  <c r="A181" i="16"/>
  <c r="A329" i="16"/>
  <c r="E372" i="14"/>
  <c r="A47" i="16"/>
  <c r="E90" i="14"/>
  <c r="E86" i="14"/>
  <c r="A43" i="16"/>
  <c r="E314" i="14"/>
  <c r="A271" i="16"/>
  <c r="E132" i="14"/>
  <c r="A89" i="16"/>
  <c r="A432" i="16"/>
  <c r="E475" i="14"/>
  <c r="A315" i="16"/>
  <c r="E358" i="14"/>
  <c r="E214" i="14"/>
  <c r="A171" i="16"/>
  <c r="A402" i="16"/>
  <c r="E445" i="14"/>
  <c r="A433" i="16"/>
  <c r="E476" i="14"/>
  <c r="A429" i="16"/>
  <c r="E472" i="14"/>
  <c r="A267" i="16"/>
  <c r="E310" i="14"/>
  <c r="E312" i="14"/>
  <c r="A269" i="16"/>
  <c r="A487" i="16"/>
  <c r="E530" i="14"/>
  <c r="E488" i="14"/>
  <c r="A445" i="16"/>
  <c r="E297" i="14"/>
  <c r="A254" i="16"/>
  <c r="A229" i="16"/>
  <c r="E272" i="14"/>
  <c r="E148" i="14"/>
  <c r="A105" i="16"/>
  <c r="A375" i="16"/>
  <c r="E418" i="14"/>
  <c r="A400" i="16"/>
  <c r="E443" i="14"/>
  <c r="E105" i="14"/>
  <c r="A62" i="16"/>
  <c r="A408" i="16"/>
  <c r="E451" i="14"/>
  <c r="E555" i="14"/>
  <c r="A512" i="16"/>
  <c r="E420" i="14"/>
  <c r="A377" i="16"/>
  <c r="A441" i="16"/>
  <c r="E484" i="14"/>
  <c r="E151" i="14"/>
  <c r="A108" i="16"/>
  <c r="A272" i="16"/>
  <c r="E315" i="14"/>
  <c r="E179" i="14"/>
  <c r="A136" i="16"/>
  <c r="E128" i="14"/>
  <c r="A85" i="16"/>
  <c r="A323" i="16"/>
  <c r="E366" i="14"/>
  <c r="E67" i="14"/>
  <c r="A24" i="16"/>
  <c r="E209" i="14"/>
  <c r="A166" i="16"/>
  <c r="E337" i="14"/>
  <c r="A294" i="16"/>
  <c r="A165" i="16"/>
  <c r="E208" i="14"/>
  <c r="E245" i="14"/>
  <c r="A202" i="16"/>
  <c r="E120" i="14"/>
  <c r="A77" i="16"/>
  <c r="E142" i="14"/>
  <c r="A99" i="16"/>
  <c r="E323" i="14"/>
  <c r="A280" i="16"/>
  <c r="E201" i="14"/>
  <c r="A158" i="16"/>
  <c r="E242" i="14"/>
  <c r="A199" i="16"/>
  <c r="E378" i="14"/>
  <c r="A335" i="16"/>
  <c r="E486" i="14"/>
  <c r="A443" i="16"/>
  <c r="E363" i="14"/>
  <c r="A320" i="16"/>
  <c r="E349" i="14"/>
  <c r="A306" i="16"/>
  <c r="E87" i="14"/>
  <c r="A44" i="16"/>
  <c r="A349" i="16"/>
  <c r="E392" i="14"/>
  <c r="A506" i="16"/>
  <c r="E549" i="14"/>
  <c r="A38" i="16"/>
  <c r="E81" i="14"/>
  <c r="E403" i="14"/>
  <c r="A360" i="16"/>
  <c r="E110" i="14"/>
  <c r="A67" i="16"/>
  <c r="A319" i="16"/>
  <c r="E362" i="14"/>
  <c r="E433" i="14"/>
  <c r="A390" i="16"/>
  <c r="E248" i="14"/>
  <c r="A205" i="16"/>
  <c r="A307" i="16"/>
  <c r="E350" i="14"/>
  <c r="A145" i="16"/>
  <c r="E188" i="14"/>
  <c r="A37" i="16"/>
  <c r="E80" i="14"/>
  <c r="A187" i="16"/>
  <c r="E230" i="14"/>
  <c r="E175" i="14"/>
  <c r="A132" i="16"/>
  <c r="A514" i="16"/>
  <c r="E557" i="14"/>
  <c r="E335" i="14"/>
  <c r="A292" i="16"/>
  <c r="A60" i="16"/>
  <c r="E103" i="14"/>
  <c r="A78" i="16"/>
  <c r="E121" i="14"/>
  <c r="E399" i="14"/>
  <c r="A356" i="16"/>
  <c r="E424" i="14"/>
  <c r="A381" i="16"/>
  <c r="E126" i="14"/>
  <c r="A83" i="16"/>
  <c r="A314" i="16"/>
  <c r="E357" i="14"/>
  <c r="E492" i="14"/>
  <c r="A449" i="16"/>
  <c r="A382" i="16"/>
  <c r="E425" i="14"/>
  <c r="A6" i="16"/>
  <c r="A231" i="16"/>
  <c r="E274" i="14"/>
  <c r="E229" i="14"/>
  <c r="A186" i="16"/>
  <c r="E309" i="14"/>
  <c r="A266" i="16"/>
  <c r="E395" i="14"/>
  <c r="A352" i="16"/>
  <c r="E237" i="14"/>
  <c r="A194" i="16"/>
  <c r="E96" i="14"/>
  <c r="A53" i="16"/>
  <c r="A337" i="16"/>
  <c r="E380" i="14"/>
  <c r="A496" i="16"/>
  <c r="E539" i="14"/>
  <c r="A157" i="16"/>
  <c r="E200" i="14"/>
  <c r="E465" i="14"/>
  <c r="A422" i="16"/>
  <c r="E319" i="14"/>
  <c r="A276" i="16"/>
  <c r="E430" i="14"/>
  <c r="A387" i="16"/>
  <c r="A174" i="16"/>
  <c r="E217" i="14"/>
  <c r="E172" i="14"/>
  <c r="A129" i="16"/>
  <c r="A427" i="16"/>
  <c r="E470" i="14"/>
  <c r="A411" i="16"/>
  <c r="E454" i="14"/>
  <c r="E271" i="14"/>
  <c r="A228" i="16"/>
  <c r="E163" i="14"/>
  <c r="A120" i="16"/>
  <c r="E72" i="14"/>
  <c r="A29" i="16"/>
  <c r="E364" i="14"/>
  <c r="A321" i="16"/>
  <c r="A250" i="16"/>
  <c r="E293" i="14"/>
  <c r="A404" i="16"/>
  <c r="E447" i="14"/>
  <c r="E482" i="14"/>
  <c r="A439" i="16"/>
  <c r="E228" i="14"/>
  <c r="A185" i="16"/>
  <c r="E411" i="14"/>
  <c r="A368" i="16"/>
  <c r="A241" i="16"/>
  <c r="E284" i="14"/>
  <c r="E240" i="14"/>
  <c r="A197" i="16"/>
  <c r="A127" i="16"/>
  <c r="E170" i="14"/>
  <c r="E234" i="14"/>
  <c r="A191" i="16"/>
  <c r="A416" i="16"/>
  <c r="E459" i="14"/>
  <c r="A26" i="16"/>
  <c r="E69" i="14"/>
  <c r="E193" i="14"/>
  <c r="A150" i="16"/>
  <c r="A371" i="16"/>
  <c r="E414" i="14"/>
  <c r="A355" i="16"/>
  <c r="E398" i="14"/>
  <c r="A507" i="16"/>
  <c r="E550" i="14"/>
  <c r="A35" i="16"/>
  <c r="E78" i="14"/>
  <c r="E455" i="14"/>
  <c r="A412" i="16"/>
  <c r="A192" i="16"/>
  <c r="E235" i="14"/>
  <c r="A183" i="16"/>
  <c r="E226" i="14"/>
  <c r="E504" i="14"/>
  <c r="A461" i="16"/>
  <c r="E136" i="14"/>
  <c r="A93" i="16"/>
  <c r="E382" i="14"/>
  <c r="A339" i="16"/>
  <c r="A223" i="16"/>
  <c r="E266" i="14"/>
  <c r="A17" i="16"/>
  <c r="E60" i="14"/>
  <c r="E558" i="14"/>
  <c r="A515" i="16"/>
  <c r="A237" i="16"/>
  <c r="E280" i="14"/>
  <c r="A338" i="16"/>
  <c r="E381" i="14"/>
  <c r="E145" i="14"/>
  <c r="A102" i="16"/>
  <c r="E538" i="14"/>
  <c r="A495" i="16"/>
  <c r="A116" i="16"/>
  <c r="E159" i="14"/>
  <c r="A20" i="16"/>
  <c r="E63" i="14"/>
  <c r="E196" i="14"/>
  <c r="A153" i="16"/>
  <c r="E124" i="14"/>
  <c r="A81" i="16"/>
  <c r="E419" i="14"/>
  <c r="A376" i="16"/>
  <c r="A399" i="16"/>
  <c r="E442" i="14"/>
  <c r="A471" i="16"/>
  <c r="E514" i="14"/>
  <c r="A260" i="16"/>
  <c r="E303" i="14"/>
  <c r="A96" i="16"/>
  <c r="E139" i="14"/>
  <c r="A419" i="16"/>
  <c r="E462" i="14"/>
  <c r="A308" i="16"/>
  <c r="E351" i="14"/>
  <c r="A64" i="16"/>
  <c r="E107" i="14"/>
  <c r="E509" i="14"/>
  <c r="A466" i="16"/>
  <c r="E409" i="14"/>
  <c r="A366" i="16"/>
  <c r="A219" i="16"/>
  <c r="E262" i="14"/>
  <c r="A316" i="16"/>
  <c r="E359" i="14"/>
  <c r="E62" i="14"/>
  <c r="A19" i="16"/>
  <c r="A203" i="16"/>
  <c r="E246" i="14"/>
  <c r="E330" i="14"/>
  <c r="A287" i="16"/>
  <c r="E387" i="14"/>
  <c r="A344" i="16"/>
  <c r="E137" i="14"/>
  <c r="A94" i="16"/>
  <c r="A418" i="16"/>
  <c r="E461" i="14"/>
  <c r="E102" i="14"/>
  <c r="A59" i="16"/>
  <c r="E307" i="14"/>
  <c r="A264" i="16"/>
  <c r="A341" i="16"/>
  <c r="E384" i="14"/>
  <c r="A4" i="16"/>
  <c r="A370" i="16"/>
  <c r="E413" i="14"/>
  <c r="E166" i="14"/>
  <c r="A123" i="16"/>
  <c r="E79" i="14"/>
  <c r="A36" i="16"/>
  <c r="A124" i="16"/>
  <c r="E167" i="14"/>
  <c r="A462" i="16"/>
  <c r="E505" i="14"/>
  <c r="E269" i="14"/>
  <c r="A226" i="16"/>
  <c r="A70" i="16"/>
  <c r="E113" i="14"/>
  <c r="E529" i="14"/>
  <c r="A486" i="16"/>
  <c r="E109" i="14"/>
  <c r="A66" i="16"/>
  <c r="E106" i="14"/>
  <c r="A63" i="16"/>
  <c r="A32" i="16"/>
  <c r="E75" i="14"/>
  <c r="A251" i="16"/>
  <c r="E294" i="14"/>
  <c r="A10" i="16"/>
  <c r="E435" i="14"/>
  <c r="A392" i="16"/>
  <c r="A5" i="16"/>
  <c r="E256" i="14"/>
  <c r="A213" i="16"/>
  <c r="E74" i="14"/>
  <c r="A31" i="16"/>
  <c r="A9" i="16"/>
  <c r="A270" i="16"/>
  <c r="E313" i="14"/>
  <c r="A90" i="16"/>
  <c r="E133" i="14"/>
  <c r="A115" i="16"/>
  <c r="E158" i="14"/>
  <c r="E446" i="14"/>
  <c r="A403" i="16"/>
  <c r="A289" i="16"/>
  <c r="E332" i="14"/>
  <c r="A98" i="16"/>
  <c r="E141" i="14"/>
  <c r="A22" i="16"/>
  <c r="E65" i="14"/>
  <c r="E82" i="14"/>
  <c r="A39" i="16"/>
  <c r="A235" i="16"/>
  <c r="E278" i="14"/>
  <c r="A298" i="16"/>
  <c r="E341" i="14"/>
  <c r="A148" i="16"/>
  <c r="E191" i="14"/>
  <c r="A177" i="16"/>
  <c r="E220" i="14"/>
  <c r="A434" i="16"/>
  <c r="E477" i="14"/>
  <c r="A172" i="16"/>
  <c r="E215" i="14"/>
  <c r="E190" i="14"/>
  <c r="A147" i="16"/>
  <c r="A357" i="16"/>
  <c r="E400" i="14"/>
  <c r="A262" i="16"/>
  <c r="E305" i="14"/>
  <c r="E318" i="14"/>
  <c r="A275" i="16"/>
  <c r="A143" i="16"/>
  <c r="E186" i="14"/>
  <c r="E165" i="14"/>
  <c r="A122" i="16"/>
  <c r="A348" i="16"/>
  <c r="E391" i="14"/>
  <c r="E94" i="14"/>
  <c r="A51" i="16"/>
  <c r="E356" i="14"/>
  <c r="A313" i="16"/>
  <c r="A240" i="16"/>
  <c r="E283" i="14"/>
  <c r="A8" i="16"/>
  <c r="E439" i="14"/>
  <c r="A396" i="16"/>
  <c r="A442" i="16"/>
  <c r="E485" i="14"/>
  <c r="E326" i="14"/>
  <c r="A283" i="16"/>
  <c r="A475" i="16"/>
  <c r="E518" i="14"/>
  <c r="E405" i="14"/>
  <c r="A362" i="16"/>
  <c r="A30" i="16"/>
  <c r="E73" i="14"/>
  <c r="A91" i="16"/>
  <c r="E134" i="14"/>
  <c r="E144" i="14"/>
  <c r="A101" i="16"/>
  <c r="E275" i="14"/>
  <c r="A232" i="16"/>
  <c r="A233" i="16"/>
  <c r="E276" i="14"/>
  <c r="E438" i="14"/>
  <c r="A395" i="16"/>
  <c r="A180" i="16"/>
  <c r="E223" i="14"/>
  <c r="E192" i="14"/>
  <c r="A149" i="16"/>
  <c r="E437" i="14"/>
  <c r="A394" i="16"/>
  <c r="E257" i="14"/>
  <c r="A214" i="16"/>
  <c r="A182" i="16"/>
  <c r="E225" i="14"/>
  <c r="E135" i="14"/>
  <c r="A92" i="16"/>
  <c r="A391" i="16"/>
  <c r="E434" i="14"/>
  <c r="E160" i="14"/>
  <c r="A117" i="16"/>
  <c r="E544" i="14"/>
  <c r="A501" i="16"/>
  <c r="A33" i="16"/>
  <c r="E76" i="14"/>
  <c r="E449" i="14"/>
  <c r="A406" i="16"/>
  <c r="E360" i="14"/>
  <c r="A317" i="16"/>
  <c r="E334" i="14"/>
  <c r="A291" i="16"/>
  <c r="A493" i="16"/>
  <c r="E536" i="14"/>
  <c r="E231" i="14"/>
  <c r="A188" i="16"/>
  <c r="A494" i="16"/>
  <c r="E537" i="14"/>
  <c r="A393" i="16"/>
  <c r="E436" i="14"/>
  <c r="A55" i="16"/>
  <c r="E98" i="14"/>
  <c r="E464" i="14"/>
  <c r="A421" i="16"/>
  <c r="E295" i="14"/>
  <c r="A252" i="16"/>
  <c r="A128" i="16"/>
  <c r="E171" i="14"/>
  <c r="A281" i="16"/>
  <c r="E324" i="14"/>
  <c r="A454" i="16"/>
  <c r="E497" i="14"/>
  <c r="A491" i="16"/>
  <c r="E534" i="14"/>
  <c r="A130" i="16"/>
  <c r="E173" i="14"/>
  <c r="E155" i="14"/>
  <c r="A112" i="16"/>
  <c r="A138" i="16"/>
  <c r="E181" i="14"/>
  <c r="A278" i="16"/>
  <c r="E321" i="14"/>
  <c r="E292" i="14"/>
  <c r="A249" i="16"/>
  <c r="E183" i="14"/>
  <c r="A140" i="16"/>
  <c r="E506" i="14"/>
  <c r="A463" i="16"/>
  <c r="A431" i="16"/>
  <c r="E474" i="14"/>
  <c r="A473" i="16"/>
  <c r="E516" i="14"/>
  <c r="E244" i="14"/>
  <c r="A201" i="16"/>
  <c r="A111" i="16"/>
  <c r="E154" i="14"/>
  <c r="A484" i="16"/>
  <c r="E527" i="14"/>
  <c r="A119" i="16"/>
  <c r="E162" i="14"/>
  <c r="A221" i="16"/>
  <c r="E264" i="14"/>
  <c r="E104" i="14"/>
  <c r="A61" i="16"/>
  <c r="A469" i="16"/>
  <c r="E512" i="14"/>
  <c r="A511" i="16"/>
  <c r="E554" i="14"/>
  <c r="E507" i="14"/>
  <c r="A464" i="16"/>
  <c r="A256" i="16"/>
  <c r="E299" i="14"/>
  <c r="A141" i="16"/>
  <c r="E184" i="14"/>
  <c r="E194" i="14"/>
  <c r="A151" i="16"/>
  <c r="E123" i="14"/>
  <c r="A80" i="16"/>
  <c r="A353" i="16"/>
  <c r="E396" i="14"/>
  <c r="A397" i="16"/>
  <c r="E440" i="14"/>
  <c r="A327" i="16"/>
  <c r="E370" i="14"/>
  <c r="E466" i="14"/>
  <c r="A423" i="16"/>
  <c r="A75" i="16"/>
  <c r="E118" i="14"/>
  <c r="A14" i="16"/>
  <c r="E343" i="14"/>
  <c r="A300" i="16"/>
  <c r="E247" i="14"/>
  <c r="A204" i="16"/>
  <c r="E404" i="14"/>
  <c r="A361" i="16"/>
  <c r="E328" i="14"/>
  <c r="A285" i="16"/>
  <c r="A23" i="16"/>
  <c r="E66" i="14"/>
  <c r="A175" i="16"/>
  <c r="E218" i="14"/>
  <c r="E416" i="14"/>
  <c r="A373" i="16"/>
  <c r="E83" i="14"/>
  <c r="A40" i="16"/>
  <c r="E508" i="14"/>
  <c r="A465" i="16"/>
  <c r="E496" i="14"/>
  <c r="A453" i="16"/>
  <c r="A334" i="16"/>
  <c r="E377" i="14"/>
  <c r="A420" i="16"/>
  <c r="E463" i="14"/>
  <c r="A510" i="16"/>
  <c r="E553" i="14"/>
  <c r="A472" i="16"/>
  <c r="E515" i="14"/>
  <c r="E213" i="14"/>
  <c r="A170" i="16"/>
  <c r="A224" i="16"/>
  <c r="E267" i="14"/>
  <c r="E456" i="14"/>
  <c r="A413" i="16"/>
  <c r="A209" i="16"/>
  <c r="E252" i="14"/>
  <c r="A354" i="16"/>
  <c r="E397" i="14"/>
  <c r="E511" i="14"/>
  <c r="A468" i="16"/>
  <c r="E112" i="14"/>
  <c r="A69" i="16"/>
  <c r="E260" i="14"/>
  <c r="A217" i="16"/>
  <c r="E174" i="14"/>
  <c r="A131" i="16"/>
  <c r="E239" i="14"/>
  <c r="A196" i="16"/>
  <c r="A265" i="16"/>
  <c r="E308" i="14"/>
  <c r="A52" i="16"/>
  <c r="E95" i="14"/>
  <c r="A97" i="16"/>
  <c r="E140" i="14"/>
  <c r="E367" i="14"/>
  <c r="A324" i="16"/>
  <c r="E520" i="14"/>
  <c r="A477" i="16"/>
  <c r="A470" i="16"/>
  <c r="E513" i="14"/>
  <c r="E374" i="14"/>
  <c r="A331" i="16"/>
  <c r="A415" i="16"/>
  <c r="E458" i="14"/>
  <c r="A178" i="16"/>
  <c r="E221" i="14"/>
  <c r="A159" i="16"/>
  <c r="E202" i="14"/>
  <c r="A173" i="16"/>
  <c r="E216" i="14"/>
  <c r="E250" i="14"/>
  <c r="A207" i="16"/>
  <c r="E331" i="14"/>
  <c r="A288" i="16"/>
  <c r="E503" i="14"/>
  <c r="A460" i="16"/>
  <c r="A451" i="16"/>
  <c r="E494" i="14"/>
  <c r="A485" i="16"/>
  <c r="E528" i="14"/>
  <c r="A161" i="16"/>
  <c r="E204" i="14"/>
  <c r="E100" i="14"/>
  <c r="A57" i="16"/>
  <c r="E301" i="14"/>
  <c r="A258" i="16"/>
  <c r="E111" i="14"/>
  <c r="A68" i="16"/>
  <c r="A193" i="16"/>
  <c r="E236" i="14"/>
  <c r="A7" i="16"/>
  <c r="E119" i="14"/>
  <c r="A76" i="16"/>
  <c r="E407" i="14"/>
  <c r="A364" i="16"/>
  <c r="E535" i="14"/>
  <c r="A492" i="16"/>
  <c r="A340" i="16"/>
  <c r="E383" i="14"/>
  <c r="E101" i="14"/>
  <c r="A58" i="16"/>
  <c r="E263" i="14"/>
  <c r="A220" i="16"/>
  <c r="A71" i="16"/>
  <c r="E114" i="14"/>
  <c r="A505" i="16"/>
  <c r="E548" i="14"/>
  <c r="A481" i="16"/>
  <c r="E524" i="14"/>
  <c r="E85" i="14"/>
  <c r="A42" i="16"/>
  <c r="A459" i="16"/>
  <c r="E502" i="14"/>
  <c r="A160" i="16"/>
  <c r="E203" i="14"/>
  <c r="E185" i="14"/>
  <c r="A142" i="16"/>
  <c r="E481" i="14"/>
  <c r="A438" i="16"/>
  <c r="A384" i="16"/>
  <c r="E427" i="14"/>
  <c r="E523" i="14"/>
  <c r="A480" i="16"/>
  <c r="E347" i="14"/>
  <c r="A304" i="16"/>
  <c r="A216" i="16"/>
  <c r="E259" i="14"/>
  <c r="A247" i="16"/>
  <c r="E290" i="14"/>
  <c r="E452" i="14"/>
  <c r="A409" i="16"/>
  <c r="E68" i="14"/>
  <c r="A25" i="16"/>
  <c r="E227" i="14"/>
  <c r="A184" i="16"/>
  <c r="A299" i="16"/>
  <c r="E342" i="14"/>
  <c r="A405" i="16"/>
  <c r="E448" i="14"/>
  <c r="E489" i="14"/>
  <c r="A446" i="16"/>
  <c r="E147" i="14"/>
  <c r="A104" i="16"/>
  <c r="A134" i="16"/>
  <c r="E177" i="14"/>
  <c r="E164" i="14"/>
  <c r="A121" i="16"/>
  <c r="E487" i="14"/>
  <c r="A444" i="16"/>
  <c r="E408" i="14"/>
  <c r="A365" i="16"/>
  <c r="A467" i="16"/>
  <c r="E510" i="14"/>
  <c r="E545" i="14"/>
  <c r="A502" i="16"/>
  <c r="A103" i="16"/>
  <c r="E146" i="14"/>
  <c r="E490" i="14"/>
  <c r="A447" i="16"/>
  <c r="A195" i="16"/>
  <c r="E238" i="14"/>
  <c r="E371" i="14"/>
  <c r="A328" i="16"/>
  <c r="A388" i="16"/>
  <c r="E431" i="14"/>
  <c r="A238" i="16"/>
  <c r="E281" i="14"/>
  <c r="E473" i="14"/>
  <c r="A430" i="16"/>
  <c r="E88" i="14"/>
  <c r="A45" i="16"/>
  <c r="A277" i="16"/>
  <c r="E320" i="14"/>
  <c r="E279" i="14"/>
  <c r="A236" i="16"/>
  <c r="E131" i="14"/>
  <c r="A88" i="16"/>
  <c r="A457" i="16"/>
  <c r="E500" i="14"/>
  <c r="E150" i="14"/>
  <c r="A107" i="16"/>
  <c r="A152" i="16"/>
  <c r="E195" i="14"/>
  <c r="A12" i="16"/>
  <c r="A50" i="16"/>
  <c r="E93" i="14"/>
  <c r="E251" i="14"/>
  <c r="A208" i="16"/>
  <c r="A509" i="16"/>
  <c r="E552" i="14"/>
  <c r="A13" i="16"/>
  <c r="E393" i="14"/>
  <c r="A350" i="16"/>
  <c r="A16" i="16"/>
  <c r="E59" i="14"/>
  <c r="A378" i="16"/>
  <c r="E421" i="14"/>
  <c r="E460" i="14"/>
  <c r="A417" i="16"/>
  <c r="E429" i="14"/>
  <c r="A386" i="16"/>
  <c r="E450" i="14"/>
  <c r="A407" i="16"/>
  <c r="A425" i="16"/>
  <c r="E468" i="14"/>
  <c r="E361" i="14"/>
  <c r="A318" i="16"/>
  <c r="A379" i="16"/>
  <c r="E422" i="14"/>
  <c r="A15" i="16"/>
  <c r="E58" i="14"/>
  <c r="A176" i="16"/>
  <c r="E219" i="14"/>
  <c r="A54" i="16"/>
  <c r="E97" i="14"/>
  <c r="E339" i="14"/>
  <c r="A296" i="16"/>
  <c r="E432" i="14"/>
  <c r="A389" i="16"/>
  <c r="A424" i="16"/>
  <c r="E467" i="14"/>
  <c r="E289" i="14"/>
  <c r="A246" i="16"/>
  <c r="E169" i="14"/>
  <c r="A126" i="16"/>
  <c r="E346" i="14"/>
  <c r="A303" i="16"/>
  <c r="E207" i="14"/>
  <c r="A164" i="16"/>
  <c r="E205" i="14"/>
  <c r="A162" i="16"/>
  <c r="A206" i="16"/>
  <c r="E249" i="14"/>
  <c r="A367" i="16"/>
  <c r="E410" i="14"/>
  <c r="E176" i="14"/>
  <c r="A133" i="16"/>
  <c r="A82" i="16"/>
  <c r="E125" i="14"/>
  <c r="A212" i="16"/>
  <c r="E255" i="14"/>
  <c r="E77" i="14"/>
  <c r="A34" i="16"/>
  <c r="A398" i="16"/>
  <c r="E441" i="14"/>
  <c r="A478" i="16"/>
  <c r="E521" i="14"/>
  <c r="A261" i="16"/>
  <c r="E304" i="14"/>
  <c r="A73" i="16"/>
  <c r="E116" i="14"/>
  <c r="E376" i="14"/>
  <c r="A333" i="16"/>
  <c r="A139" i="16"/>
  <c r="E182" i="14"/>
  <c r="E373" i="14"/>
  <c r="A330" i="16"/>
  <c r="A301" i="16"/>
  <c r="E344" i="14"/>
  <c r="A498" i="16"/>
  <c r="E541" i="14"/>
  <c r="A11" i="16"/>
  <c r="E302" i="14"/>
  <c r="A259" i="16"/>
  <c r="E531" i="14"/>
  <c r="A488" i="16"/>
  <c r="A215" i="16"/>
  <c r="E258" i="14"/>
  <c r="E329" i="14"/>
  <c r="A286" i="16"/>
  <c r="A146" i="16"/>
  <c r="E189" i="14"/>
  <c r="A489" i="16"/>
  <c r="E532" i="14"/>
  <c r="A428" i="16"/>
  <c r="E471" i="14"/>
  <c r="E415" i="14"/>
  <c r="A372" i="16"/>
  <c r="E499" i="14"/>
  <c r="A456" i="16"/>
  <c r="A342" i="16"/>
  <c r="E385" i="14"/>
  <c r="E386" i="14"/>
  <c r="A343" i="16"/>
  <c r="E379" i="14"/>
  <c r="A336" i="16"/>
  <c r="E426" i="14"/>
  <c r="A383" i="16"/>
  <c r="A234" i="16"/>
  <c r="E277" i="14"/>
  <c r="E368" i="14"/>
  <c r="A325" i="16"/>
  <c r="A284" i="16"/>
  <c r="E327" i="14"/>
  <c r="A311" i="16"/>
  <c r="E354" i="14"/>
  <c r="E483" i="14"/>
  <c r="A440" i="16"/>
  <c r="E533" i="14"/>
  <c r="A490" i="16"/>
  <c r="E64" i="14"/>
  <c r="A21" i="16"/>
  <c r="E265" i="14"/>
  <c r="A222" i="16"/>
  <c r="E556" i="14"/>
  <c r="A513" i="16"/>
  <c r="A450" i="16"/>
  <c r="E493" i="14"/>
  <c r="E286" i="14"/>
  <c r="A243" i="16"/>
  <c r="A458" i="16"/>
  <c r="E501" i="14"/>
  <c r="E199" i="14"/>
  <c r="A156" i="16"/>
  <c r="A359" i="16"/>
  <c r="E402" i="14"/>
  <c r="A448" i="16"/>
  <c r="E491" i="14"/>
  <c r="E282" i="14"/>
  <c r="A239" i="16"/>
  <c r="A244" i="16"/>
  <c r="E287" i="14"/>
  <c r="E222" i="14"/>
  <c r="A179" i="16"/>
  <c r="E117" i="14"/>
  <c r="A74" i="16"/>
  <c r="A401" i="16"/>
  <c r="E444" i="14"/>
  <c r="A242" i="16"/>
  <c r="E285" i="14"/>
  <c r="E316" i="14"/>
  <c r="A273" i="16"/>
  <c r="A380" i="16"/>
  <c r="E423" i="14"/>
  <c r="A125" i="16"/>
  <c r="E168" i="14"/>
  <c r="A482" i="16"/>
  <c r="E525" i="14"/>
  <c r="E273" i="14"/>
  <c r="A230" i="16"/>
  <c r="A297" i="16"/>
  <c r="E340" i="14"/>
  <c r="E469" i="14"/>
  <c r="A426" i="16"/>
  <c r="E198" i="14"/>
  <c r="A155" i="16"/>
  <c r="E417" i="14"/>
  <c r="A374" i="16"/>
  <c r="E519" i="14"/>
  <c r="A476" i="16"/>
  <c r="A257" i="16"/>
  <c r="E300" i="14"/>
  <c r="A326" i="16"/>
  <c r="E369" i="14"/>
  <c r="A110" i="16"/>
  <c r="E153" i="14"/>
  <c r="A293" i="16"/>
  <c r="E336" i="14"/>
  <c r="A345" i="16"/>
  <c r="E388" i="14"/>
  <c r="A106" i="16"/>
  <c r="E149" i="14"/>
  <c r="A474" i="16"/>
  <c r="E517" i="14"/>
  <c r="A385" i="16"/>
  <c r="E428" i="14"/>
  <c r="E253" i="14"/>
  <c r="A210" i="16"/>
  <c r="A290" i="16"/>
  <c r="E333" i="14"/>
  <c r="E401" i="14"/>
  <c r="A358" i="16"/>
  <c r="E288" i="14"/>
  <c r="A245" i="16"/>
  <c r="E187" i="14"/>
  <c r="A144" i="16"/>
  <c r="E115" i="14"/>
  <c r="A72" i="16"/>
  <c r="E406" i="14"/>
  <c r="A363" i="16"/>
  <c r="A302" i="16"/>
  <c r="E345" i="14"/>
  <c r="A274" i="16"/>
  <c r="E317" i="14"/>
  <c r="A479" i="16"/>
  <c r="E522" i="14"/>
  <c r="A369" i="16"/>
  <c r="E412" i="14"/>
  <c r="E91" i="14"/>
  <c r="A48" i="16"/>
  <c r="E99" i="14"/>
  <c r="A56" i="16"/>
  <c r="E352" i="14"/>
  <c r="A309" i="16"/>
  <c r="E232" i="14"/>
  <c r="A189" i="16"/>
  <c r="E157" i="14"/>
  <c r="A114" i="16"/>
  <c r="E453" i="14"/>
  <c r="A410" i="16"/>
  <c r="E243" i="14"/>
  <c r="A200" i="16"/>
  <c r="E89" i="14"/>
  <c r="A46" i="16"/>
  <c r="A503" i="16"/>
  <c r="E546" i="14"/>
  <c r="E298" i="14"/>
  <c r="A255" i="16"/>
  <c r="E197" i="14"/>
  <c r="A154" i="16"/>
  <c r="E306" i="14"/>
  <c r="A263" i="16"/>
  <c r="A310" i="16"/>
  <c r="E353" i="14"/>
  <c r="E210" i="14"/>
  <c r="A167" i="16"/>
  <c r="A483" i="16"/>
  <c r="E526" i="14"/>
  <c r="E122" i="14"/>
  <c r="A79" i="16"/>
  <c r="A526" i="14" l="1"/>
  <c r="C526" i="14"/>
  <c r="A306" i="14"/>
  <c r="C306" i="14"/>
  <c r="A243" i="14"/>
  <c r="C243" i="14"/>
  <c r="F99" i="14"/>
  <c r="C99" i="14"/>
  <c r="A345" i="14"/>
  <c r="C345" i="14"/>
  <c r="C115" i="14"/>
  <c r="A333" i="14"/>
  <c r="C333" i="14"/>
  <c r="C517" i="14"/>
  <c r="A198" i="14"/>
  <c r="C198" i="14"/>
  <c r="C469" i="14"/>
  <c r="A340" i="14"/>
  <c r="C340" i="14"/>
  <c r="C222" i="14"/>
  <c r="A282" i="14"/>
  <c r="C282" i="14"/>
  <c r="A199" i="14"/>
  <c r="C199" i="14"/>
  <c r="A64" i="14"/>
  <c r="C64" i="14"/>
  <c r="C483" i="14"/>
  <c r="A354" i="14"/>
  <c r="C354" i="14"/>
  <c r="C426" i="14"/>
  <c r="A499" i="14"/>
  <c r="C499" i="14"/>
  <c r="C182" i="14"/>
  <c r="A304" i="14"/>
  <c r="C304" i="14"/>
  <c r="C521" i="14"/>
  <c r="A207" i="14"/>
  <c r="C207" i="14"/>
  <c r="C219" i="14"/>
  <c r="A361" i="14"/>
  <c r="C361" i="14"/>
  <c r="C468" i="14"/>
  <c r="A460" i="14"/>
  <c r="C460" i="14"/>
  <c r="C393" i="14"/>
  <c r="A251" i="14"/>
  <c r="C251" i="14"/>
  <c r="C150" i="14"/>
  <c r="A320" i="14"/>
  <c r="C320" i="14"/>
  <c r="C431" i="14"/>
  <c r="A489" i="14"/>
  <c r="C489" i="14"/>
  <c r="C185" i="14"/>
  <c r="A114" i="14"/>
  <c r="C114" i="14"/>
  <c r="C528" i="14"/>
  <c r="A250" i="14"/>
  <c r="C250" i="14"/>
  <c r="D374" i="14"/>
  <c r="C374" i="14"/>
  <c r="A140" i="14"/>
  <c r="C140" i="14"/>
  <c r="A260" i="14"/>
  <c r="C260" i="14"/>
  <c r="A112" i="14"/>
  <c r="C112" i="14"/>
  <c r="A496" i="14"/>
  <c r="C496" i="14"/>
  <c r="A416" i="14"/>
  <c r="C416" i="14"/>
  <c r="A218" i="14"/>
  <c r="C218" i="14"/>
  <c r="A404" i="14"/>
  <c r="C404" i="14"/>
  <c r="A244" i="14"/>
  <c r="C244" i="14"/>
  <c r="A474" i="14"/>
  <c r="C474" i="14"/>
  <c r="A506" i="14"/>
  <c r="C506" i="14"/>
  <c r="A183" i="14"/>
  <c r="C183" i="14"/>
  <c r="A295" i="14"/>
  <c r="C295" i="14"/>
  <c r="A231" i="14"/>
  <c r="C231" i="14"/>
  <c r="A536" i="14"/>
  <c r="C536" i="14"/>
  <c r="A225" i="14"/>
  <c r="C225" i="14"/>
  <c r="A437" i="14"/>
  <c r="C437" i="14"/>
  <c r="A275" i="14"/>
  <c r="C275" i="14"/>
  <c r="A283" i="14"/>
  <c r="C283" i="14"/>
  <c r="A356" i="14"/>
  <c r="C356" i="14"/>
  <c r="A165" i="14"/>
  <c r="C165" i="14"/>
  <c r="A186" i="14"/>
  <c r="C186" i="14"/>
  <c r="A190" i="14"/>
  <c r="C190" i="14"/>
  <c r="A477" i="14"/>
  <c r="C477" i="14"/>
  <c r="A220" i="14"/>
  <c r="C220" i="14"/>
  <c r="A341" i="14"/>
  <c r="C341" i="14"/>
  <c r="A141" i="14"/>
  <c r="C141" i="14"/>
  <c r="A74" i="14"/>
  <c r="C74" i="14"/>
  <c r="C435" i="14"/>
  <c r="A109" i="14"/>
  <c r="C109" i="14"/>
  <c r="C307" i="14"/>
  <c r="A461" i="14"/>
  <c r="C461" i="14"/>
  <c r="C351" i="14"/>
  <c r="A462" i="14"/>
  <c r="C462" i="14"/>
  <c r="C381" i="14"/>
  <c r="A550" i="14"/>
  <c r="C550" i="14"/>
  <c r="C193" i="14"/>
  <c r="A470" i="14"/>
  <c r="C470" i="14"/>
  <c r="C172" i="14"/>
  <c r="A380" i="14"/>
  <c r="C380" i="14"/>
  <c r="C395" i="14"/>
  <c r="A425" i="14"/>
  <c r="C425" i="14"/>
  <c r="C424" i="14"/>
  <c r="A335" i="14"/>
  <c r="C335" i="14"/>
  <c r="F392" i="14"/>
  <c r="C392" i="14"/>
  <c r="A87" i="14"/>
  <c r="C87" i="14"/>
  <c r="C378" i="14"/>
  <c r="A366" i="14"/>
  <c r="C366" i="14"/>
  <c r="C484" i="14"/>
  <c r="A451" i="14"/>
  <c r="C451" i="14"/>
  <c r="C148" i="14"/>
  <c r="A297" i="14"/>
  <c r="C297" i="14"/>
  <c r="C472" i="14"/>
  <c r="A214" i="14"/>
  <c r="C214" i="14"/>
  <c r="C358" i="14"/>
  <c r="A152" i="14"/>
  <c r="C152" i="14"/>
  <c r="C325" i="14"/>
  <c r="A540" i="14"/>
  <c r="C540" i="14"/>
  <c r="C348" i="14"/>
  <c r="A129" i="14"/>
  <c r="C129" i="14"/>
  <c r="C233" i="14"/>
  <c r="A394" i="14"/>
  <c r="C394" i="14"/>
  <c r="C254" i="14"/>
  <c r="A453" i="14"/>
  <c r="C453" i="14"/>
  <c r="C157" i="14"/>
  <c r="A91" i="14"/>
  <c r="C91" i="14"/>
  <c r="H406" i="14"/>
  <c r="C406" i="14"/>
  <c r="A401" i="14"/>
  <c r="C401" i="14"/>
  <c r="C253" i="14"/>
  <c r="A149" i="14"/>
  <c r="C149" i="14"/>
  <c r="C153" i="14"/>
  <c r="A369" i="14"/>
  <c r="C369" i="14"/>
  <c r="F300" i="14"/>
  <c r="C300" i="14"/>
  <c r="A417" i="14"/>
  <c r="C417" i="14"/>
  <c r="C168" i="14"/>
  <c r="A316" i="14"/>
  <c r="C316" i="14"/>
  <c r="C285" i="14"/>
  <c r="A491" i="14"/>
  <c r="C491" i="14"/>
  <c r="A402" i="14"/>
  <c r="C402" i="14"/>
  <c r="A265" i="14"/>
  <c r="C265" i="14"/>
  <c r="C277" i="14"/>
  <c r="A386" i="14"/>
  <c r="C386" i="14"/>
  <c r="A258" i="14"/>
  <c r="C258" i="14"/>
  <c r="A344" i="14"/>
  <c r="C344" i="14"/>
  <c r="C441" i="14"/>
  <c r="A255" i="14"/>
  <c r="C255" i="14"/>
  <c r="C125" i="14"/>
  <c r="A176" i="14"/>
  <c r="C176" i="14"/>
  <c r="C249" i="14"/>
  <c r="A205" i="14"/>
  <c r="C205" i="14"/>
  <c r="C346" i="14"/>
  <c r="A97" i="14"/>
  <c r="C97" i="14"/>
  <c r="C58" i="14"/>
  <c r="A421" i="14"/>
  <c r="C421" i="14"/>
  <c r="C195" i="14"/>
  <c r="A88" i="14"/>
  <c r="C88" i="14"/>
  <c r="C281" i="14"/>
  <c r="A342" i="14"/>
  <c r="C342" i="14"/>
  <c r="C259" i="14"/>
  <c r="A347" i="14"/>
  <c r="C347" i="14"/>
  <c r="C481" i="14"/>
  <c r="A502" i="14"/>
  <c r="C502" i="14"/>
  <c r="C548" i="14"/>
  <c r="A221" i="14"/>
  <c r="C221" i="14"/>
  <c r="C513" i="14"/>
  <c r="A308" i="14"/>
  <c r="C308" i="14"/>
  <c r="C174" i="14"/>
  <c r="A252" i="14"/>
  <c r="C252" i="14"/>
  <c r="H456" i="14"/>
  <c r="C456" i="14"/>
  <c r="A553" i="14"/>
  <c r="C553" i="14"/>
  <c r="C377" i="14"/>
  <c r="A66" i="14"/>
  <c r="C66" i="14"/>
  <c r="C396" i="14"/>
  <c r="A299" i="14"/>
  <c r="C299" i="14"/>
  <c r="C104" i="14"/>
  <c r="A162" i="14"/>
  <c r="C162" i="14"/>
  <c r="C527" i="14"/>
  <c r="A154" i="14"/>
  <c r="C154" i="14"/>
  <c r="C321" i="14"/>
  <c r="A181" i="14"/>
  <c r="C181" i="14"/>
  <c r="C534" i="14"/>
  <c r="A497" i="14"/>
  <c r="C497" i="14"/>
  <c r="C464" i="14"/>
  <c r="A98" i="14"/>
  <c r="C98" i="14"/>
  <c r="C360" i="14"/>
  <c r="A449" i="14"/>
  <c r="C449" i="14"/>
  <c r="C544" i="14"/>
  <c r="A160" i="14"/>
  <c r="C160" i="14"/>
  <c r="C223" i="14"/>
  <c r="A134" i="14"/>
  <c r="C134" i="14"/>
  <c r="C73" i="14"/>
  <c r="A326" i="14"/>
  <c r="C326" i="14"/>
  <c r="C391" i="14"/>
  <c r="A305" i="14"/>
  <c r="C305" i="14"/>
  <c r="C400" i="14"/>
  <c r="A191" i="14"/>
  <c r="C191" i="14"/>
  <c r="C278" i="14"/>
  <c r="A65" i="14"/>
  <c r="C65" i="14"/>
  <c r="G256" i="14"/>
  <c r="C256" i="14"/>
  <c r="A505" i="14"/>
  <c r="C505" i="14"/>
  <c r="A79" i="14"/>
  <c r="C79" i="14"/>
  <c r="A387" i="14"/>
  <c r="C387" i="14"/>
  <c r="A139" i="14"/>
  <c r="C139" i="14"/>
  <c r="A303" i="14"/>
  <c r="C303" i="14"/>
  <c r="A514" i="14"/>
  <c r="C514" i="14"/>
  <c r="A159" i="14"/>
  <c r="C159" i="14"/>
  <c r="A145" i="14"/>
  <c r="C145" i="14"/>
  <c r="A60" i="14"/>
  <c r="C60" i="14"/>
  <c r="A455" i="14"/>
  <c r="C455" i="14"/>
  <c r="A200" i="14"/>
  <c r="C200" i="14"/>
  <c r="A539" i="14"/>
  <c r="C539" i="14"/>
  <c r="A126" i="14"/>
  <c r="C126" i="14"/>
  <c r="A557" i="14"/>
  <c r="C557" i="14"/>
  <c r="A230" i="14"/>
  <c r="C230" i="14"/>
  <c r="A242" i="14"/>
  <c r="C242" i="14"/>
  <c r="A323" i="14"/>
  <c r="C323" i="14"/>
  <c r="A142" i="14"/>
  <c r="C142" i="14"/>
  <c r="A337" i="14"/>
  <c r="C337" i="14"/>
  <c r="A209" i="14"/>
  <c r="C209" i="14"/>
  <c r="A420" i="14"/>
  <c r="C420" i="14"/>
  <c r="A105" i="14"/>
  <c r="C105" i="14"/>
  <c r="A418" i="14"/>
  <c r="C418" i="14"/>
  <c r="A488" i="14"/>
  <c r="C488" i="14"/>
  <c r="A476" i="14"/>
  <c r="C476" i="14"/>
  <c r="A445" i="14"/>
  <c r="C445" i="14"/>
  <c r="A475" i="14"/>
  <c r="C475" i="14"/>
  <c r="A132" i="14"/>
  <c r="C132" i="14"/>
  <c r="A314" i="14"/>
  <c r="C314" i="14"/>
  <c r="A90" i="14"/>
  <c r="C90" i="14"/>
  <c r="A495" i="14"/>
  <c r="C495" i="14"/>
  <c r="A161" i="14"/>
  <c r="C161" i="14"/>
  <c r="A84" i="14"/>
  <c r="C84" i="14"/>
  <c r="A261" i="14"/>
  <c r="C261" i="14"/>
  <c r="A92" i="14"/>
  <c r="C92" i="14"/>
  <c r="A241" i="14"/>
  <c r="C241" i="14"/>
  <c r="A71" i="14"/>
  <c r="C71" i="14"/>
  <c r="A355" i="14"/>
  <c r="C355" i="14"/>
  <c r="A498" i="14"/>
  <c r="C498" i="14"/>
  <c r="A365" i="14"/>
  <c r="C365" i="14"/>
  <c r="A311" i="14"/>
  <c r="C311" i="14"/>
  <c r="A211" i="14"/>
  <c r="C211" i="14"/>
  <c r="A89" i="14"/>
  <c r="C89" i="14"/>
  <c r="C210" i="14"/>
  <c r="A232" i="14"/>
  <c r="C232" i="14"/>
  <c r="C522" i="14"/>
  <c r="A317" i="14"/>
  <c r="C317" i="14"/>
  <c r="I428" i="14"/>
  <c r="C428" i="14"/>
  <c r="A519" i="14"/>
  <c r="C519" i="14"/>
  <c r="C273" i="14"/>
  <c r="A444" i="14"/>
  <c r="C444" i="14"/>
  <c r="C117" i="14"/>
  <c r="A501" i="14"/>
  <c r="C501" i="14"/>
  <c r="C368" i="14"/>
  <c r="A379" i="14"/>
  <c r="C379" i="14"/>
  <c r="C385" i="14"/>
  <c r="A415" i="14"/>
  <c r="C415" i="14"/>
  <c r="C471" i="14"/>
  <c r="A532" i="14"/>
  <c r="C532" i="14"/>
  <c r="C189" i="14"/>
  <c r="A329" i="14"/>
  <c r="C329" i="14"/>
  <c r="C541" i="14"/>
  <c r="A373" i="14"/>
  <c r="C373" i="14"/>
  <c r="C169" i="14"/>
  <c r="A467" i="14"/>
  <c r="C467" i="14"/>
  <c r="C339" i="14"/>
  <c r="A429" i="14"/>
  <c r="C429" i="14"/>
  <c r="C59" i="14"/>
  <c r="A93" i="14"/>
  <c r="C93" i="14"/>
  <c r="C500" i="14"/>
  <c r="A131" i="14"/>
  <c r="C131" i="14"/>
  <c r="F279" i="14"/>
  <c r="C279" i="14"/>
  <c r="A238" i="14"/>
  <c r="C238" i="14"/>
  <c r="C545" i="14"/>
  <c r="A227" i="14"/>
  <c r="C227" i="14"/>
  <c r="C68" i="14"/>
  <c r="A452" i="14"/>
  <c r="C452" i="14"/>
  <c r="C523" i="14"/>
  <c r="A203" i="14"/>
  <c r="C203" i="14"/>
  <c r="C85" i="14"/>
  <c r="A524" i="14"/>
  <c r="C524" i="14"/>
  <c r="F407" i="14"/>
  <c r="C407" i="14"/>
  <c r="A236" i="14"/>
  <c r="C236" i="14"/>
  <c r="C111" i="14"/>
  <c r="A100" i="14"/>
  <c r="C100" i="14"/>
  <c r="C503" i="14"/>
  <c r="A331" i="14"/>
  <c r="C331" i="14"/>
  <c r="G216" i="14"/>
  <c r="C216" i="14"/>
  <c r="A458" i="14"/>
  <c r="C458" i="14"/>
  <c r="C367" i="14"/>
  <c r="A95" i="14"/>
  <c r="C95" i="14"/>
  <c r="C511" i="14"/>
  <c r="A267" i="14"/>
  <c r="C267" i="14"/>
  <c r="C213" i="14"/>
  <c r="A515" i="14"/>
  <c r="C515" i="14"/>
  <c r="I508" i="14"/>
  <c r="C508" i="14"/>
  <c r="A328" i="14"/>
  <c r="C328" i="14"/>
  <c r="H194" i="14"/>
  <c r="C194" i="14"/>
  <c r="A184" i="14"/>
  <c r="C184" i="14"/>
  <c r="C554" i="14"/>
  <c r="A512" i="14"/>
  <c r="C512" i="14"/>
  <c r="C292" i="14"/>
  <c r="A155" i="14"/>
  <c r="C155" i="14"/>
  <c r="C324" i="14"/>
  <c r="A171" i="14"/>
  <c r="C171" i="14"/>
  <c r="C537" i="14"/>
  <c r="A434" i="14"/>
  <c r="C434" i="14"/>
  <c r="C135" i="14"/>
  <c r="A257" i="14"/>
  <c r="C257" i="14"/>
  <c r="C192" i="14"/>
  <c r="A438" i="14"/>
  <c r="C438" i="14"/>
  <c r="D276" i="14"/>
  <c r="C276" i="14"/>
  <c r="A518" i="14"/>
  <c r="C518" i="14"/>
  <c r="C485" i="14"/>
  <c r="A439" i="14"/>
  <c r="C439" i="14"/>
  <c r="C82" i="14"/>
  <c r="A446" i="14"/>
  <c r="C446" i="14"/>
  <c r="C133" i="14"/>
  <c r="A313" i="14"/>
  <c r="C313" i="14"/>
  <c r="C294" i="14"/>
  <c r="A106" i="14"/>
  <c r="C106" i="14"/>
  <c r="C529" i="14"/>
  <c r="A113" i="14"/>
  <c r="C113" i="14"/>
  <c r="D269" i="14"/>
  <c r="C269" i="14"/>
  <c r="A166" i="14"/>
  <c r="C166" i="14"/>
  <c r="C137" i="14"/>
  <c r="A330" i="14"/>
  <c r="C330" i="14"/>
  <c r="C246" i="14"/>
  <c r="A62" i="14"/>
  <c r="C62" i="14"/>
  <c r="G359" i="14"/>
  <c r="C359" i="14"/>
  <c r="A107" i="14"/>
  <c r="C107" i="14"/>
  <c r="C442" i="14"/>
  <c r="A124" i="14"/>
  <c r="C124" i="14"/>
  <c r="C63" i="14"/>
  <c r="A538" i="14"/>
  <c r="C538" i="14"/>
  <c r="C558" i="14"/>
  <c r="A266" i="14"/>
  <c r="C266" i="14"/>
  <c r="C382" i="14"/>
  <c r="A226" i="14"/>
  <c r="C226" i="14"/>
  <c r="C235" i="14"/>
  <c r="A398" i="14"/>
  <c r="C398" i="14"/>
  <c r="C459" i="14"/>
  <c r="A411" i="14"/>
  <c r="C411" i="14"/>
  <c r="C228" i="14"/>
  <c r="A447" i="14"/>
  <c r="C447" i="14"/>
  <c r="C293" i="14"/>
  <c r="A364" i="14"/>
  <c r="C364" i="14"/>
  <c r="H163" i="14"/>
  <c r="C163" i="14"/>
  <c r="A271" i="14"/>
  <c r="C271" i="14"/>
  <c r="C454" i="14"/>
  <c r="A319" i="14"/>
  <c r="C319" i="14"/>
  <c r="C237" i="14"/>
  <c r="A274" i="14"/>
  <c r="C274" i="14"/>
  <c r="C357" i="14"/>
  <c r="A399" i="14"/>
  <c r="C399" i="14"/>
  <c r="C121" i="14"/>
  <c r="A103" i="14"/>
  <c r="C103" i="14"/>
  <c r="C175" i="14"/>
  <c r="A80" i="14"/>
  <c r="C80" i="14"/>
  <c r="C188" i="14"/>
  <c r="A350" i="14"/>
  <c r="C350" i="14"/>
  <c r="C248" i="14"/>
  <c r="A433" i="14"/>
  <c r="C433" i="14"/>
  <c r="C110" i="14"/>
  <c r="A81" i="14"/>
  <c r="C81" i="14"/>
  <c r="C549" i="14"/>
  <c r="A349" i="14"/>
  <c r="C349" i="14"/>
  <c r="C363" i="14"/>
  <c r="A486" i="14"/>
  <c r="C486" i="14"/>
  <c r="C120" i="14"/>
  <c r="A208" i="14"/>
  <c r="C208" i="14"/>
  <c r="C67" i="14"/>
  <c r="A179" i="14"/>
  <c r="C179" i="14"/>
  <c r="C315" i="14"/>
  <c r="A312" i="14"/>
  <c r="C312" i="14"/>
  <c r="D86" i="14"/>
  <c r="C86" i="14"/>
  <c r="A224" i="14"/>
  <c r="C224" i="14"/>
  <c r="C206" i="14"/>
  <c r="A156" i="14"/>
  <c r="C156" i="14"/>
  <c r="C268" i="14"/>
  <c r="A143" i="14"/>
  <c r="C143" i="14"/>
  <c r="C390" i="14"/>
  <c r="A551" i="14"/>
  <c r="C551" i="14"/>
  <c r="H296" i="14"/>
  <c r="C296" i="14"/>
  <c r="A322" i="14"/>
  <c r="C322" i="14"/>
  <c r="C138" i="14"/>
  <c r="A130" i="14"/>
  <c r="C130" i="14"/>
  <c r="C480" i="14"/>
  <c r="A122" i="14"/>
  <c r="C122" i="14"/>
  <c r="F353" i="14"/>
  <c r="C353" i="14"/>
  <c r="A197" i="14"/>
  <c r="C197" i="14"/>
  <c r="C298" i="14"/>
  <c r="A546" i="14"/>
  <c r="C546" i="14"/>
  <c r="C352" i="14"/>
  <c r="A412" i="14"/>
  <c r="C412" i="14"/>
  <c r="C187" i="14"/>
  <c r="A288" i="14"/>
  <c r="C288" i="14"/>
  <c r="C388" i="14"/>
  <c r="A336" i="14"/>
  <c r="C336" i="14"/>
  <c r="C525" i="14"/>
  <c r="A423" i="14"/>
  <c r="C423" i="14"/>
  <c r="C287" i="14"/>
  <c r="A286" i="14"/>
  <c r="C286" i="14"/>
  <c r="C493" i="14"/>
  <c r="A556" i="14"/>
  <c r="C556" i="14"/>
  <c r="C533" i="14"/>
  <c r="A327" i="14"/>
  <c r="C327" i="14"/>
  <c r="C531" i="14"/>
  <c r="A302" i="14"/>
  <c r="C302" i="14"/>
  <c r="C376" i="14"/>
  <c r="A116" i="14"/>
  <c r="C116" i="14"/>
  <c r="C77" i="14"/>
  <c r="A410" i="14"/>
  <c r="C410" i="14"/>
  <c r="C289" i="14"/>
  <c r="A432" i="14"/>
  <c r="C432" i="14"/>
  <c r="C422" i="14"/>
  <c r="A450" i="14"/>
  <c r="C450" i="14"/>
  <c r="C552" i="14"/>
  <c r="A473" i="14"/>
  <c r="C473" i="14"/>
  <c r="C371" i="14"/>
  <c r="A490" i="14"/>
  <c r="C490" i="14"/>
  <c r="C146" i="14"/>
  <c r="A510" i="14"/>
  <c r="C510" i="14"/>
  <c r="C408" i="14"/>
  <c r="A487" i="14"/>
  <c r="C487" i="14"/>
  <c r="C164" i="14"/>
  <c r="A177" i="14"/>
  <c r="C177" i="14"/>
  <c r="C147" i="14"/>
  <c r="A448" i="14"/>
  <c r="C448" i="14"/>
  <c r="C290" i="14"/>
  <c r="A427" i="14"/>
  <c r="C427" i="14"/>
  <c r="C263" i="14"/>
  <c r="A101" i="14"/>
  <c r="C101" i="14"/>
  <c r="C383" i="14"/>
  <c r="A535" i="14"/>
  <c r="C535" i="14"/>
  <c r="C119" i="14"/>
  <c r="A301" i="14"/>
  <c r="C301" i="14"/>
  <c r="C204" i="14"/>
  <c r="A494" i="14"/>
  <c r="C494" i="14"/>
  <c r="C202" i="14"/>
  <c r="A520" i="14"/>
  <c r="C520" i="14"/>
  <c r="C239" i="14"/>
  <c r="A397" i="14"/>
  <c r="C397" i="14"/>
  <c r="C463" i="14"/>
  <c r="A83" i="14"/>
  <c r="C83" i="14"/>
  <c r="C247" i="14"/>
  <c r="A343" i="14"/>
  <c r="C343" i="14"/>
  <c r="C118" i="14"/>
  <c r="A466" i="14"/>
  <c r="C466" i="14"/>
  <c r="C370" i="14"/>
  <c r="A440" i="14"/>
  <c r="C440" i="14"/>
  <c r="C123" i="14"/>
  <c r="A507" i="14"/>
  <c r="C507" i="14"/>
  <c r="C264" i="14"/>
  <c r="A516" i="14"/>
  <c r="C516" i="14"/>
  <c r="C173" i="14"/>
  <c r="A436" i="14"/>
  <c r="C436" i="14"/>
  <c r="C334" i="14"/>
  <c r="A76" i="14"/>
  <c r="C76" i="14"/>
  <c r="C144" i="14"/>
  <c r="A405" i="14"/>
  <c r="C405" i="14"/>
  <c r="C94" i="14"/>
  <c r="A318" i="14"/>
  <c r="C318" i="14"/>
  <c r="C215" i="14"/>
  <c r="A332" i="14"/>
  <c r="C332" i="14"/>
  <c r="C158" i="14"/>
  <c r="A75" i="14"/>
  <c r="C75" i="14"/>
  <c r="C167" i="14"/>
  <c r="A413" i="14"/>
  <c r="C413" i="14"/>
  <c r="C384" i="14"/>
  <c r="A102" i="14"/>
  <c r="C102" i="14"/>
  <c r="C262" i="14"/>
  <c r="A409" i="14"/>
  <c r="C409" i="14"/>
  <c r="A509" i="14"/>
  <c r="C509" i="14"/>
  <c r="A419" i="14"/>
  <c r="C419" i="14"/>
  <c r="F196" i="14"/>
  <c r="C196" i="14"/>
  <c r="A280" i="14"/>
  <c r="C280" i="14"/>
  <c r="C136" i="14"/>
  <c r="A504" i="14"/>
  <c r="C504" i="14"/>
  <c r="C78" i="14"/>
  <c r="A414" i="14"/>
  <c r="C414" i="14"/>
  <c r="C69" i="14"/>
  <c r="A234" i="14"/>
  <c r="C234" i="14"/>
  <c r="C170" i="14"/>
  <c r="A240" i="14"/>
  <c r="C240" i="14"/>
  <c r="C284" i="14"/>
  <c r="A482" i="14"/>
  <c r="C482" i="14"/>
  <c r="C72" i="14"/>
  <c r="A217" i="14"/>
  <c r="C217" i="14"/>
  <c r="C430" i="14"/>
  <c r="A465" i="14"/>
  <c r="C465" i="14"/>
  <c r="C96" i="14"/>
  <c r="A309" i="14"/>
  <c r="C309" i="14"/>
  <c r="C229" i="14"/>
  <c r="A492" i="14"/>
  <c r="C492" i="14"/>
  <c r="F362" i="14"/>
  <c r="C362" i="14"/>
  <c r="A403" i="14"/>
  <c r="C403" i="14"/>
  <c r="C201" i="14"/>
  <c r="A245" i="14"/>
  <c r="C245" i="14"/>
  <c r="C128" i="14"/>
  <c r="A151" i="14"/>
  <c r="C151" i="14"/>
  <c r="A555" i="14"/>
  <c r="C555" i="14"/>
  <c r="A443" i="14"/>
  <c r="C443" i="14"/>
  <c r="C272" i="14"/>
  <c r="A530" i="14"/>
  <c r="C530" i="14"/>
  <c r="C310" i="14"/>
  <c r="A372" i="14"/>
  <c r="C372" i="14"/>
  <c r="D389" i="14"/>
  <c r="C389" i="14"/>
  <c r="A70" i="14"/>
  <c r="C70" i="14"/>
  <c r="C212" i="14"/>
  <c r="A270" i="14"/>
  <c r="C270" i="14"/>
  <c r="C547" i="14"/>
  <c r="A543" i="14"/>
  <c r="C543" i="14"/>
  <c r="C61" i="14"/>
  <c r="A457" i="14"/>
  <c r="C457" i="14"/>
  <c r="C178" i="14"/>
  <c r="A479" i="14"/>
  <c r="C479" i="14"/>
  <c r="C127" i="14"/>
  <c r="A108" i="14"/>
  <c r="C108" i="14"/>
  <c r="C542" i="14"/>
  <c r="A375" i="14"/>
  <c r="C375" i="14"/>
  <c r="C180" i="14"/>
  <c r="A291" i="14"/>
  <c r="C291" i="14"/>
  <c r="C478" i="14"/>
  <c r="A338" i="14"/>
  <c r="C338" i="14"/>
  <c r="L500" i="16"/>
  <c r="L228" i="16"/>
  <c r="L479" i="16"/>
  <c r="L302" i="16"/>
  <c r="L484" i="16"/>
  <c r="L398" i="16"/>
  <c r="L60" i="16"/>
  <c r="L397" i="16"/>
  <c r="L480" i="16"/>
  <c r="L123" i="16"/>
  <c r="L458" i="16"/>
  <c r="L342" i="16"/>
  <c r="L77" i="16"/>
  <c r="L469" i="16"/>
  <c r="L21" i="16"/>
  <c r="L167" i="16"/>
  <c r="L252" i="16"/>
  <c r="L216" i="16"/>
  <c r="L255" i="16"/>
  <c r="L5" i="16"/>
  <c r="L108" i="16"/>
  <c r="L79" i="16"/>
  <c r="L256" i="16"/>
  <c r="L157" i="16"/>
  <c r="L443" i="16"/>
  <c r="L115" i="16"/>
  <c r="L405" i="16"/>
  <c r="L151" i="16"/>
  <c r="L303" i="16"/>
  <c r="L132" i="16"/>
  <c r="L124" i="16"/>
  <c r="L447" i="16"/>
  <c r="L494" i="16"/>
  <c r="L488" i="16"/>
  <c r="L32" i="16"/>
  <c r="L112" i="16"/>
  <c r="L306" i="16"/>
  <c r="L7" i="16"/>
  <c r="L74" i="16"/>
  <c r="L382" i="16"/>
  <c r="L224" i="16"/>
  <c r="L505" i="16"/>
  <c r="L348" i="16"/>
  <c r="L299" i="16"/>
  <c r="L189" i="16"/>
  <c r="L394" i="16"/>
  <c r="L476" i="16"/>
  <c r="L387" i="16"/>
  <c r="L424" i="16"/>
  <c r="L218" i="16"/>
  <c r="L373" i="16"/>
  <c r="L253" i="16"/>
  <c r="L466" i="16"/>
  <c r="L514" i="16"/>
  <c r="L297" i="16"/>
  <c r="L122" i="16"/>
  <c r="L465" i="16"/>
  <c r="L281" i="16"/>
  <c r="L211" i="16"/>
  <c r="L495" i="16"/>
  <c r="L197" i="16"/>
  <c r="L147" i="16"/>
  <c r="L317" i="16"/>
  <c r="L209" i="16"/>
  <c r="L141" i="16"/>
  <c r="L511" i="16"/>
  <c r="L339" i="16"/>
  <c r="L24" i="16"/>
  <c r="L128" i="16"/>
  <c r="L230" i="16"/>
  <c r="L158" i="16"/>
  <c r="L439" i="16"/>
  <c r="L236" i="16"/>
  <c r="L388" i="16"/>
  <c r="L347" i="16"/>
  <c r="L377" i="16"/>
  <c r="L451" i="16"/>
  <c r="L179" i="16"/>
  <c r="L126" i="16"/>
  <c r="L239" i="16"/>
  <c r="L94" i="16"/>
  <c r="L462" i="16"/>
  <c r="L365" i="16"/>
  <c r="L76" i="16"/>
  <c r="L16" i="16"/>
  <c r="L513" i="16"/>
  <c r="L116" i="16"/>
  <c r="L166" i="16"/>
  <c r="L257" i="16"/>
  <c r="L508" i="16"/>
  <c r="L330" i="16"/>
  <c r="L137" i="16"/>
  <c r="L110" i="16"/>
  <c r="L490" i="16"/>
  <c r="L26" i="16"/>
  <c r="L340" i="16"/>
  <c r="L411" i="16"/>
  <c r="L78" i="16"/>
  <c r="L18" i="16"/>
  <c r="L423" i="16"/>
  <c r="L420" i="16"/>
  <c r="L104" i="16"/>
  <c r="L408" i="16"/>
  <c r="L102" i="16"/>
  <c r="L83" i="16"/>
  <c r="L322" i="16"/>
  <c r="M232" i="16"/>
  <c r="M424" i="16"/>
  <c r="M314" i="16"/>
  <c r="M403" i="16"/>
  <c r="M269" i="16"/>
  <c r="M486" i="16"/>
  <c r="M48" i="16"/>
  <c r="M104" i="16"/>
  <c r="M442" i="16"/>
  <c r="M238" i="16"/>
  <c r="M77" i="16"/>
  <c r="M169" i="16"/>
  <c r="M311" i="16"/>
  <c r="M264" i="16"/>
  <c r="M46" i="16"/>
  <c r="M290" i="16"/>
  <c r="M507" i="16"/>
  <c r="M426" i="16"/>
  <c r="M306" i="16"/>
  <c r="M36" i="16"/>
  <c r="M293" i="16"/>
  <c r="L324" i="16"/>
  <c r="L291" i="16"/>
  <c r="L152" i="16"/>
  <c r="L441" i="16"/>
  <c r="L244" i="16"/>
  <c r="L296" i="16"/>
  <c r="L155" i="16"/>
  <c r="L315" i="16"/>
  <c r="L227" i="16"/>
  <c r="L389" i="16"/>
  <c r="L483" i="16"/>
  <c r="L194" i="16"/>
  <c r="L356" i="16"/>
  <c r="L400" i="16"/>
  <c r="L217" i="16"/>
  <c r="L288" i="16"/>
  <c r="L266" i="16"/>
  <c r="L263" i="16"/>
  <c r="L381" i="16"/>
  <c r="L52" i="16"/>
  <c r="L295" i="16"/>
  <c r="L498" i="16"/>
  <c r="L396" i="16"/>
  <c r="L351" i="16"/>
  <c r="L39" i="16"/>
  <c r="L58" i="16"/>
  <c r="L328" i="16"/>
  <c r="L289" i="16"/>
  <c r="L395" i="16"/>
  <c r="L334" i="16"/>
  <c r="L308" i="16"/>
  <c r="L474" i="16"/>
  <c r="M294" i="16"/>
  <c r="M168" i="16"/>
  <c r="M370" i="16"/>
  <c r="M199" i="16"/>
  <c r="M127" i="16"/>
  <c r="M288" i="16"/>
  <c r="M259" i="16"/>
  <c r="M41" i="16"/>
  <c r="M329" i="16"/>
  <c r="M196" i="16"/>
  <c r="M171" i="16"/>
  <c r="M210" i="16"/>
  <c r="M181" i="16"/>
  <c r="M432" i="16"/>
  <c r="M11" i="16"/>
  <c r="M280" i="16"/>
  <c r="M195" i="16"/>
  <c r="M252" i="16"/>
  <c r="M272" i="16"/>
  <c r="M277" i="16"/>
  <c r="M154" i="16"/>
  <c r="M409" i="16"/>
  <c r="M417" i="16"/>
  <c r="M304" i="16"/>
  <c r="M434" i="16"/>
  <c r="M279" i="16"/>
  <c r="M160" i="16"/>
  <c r="M506" i="16"/>
  <c r="M67" i="16"/>
  <c r="M97" i="16"/>
  <c r="M54" i="16"/>
  <c r="M435" i="16"/>
  <c r="N191" i="16"/>
  <c r="K469" i="14"/>
  <c r="N305" i="16"/>
  <c r="N307" i="16"/>
  <c r="K519" i="14"/>
  <c r="K181" i="14"/>
  <c r="K69" i="14"/>
  <c r="N127" i="16"/>
  <c r="N220" i="16"/>
  <c r="K540" i="14"/>
  <c r="K61" i="14"/>
  <c r="K269" i="14"/>
  <c r="N344" i="16"/>
  <c r="N216" i="16"/>
  <c r="N287" i="16"/>
  <c r="N90" i="16"/>
  <c r="N244" i="16"/>
  <c r="N357" i="16"/>
  <c r="N342" i="16"/>
  <c r="N255" i="16"/>
  <c r="N364" i="16"/>
  <c r="N337" i="16"/>
  <c r="K256" i="14"/>
  <c r="N81" i="16"/>
  <c r="K163" i="14"/>
  <c r="N298" i="16"/>
  <c r="K463" i="14"/>
  <c r="N13" i="16"/>
  <c r="N299" i="16"/>
  <c r="N312" i="16"/>
  <c r="N323" i="16"/>
  <c r="K238" i="14"/>
  <c r="L464" i="16"/>
  <c r="L234" i="16"/>
  <c r="L363" i="16"/>
  <c r="L188" i="16"/>
  <c r="L362" i="16"/>
  <c r="L282" i="16"/>
  <c r="L331" i="16"/>
  <c r="L425" i="16"/>
  <c r="L215" i="16"/>
  <c r="L319" i="16"/>
  <c r="L496" i="16"/>
  <c r="L374" i="16"/>
  <c r="L507" i="16"/>
  <c r="L272" i="16"/>
  <c r="L471" i="16"/>
  <c r="L127" i="16"/>
  <c r="M333" i="16"/>
  <c r="M203" i="16"/>
  <c r="M249" i="16"/>
  <c r="M413" i="16"/>
  <c r="M5" i="16"/>
  <c r="M163" i="16"/>
  <c r="M383" i="16"/>
  <c r="M504" i="16"/>
  <c r="M40" i="16"/>
  <c r="K418" i="14"/>
  <c r="K372" i="14"/>
  <c r="N246" i="16"/>
  <c r="K108" i="14"/>
  <c r="N318" i="16"/>
  <c r="N315" i="16"/>
  <c r="N7" i="16"/>
  <c r="N211" i="16"/>
  <c r="L47" i="16"/>
  <c r="L310" i="16"/>
  <c r="L344" i="16"/>
  <c r="L33" i="16"/>
  <c r="C55" i="14"/>
  <c r="L482" i="16"/>
  <c r="L504" i="16"/>
  <c r="L159" i="16"/>
  <c r="L472" i="16"/>
  <c r="L284" i="16"/>
  <c r="L42" i="16"/>
  <c r="L260" i="16"/>
  <c r="L391" i="16"/>
  <c r="L357" i="16"/>
  <c r="L497" i="16"/>
  <c r="L82" i="16"/>
  <c r="L431" i="16"/>
  <c r="L118" i="16"/>
  <c r="L187" i="16"/>
  <c r="L180" i="16"/>
  <c r="L207" i="16"/>
  <c r="M463" i="16"/>
  <c r="M436" i="16"/>
  <c r="M55" i="16"/>
  <c r="M205" i="16"/>
  <c r="M26" i="16"/>
  <c r="M110" i="16"/>
  <c r="M221" i="16"/>
  <c r="M219" i="16"/>
  <c r="M438" i="16"/>
  <c r="M239" i="16"/>
  <c r="M485" i="16"/>
  <c r="M247" i="16"/>
  <c r="M477" i="16"/>
  <c r="M200" i="16"/>
  <c r="M302" i="16"/>
  <c r="M414" i="16"/>
  <c r="M87" i="16"/>
  <c r="M457" i="16"/>
  <c r="M512" i="16"/>
  <c r="M479" i="16"/>
  <c r="L88" i="16"/>
  <c r="L450" i="16"/>
  <c r="L283" i="16"/>
  <c r="L85" i="16"/>
  <c r="L463" i="16"/>
  <c r="L93" i="16"/>
  <c r="L109" i="16"/>
  <c r="L146" i="16"/>
  <c r="L48" i="16"/>
  <c r="L135" i="16"/>
  <c r="L86" i="16"/>
  <c r="L204" i="16"/>
  <c r="L515" i="16"/>
  <c r="L327" i="16"/>
  <c r="L153" i="16"/>
  <c r="L62" i="16"/>
  <c r="L385" i="16"/>
  <c r="L22" i="16"/>
  <c r="L178" i="16"/>
  <c r="L412" i="16"/>
  <c r="L196" i="16"/>
  <c r="L225" i="16"/>
  <c r="L312" i="16"/>
  <c r="L20" i="16"/>
  <c r="L185" i="16"/>
  <c r="L329" i="16"/>
  <c r="L238" i="16"/>
  <c r="L354" i="16"/>
  <c r="L371" i="16"/>
  <c r="L418" i="16"/>
  <c r="L477" i="16"/>
  <c r="L28" i="16"/>
  <c r="M291" i="16"/>
  <c r="M231" i="16"/>
  <c r="M98" i="16"/>
  <c r="M16" i="16"/>
  <c r="M8" i="16"/>
  <c r="M334" i="16"/>
  <c r="M369" i="16"/>
  <c r="M37" i="16"/>
  <c r="M175" i="16"/>
  <c r="M198" i="16"/>
  <c r="M491" i="16"/>
  <c r="M19" i="16"/>
  <c r="M400" i="16"/>
  <c r="M452" i="16"/>
  <c r="M451" i="16"/>
  <c r="M228" i="16"/>
  <c r="M197" i="16"/>
  <c r="M318" i="16"/>
  <c r="M133" i="16"/>
  <c r="M244" i="16"/>
  <c r="M225" i="16"/>
  <c r="M385" i="16"/>
  <c r="M135" i="16"/>
  <c r="M218" i="16"/>
  <c r="M282" i="16"/>
  <c r="M185" i="16"/>
  <c r="M58" i="16"/>
  <c r="M223" i="16"/>
  <c r="M341" i="16"/>
  <c r="M460" i="16"/>
  <c r="M120" i="16"/>
  <c r="M397" i="16"/>
  <c r="N387" i="16"/>
  <c r="N49" i="16"/>
  <c r="N488" i="16"/>
  <c r="N70" i="16"/>
  <c r="K439" i="14"/>
  <c r="K343" i="14"/>
  <c r="K154" i="14"/>
  <c r="K454" i="14"/>
  <c r="K121" i="14"/>
  <c r="K264" i="14"/>
  <c r="N403" i="16"/>
  <c r="K456" i="14"/>
  <c r="K182" i="14"/>
  <c r="N134" i="16"/>
  <c r="K291" i="14"/>
  <c r="K386" i="14"/>
  <c r="K212" i="14"/>
  <c r="N276" i="16"/>
  <c r="N212" i="16"/>
  <c r="N266" i="16"/>
  <c r="N92" i="16"/>
  <c r="L233" i="16"/>
  <c r="L61" i="16"/>
  <c r="L84" i="16"/>
  <c r="L156" i="16"/>
  <c r="L10" i="16"/>
  <c r="L248" i="16"/>
  <c r="L446" i="16"/>
  <c r="L429" i="16"/>
  <c r="L481" i="16"/>
  <c r="L71" i="16"/>
  <c r="L103" i="16"/>
  <c r="L160" i="16"/>
  <c r="L23" i="16"/>
  <c r="L40" i="16"/>
  <c r="L25" i="16"/>
  <c r="L259" i="16"/>
  <c r="M234" i="16"/>
  <c r="M298" i="16"/>
  <c r="M465" i="16"/>
  <c r="M399" i="16"/>
  <c r="M6" i="16"/>
  <c r="M410" i="16"/>
  <c r="M201" i="16"/>
  <c r="M496" i="16"/>
  <c r="M7" i="16"/>
  <c r="K352" i="14"/>
  <c r="N24" i="16"/>
  <c r="N197" i="16"/>
  <c r="K139" i="14"/>
  <c r="L314" i="16"/>
  <c r="L205" i="16"/>
  <c r="L506" i="16"/>
  <c r="L67" i="16"/>
  <c r="L280" i="16"/>
  <c r="L235" i="16"/>
  <c r="L346" i="16"/>
  <c r="L212" i="16"/>
  <c r="L468" i="16"/>
  <c r="L349" i="16"/>
  <c r="L325" i="16"/>
  <c r="L428" i="16"/>
  <c r="L200" i="16"/>
  <c r="L142" i="16"/>
  <c r="L503" i="16"/>
  <c r="L300" i="16"/>
  <c r="L417" i="16"/>
  <c r="L139" i="16"/>
  <c r="L220" i="16"/>
  <c r="M59" i="16"/>
  <c r="M276" i="16"/>
  <c r="M440" i="16"/>
  <c r="M45" i="16"/>
  <c r="M246" i="16"/>
  <c r="M467" i="16"/>
  <c r="M140" i="16"/>
  <c r="M371" i="16"/>
  <c r="M421" i="16"/>
  <c r="M82" i="16"/>
  <c r="M364" i="16"/>
  <c r="M419" i="16"/>
  <c r="M179" i="16"/>
  <c r="M379" i="16"/>
  <c r="M86" i="16"/>
  <c r="M115" i="16"/>
  <c r="M358" i="16"/>
  <c r="M387" i="16"/>
  <c r="M164" i="16"/>
  <c r="M174" i="16"/>
  <c r="M229" i="16"/>
  <c r="L426" i="16"/>
  <c r="L226" i="16"/>
  <c r="L51" i="16"/>
  <c r="L99" i="16"/>
  <c r="L304" i="16"/>
  <c r="L275" i="16"/>
  <c r="L279" i="16"/>
  <c r="L237" i="16"/>
  <c r="L87" i="16"/>
  <c r="L208" i="16"/>
  <c r="L270" i="16"/>
  <c r="L321" i="16"/>
  <c r="L8" i="16"/>
  <c r="L36" i="16"/>
  <c r="L298" i="16"/>
  <c r="L320" i="16"/>
  <c r="L73" i="16"/>
  <c r="L221" i="16"/>
  <c r="L485" i="16"/>
  <c r="L419" i="16"/>
  <c r="L403" i="16"/>
  <c r="L491" i="16"/>
  <c r="L30" i="16"/>
  <c r="L163" i="16"/>
  <c r="L454" i="16"/>
  <c r="L333" i="16"/>
  <c r="L241" i="16"/>
  <c r="L168" i="16"/>
  <c r="L407" i="16"/>
  <c r="L45" i="16"/>
  <c r="L170" i="16"/>
  <c r="L140" i="16"/>
  <c r="M270" i="16"/>
  <c r="M38" i="16"/>
  <c r="M320" i="16"/>
  <c r="M172" i="16"/>
  <c r="M13" i="16"/>
  <c r="M258" i="16"/>
  <c r="M342" i="16"/>
  <c r="M132" i="16"/>
  <c r="M308" i="16"/>
  <c r="M352" i="16"/>
  <c r="M49" i="16"/>
  <c r="M126" i="16"/>
  <c r="M149" i="16"/>
  <c r="M393" i="16"/>
  <c r="M12" i="16"/>
  <c r="M497" i="16"/>
  <c r="M74" i="16"/>
  <c r="M328" i="16"/>
  <c r="M412" i="16"/>
  <c r="M344" i="16"/>
  <c r="M23" i="16"/>
  <c r="M138" i="16"/>
  <c r="M106" i="16"/>
  <c r="M180" i="16"/>
  <c r="M240" i="16"/>
  <c r="M331" i="16"/>
  <c r="M64" i="16"/>
  <c r="M165" i="16"/>
  <c r="M108" i="16"/>
  <c r="M505" i="16"/>
  <c r="M61" i="16"/>
  <c r="M263" i="16"/>
  <c r="K98" i="14"/>
  <c r="K401" i="14"/>
  <c r="K513" i="14"/>
  <c r="N188" i="16"/>
  <c r="K123" i="14"/>
  <c r="N25" i="16"/>
  <c r="K479" i="14"/>
  <c r="N172" i="16"/>
  <c r="K239" i="14"/>
  <c r="K222" i="14"/>
  <c r="N158" i="16"/>
  <c r="K203" i="14"/>
  <c r="N457" i="16"/>
  <c r="N224" i="16"/>
  <c r="N386" i="16"/>
  <c r="K492" i="14"/>
  <c r="K252" i="14"/>
  <c r="K474" i="14"/>
  <c r="N321" i="16"/>
  <c r="K91" i="14"/>
  <c r="N109" i="16"/>
  <c r="N406" i="16"/>
  <c r="N501" i="16"/>
  <c r="N56" i="16"/>
  <c r="L460" i="16"/>
  <c r="L448" i="16"/>
  <c r="L41" i="16"/>
  <c r="L352" i="16"/>
  <c r="L318" i="16"/>
  <c r="L335" i="16"/>
  <c r="L173" i="16"/>
  <c r="L130" i="16"/>
  <c r="L345" i="16"/>
  <c r="L17" i="16"/>
  <c r="L305" i="16"/>
  <c r="L101" i="16"/>
  <c r="L243" i="16"/>
  <c r="L175" i="16"/>
  <c r="L229" i="16"/>
  <c r="L19" i="16"/>
  <c r="M305" i="16"/>
  <c r="M78" i="16"/>
  <c r="M44" i="16"/>
  <c r="M90" i="16"/>
  <c r="M4" i="16"/>
  <c r="M407" i="16"/>
  <c r="M189" i="16"/>
  <c r="M411" i="16"/>
  <c r="K120" i="14"/>
  <c r="K226" i="14"/>
  <c r="N374" i="16"/>
  <c r="N44" i="16"/>
  <c r="N104" i="16"/>
  <c r="N83" i="16"/>
  <c r="N60" i="16"/>
  <c r="K311" i="14"/>
  <c r="L89" i="16"/>
  <c r="L81" i="16"/>
  <c r="L268" i="16"/>
  <c r="L43" i="16"/>
  <c r="L119" i="16"/>
  <c r="L316" i="16"/>
  <c r="L372" i="16"/>
  <c r="L386" i="16"/>
  <c r="L475" i="16"/>
  <c r="L410" i="16"/>
  <c r="L399" i="16"/>
  <c r="L379" i="16"/>
  <c r="L98" i="16"/>
  <c r="L129" i="16"/>
  <c r="L201" i="16"/>
  <c r="L6" i="16"/>
  <c r="L161" i="16"/>
  <c r="L478" i="16"/>
  <c r="L169" i="16"/>
  <c r="M62" i="16"/>
  <c r="M215" i="16"/>
  <c r="M14" i="16"/>
  <c r="M143" i="16"/>
  <c r="M339" i="16"/>
  <c r="M105" i="16"/>
  <c r="M471" i="16"/>
  <c r="M469" i="16"/>
  <c r="M31" i="16"/>
  <c r="M152" i="16"/>
  <c r="M326" i="16"/>
  <c r="M208" i="16"/>
  <c r="M456" i="16"/>
  <c r="M439" i="16"/>
  <c r="M125" i="16"/>
  <c r="M423" i="16"/>
  <c r="M70" i="16"/>
  <c r="M177" i="16"/>
  <c r="M431" i="16"/>
  <c r="M211" i="16"/>
  <c r="M323" i="16"/>
  <c r="L404" i="16"/>
  <c r="L369" i="16"/>
  <c r="L393" i="16"/>
  <c r="L92" i="16"/>
  <c r="L143" i="16"/>
  <c r="L341" i="16"/>
  <c r="L125" i="16"/>
  <c r="L55" i="16"/>
  <c r="L75" i="16"/>
  <c r="L487" i="16"/>
  <c r="L432" i="16"/>
  <c r="L265" i="16"/>
  <c r="L440" i="16"/>
  <c r="L273" i="16"/>
  <c r="L96" i="16"/>
  <c r="L364" i="16"/>
  <c r="L343" i="16"/>
  <c r="L136" i="16"/>
  <c r="L150" i="16"/>
  <c r="L145" i="16"/>
  <c r="L470" i="16"/>
  <c r="L245" i="16"/>
  <c r="L54" i="16"/>
  <c r="L31" i="16"/>
  <c r="L80" i="16"/>
  <c r="L183" i="16"/>
  <c r="L427" i="16"/>
  <c r="L361" i="16"/>
  <c r="L430" i="16"/>
  <c r="L184" i="16"/>
  <c r="L271" i="16"/>
  <c r="L203" i="16"/>
  <c r="M395" i="16"/>
  <c r="M430" i="16"/>
  <c r="M194" i="16"/>
  <c r="M335" i="16"/>
  <c r="M443" i="16"/>
  <c r="M204" i="16"/>
  <c r="M158" i="16"/>
  <c r="M35" i="16"/>
  <c r="M191" i="16"/>
  <c r="M347" i="16"/>
  <c r="M500" i="16"/>
  <c r="M324" i="16"/>
  <c r="M310" i="16"/>
  <c r="M66" i="16"/>
  <c r="M406" i="16"/>
  <c r="M107" i="16"/>
  <c r="M501" i="16"/>
  <c r="M355" i="16"/>
  <c r="M124" i="16"/>
  <c r="M474" i="16"/>
  <c r="M178" i="16"/>
  <c r="M475" i="16"/>
  <c r="M268" i="16"/>
  <c r="M193" i="16"/>
  <c r="M214" i="16"/>
  <c r="M206" i="16"/>
  <c r="M391" i="16"/>
  <c r="M376" i="16"/>
  <c r="M482" i="16"/>
  <c r="M498" i="16"/>
  <c r="M147" i="16"/>
  <c r="M284" i="16"/>
  <c r="K306" i="14"/>
  <c r="N100" i="16"/>
  <c r="K137" i="14"/>
  <c r="K300" i="14"/>
  <c r="K253" i="14"/>
  <c r="K367" i="14"/>
  <c r="K493" i="14"/>
  <c r="K556" i="14"/>
  <c r="N371" i="16"/>
  <c r="N453" i="16"/>
  <c r="N47" i="16"/>
  <c r="K166" i="14"/>
  <c r="N23" i="16"/>
  <c r="N240" i="16"/>
  <c r="K340" i="14"/>
  <c r="K138" i="14"/>
  <c r="N135" i="16"/>
  <c r="N28" i="16"/>
  <c r="N225" i="16"/>
  <c r="K60" i="14"/>
  <c r="K443" i="14"/>
  <c r="N223" i="16"/>
  <c r="K302" i="14"/>
  <c r="N511" i="16"/>
  <c r="K379" i="14"/>
  <c r="L326" i="16"/>
  <c r="L294" i="16"/>
  <c r="L502" i="16"/>
  <c r="L422" i="16"/>
  <c r="L457" i="16"/>
  <c r="L214" i="16"/>
  <c r="L97" i="16"/>
  <c r="L269" i="16"/>
  <c r="L213" i="16"/>
  <c r="L223" i="16"/>
  <c r="L311" i="16"/>
  <c r="L274" i="16"/>
  <c r="L190" i="16"/>
  <c r="L191" i="16"/>
  <c r="L165" i="16"/>
  <c r="L63" i="16"/>
  <c r="M480" i="16"/>
  <c r="M265" i="16"/>
  <c r="M39" i="16"/>
  <c r="M173" i="16"/>
  <c r="M71" i="16"/>
  <c r="M217" i="16"/>
  <c r="M68" i="16"/>
  <c r="M131" i="16"/>
  <c r="K295" i="14"/>
  <c r="K242" i="14"/>
  <c r="N419" i="16"/>
  <c r="N451" i="16"/>
  <c r="N437" i="16"/>
  <c r="N36" i="16"/>
  <c r="L313" i="16"/>
  <c r="L107" i="16"/>
  <c r="L65" i="16"/>
  <c r="L113" i="16"/>
  <c r="M487" i="16"/>
  <c r="M236" i="16"/>
  <c r="M296" i="16"/>
  <c r="M47" i="16"/>
  <c r="M176" i="16"/>
  <c r="M499" i="16"/>
  <c r="M145" i="16"/>
  <c r="M394" i="16"/>
  <c r="M382" i="16"/>
  <c r="M262" i="16"/>
  <c r="M367" i="16"/>
  <c r="M255" i="16"/>
  <c r="M261" i="16"/>
  <c r="M405" i="16"/>
  <c r="M422" i="16"/>
  <c r="M511" i="16"/>
  <c r="M509" i="16"/>
  <c r="M250" i="16"/>
  <c r="M316" i="16"/>
  <c r="M134" i="16"/>
  <c r="M283" i="16"/>
  <c r="M418" i="16"/>
  <c r="M404" i="16"/>
  <c r="M34" i="16"/>
  <c r="M278" i="16"/>
  <c r="M502" i="16"/>
  <c r="M186" i="16"/>
  <c r="M375" i="16"/>
  <c r="M481" i="16"/>
  <c r="M449" i="16"/>
  <c r="M275" i="16"/>
  <c r="M257" i="16"/>
  <c r="N384" i="16"/>
  <c r="N503" i="16"/>
  <c r="N279" i="16"/>
  <c r="N474" i="16"/>
  <c r="K148" i="14"/>
  <c r="N258" i="16"/>
  <c r="N367" i="16"/>
  <c r="K73" i="14"/>
  <c r="K464" i="14"/>
  <c r="N29" i="16"/>
  <c r="K438" i="14"/>
  <c r="K395" i="14"/>
  <c r="K145" i="14"/>
  <c r="K285" i="14"/>
  <c r="K413" i="14"/>
  <c r="N59" i="16"/>
  <c r="N215" i="16"/>
  <c r="K229" i="14"/>
  <c r="K63" i="14"/>
  <c r="K189" i="14"/>
  <c r="K534" i="14"/>
  <c r="K83" i="14"/>
  <c r="L9" i="16"/>
  <c r="L501" i="16"/>
  <c r="L366" i="16"/>
  <c r="L64" i="16"/>
  <c r="L95" i="16"/>
  <c r="L131" i="16"/>
  <c r="L453" i="16"/>
  <c r="L307" i="16"/>
  <c r="L148" i="16"/>
  <c r="L435" i="16"/>
  <c r="L452" i="16"/>
  <c r="L219" i="16"/>
  <c r="L193" i="16"/>
  <c r="L287" i="16"/>
  <c r="L292" i="16"/>
  <c r="L206" i="16"/>
  <c r="L401" i="16"/>
  <c r="L254" i="16"/>
  <c r="L384" i="16"/>
  <c r="L338" i="16"/>
  <c r="L461" i="16"/>
  <c r="L91" i="16"/>
  <c r="L192" i="16"/>
  <c r="L66" i="16"/>
  <c r="L276" i="16"/>
  <c r="M17" i="16"/>
  <c r="M454" i="16"/>
  <c r="M321" i="16"/>
  <c r="M309" i="16"/>
  <c r="M32" i="16"/>
  <c r="M128" i="16"/>
  <c r="M224" i="16"/>
  <c r="M57" i="16"/>
  <c r="M122" i="16"/>
  <c r="M401" i="16"/>
  <c r="M241" i="16"/>
  <c r="K481" i="14"/>
  <c r="K475" i="14"/>
  <c r="K539" i="14"/>
  <c r="K320" i="14"/>
  <c r="N397" i="16"/>
  <c r="N245" i="16"/>
  <c r="N229" i="16"/>
  <c r="K509" i="14"/>
  <c r="N143" i="16"/>
  <c r="K265" i="14"/>
  <c r="K528" i="14"/>
  <c r="N301" i="16"/>
  <c r="N506" i="16"/>
  <c r="K192" i="14"/>
  <c r="N106" i="16"/>
  <c r="K315" i="14"/>
  <c r="K408" i="14"/>
  <c r="K433" i="14"/>
  <c r="N509" i="16"/>
  <c r="K200" i="14"/>
  <c r="K159" i="14"/>
  <c r="K389" i="14"/>
  <c r="K468" i="14"/>
  <c r="M307" i="16"/>
  <c r="M144" i="16"/>
  <c r="M372" i="16"/>
  <c r="M300" i="16"/>
  <c r="M260" i="16"/>
  <c r="M362" i="16"/>
  <c r="M95" i="16"/>
  <c r="M488" i="16"/>
  <c r="M378" i="16"/>
  <c r="M359" i="16"/>
  <c r="M461" i="16"/>
  <c r="M222" i="16"/>
  <c r="M348" i="16"/>
  <c r="M286" i="16"/>
  <c r="M476" i="16"/>
  <c r="M390" i="16"/>
  <c r="M462" i="16"/>
  <c r="M470" i="16"/>
  <c r="M330" i="16"/>
  <c r="M374" i="16"/>
  <c r="M166" i="16"/>
  <c r="M184" i="16"/>
  <c r="M380" i="16"/>
  <c r="M429" i="16"/>
  <c r="M92" i="16"/>
  <c r="M433" i="16"/>
  <c r="M495" i="16"/>
  <c r="M130" i="16"/>
  <c r="M357" i="16"/>
  <c r="M365" i="16"/>
  <c r="M188" i="16"/>
  <c r="M148" i="16"/>
  <c r="K374" i="14"/>
  <c r="K136" i="14"/>
  <c r="K184" i="14"/>
  <c r="N79" i="16"/>
  <c r="K116" i="14"/>
  <c r="N182" i="16"/>
  <c r="K467" i="14"/>
  <c r="N147" i="16"/>
  <c r="N67" i="16"/>
  <c r="N505" i="16"/>
  <c r="N285" i="16"/>
  <c r="K412" i="14"/>
  <c r="N237" i="16"/>
  <c r="K213" i="14"/>
  <c r="K221" i="14"/>
  <c r="N478" i="16"/>
  <c r="K382" i="14"/>
  <c r="K257" i="14"/>
  <c r="K390" i="14"/>
  <c r="K294" i="14"/>
  <c r="L46" i="16"/>
  <c r="L367" i="16"/>
  <c r="L493" i="16"/>
  <c r="L293" i="16"/>
  <c r="L510" i="16"/>
  <c r="L415" i="16"/>
  <c r="L177" i="16"/>
  <c r="L181" i="16"/>
  <c r="L285" i="16"/>
  <c r="L262" i="16"/>
  <c r="L492" i="16"/>
  <c r="L277" i="16"/>
  <c r="L149" i="16"/>
  <c r="L100" i="16"/>
  <c r="L368" i="16"/>
  <c r="L50" i="16"/>
  <c r="M295" i="16"/>
  <c r="M24" i="16"/>
  <c r="M408" i="16"/>
  <c r="M459" i="16"/>
  <c r="M235" i="16"/>
  <c r="M384" i="16"/>
  <c r="M60" i="16"/>
  <c r="M338" i="16"/>
  <c r="M494" i="16"/>
  <c r="M42" i="16"/>
  <c r="M209" i="16"/>
  <c r="M155" i="16"/>
  <c r="M123" i="16"/>
  <c r="M162" i="16"/>
  <c r="M187" i="16"/>
  <c r="M43" i="16"/>
  <c r="M319" i="16"/>
  <c r="M113" i="16"/>
  <c r="M150" i="16"/>
  <c r="M207" i="16"/>
  <c r="M233" i="16"/>
  <c r="M56" i="16"/>
  <c r="M156" i="16"/>
  <c r="M73" i="16"/>
  <c r="M213" i="16"/>
  <c r="M301" i="16"/>
  <c r="M117" i="16"/>
  <c r="M9" i="16"/>
  <c r="M392" i="16"/>
  <c r="M381" i="16"/>
  <c r="M510" i="16"/>
  <c r="M139" i="16"/>
  <c r="K541" i="14"/>
  <c r="N177" i="16"/>
  <c r="N394" i="16"/>
  <c r="K424" i="14"/>
  <c r="N280" i="16"/>
  <c r="N308" i="16"/>
  <c r="N53" i="16"/>
  <c r="N233" i="16"/>
  <c r="K538" i="14"/>
  <c r="N363" i="16"/>
  <c r="K420" i="14"/>
  <c r="K499" i="14"/>
  <c r="K482" i="14"/>
  <c r="N477" i="16"/>
  <c r="N399" i="16"/>
  <c r="K278" i="14"/>
  <c r="K119" i="14"/>
  <c r="K80" i="14"/>
  <c r="N74" i="16"/>
  <c r="K104" i="14"/>
  <c r="N293" i="16"/>
  <c r="K131" i="14"/>
  <c r="K498" i="14"/>
  <c r="K434" i="14"/>
  <c r="L406" i="16"/>
  <c r="L467" i="16"/>
  <c r="L473" i="16"/>
  <c r="L162" i="16"/>
  <c r="L69" i="16"/>
  <c r="L222" i="16"/>
  <c r="L210" i="16"/>
  <c r="L416" i="16"/>
  <c r="L38" i="16"/>
  <c r="L133" i="16"/>
  <c r="L323" i="16"/>
  <c r="L111" i="16"/>
  <c r="L278" i="16"/>
  <c r="L56" i="16"/>
  <c r="L449" i="16"/>
  <c r="L195" i="16"/>
  <c r="C50" i="14"/>
  <c r="L164" i="16"/>
  <c r="L121" i="16"/>
  <c r="L436" i="16"/>
  <c r="L105" i="16"/>
  <c r="L68" i="16"/>
  <c r="L90" i="16"/>
  <c r="L444" i="16"/>
  <c r="L332" i="16"/>
  <c r="L117" i="16"/>
  <c r="L27" i="16"/>
  <c r="M345" i="16"/>
  <c r="M243" i="16"/>
  <c r="M190" i="16"/>
  <c r="M33" i="16"/>
  <c r="M76" i="16"/>
  <c r="M245" i="16"/>
  <c r="M15" i="16"/>
  <c r="M478" i="16"/>
  <c r="M79" i="16"/>
  <c r="M388" i="16"/>
  <c r="M29" i="16"/>
  <c r="K245" i="14"/>
  <c r="N43" i="16"/>
  <c r="K310" i="14"/>
  <c r="N460" i="16"/>
  <c r="N200" i="16"/>
  <c r="N254" i="16"/>
  <c r="N174" i="16"/>
  <c r="N444" i="16"/>
  <c r="K393" i="14"/>
  <c r="N230" i="16"/>
  <c r="K349" i="14"/>
  <c r="N379" i="16"/>
  <c r="N164" i="16"/>
  <c r="N253" i="16"/>
  <c r="K321" i="14"/>
  <c r="N290" i="16"/>
  <c r="K114" i="14"/>
  <c r="K555" i="14"/>
  <c r="K48" i="14"/>
  <c r="K518" i="14"/>
  <c r="K299" i="14"/>
  <c r="K228" i="14"/>
  <c r="N440" i="16"/>
  <c r="K334" i="14"/>
  <c r="N275" i="16"/>
  <c r="N171" i="16"/>
  <c r="M69" i="16"/>
  <c r="M129" i="16"/>
  <c r="M468" i="16"/>
  <c r="M464" i="16"/>
  <c r="M202" i="16"/>
  <c r="M94" i="16"/>
  <c r="M337" i="16"/>
  <c r="M99" i="16"/>
  <c r="M153" i="16"/>
  <c r="M503" i="16"/>
  <c r="M167" i="16"/>
  <c r="M336" i="16"/>
  <c r="M116" i="16"/>
  <c r="M389" i="16"/>
  <c r="M363" i="16"/>
  <c r="M386" i="16"/>
  <c r="M420" i="16"/>
  <c r="M227" i="16"/>
  <c r="M53" i="16"/>
  <c r="M102" i="16"/>
  <c r="M237" i="16"/>
  <c r="M192" i="16"/>
  <c r="M493" i="16"/>
  <c r="M317" i="16"/>
  <c r="M492" i="16"/>
  <c r="M51" i="16"/>
  <c r="M402" i="16"/>
  <c r="M514" i="16"/>
  <c r="M356" i="16"/>
  <c r="M415" i="16"/>
  <c r="M119" i="16"/>
  <c r="M287" i="16"/>
  <c r="N355" i="16"/>
  <c r="N376" i="16"/>
  <c r="N203" i="16"/>
  <c r="K357" i="14"/>
  <c r="K489" i="14"/>
  <c r="N190" i="16"/>
  <c r="N273" i="16"/>
  <c r="N502" i="16"/>
  <c r="N351" i="16"/>
  <c r="N322" i="16"/>
  <c r="K251" i="14"/>
  <c r="N72" i="16"/>
  <c r="N206" i="16"/>
  <c r="K502" i="14"/>
  <c r="N405" i="16"/>
  <c r="K49" i="14"/>
  <c r="N119" i="16"/>
  <c r="K248" i="14"/>
  <c r="N161" i="16"/>
  <c r="N34" i="16"/>
  <c r="N441" i="16"/>
  <c r="K235" i="14"/>
  <c r="N162" i="16"/>
  <c r="K303" i="14"/>
  <c r="N393" i="16"/>
  <c r="K164" i="14"/>
  <c r="L232" i="16"/>
  <c r="L376" i="16"/>
  <c r="L360" i="16"/>
  <c r="L249" i="16"/>
  <c r="L442" i="16"/>
  <c r="L171" i="16"/>
  <c r="L402" i="16"/>
  <c r="L421" i="16"/>
  <c r="L250" i="16"/>
  <c r="L370" i="16"/>
  <c r="L186" i="16"/>
  <c r="L261" i="16"/>
  <c r="L358" i="16"/>
  <c r="L29" i="16"/>
  <c r="L37" i="16"/>
  <c r="L337" i="16"/>
  <c r="M444" i="16"/>
  <c r="M343" i="16"/>
  <c r="M271" i="16"/>
  <c r="M350" i="16"/>
  <c r="M256" i="16"/>
  <c r="M170" i="16"/>
  <c r="M18" i="16"/>
  <c r="M159" i="16"/>
  <c r="M251" i="16"/>
  <c r="M297" i="16"/>
  <c r="M285" i="16"/>
  <c r="M212" i="16"/>
  <c r="M81" i="16"/>
  <c r="M490" i="16"/>
  <c r="M445" i="16"/>
  <c r="M377" i="16"/>
  <c r="M361" i="16"/>
  <c r="M299" i="16"/>
  <c r="M109" i="16"/>
  <c r="M100" i="16"/>
  <c r="M313" i="16"/>
  <c r="M346" i="16"/>
  <c r="M450" i="16"/>
  <c r="M10" i="16"/>
  <c r="M146" i="16"/>
  <c r="M216" i="16"/>
  <c r="M351" i="16"/>
  <c r="M327" i="16"/>
  <c r="M136" i="16"/>
  <c r="M80" i="16"/>
  <c r="M52" i="16"/>
  <c r="M340" i="16"/>
  <c r="K161" i="14"/>
  <c r="K488" i="14"/>
  <c r="N150" i="16"/>
  <c r="N416" i="16"/>
  <c r="K314" i="14"/>
  <c r="K107" i="14"/>
  <c r="K194" i="14"/>
  <c r="K127" i="14"/>
  <c r="K134" i="14"/>
  <c r="N232" i="16"/>
  <c r="K260" i="14"/>
  <c r="K188" i="14"/>
  <c r="N332" i="16"/>
  <c r="N448" i="16"/>
  <c r="K209" i="14"/>
  <c r="N180" i="16"/>
  <c r="N264" i="16"/>
  <c r="K501" i="14"/>
  <c r="K236" i="14"/>
  <c r="K327" i="14"/>
  <c r="N286" i="16"/>
  <c r="N152" i="16"/>
  <c r="K354" i="14"/>
  <c r="N489" i="16"/>
  <c r="K378" i="14"/>
  <c r="N378" i="16"/>
  <c r="N410" i="16"/>
  <c r="K524" i="14"/>
  <c r="N417" i="16"/>
  <c r="N204" i="16"/>
  <c r="L231" i="16"/>
  <c r="L350" i="16"/>
  <c r="L35" i="16"/>
  <c r="L240" i="16"/>
  <c r="L413" i="16"/>
  <c r="L198" i="16"/>
  <c r="L44" i="16"/>
  <c r="L144" i="16"/>
  <c r="L434" i="16"/>
  <c r="L445" i="16"/>
  <c r="L489" i="16"/>
  <c r="L353" i="16"/>
  <c r="L172" i="16"/>
  <c r="L258" i="16"/>
  <c r="L267" i="16"/>
  <c r="L34" i="16"/>
  <c r="L301" i="16"/>
  <c r="L438" i="16"/>
  <c r="L15" i="16"/>
  <c r="L120" i="16"/>
  <c r="L499" i="16"/>
  <c r="L392" i="16"/>
  <c r="L14" i="16"/>
  <c r="L176" i="16"/>
  <c r="L182" i="16"/>
  <c r="L53" i="16"/>
  <c r="M65" i="16"/>
  <c r="M448" i="16"/>
  <c r="M151" i="16"/>
  <c r="M50" i="16"/>
  <c r="M111" i="16"/>
  <c r="M325" i="16"/>
  <c r="M368" i="16"/>
  <c r="M273" i="16"/>
  <c r="M161" i="16"/>
  <c r="M508" i="16"/>
  <c r="M22" i="16"/>
  <c r="K471" i="14"/>
  <c r="K64" i="14"/>
  <c r="K118" i="14"/>
  <c r="N45" i="16"/>
  <c r="N504" i="16"/>
  <c r="K397" i="14"/>
  <c r="K312" i="14"/>
  <c r="N133" i="16"/>
  <c r="N281" i="16"/>
  <c r="N58" i="16"/>
  <c r="K450" i="14"/>
  <c r="K53" i="14"/>
  <c r="N194" i="16"/>
  <c r="K112" i="14"/>
  <c r="N401" i="16"/>
  <c r="N129" i="16"/>
  <c r="N227" i="16"/>
  <c r="K510" i="14"/>
  <c r="N500" i="16"/>
  <c r="N238" i="16"/>
  <c r="K360" i="14"/>
  <c r="K441" i="14"/>
  <c r="K94" i="14"/>
  <c r="K505" i="14"/>
  <c r="K158" i="14"/>
  <c r="N231" i="16"/>
  <c r="N292" i="16"/>
  <c r="K290" i="14"/>
  <c r="N219" i="16"/>
  <c r="K472" i="14"/>
  <c r="M96" i="16"/>
  <c r="M20" i="16"/>
  <c r="M248" i="16"/>
  <c r="M447" i="16"/>
  <c r="M455" i="16"/>
  <c r="M226" i="16"/>
  <c r="M353" i="16"/>
  <c r="M89" i="16"/>
  <c r="M182" i="16"/>
  <c r="M446" i="16"/>
  <c r="M72" i="16"/>
  <c r="M103" i="16"/>
  <c r="M453" i="16"/>
  <c r="M114" i="16"/>
  <c r="M322" i="16"/>
  <c r="M274" i="16"/>
  <c r="M84" i="16"/>
  <c r="M303" i="16"/>
  <c r="M93" i="16"/>
  <c r="M121" i="16"/>
  <c r="M25" i="16"/>
  <c r="M489" i="16"/>
  <c r="M416" i="16"/>
  <c r="M292" i="16"/>
  <c r="M88" i="16"/>
  <c r="M118" i="16"/>
  <c r="M183" i="16"/>
  <c r="M312" i="16"/>
  <c r="M157" i="16"/>
  <c r="M354" i="16"/>
  <c r="K97" i="14"/>
  <c r="K51" i="14"/>
  <c r="N385" i="16"/>
  <c r="K191" i="14"/>
  <c r="K171" i="14"/>
  <c r="N373" i="16"/>
  <c r="N434" i="16"/>
  <c r="K359" i="14"/>
  <c r="N250" i="16"/>
  <c r="N422" i="16"/>
  <c r="K279" i="14"/>
  <c r="N12" i="16"/>
  <c r="N490" i="16"/>
  <c r="N124" i="16"/>
  <c r="K241" i="14"/>
  <c r="N430" i="16"/>
  <c r="K405" i="14"/>
  <c r="K169" i="14"/>
  <c r="K155" i="14"/>
  <c r="N125" i="16"/>
  <c r="K227" i="14"/>
  <c r="K368" i="14"/>
  <c r="N156" i="16"/>
  <c r="N461" i="16"/>
  <c r="N313" i="16"/>
  <c r="N510" i="16"/>
  <c r="N442" i="16"/>
  <c r="K423" i="14"/>
  <c r="N296" i="16"/>
  <c r="L134" i="16"/>
  <c r="L355" i="16"/>
  <c r="L455" i="16"/>
  <c r="L336" i="16"/>
  <c r="L512" i="16"/>
  <c r="L309" i="16"/>
  <c r="L380" i="16"/>
  <c r="L375" i="16"/>
  <c r="L12" i="16"/>
  <c r="L509" i="16"/>
  <c r="L247" i="16"/>
  <c r="L456" i="16"/>
  <c r="L202" i="16"/>
  <c r="L390" i="16"/>
  <c r="L49" i="16"/>
  <c r="L106" i="16"/>
  <c r="M254" i="16"/>
  <c r="M230" i="16"/>
  <c r="M267" i="16"/>
  <c r="M281" i="16"/>
  <c r="M458" i="16"/>
  <c r="M30" i="16"/>
  <c r="M366" i="16"/>
  <c r="M91" i="16"/>
  <c r="M484" i="16"/>
  <c r="M253" i="16"/>
  <c r="M483" i="16"/>
  <c r="M349" i="16"/>
  <c r="M137" i="16"/>
  <c r="M427" i="16"/>
  <c r="M83" i="16"/>
  <c r="M142" i="16"/>
  <c r="M513" i="16"/>
  <c r="M437" i="16"/>
  <c r="M220" i="16"/>
  <c r="M75" i="16"/>
  <c r="M441" i="16"/>
  <c r="M425" i="16"/>
  <c r="M28" i="16"/>
  <c r="M141" i="16"/>
  <c r="M289" i="16"/>
  <c r="M27" i="16"/>
  <c r="M332" i="16"/>
  <c r="M85" i="16"/>
  <c r="M63" i="16"/>
  <c r="M428" i="16"/>
  <c r="M466" i="16"/>
  <c r="M242" i="16"/>
  <c r="K511" i="14"/>
  <c r="K196" i="14"/>
  <c r="K70" i="14"/>
  <c r="K141" i="14"/>
  <c r="N87" i="16"/>
  <c r="K106" i="14"/>
  <c r="N163" i="16"/>
  <c r="K535" i="14"/>
  <c r="N159" i="16"/>
  <c r="K57" i="14"/>
  <c r="K76" i="14"/>
  <c r="K370" i="14"/>
  <c r="N241" i="16"/>
  <c r="K426" i="14"/>
  <c r="K432" i="14"/>
  <c r="K363" i="14"/>
  <c r="K93" i="14"/>
  <c r="N515" i="16"/>
  <c r="N207" i="16"/>
  <c r="K129" i="14"/>
  <c r="N41" i="16"/>
  <c r="N155" i="16"/>
  <c r="N38" i="16"/>
  <c r="N136" i="16"/>
  <c r="L359" i="16"/>
  <c r="L264" i="16"/>
  <c r="L199" i="16"/>
  <c r="L286" i="16"/>
  <c r="L72" i="16"/>
  <c r="L114" i="16"/>
  <c r="L13" i="16"/>
  <c r="L486" i="16"/>
  <c r="L459" i="16"/>
  <c r="L251" i="16"/>
  <c r="L70" i="16"/>
  <c r="L437" i="16"/>
  <c r="L409" i="16"/>
  <c r="L414" i="16"/>
  <c r="L57" i="16"/>
  <c r="L138" i="16"/>
  <c r="L242" i="16"/>
  <c r="L246" i="16"/>
  <c r="L433" i="16"/>
  <c r="L378" i="16"/>
  <c r="L59" i="16"/>
  <c r="L383" i="16"/>
  <c r="L174" i="16"/>
  <c r="L154" i="16"/>
  <c r="L290" i="16"/>
  <c r="L11" i="16"/>
  <c r="M373" i="16"/>
  <c r="M21" i="16"/>
  <c r="M396" i="16"/>
  <c r="M266" i="16"/>
  <c r="M515" i="16"/>
  <c r="M360" i="16"/>
  <c r="M315" i="16"/>
  <c r="M472" i="16"/>
  <c r="M101" i="16"/>
  <c r="M112" i="16"/>
  <c r="M398" i="16"/>
  <c r="M473" i="16"/>
  <c r="K478" i="14"/>
  <c r="N514" i="16"/>
  <c r="K244" i="14"/>
  <c r="K396" i="14"/>
  <c r="N167" i="16"/>
  <c r="N402" i="16"/>
  <c r="N89" i="16"/>
  <c r="N181" i="16"/>
  <c r="K325" i="14"/>
  <c r="K431" i="14"/>
  <c r="K146" i="14"/>
  <c r="K527" i="14"/>
  <c r="K345" i="14"/>
  <c r="N415" i="16"/>
  <c r="N114" i="16"/>
  <c r="K486" i="14"/>
  <c r="K403" i="14"/>
  <c r="N243" i="16"/>
  <c r="N392" i="16"/>
  <c r="K392" i="14"/>
  <c r="K282" i="14"/>
  <c r="K183" i="14"/>
  <c r="N310" i="16"/>
  <c r="K497" i="14"/>
  <c r="E56" i="14"/>
  <c r="C49" i="14"/>
  <c r="C51" i="14"/>
  <c r="E48" i="14"/>
  <c r="E51" i="14"/>
  <c r="E52" i="14"/>
  <c r="G122" i="14"/>
  <c r="I122" i="14"/>
  <c r="F122" i="14"/>
  <c r="H122" i="14"/>
  <c r="D122" i="14"/>
  <c r="F526" i="14"/>
  <c r="G526" i="14"/>
  <c r="D526" i="14"/>
  <c r="I526" i="14"/>
  <c r="H526" i="14"/>
  <c r="E167" i="16"/>
  <c r="C167" i="16"/>
  <c r="F167" i="16"/>
  <c r="B167" i="16"/>
  <c r="F89" i="14"/>
  <c r="I89" i="14"/>
  <c r="G89" i="14"/>
  <c r="H89" i="14"/>
  <c r="D89" i="14"/>
  <c r="H91" i="14"/>
  <c r="I91" i="14"/>
  <c r="G91" i="14"/>
  <c r="D91" i="14"/>
  <c r="F91" i="14"/>
  <c r="B358" i="16"/>
  <c r="C358" i="16"/>
  <c r="F358" i="16"/>
  <c r="E358" i="16"/>
  <c r="E385" i="16"/>
  <c r="C385" i="16"/>
  <c r="F385" i="16"/>
  <c r="B385" i="16"/>
  <c r="H369" i="14"/>
  <c r="I369" i="14"/>
  <c r="F369" i="14"/>
  <c r="G369" i="14"/>
  <c r="D369" i="14"/>
  <c r="H417" i="14"/>
  <c r="I417" i="14"/>
  <c r="G417" i="14"/>
  <c r="D417" i="14"/>
  <c r="F417" i="14"/>
  <c r="I491" i="14"/>
  <c r="D491" i="14"/>
  <c r="G491" i="14"/>
  <c r="H491" i="14"/>
  <c r="F491" i="14"/>
  <c r="C243" i="16"/>
  <c r="E243" i="16"/>
  <c r="B243" i="16"/>
  <c r="F243" i="16"/>
  <c r="H265" i="14"/>
  <c r="D265" i="14"/>
  <c r="F265" i="14"/>
  <c r="I265" i="14"/>
  <c r="G265" i="14"/>
  <c r="G386" i="14"/>
  <c r="I386" i="14"/>
  <c r="F386" i="14"/>
  <c r="D386" i="14"/>
  <c r="H386" i="14"/>
  <c r="F255" i="14"/>
  <c r="G255" i="14"/>
  <c r="H255" i="14"/>
  <c r="D255" i="14"/>
  <c r="I255" i="14"/>
  <c r="I176" i="14"/>
  <c r="H176" i="14"/>
  <c r="D176" i="14"/>
  <c r="G176" i="14"/>
  <c r="F176" i="14"/>
  <c r="H205" i="14"/>
  <c r="D205" i="14"/>
  <c r="I205" i="14"/>
  <c r="G205" i="14"/>
  <c r="F205" i="14"/>
  <c r="E164" i="16"/>
  <c r="F164" i="16"/>
  <c r="C164" i="16"/>
  <c r="B164" i="16"/>
  <c r="C509" i="16"/>
  <c r="F509" i="16"/>
  <c r="E509" i="16"/>
  <c r="B509" i="16"/>
  <c r="E277" i="16"/>
  <c r="C277" i="16"/>
  <c r="B277" i="16"/>
  <c r="F277" i="16"/>
  <c r="E365" i="16"/>
  <c r="F365" i="16"/>
  <c r="C365" i="16"/>
  <c r="B365" i="16"/>
  <c r="H342" i="14"/>
  <c r="G342" i="14"/>
  <c r="I342" i="14"/>
  <c r="F342" i="14"/>
  <c r="D342" i="14"/>
  <c r="E25" i="16"/>
  <c r="B25" i="16"/>
  <c r="C25" i="16"/>
  <c r="F25" i="16"/>
  <c r="F384" i="16"/>
  <c r="E384" i="16"/>
  <c r="C384" i="16"/>
  <c r="B384" i="16"/>
  <c r="F438" i="16"/>
  <c r="C438" i="16"/>
  <c r="B438" i="16"/>
  <c r="E438" i="16"/>
  <c r="H502" i="14"/>
  <c r="F502" i="14"/>
  <c r="I502" i="14"/>
  <c r="D502" i="14"/>
  <c r="G502" i="14"/>
  <c r="D221" i="14"/>
  <c r="H221" i="14"/>
  <c r="F221" i="14"/>
  <c r="I221" i="14"/>
  <c r="G221" i="14"/>
  <c r="E415" i="16"/>
  <c r="C415" i="16"/>
  <c r="B415" i="16"/>
  <c r="F415" i="16"/>
  <c r="F252" i="14"/>
  <c r="H252" i="14"/>
  <c r="D252" i="14"/>
  <c r="I252" i="14"/>
  <c r="G252" i="14"/>
  <c r="B334" i="16"/>
  <c r="E334" i="16"/>
  <c r="F334" i="16"/>
  <c r="C334" i="16"/>
  <c r="E40" i="16"/>
  <c r="B40" i="16"/>
  <c r="F40" i="16"/>
  <c r="C40" i="16"/>
  <c r="E175" i="16"/>
  <c r="B175" i="16"/>
  <c r="F175" i="16"/>
  <c r="C175" i="16"/>
  <c r="E285" i="16"/>
  <c r="B285" i="16"/>
  <c r="C285" i="16"/>
  <c r="F285" i="16"/>
  <c r="H299" i="14"/>
  <c r="G299" i="14"/>
  <c r="F299" i="14"/>
  <c r="D299" i="14"/>
  <c r="I299" i="14"/>
  <c r="E511" i="16"/>
  <c r="B511" i="16"/>
  <c r="F511" i="16"/>
  <c r="C511" i="16"/>
  <c r="G162" i="14"/>
  <c r="F162" i="14"/>
  <c r="H162" i="14"/>
  <c r="I162" i="14"/>
  <c r="D162" i="14"/>
  <c r="E463" i="16"/>
  <c r="F463" i="16"/>
  <c r="B463" i="16"/>
  <c r="C463" i="16"/>
  <c r="H181" i="14"/>
  <c r="F181" i="14"/>
  <c r="I181" i="14"/>
  <c r="G181" i="14"/>
  <c r="D181" i="14"/>
  <c r="H98" i="14"/>
  <c r="G98" i="14"/>
  <c r="F98" i="14"/>
  <c r="I98" i="14"/>
  <c r="D98" i="14"/>
  <c r="E494" i="16"/>
  <c r="C494" i="16"/>
  <c r="B494" i="16"/>
  <c r="F494" i="16"/>
  <c r="F160" i="14"/>
  <c r="D160" i="14"/>
  <c r="I160" i="14"/>
  <c r="G160" i="14"/>
  <c r="H160" i="14"/>
  <c r="G134" i="14"/>
  <c r="F134" i="14"/>
  <c r="D134" i="14"/>
  <c r="H134" i="14"/>
  <c r="I134" i="14"/>
  <c r="I326" i="14"/>
  <c r="D326" i="14"/>
  <c r="G326" i="14"/>
  <c r="F326" i="14"/>
  <c r="H326" i="14"/>
  <c r="E442" i="16"/>
  <c r="B442" i="16"/>
  <c r="F442" i="16"/>
  <c r="C442" i="16"/>
  <c r="C396" i="16"/>
  <c r="B396" i="16"/>
  <c r="E396" i="16"/>
  <c r="F396" i="16"/>
  <c r="B8" i="16"/>
  <c r="C8" i="16"/>
  <c r="F305" i="14"/>
  <c r="G305" i="14"/>
  <c r="D305" i="14"/>
  <c r="H305" i="14"/>
  <c r="I305" i="14"/>
  <c r="E39" i="16"/>
  <c r="B39" i="16"/>
  <c r="C39" i="16"/>
  <c r="F39" i="16"/>
  <c r="G65" i="14"/>
  <c r="I65" i="14"/>
  <c r="D65" i="14"/>
  <c r="H65" i="14"/>
  <c r="F65" i="14"/>
  <c r="C5" i="16"/>
  <c r="B5" i="16"/>
  <c r="F106" i="14"/>
  <c r="H106" i="14"/>
  <c r="G106" i="14"/>
  <c r="D106" i="14"/>
  <c r="I106" i="14"/>
  <c r="G113" i="14"/>
  <c r="D113" i="14"/>
  <c r="I113" i="14"/>
  <c r="F113" i="14"/>
  <c r="H113" i="14"/>
  <c r="H166" i="14"/>
  <c r="D166" i="14"/>
  <c r="F166" i="14"/>
  <c r="G166" i="14"/>
  <c r="I166" i="14"/>
  <c r="E341" i="16"/>
  <c r="F341" i="16"/>
  <c r="C341" i="16"/>
  <c r="B341" i="16"/>
  <c r="E264" i="16"/>
  <c r="B264" i="16"/>
  <c r="C264" i="16"/>
  <c r="F264" i="16"/>
  <c r="D62" i="14"/>
  <c r="I62" i="14"/>
  <c r="G62" i="14"/>
  <c r="F62" i="14"/>
  <c r="H62" i="14"/>
  <c r="G107" i="14"/>
  <c r="I107" i="14"/>
  <c r="H107" i="14"/>
  <c r="F107" i="14"/>
  <c r="D107" i="14"/>
  <c r="I124" i="14"/>
  <c r="G124" i="14"/>
  <c r="H124" i="14"/>
  <c r="D124" i="14"/>
  <c r="F124" i="14"/>
  <c r="E20" i="16"/>
  <c r="C20" i="16"/>
  <c r="F20" i="16"/>
  <c r="B20" i="16"/>
  <c r="D538" i="14"/>
  <c r="G538" i="14"/>
  <c r="H538" i="14"/>
  <c r="F538" i="14"/>
  <c r="I538" i="14"/>
  <c r="E17" i="16"/>
  <c r="F17" i="16"/>
  <c r="B17" i="16"/>
  <c r="C17" i="16"/>
  <c r="I398" i="14"/>
  <c r="F398" i="14"/>
  <c r="H398" i="14"/>
  <c r="D398" i="14"/>
  <c r="G398" i="14"/>
  <c r="E355" i="16"/>
  <c r="B355" i="16"/>
  <c r="C355" i="16"/>
  <c r="F355" i="16"/>
  <c r="E26" i="16"/>
  <c r="C26" i="16"/>
  <c r="F26" i="16"/>
  <c r="B26" i="16"/>
  <c r="G364" i="14"/>
  <c r="H364" i="14"/>
  <c r="F364" i="14"/>
  <c r="D364" i="14"/>
  <c r="I364" i="14"/>
  <c r="E29" i="16"/>
  <c r="C29" i="16"/>
  <c r="F29" i="16"/>
  <c r="B29" i="16"/>
  <c r="I271" i="14"/>
  <c r="H271" i="14"/>
  <c r="D271" i="14"/>
  <c r="F271" i="14"/>
  <c r="G271" i="14"/>
  <c r="I319" i="14"/>
  <c r="F319" i="14"/>
  <c r="D319" i="14"/>
  <c r="G319" i="14"/>
  <c r="H319" i="14"/>
  <c r="E53" i="16"/>
  <c r="C53" i="16"/>
  <c r="F53" i="16"/>
  <c r="B53" i="16"/>
  <c r="E266" i="16"/>
  <c r="F266" i="16"/>
  <c r="C266" i="16"/>
  <c r="B266" i="16"/>
  <c r="I274" i="14"/>
  <c r="H274" i="14"/>
  <c r="G274" i="14"/>
  <c r="F274" i="14"/>
  <c r="D274" i="14"/>
  <c r="E314" i="16"/>
  <c r="B314" i="16"/>
  <c r="F314" i="16"/>
  <c r="C314" i="16"/>
  <c r="I399" i="14"/>
  <c r="F399" i="14"/>
  <c r="D399" i="14"/>
  <c r="H399" i="14"/>
  <c r="G399" i="14"/>
  <c r="F103" i="14"/>
  <c r="D103" i="14"/>
  <c r="G103" i="14"/>
  <c r="H103" i="14"/>
  <c r="I103" i="14"/>
  <c r="I80" i="14"/>
  <c r="H80" i="14"/>
  <c r="G80" i="14"/>
  <c r="D80" i="14"/>
  <c r="F80" i="14"/>
  <c r="F350" i="14"/>
  <c r="H350" i="14"/>
  <c r="D350" i="14"/>
  <c r="G350" i="14"/>
  <c r="I350" i="14"/>
  <c r="G486" i="14"/>
  <c r="H486" i="14"/>
  <c r="I486" i="14"/>
  <c r="D486" i="14"/>
  <c r="F486" i="14"/>
  <c r="G208" i="14"/>
  <c r="F208" i="14"/>
  <c r="I208" i="14"/>
  <c r="D208" i="14"/>
  <c r="H208" i="14"/>
  <c r="G179" i="14"/>
  <c r="D179" i="14"/>
  <c r="H179" i="14"/>
  <c r="F179" i="14"/>
  <c r="I179" i="14"/>
  <c r="C108" i="16"/>
  <c r="F108" i="16"/>
  <c r="B108" i="16"/>
  <c r="E108" i="16"/>
  <c r="E62" i="16"/>
  <c r="C62" i="16"/>
  <c r="F62" i="16"/>
  <c r="B62" i="16"/>
  <c r="E105" i="16"/>
  <c r="F105" i="16"/>
  <c r="C105" i="16"/>
  <c r="B105" i="16"/>
  <c r="H312" i="14"/>
  <c r="G312" i="14"/>
  <c r="I312" i="14"/>
  <c r="D312" i="14"/>
  <c r="F312" i="14"/>
  <c r="D224" i="14"/>
  <c r="F224" i="14"/>
  <c r="I224" i="14"/>
  <c r="G224" i="14"/>
  <c r="H224" i="14"/>
  <c r="E452" i="16"/>
  <c r="C452" i="16"/>
  <c r="B452" i="16"/>
  <c r="F452" i="16"/>
  <c r="B504" i="16"/>
  <c r="E504" i="16"/>
  <c r="C504" i="16"/>
  <c r="F504" i="16"/>
  <c r="C500" i="16"/>
  <c r="B500" i="16"/>
  <c r="E500" i="16"/>
  <c r="F500" i="16"/>
  <c r="I156" i="14"/>
  <c r="D156" i="14"/>
  <c r="H156" i="14"/>
  <c r="G156" i="14"/>
  <c r="F156" i="14"/>
  <c r="E414" i="16"/>
  <c r="C414" i="16"/>
  <c r="F414" i="16"/>
  <c r="B414" i="16"/>
  <c r="F551" i="14"/>
  <c r="G551" i="14"/>
  <c r="D551" i="14"/>
  <c r="I551" i="14"/>
  <c r="H551" i="14"/>
  <c r="F322" i="14"/>
  <c r="G322" i="14"/>
  <c r="H322" i="14"/>
  <c r="I322" i="14"/>
  <c r="D322" i="14"/>
  <c r="E455" i="16"/>
  <c r="F455" i="16"/>
  <c r="B455" i="16"/>
  <c r="C455" i="16"/>
  <c r="B499" i="16"/>
  <c r="E499" i="16"/>
  <c r="C499" i="16"/>
  <c r="F499" i="16"/>
  <c r="E332" i="16"/>
  <c r="F332" i="16"/>
  <c r="C332" i="16"/>
  <c r="B332" i="16"/>
  <c r="N189" i="16"/>
  <c r="K232" i="14"/>
  <c r="K371" i="14"/>
  <c r="N328" i="16"/>
  <c r="K180" i="14"/>
  <c r="N137" i="16"/>
  <c r="N289" i="16"/>
  <c r="K332" i="14"/>
  <c r="K525" i="14"/>
  <c r="N482" i="16"/>
  <c r="N469" i="16"/>
  <c r="K512" i="14"/>
  <c r="N82" i="16"/>
  <c r="K125" i="14"/>
  <c r="K455" i="14"/>
  <c r="N412" i="16"/>
  <c r="E255" i="16"/>
  <c r="C255" i="16"/>
  <c r="B255" i="16"/>
  <c r="F255" i="16"/>
  <c r="E189" i="16"/>
  <c r="C189" i="16"/>
  <c r="F189" i="16"/>
  <c r="B189" i="16"/>
  <c r="E245" i="16"/>
  <c r="F245" i="16"/>
  <c r="B245" i="16"/>
  <c r="C245" i="16"/>
  <c r="E210" i="16"/>
  <c r="F210" i="16"/>
  <c r="B210" i="16"/>
  <c r="C210" i="16"/>
  <c r="E474" i="16"/>
  <c r="F474" i="16"/>
  <c r="C474" i="16"/>
  <c r="B474" i="16"/>
  <c r="E345" i="16"/>
  <c r="F345" i="16"/>
  <c r="B345" i="16"/>
  <c r="C345" i="16"/>
  <c r="E110" i="16"/>
  <c r="F110" i="16"/>
  <c r="C110" i="16"/>
  <c r="B110" i="16"/>
  <c r="E426" i="16"/>
  <c r="F426" i="16"/>
  <c r="B426" i="16"/>
  <c r="C426" i="16"/>
  <c r="E125" i="16"/>
  <c r="F125" i="16"/>
  <c r="B125" i="16"/>
  <c r="C125" i="16"/>
  <c r="E273" i="16"/>
  <c r="F273" i="16"/>
  <c r="C273" i="16"/>
  <c r="B273" i="16"/>
  <c r="H379" i="14"/>
  <c r="I379" i="14"/>
  <c r="F379" i="14"/>
  <c r="D379" i="14"/>
  <c r="G379" i="14"/>
  <c r="D415" i="14"/>
  <c r="I415" i="14"/>
  <c r="F415" i="14"/>
  <c r="H415" i="14"/>
  <c r="G415" i="14"/>
  <c r="G329" i="14"/>
  <c r="F329" i="14"/>
  <c r="H329" i="14"/>
  <c r="D329" i="14"/>
  <c r="I329" i="14"/>
  <c r="F373" i="14"/>
  <c r="H373" i="14"/>
  <c r="I373" i="14"/>
  <c r="D373" i="14"/>
  <c r="G373" i="14"/>
  <c r="E73" i="16"/>
  <c r="C73" i="16"/>
  <c r="B73" i="16"/>
  <c r="F73" i="16"/>
  <c r="E398" i="16"/>
  <c r="C398" i="16"/>
  <c r="B398" i="16"/>
  <c r="F398" i="16"/>
  <c r="E303" i="16"/>
  <c r="F303" i="16"/>
  <c r="B303" i="16"/>
  <c r="C303" i="16"/>
  <c r="E54" i="16"/>
  <c r="B54" i="16"/>
  <c r="F54" i="16"/>
  <c r="C54" i="16"/>
  <c r="E176" i="16"/>
  <c r="F176" i="16"/>
  <c r="C176" i="16"/>
  <c r="B176" i="16"/>
  <c r="E425" i="16"/>
  <c r="C425" i="16"/>
  <c r="B425" i="16"/>
  <c r="F425" i="16"/>
  <c r="F93" i="14"/>
  <c r="I93" i="14"/>
  <c r="H93" i="14"/>
  <c r="D93" i="14"/>
  <c r="G93" i="14"/>
  <c r="D238" i="14"/>
  <c r="F238" i="14"/>
  <c r="I238" i="14"/>
  <c r="H238" i="14"/>
  <c r="G238" i="14"/>
  <c r="E502" i="16"/>
  <c r="B502" i="16"/>
  <c r="C502" i="16"/>
  <c r="F502" i="16"/>
  <c r="F467" i="16"/>
  <c r="E467" i="16"/>
  <c r="C467" i="16"/>
  <c r="B467" i="16"/>
  <c r="E121" i="16"/>
  <c r="F121" i="16"/>
  <c r="B121" i="16"/>
  <c r="C121" i="16"/>
  <c r="E134" i="16"/>
  <c r="F134" i="16"/>
  <c r="C134" i="16"/>
  <c r="B134" i="16"/>
  <c r="E184" i="16"/>
  <c r="C184" i="16"/>
  <c r="F184" i="16"/>
  <c r="B184" i="16"/>
  <c r="E160" i="16"/>
  <c r="B160" i="16"/>
  <c r="C160" i="16"/>
  <c r="F160" i="16"/>
  <c r="E505" i="16"/>
  <c r="B505" i="16"/>
  <c r="F505" i="16"/>
  <c r="C505" i="16"/>
  <c r="E71" i="16"/>
  <c r="B71" i="16"/>
  <c r="C71" i="16"/>
  <c r="F71" i="16"/>
  <c r="E340" i="16"/>
  <c r="C340" i="16"/>
  <c r="F340" i="16"/>
  <c r="B340" i="16"/>
  <c r="F236" i="14"/>
  <c r="H236" i="14"/>
  <c r="I236" i="14"/>
  <c r="G236" i="14"/>
  <c r="D236" i="14"/>
  <c r="E485" i="16"/>
  <c r="C485" i="16"/>
  <c r="B485" i="16"/>
  <c r="F485" i="16"/>
  <c r="E460" i="16"/>
  <c r="F460" i="16"/>
  <c r="C460" i="16"/>
  <c r="B460" i="16"/>
  <c r="G331" i="14"/>
  <c r="I331" i="14"/>
  <c r="F331" i="14"/>
  <c r="D331" i="14"/>
  <c r="H331" i="14"/>
  <c r="H458" i="14"/>
  <c r="I458" i="14"/>
  <c r="D458" i="14"/>
  <c r="F458" i="14"/>
  <c r="G458" i="14"/>
  <c r="B97" i="16"/>
  <c r="C97" i="16"/>
  <c r="E97" i="16"/>
  <c r="F97" i="16"/>
  <c r="H95" i="14"/>
  <c r="I95" i="14"/>
  <c r="G95" i="14"/>
  <c r="D95" i="14"/>
  <c r="F95" i="14"/>
  <c r="E217" i="16"/>
  <c r="B217" i="16"/>
  <c r="C217" i="16"/>
  <c r="F217" i="16"/>
  <c r="E413" i="16"/>
  <c r="F413" i="16"/>
  <c r="C413" i="16"/>
  <c r="B413" i="16"/>
  <c r="E420" i="16"/>
  <c r="C420" i="16"/>
  <c r="F420" i="16"/>
  <c r="B420" i="16"/>
  <c r="H328" i="14"/>
  <c r="D328" i="14"/>
  <c r="I328" i="14"/>
  <c r="F328" i="14"/>
  <c r="G328" i="14"/>
  <c r="B204" i="16"/>
  <c r="F204" i="16"/>
  <c r="E204" i="16"/>
  <c r="C204" i="16"/>
  <c r="F397" i="16"/>
  <c r="C397" i="16"/>
  <c r="E397" i="16"/>
  <c r="B397" i="16"/>
  <c r="G512" i="14"/>
  <c r="H512" i="14"/>
  <c r="D512" i="14"/>
  <c r="I512" i="14"/>
  <c r="F512" i="14"/>
  <c r="E473" i="16"/>
  <c r="C473" i="16"/>
  <c r="B473" i="16"/>
  <c r="F473" i="16"/>
  <c r="E138" i="16"/>
  <c r="B138" i="16"/>
  <c r="F138" i="16"/>
  <c r="C138" i="16"/>
  <c r="D155" i="14"/>
  <c r="G155" i="14"/>
  <c r="H155" i="14"/>
  <c r="F155" i="14"/>
  <c r="I155" i="14"/>
  <c r="H171" i="14"/>
  <c r="I171" i="14"/>
  <c r="D171" i="14"/>
  <c r="F171" i="14"/>
  <c r="G171" i="14"/>
  <c r="E252" i="16"/>
  <c r="F252" i="16"/>
  <c r="B252" i="16"/>
  <c r="C252" i="16"/>
  <c r="F434" i="14"/>
  <c r="G434" i="14"/>
  <c r="D434" i="14"/>
  <c r="H434" i="14"/>
  <c r="I434" i="14"/>
  <c r="F438" i="14"/>
  <c r="G438" i="14"/>
  <c r="I438" i="14"/>
  <c r="D438" i="14"/>
  <c r="H438" i="14"/>
  <c r="F518" i="14"/>
  <c r="D518" i="14"/>
  <c r="H518" i="14"/>
  <c r="I518" i="14"/>
  <c r="G518" i="14"/>
  <c r="G439" i="14"/>
  <c r="I439" i="14"/>
  <c r="F439" i="14"/>
  <c r="H439" i="14"/>
  <c r="D439" i="14"/>
  <c r="E240" i="16"/>
  <c r="B240" i="16"/>
  <c r="F240" i="16"/>
  <c r="C240" i="16"/>
  <c r="E143" i="16"/>
  <c r="F143" i="16"/>
  <c r="C143" i="16"/>
  <c r="B143" i="16"/>
  <c r="E275" i="16"/>
  <c r="F275" i="16"/>
  <c r="C275" i="16"/>
  <c r="B275" i="16"/>
  <c r="C357" i="16"/>
  <c r="B357" i="16"/>
  <c r="E357" i="16"/>
  <c r="F357" i="16"/>
  <c r="E434" i="16"/>
  <c r="F434" i="16"/>
  <c r="C434" i="16"/>
  <c r="B434" i="16"/>
  <c r="E177" i="16"/>
  <c r="B177" i="16"/>
  <c r="F177" i="16"/>
  <c r="C177" i="16"/>
  <c r="F446" i="14"/>
  <c r="G446" i="14"/>
  <c r="H446" i="14"/>
  <c r="I446" i="14"/>
  <c r="D446" i="14"/>
  <c r="F313" i="14"/>
  <c r="D313" i="14"/>
  <c r="G313" i="14"/>
  <c r="I313" i="14"/>
  <c r="H313" i="14"/>
  <c r="F31" i="16"/>
  <c r="E31" i="16"/>
  <c r="C31" i="16"/>
  <c r="B31" i="16"/>
  <c r="D75" i="14"/>
  <c r="H75" i="14"/>
  <c r="G75" i="14"/>
  <c r="F75" i="14"/>
  <c r="I75" i="14"/>
  <c r="E32" i="16"/>
  <c r="B32" i="16"/>
  <c r="F32" i="16"/>
  <c r="C32" i="16"/>
  <c r="B486" i="16"/>
  <c r="E486" i="16"/>
  <c r="C486" i="16"/>
  <c r="F486" i="16"/>
  <c r="E36" i="16"/>
  <c r="C36" i="16"/>
  <c r="B36" i="16"/>
  <c r="F36" i="16"/>
  <c r="E123" i="16"/>
  <c r="F123" i="16"/>
  <c r="B123" i="16"/>
  <c r="C123" i="16"/>
  <c r="F102" i="14"/>
  <c r="D102" i="14"/>
  <c r="G102" i="14"/>
  <c r="I102" i="14"/>
  <c r="H102" i="14"/>
  <c r="E418" i="16"/>
  <c r="F418" i="16"/>
  <c r="C418" i="16"/>
  <c r="B418" i="16"/>
  <c r="E344" i="16"/>
  <c r="F344" i="16"/>
  <c r="C344" i="16"/>
  <c r="B344" i="16"/>
  <c r="E419" i="16"/>
  <c r="C419" i="16"/>
  <c r="B419" i="16"/>
  <c r="F419" i="16"/>
  <c r="E338" i="16"/>
  <c r="F338" i="16"/>
  <c r="B338" i="16"/>
  <c r="C338" i="16"/>
  <c r="E223" i="16"/>
  <c r="B223" i="16"/>
  <c r="F223" i="16"/>
  <c r="C223" i="16"/>
  <c r="F504" i="14"/>
  <c r="I504" i="14"/>
  <c r="G504" i="14"/>
  <c r="H504" i="14"/>
  <c r="D504" i="14"/>
  <c r="E183" i="16"/>
  <c r="F183" i="16"/>
  <c r="C183" i="16"/>
  <c r="B183" i="16"/>
  <c r="F482" i="14"/>
  <c r="I482" i="14"/>
  <c r="D482" i="14"/>
  <c r="H482" i="14"/>
  <c r="G482" i="14"/>
  <c r="E129" i="16"/>
  <c r="F129" i="16"/>
  <c r="B129" i="16"/>
  <c r="C129" i="16"/>
  <c r="G217" i="14"/>
  <c r="D217" i="14"/>
  <c r="F217" i="14"/>
  <c r="H217" i="14"/>
  <c r="I217" i="14"/>
  <c r="E276" i="16"/>
  <c r="F276" i="16"/>
  <c r="C276" i="16"/>
  <c r="B276" i="16"/>
  <c r="I492" i="14"/>
  <c r="D492" i="14"/>
  <c r="F492" i="14"/>
  <c r="H492" i="14"/>
  <c r="G492" i="14"/>
  <c r="E381" i="16"/>
  <c r="F381" i="16"/>
  <c r="C381" i="16"/>
  <c r="B381" i="16"/>
  <c r="G403" i="14"/>
  <c r="D403" i="14"/>
  <c r="I403" i="14"/>
  <c r="H403" i="14"/>
  <c r="F403" i="14"/>
  <c r="E306" i="16"/>
  <c r="F306" i="16"/>
  <c r="B306" i="16"/>
  <c r="C306" i="16"/>
  <c r="D245" i="14"/>
  <c r="F245" i="14"/>
  <c r="I245" i="14"/>
  <c r="H245" i="14"/>
  <c r="G245" i="14"/>
  <c r="E24" i="16"/>
  <c r="B24" i="16"/>
  <c r="F24" i="16"/>
  <c r="C24" i="16"/>
  <c r="H151" i="14"/>
  <c r="F151" i="14"/>
  <c r="G151" i="14"/>
  <c r="I151" i="14"/>
  <c r="D151" i="14"/>
  <c r="F443" i="14"/>
  <c r="I443" i="14"/>
  <c r="D443" i="14"/>
  <c r="H443" i="14"/>
  <c r="G443" i="14"/>
  <c r="E400" i="16"/>
  <c r="C400" i="16"/>
  <c r="F400" i="16"/>
  <c r="B400" i="16"/>
  <c r="E445" i="16"/>
  <c r="F445" i="16"/>
  <c r="B445" i="16"/>
  <c r="C445" i="16"/>
  <c r="G530" i="14"/>
  <c r="H530" i="14"/>
  <c r="D530" i="14"/>
  <c r="F530" i="14"/>
  <c r="I530" i="14"/>
  <c r="E269" i="16"/>
  <c r="C269" i="16"/>
  <c r="B269" i="16"/>
  <c r="F269" i="16"/>
  <c r="E315" i="16"/>
  <c r="C315" i="16"/>
  <c r="B315" i="16"/>
  <c r="F315" i="16"/>
  <c r="G372" i="14"/>
  <c r="F372" i="14"/>
  <c r="I372" i="14"/>
  <c r="H372" i="14"/>
  <c r="D372" i="14"/>
  <c r="E346" i="16"/>
  <c r="B346" i="16"/>
  <c r="F346" i="16"/>
  <c r="C346" i="16"/>
  <c r="E118" i="16"/>
  <c r="B118" i="16"/>
  <c r="F118" i="16"/>
  <c r="C118" i="16"/>
  <c r="F543" i="14"/>
  <c r="I543" i="14"/>
  <c r="D543" i="14"/>
  <c r="G543" i="14"/>
  <c r="H543" i="14"/>
  <c r="H457" i="14"/>
  <c r="I457" i="14"/>
  <c r="G457" i="14"/>
  <c r="D457" i="14"/>
  <c r="F457" i="14"/>
  <c r="E28" i="16"/>
  <c r="F28" i="16"/>
  <c r="C28" i="16"/>
  <c r="B28" i="16"/>
  <c r="G479" i="14"/>
  <c r="I479" i="14"/>
  <c r="D479" i="14"/>
  <c r="H479" i="14"/>
  <c r="F479" i="14"/>
  <c r="E65" i="16"/>
  <c r="C65" i="16"/>
  <c r="F65" i="16"/>
  <c r="B65" i="16"/>
  <c r="B190" i="16"/>
  <c r="E190" i="16"/>
  <c r="C190" i="16"/>
  <c r="F190" i="16"/>
  <c r="F338" i="14"/>
  <c r="D338" i="14"/>
  <c r="I338" i="14"/>
  <c r="H338" i="14"/>
  <c r="G338" i="14"/>
  <c r="N346" i="16"/>
  <c r="K149" i="14"/>
  <c r="K186" i="14"/>
  <c r="K288" i="14"/>
  <c r="N186" i="16"/>
  <c r="N370" i="16"/>
  <c r="K410" i="14"/>
  <c r="K517" i="14"/>
  <c r="K546" i="14"/>
  <c r="E263" i="16"/>
  <c r="B263" i="16"/>
  <c r="C263" i="16"/>
  <c r="F263" i="16"/>
  <c r="I197" i="14"/>
  <c r="D197" i="14"/>
  <c r="H197" i="14"/>
  <c r="G197" i="14"/>
  <c r="F197" i="14"/>
  <c r="I546" i="14"/>
  <c r="G546" i="14"/>
  <c r="H546" i="14"/>
  <c r="D546" i="14"/>
  <c r="F546" i="14"/>
  <c r="E200" i="16"/>
  <c r="C200" i="16"/>
  <c r="B200" i="16"/>
  <c r="F200" i="16"/>
  <c r="E56" i="16"/>
  <c r="B56" i="16"/>
  <c r="F56" i="16"/>
  <c r="C56" i="16"/>
  <c r="H412" i="14"/>
  <c r="D412" i="14"/>
  <c r="F412" i="14"/>
  <c r="I412" i="14"/>
  <c r="G412" i="14"/>
  <c r="E479" i="16"/>
  <c r="F479" i="16"/>
  <c r="B479" i="16"/>
  <c r="C479" i="16"/>
  <c r="E302" i="16"/>
  <c r="F302" i="16"/>
  <c r="C302" i="16"/>
  <c r="B302" i="16"/>
  <c r="B363" i="16"/>
  <c r="C363" i="16"/>
  <c r="E363" i="16"/>
  <c r="F363" i="16"/>
  <c r="E144" i="16"/>
  <c r="B144" i="16"/>
  <c r="C144" i="16"/>
  <c r="F144" i="16"/>
  <c r="H288" i="14"/>
  <c r="D288" i="14"/>
  <c r="F288" i="14"/>
  <c r="G288" i="14"/>
  <c r="I288" i="14"/>
  <c r="E290" i="16"/>
  <c r="B290" i="16"/>
  <c r="F290" i="16"/>
  <c r="C290" i="16"/>
  <c r="G336" i="14"/>
  <c r="H336" i="14"/>
  <c r="F336" i="14"/>
  <c r="I336" i="14"/>
  <c r="D336" i="14"/>
  <c r="E293" i="16"/>
  <c r="C293" i="16"/>
  <c r="B293" i="16"/>
  <c r="F293" i="16"/>
  <c r="E257" i="16"/>
  <c r="F257" i="16"/>
  <c r="B257" i="16"/>
  <c r="C257" i="16"/>
  <c r="F476" i="16"/>
  <c r="E476" i="16"/>
  <c r="B476" i="16"/>
  <c r="C476" i="16"/>
  <c r="E297" i="16"/>
  <c r="C297" i="16"/>
  <c r="F297" i="16"/>
  <c r="B297" i="16"/>
  <c r="C230" i="16"/>
  <c r="E230" i="16"/>
  <c r="F230" i="16"/>
  <c r="B230" i="16"/>
  <c r="G423" i="14"/>
  <c r="D423" i="14"/>
  <c r="F423" i="14"/>
  <c r="H423" i="14"/>
  <c r="I423" i="14"/>
  <c r="E380" i="16"/>
  <c r="F380" i="16"/>
  <c r="C380" i="16"/>
  <c r="B380" i="16"/>
  <c r="E242" i="16"/>
  <c r="F242" i="16"/>
  <c r="C242" i="16"/>
  <c r="B242" i="16"/>
  <c r="E244" i="16"/>
  <c r="B244" i="16"/>
  <c r="C244" i="16"/>
  <c r="F244" i="16"/>
  <c r="B156" i="16"/>
  <c r="F156" i="16"/>
  <c r="C156" i="16"/>
  <c r="E156" i="16"/>
  <c r="D286" i="14"/>
  <c r="F286" i="14"/>
  <c r="I286" i="14"/>
  <c r="G286" i="14"/>
  <c r="H286" i="14"/>
  <c r="E513" i="16"/>
  <c r="B513" i="16"/>
  <c r="C513" i="16"/>
  <c r="F513" i="16"/>
  <c r="H556" i="14"/>
  <c r="G556" i="14"/>
  <c r="F556" i="14"/>
  <c r="I556" i="14"/>
  <c r="D556" i="14"/>
  <c r="E222" i="16"/>
  <c r="F222" i="16"/>
  <c r="C222" i="16"/>
  <c r="B222" i="16"/>
  <c r="E440" i="16"/>
  <c r="F440" i="16"/>
  <c r="B440" i="16"/>
  <c r="C440" i="16"/>
  <c r="G327" i="14"/>
  <c r="F327" i="14"/>
  <c r="D327" i="14"/>
  <c r="I327" i="14"/>
  <c r="H327" i="14"/>
  <c r="E383" i="16"/>
  <c r="B383" i="16"/>
  <c r="F383" i="16"/>
  <c r="C383" i="16"/>
  <c r="E343" i="16"/>
  <c r="B343" i="16"/>
  <c r="C343" i="16"/>
  <c r="F343" i="16"/>
  <c r="E342" i="16"/>
  <c r="C342" i="16"/>
  <c r="B342" i="16"/>
  <c r="F342" i="16"/>
  <c r="E456" i="16"/>
  <c r="C456" i="16"/>
  <c r="B456" i="16"/>
  <c r="F456" i="16"/>
  <c r="F489" i="16"/>
  <c r="B489" i="16"/>
  <c r="C489" i="16"/>
  <c r="E489" i="16"/>
  <c r="E286" i="16"/>
  <c r="F286" i="16"/>
  <c r="B286" i="16"/>
  <c r="C286" i="16"/>
  <c r="F302" i="14"/>
  <c r="G302" i="14"/>
  <c r="I302" i="14"/>
  <c r="D302" i="14"/>
  <c r="H302" i="14"/>
  <c r="E330" i="16"/>
  <c r="C330" i="16"/>
  <c r="F330" i="16"/>
  <c r="B330" i="16"/>
  <c r="E139" i="16"/>
  <c r="F139" i="16"/>
  <c r="B139" i="16"/>
  <c r="C139" i="16"/>
  <c r="G116" i="14"/>
  <c r="D116" i="14"/>
  <c r="I116" i="14"/>
  <c r="H116" i="14"/>
  <c r="F116" i="14"/>
  <c r="C478" i="16"/>
  <c r="F478" i="16"/>
  <c r="E478" i="16"/>
  <c r="B478" i="16"/>
  <c r="E34" i="16"/>
  <c r="C34" i="16"/>
  <c r="F34" i="16"/>
  <c r="B34" i="16"/>
  <c r="F410" i="14"/>
  <c r="I410" i="14"/>
  <c r="H410" i="14"/>
  <c r="D410" i="14"/>
  <c r="G410" i="14"/>
  <c r="E246" i="16"/>
  <c r="F246" i="16"/>
  <c r="B246" i="16"/>
  <c r="C246" i="16"/>
  <c r="H432" i="14"/>
  <c r="F432" i="14"/>
  <c r="D432" i="14"/>
  <c r="I432" i="14"/>
  <c r="G432" i="14"/>
  <c r="E296" i="16"/>
  <c r="B296" i="16"/>
  <c r="C296" i="16"/>
  <c r="F296" i="16"/>
  <c r="E318" i="16"/>
  <c r="F318" i="16"/>
  <c r="B318" i="16"/>
  <c r="C318" i="16"/>
  <c r="D450" i="14"/>
  <c r="F450" i="14"/>
  <c r="H450" i="14"/>
  <c r="G450" i="14"/>
  <c r="I450" i="14"/>
  <c r="E386" i="16"/>
  <c r="C386" i="16"/>
  <c r="B386" i="16"/>
  <c r="F386" i="16"/>
  <c r="C13" i="16"/>
  <c r="B13" i="16"/>
  <c r="E208" i="16"/>
  <c r="F208" i="16"/>
  <c r="B208" i="16"/>
  <c r="C208" i="16"/>
  <c r="C457" i="16"/>
  <c r="E457" i="16"/>
  <c r="B457" i="16"/>
  <c r="F457" i="16"/>
  <c r="B88" i="16"/>
  <c r="C88" i="16"/>
  <c r="E88" i="16"/>
  <c r="F88" i="16"/>
  <c r="E45" i="16"/>
  <c r="B45" i="16"/>
  <c r="C45" i="16"/>
  <c r="F45" i="16"/>
  <c r="D473" i="14"/>
  <c r="F473" i="14"/>
  <c r="I473" i="14"/>
  <c r="G473" i="14"/>
  <c r="H473" i="14"/>
  <c r="E195" i="16"/>
  <c r="B195" i="16"/>
  <c r="C195" i="16"/>
  <c r="F195" i="16"/>
  <c r="G490" i="14"/>
  <c r="H490" i="14"/>
  <c r="I490" i="14"/>
  <c r="F490" i="14"/>
  <c r="D490" i="14"/>
  <c r="D510" i="14"/>
  <c r="I510" i="14"/>
  <c r="H510" i="14"/>
  <c r="F510" i="14"/>
  <c r="G510" i="14"/>
  <c r="F487" i="14"/>
  <c r="G487" i="14"/>
  <c r="I487" i="14"/>
  <c r="D487" i="14"/>
  <c r="H487" i="14"/>
  <c r="I177" i="14"/>
  <c r="H177" i="14"/>
  <c r="D177" i="14"/>
  <c r="F177" i="14"/>
  <c r="G177" i="14"/>
  <c r="I448" i="14"/>
  <c r="F448" i="14"/>
  <c r="G448" i="14"/>
  <c r="H448" i="14"/>
  <c r="D448" i="14"/>
  <c r="E247" i="16"/>
  <c r="B247" i="16"/>
  <c r="F247" i="16"/>
  <c r="C247" i="16"/>
  <c r="E304" i="16"/>
  <c r="C304" i="16"/>
  <c r="F304" i="16"/>
  <c r="B304" i="16"/>
  <c r="E480" i="16"/>
  <c r="B480" i="16"/>
  <c r="C480" i="16"/>
  <c r="F480" i="16"/>
  <c r="H427" i="14"/>
  <c r="D427" i="14"/>
  <c r="F427" i="14"/>
  <c r="G427" i="14"/>
  <c r="I427" i="14"/>
  <c r="D101" i="14"/>
  <c r="H101" i="14"/>
  <c r="F101" i="14"/>
  <c r="I101" i="14"/>
  <c r="G101" i="14"/>
  <c r="D535" i="14"/>
  <c r="H535" i="14"/>
  <c r="I535" i="14"/>
  <c r="F535" i="14"/>
  <c r="G535" i="14"/>
  <c r="E193" i="16"/>
  <c r="B193" i="16"/>
  <c r="C193" i="16"/>
  <c r="F193" i="16"/>
  <c r="H301" i="14"/>
  <c r="F301" i="14"/>
  <c r="I301" i="14"/>
  <c r="D301" i="14"/>
  <c r="G301" i="14"/>
  <c r="E258" i="16"/>
  <c r="F258" i="16"/>
  <c r="C258" i="16"/>
  <c r="B258" i="16"/>
  <c r="E57" i="16"/>
  <c r="C57" i="16"/>
  <c r="F57" i="16"/>
  <c r="B57" i="16"/>
  <c r="F494" i="14"/>
  <c r="G494" i="14"/>
  <c r="H494" i="14"/>
  <c r="I494" i="14"/>
  <c r="D494" i="14"/>
  <c r="E178" i="16"/>
  <c r="F178" i="16"/>
  <c r="B178" i="16"/>
  <c r="C178" i="16"/>
  <c r="E331" i="16"/>
  <c r="F331" i="16"/>
  <c r="C331" i="16"/>
  <c r="B331" i="16"/>
  <c r="F520" i="14"/>
  <c r="G520" i="14"/>
  <c r="H520" i="14"/>
  <c r="D520" i="14"/>
  <c r="I520" i="14"/>
  <c r="E131" i="16"/>
  <c r="B131" i="16"/>
  <c r="C131" i="16"/>
  <c r="F131" i="16"/>
  <c r="G397" i="14"/>
  <c r="F397" i="14"/>
  <c r="H397" i="14"/>
  <c r="I397" i="14"/>
  <c r="D397" i="14"/>
  <c r="E170" i="16"/>
  <c r="F170" i="16"/>
  <c r="C170" i="16"/>
  <c r="B170" i="16"/>
  <c r="B472" i="16"/>
  <c r="F472" i="16"/>
  <c r="C472" i="16"/>
  <c r="E472" i="16"/>
  <c r="E510" i="16"/>
  <c r="C510" i="16"/>
  <c r="F510" i="16"/>
  <c r="B510" i="16"/>
  <c r="I83" i="14"/>
  <c r="G83" i="14"/>
  <c r="D83" i="14"/>
  <c r="F83" i="14"/>
  <c r="H83" i="14"/>
  <c r="E373" i="16"/>
  <c r="F373" i="16"/>
  <c r="C373" i="16"/>
  <c r="B373" i="16"/>
  <c r="E23" i="16"/>
  <c r="B23" i="16"/>
  <c r="C23" i="16"/>
  <c r="F23" i="16"/>
  <c r="I343" i="14"/>
  <c r="D343" i="14"/>
  <c r="G343" i="14"/>
  <c r="H343" i="14"/>
  <c r="F343" i="14"/>
  <c r="E75" i="16"/>
  <c r="B75" i="16"/>
  <c r="F75" i="16"/>
  <c r="C75" i="16"/>
  <c r="G466" i="14"/>
  <c r="D466" i="14"/>
  <c r="I466" i="14"/>
  <c r="F466" i="14"/>
  <c r="H466" i="14"/>
  <c r="H440" i="14"/>
  <c r="D440" i="14"/>
  <c r="I440" i="14"/>
  <c r="G440" i="14"/>
  <c r="F440" i="14"/>
  <c r="B353" i="16"/>
  <c r="E353" i="16"/>
  <c r="C353" i="16"/>
  <c r="F353" i="16"/>
  <c r="E141" i="16"/>
  <c r="C141" i="16"/>
  <c r="B141" i="16"/>
  <c r="F141" i="16"/>
  <c r="I507" i="14"/>
  <c r="G507" i="14"/>
  <c r="F507" i="14"/>
  <c r="H507" i="14"/>
  <c r="D507" i="14"/>
  <c r="E469" i="16"/>
  <c r="F469" i="16"/>
  <c r="C469" i="16"/>
  <c r="B469" i="16"/>
  <c r="E119" i="16"/>
  <c r="F119" i="16"/>
  <c r="C119" i="16"/>
  <c r="B119" i="16"/>
  <c r="E484" i="16"/>
  <c r="F484" i="16"/>
  <c r="C484" i="16"/>
  <c r="B484" i="16"/>
  <c r="E201" i="16"/>
  <c r="B201" i="16"/>
  <c r="C201" i="16"/>
  <c r="F201" i="16"/>
  <c r="H516" i="14"/>
  <c r="D516" i="14"/>
  <c r="F516" i="14"/>
  <c r="G516" i="14"/>
  <c r="I516" i="14"/>
  <c r="B140" i="16"/>
  <c r="E140" i="16"/>
  <c r="C140" i="16"/>
  <c r="F140" i="16"/>
  <c r="E278" i="16"/>
  <c r="C278" i="16"/>
  <c r="F278" i="16"/>
  <c r="B278" i="16"/>
  <c r="B130" i="16"/>
  <c r="E130" i="16"/>
  <c r="C130" i="16"/>
  <c r="F130" i="16"/>
  <c r="E128" i="16"/>
  <c r="F128" i="16"/>
  <c r="C128" i="16"/>
  <c r="B128" i="16"/>
  <c r="E421" i="16"/>
  <c r="F421" i="16"/>
  <c r="B421" i="16"/>
  <c r="C421" i="16"/>
  <c r="E55" i="16"/>
  <c r="B55" i="16"/>
  <c r="C55" i="16"/>
  <c r="F55" i="16"/>
  <c r="F436" i="14"/>
  <c r="H436" i="14"/>
  <c r="D436" i="14"/>
  <c r="I436" i="14"/>
  <c r="G436" i="14"/>
  <c r="E393" i="16"/>
  <c r="F393" i="16"/>
  <c r="C393" i="16"/>
  <c r="B393" i="16"/>
  <c r="E188" i="16"/>
  <c r="C188" i="16"/>
  <c r="B188" i="16"/>
  <c r="F188" i="16"/>
  <c r="E493" i="16"/>
  <c r="B493" i="16"/>
  <c r="F493" i="16"/>
  <c r="C493" i="16"/>
  <c r="E406" i="16"/>
  <c r="C406" i="16"/>
  <c r="B406" i="16"/>
  <c r="F406" i="16"/>
  <c r="G76" i="14"/>
  <c r="H76" i="14"/>
  <c r="I76" i="14"/>
  <c r="F76" i="14"/>
  <c r="D76" i="14"/>
  <c r="E33" i="16"/>
  <c r="B33" i="16"/>
  <c r="F33" i="16"/>
  <c r="C33" i="16"/>
  <c r="C501" i="16"/>
  <c r="F501" i="16"/>
  <c r="E501" i="16"/>
  <c r="B501" i="16"/>
  <c r="E182" i="16"/>
  <c r="F182" i="16"/>
  <c r="C182" i="16"/>
  <c r="B182" i="16"/>
  <c r="E394" i="16"/>
  <c r="B394" i="16"/>
  <c r="C394" i="16"/>
  <c r="F394" i="16"/>
  <c r="F91" i="16"/>
  <c r="B91" i="16"/>
  <c r="C91" i="16"/>
  <c r="E91" i="16"/>
  <c r="E362" i="16"/>
  <c r="F362" i="16"/>
  <c r="C362" i="16"/>
  <c r="B362" i="16"/>
  <c r="D405" i="14"/>
  <c r="I405" i="14"/>
  <c r="F405" i="14"/>
  <c r="G405" i="14"/>
  <c r="H405" i="14"/>
  <c r="E313" i="16"/>
  <c r="F313" i="16"/>
  <c r="C313" i="16"/>
  <c r="B313" i="16"/>
  <c r="E51" i="16"/>
  <c r="F51" i="16"/>
  <c r="C51" i="16"/>
  <c r="B51" i="16"/>
  <c r="E348" i="16"/>
  <c r="B348" i="16"/>
  <c r="F348" i="16"/>
  <c r="C348" i="16"/>
  <c r="E122" i="16"/>
  <c r="B122" i="16"/>
  <c r="C122" i="16"/>
  <c r="F122" i="16"/>
  <c r="G318" i="14"/>
  <c r="H318" i="14"/>
  <c r="D318" i="14"/>
  <c r="F318" i="14"/>
  <c r="I318" i="14"/>
  <c r="E147" i="16"/>
  <c r="F147" i="16"/>
  <c r="B147" i="16"/>
  <c r="C147" i="16"/>
  <c r="E172" i="16"/>
  <c r="B172" i="16"/>
  <c r="C172" i="16"/>
  <c r="F172" i="16"/>
  <c r="E148" i="16"/>
  <c r="B148" i="16"/>
  <c r="C148" i="16"/>
  <c r="F148" i="16"/>
  <c r="E298" i="16"/>
  <c r="F298" i="16"/>
  <c r="B298" i="16"/>
  <c r="C298" i="16"/>
  <c r="E22" i="16"/>
  <c r="B22" i="16"/>
  <c r="C22" i="16"/>
  <c r="F22" i="16"/>
  <c r="G332" i="14"/>
  <c r="F332" i="14"/>
  <c r="H332" i="14"/>
  <c r="I332" i="14"/>
  <c r="D332" i="14"/>
  <c r="E270" i="16"/>
  <c r="C270" i="16"/>
  <c r="B270" i="16"/>
  <c r="F270" i="16"/>
  <c r="E213" i="16"/>
  <c r="C213" i="16"/>
  <c r="B213" i="16"/>
  <c r="F213" i="16"/>
  <c r="E251" i="16"/>
  <c r="C251" i="16"/>
  <c r="B251" i="16"/>
  <c r="F251" i="16"/>
  <c r="I109" i="14"/>
  <c r="F109" i="14"/>
  <c r="H109" i="14"/>
  <c r="D109" i="14"/>
  <c r="G109" i="14"/>
  <c r="E226" i="16"/>
  <c r="B226" i="16"/>
  <c r="F226" i="16"/>
  <c r="C226" i="16"/>
  <c r="E124" i="16"/>
  <c r="F124" i="16"/>
  <c r="B124" i="16"/>
  <c r="C124" i="16"/>
  <c r="E370" i="16"/>
  <c r="B370" i="16"/>
  <c r="C370" i="16"/>
  <c r="F370" i="16"/>
  <c r="B4" i="16"/>
  <c r="C4" i="16"/>
  <c r="F4" i="16"/>
  <c r="E59" i="16"/>
  <c r="F59" i="16"/>
  <c r="C59" i="16"/>
  <c r="B59" i="16"/>
  <c r="G461" i="14"/>
  <c r="D461" i="14"/>
  <c r="I461" i="14"/>
  <c r="F461" i="14"/>
  <c r="H461" i="14"/>
  <c r="E203" i="16"/>
  <c r="B203" i="16"/>
  <c r="F203" i="16"/>
  <c r="C203" i="16"/>
  <c r="D462" i="14"/>
  <c r="I462" i="14"/>
  <c r="H462" i="14"/>
  <c r="G462" i="14"/>
  <c r="F462" i="14"/>
  <c r="E96" i="16"/>
  <c r="F96" i="16"/>
  <c r="C96" i="16"/>
  <c r="B96" i="16"/>
  <c r="E260" i="16"/>
  <c r="B260" i="16"/>
  <c r="F260" i="16"/>
  <c r="C260" i="16"/>
  <c r="E376" i="16"/>
  <c r="B376" i="16"/>
  <c r="F376" i="16"/>
  <c r="C376" i="16"/>
  <c r="E81" i="16"/>
  <c r="B81" i="16"/>
  <c r="F81" i="16"/>
  <c r="C81" i="16"/>
  <c r="E153" i="16"/>
  <c r="C153" i="16"/>
  <c r="F153" i="16"/>
  <c r="B153" i="16"/>
  <c r="E116" i="16"/>
  <c r="F116" i="16"/>
  <c r="B116" i="16"/>
  <c r="C116" i="16"/>
  <c r="E495" i="16"/>
  <c r="F495" i="16"/>
  <c r="B495" i="16"/>
  <c r="C495" i="16"/>
  <c r="E515" i="16"/>
  <c r="B515" i="16"/>
  <c r="F515" i="16"/>
  <c r="C515" i="16"/>
  <c r="E192" i="16"/>
  <c r="B192" i="16"/>
  <c r="F192" i="16"/>
  <c r="C192" i="16"/>
  <c r="B35" i="16"/>
  <c r="C35" i="16"/>
  <c r="E35" i="16"/>
  <c r="F35" i="16"/>
  <c r="G550" i="14"/>
  <c r="F550" i="14"/>
  <c r="I550" i="14"/>
  <c r="H550" i="14"/>
  <c r="D550" i="14"/>
  <c r="E371" i="16"/>
  <c r="C371" i="16"/>
  <c r="B371" i="16"/>
  <c r="F371" i="16"/>
  <c r="E191" i="16"/>
  <c r="C191" i="16"/>
  <c r="F191" i="16"/>
  <c r="B191" i="16"/>
  <c r="E197" i="16"/>
  <c r="B197" i="16"/>
  <c r="C197" i="16"/>
  <c r="F197" i="16"/>
  <c r="E321" i="16"/>
  <c r="C321" i="16"/>
  <c r="B321" i="16"/>
  <c r="F321" i="16"/>
  <c r="E120" i="16"/>
  <c r="B120" i="16"/>
  <c r="F120" i="16"/>
  <c r="C120" i="16"/>
  <c r="B427" i="16"/>
  <c r="F427" i="16"/>
  <c r="E427" i="16"/>
  <c r="C427" i="16"/>
  <c r="G470" i="14"/>
  <c r="H470" i="14"/>
  <c r="D470" i="14"/>
  <c r="I470" i="14"/>
  <c r="F470" i="14"/>
  <c r="C387" i="16"/>
  <c r="F387" i="16"/>
  <c r="E387" i="16"/>
  <c r="B387" i="16"/>
  <c r="F380" i="14"/>
  <c r="G380" i="14"/>
  <c r="I380" i="14"/>
  <c r="D380" i="14"/>
  <c r="H380" i="14"/>
  <c r="E231" i="16"/>
  <c r="F231" i="16"/>
  <c r="B231" i="16"/>
  <c r="C231" i="16"/>
  <c r="C6" i="16"/>
  <c r="B6" i="16"/>
  <c r="F425" i="14"/>
  <c r="H425" i="14"/>
  <c r="G425" i="14"/>
  <c r="I425" i="14"/>
  <c r="D425" i="14"/>
  <c r="E449" i="16"/>
  <c r="C449" i="16"/>
  <c r="F449" i="16"/>
  <c r="B449" i="16"/>
  <c r="E60" i="16"/>
  <c r="B60" i="16"/>
  <c r="C60" i="16"/>
  <c r="F60" i="16"/>
  <c r="H335" i="14"/>
  <c r="G335" i="14"/>
  <c r="D335" i="14"/>
  <c r="I335" i="14"/>
  <c r="F335" i="14"/>
  <c r="E514" i="16"/>
  <c r="C514" i="16"/>
  <c r="F514" i="16"/>
  <c r="B514" i="16"/>
  <c r="F307" i="16"/>
  <c r="E307" i="16"/>
  <c r="C307" i="16"/>
  <c r="B307" i="16"/>
  <c r="E390" i="16"/>
  <c r="C390" i="16"/>
  <c r="F390" i="16"/>
  <c r="B390" i="16"/>
  <c r="E67" i="16"/>
  <c r="B67" i="16"/>
  <c r="C67" i="16"/>
  <c r="F67" i="16"/>
  <c r="E349" i="16"/>
  <c r="C349" i="16"/>
  <c r="B349" i="16"/>
  <c r="F349" i="16"/>
  <c r="I87" i="14"/>
  <c r="F87" i="14"/>
  <c r="H87" i="14"/>
  <c r="D87" i="14"/>
  <c r="G87" i="14"/>
  <c r="E320" i="16"/>
  <c r="B320" i="16"/>
  <c r="F320" i="16"/>
  <c r="C320" i="16"/>
  <c r="E443" i="16"/>
  <c r="B443" i="16"/>
  <c r="C443" i="16"/>
  <c r="F443" i="16"/>
  <c r="E280" i="16"/>
  <c r="C280" i="16"/>
  <c r="B280" i="16"/>
  <c r="F280" i="16"/>
  <c r="F77" i="16"/>
  <c r="E77" i="16"/>
  <c r="C77" i="16"/>
  <c r="B77" i="16"/>
  <c r="I366" i="14"/>
  <c r="D366" i="14"/>
  <c r="G366" i="14"/>
  <c r="F366" i="14"/>
  <c r="H366" i="14"/>
  <c r="E323" i="16"/>
  <c r="C323" i="16"/>
  <c r="B323" i="16"/>
  <c r="F323" i="16"/>
  <c r="E272" i="16"/>
  <c r="C272" i="16"/>
  <c r="F272" i="16"/>
  <c r="B272" i="16"/>
  <c r="G451" i="14"/>
  <c r="I451" i="14"/>
  <c r="D451" i="14"/>
  <c r="H451" i="14"/>
  <c r="F451" i="14"/>
  <c r="C375" i="16"/>
  <c r="E375" i="16"/>
  <c r="F375" i="16"/>
  <c r="B375" i="16"/>
  <c r="D297" i="14"/>
  <c r="I297" i="14"/>
  <c r="F297" i="14"/>
  <c r="G297" i="14"/>
  <c r="H297" i="14"/>
  <c r="E402" i="16"/>
  <c r="F402" i="16"/>
  <c r="B402" i="16"/>
  <c r="C402" i="16"/>
  <c r="H214" i="14"/>
  <c r="F214" i="14"/>
  <c r="I214" i="14"/>
  <c r="G214" i="14"/>
  <c r="D214" i="14"/>
  <c r="E271" i="16"/>
  <c r="B271" i="16"/>
  <c r="F271" i="16"/>
  <c r="C271" i="16"/>
  <c r="B181" i="16"/>
  <c r="E181" i="16"/>
  <c r="C181" i="16"/>
  <c r="F181" i="16"/>
  <c r="H152" i="14"/>
  <c r="G152" i="14"/>
  <c r="F152" i="14"/>
  <c r="D152" i="14"/>
  <c r="I152" i="14"/>
  <c r="E27" i="16"/>
  <c r="F27" i="16"/>
  <c r="C27" i="16"/>
  <c r="B27" i="16"/>
  <c r="B169" i="16"/>
  <c r="E169" i="16"/>
  <c r="C169" i="16"/>
  <c r="F169" i="16"/>
  <c r="E218" i="16"/>
  <c r="B218" i="16"/>
  <c r="C218" i="16"/>
  <c r="F218" i="16"/>
  <c r="C49" i="16"/>
  <c r="F49" i="16"/>
  <c r="E49" i="16"/>
  <c r="B49" i="16"/>
  <c r="F497" i="16"/>
  <c r="B497" i="16"/>
  <c r="E497" i="16"/>
  <c r="C497" i="16"/>
  <c r="D540" i="14"/>
  <c r="G540" i="14"/>
  <c r="F540" i="14"/>
  <c r="I540" i="14"/>
  <c r="H540" i="14"/>
  <c r="B135" i="16"/>
  <c r="C135" i="16"/>
  <c r="F135" i="16"/>
  <c r="E135" i="16"/>
  <c r="G129" i="14"/>
  <c r="F129" i="14"/>
  <c r="H129" i="14"/>
  <c r="I129" i="14"/>
  <c r="D129" i="14"/>
  <c r="C248" i="16"/>
  <c r="E248" i="16"/>
  <c r="B248" i="16"/>
  <c r="F248" i="16"/>
  <c r="B351" i="16"/>
  <c r="E351" i="16"/>
  <c r="C351" i="16"/>
  <c r="F351" i="16"/>
  <c r="H394" i="14"/>
  <c r="I394" i="14"/>
  <c r="D394" i="14"/>
  <c r="F394" i="14"/>
  <c r="G394" i="14"/>
  <c r="C322" i="16"/>
  <c r="F322" i="16"/>
  <c r="E322" i="16"/>
  <c r="B322" i="16"/>
  <c r="B268" i="16"/>
  <c r="C268" i="16"/>
  <c r="F268" i="16"/>
  <c r="E268" i="16"/>
  <c r="K353" i="14"/>
  <c r="N349" i="16"/>
  <c r="N360" i="16"/>
  <c r="K458" i="14"/>
  <c r="N103" i="16"/>
  <c r="K224" i="14"/>
  <c r="K210" i="14"/>
  <c r="K557" i="14"/>
  <c r="K81" i="14"/>
  <c r="N86" i="16"/>
  <c r="N50" i="16"/>
  <c r="N383" i="16"/>
  <c r="N33" i="16"/>
  <c r="N492" i="16"/>
  <c r="K130" i="14"/>
  <c r="N153" i="16"/>
  <c r="K339" i="14"/>
  <c r="K553" i="14"/>
  <c r="N325" i="16"/>
  <c r="N112" i="16"/>
  <c r="N198" i="16"/>
  <c r="N236" i="16"/>
  <c r="K477" i="14"/>
  <c r="N148" i="16"/>
  <c r="N187" i="16"/>
  <c r="K230" i="14"/>
  <c r="K452" i="14"/>
  <c r="N409" i="16"/>
  <c r="K197" i="14"/>
  <c r="N154" i="16"/>
  <c r="K54" i="14"/>
  <c r="N11" i="16"/>
  <c r="K476" i="14"/>
  <c r="N433" i="16"/>
  <c r="K85" i="14"/>
  <c r="N42" i="16"/>
  <c r="K173" i="14"/>
  <c r="N130" i="16"/>
  <c r="K409" i="14"/>
  <c r="N366" i="16"/>
  <c r="E46" i="16"/>
  <c r="F46" i="16"/>
  <c r="B46" i="16"/>
  <c r="C46" i="16"/>
  <c r="D453" i="14"/>
  <c r="G453" i="14"/>
  <c r="I453" i="14"/>
  <c r="F453" i="14"/>
  <c r="H453" i="14"/>
  <c r="E48" i="16"/>
  <c r="C48" i="16"/>
  <c r="F48" i="16"/>
  <c r="B48" i="16"/>
  <c r="H401" i="14"/>
  <c r="G401" i="14"/>
  <c r="F401" i="14"/>
  <c r="I401" i="14"/>
  <c r="D401" i="14"/>
  <c r="G149" i="14"/>
  <c r="F149" i="14"/>
  <c r="I149" i="14"/>
  <c r="H149" i="14"/>
  <c r="D149" i="14"/>
  <c r="E155" i="16"/>
  <c r="B155" i="16"/>
  <c r="C155" i="16"/>
  <c r="F155" i="16"/>
  <c r="I316" i="14"/>
  <c r="F316" i="14"/>
  <c r="G316" i="14"/>
  <c r="D316" i="14"/>
  <c r="H316" i="14"/>
  <c r="E74" i="16"/>
  <c r="B74" i="16"/>
  <c r="F74" i="16"/>
  <c r="C74" i="16"/>
  <c r="C179" i="16"/>
  <c r="B179" i="16"/>
  <c r="F179" i="16"/>
  <c r="E179" i="16"/>
  <c r="E359" i="16"/>
  <c r="B359" i="16"/>
  <c r="C359" i="16"/>
  <c r="F359" i="16"/>
  <c r="E490" i="16"/>
  <c r="B490" i="16"/>
  <c r="F490" i="16"/>
  <c r="C490" i="16"/>
  <c r="C325" i="16"/>
  <c r="E325" i="16"/>
  <c r="B325" i="16"/>
  <c r="F325" i="16"/>
  <c r="E146" i="16"/>
  <c r="F146" i="16"/>
  <c r="C146" i="16"/>
  <c r="B146" i="16"/>
  <c r="C11" i="16"/>
  <c r="B11" i="16"/>
  <c r="E498" i="16"/>
  <c r="B498" i="16"/>
  <c r="F498" i="16"/>
  <c r="C498" i="16"/>
  <c r="F344" i="14"/>
  <c r="G344" i="14"/>
  <c r="I344" i="14"/>
  <c r="D344" i="14"/>
  <c r="H344" i="14"/>
  <c r="E162" i="16"/>
  <c r="F162" i="16"/>
  <c r="C162" i="16"/>
  <c r="B162" i="16"/>
  <c r="E424" i="16"/>
  <c r="F424" i="16"/>
  <c r="C424" i="16"/>
  <c r="B424" i="16"/>
  <c r="I97" i="14"/>
  <c r="D97" i="14"/>
  <c r="F97" i="14"/>
  <c r="G97" i="14"/>
  <c r="H97" i="14"/>
  <c r="E15" i="16"/>
  <c r="B15" i="16"/>
  <c r="F15" i="16"/>
  <c r="C15" i="16"/>
  <c r="E417" i="16"/>
  <c r="B417" i="16"/>
  <c r="C417" i="16"/>
  <c r="F417" i="16"/>
  <c r="H421" i="14"/>
  <c r="F421" i="14"/>
  <c r="I421" i="14"/>
  <c r="D421" i="14"/>
  <c r="G421" i="14"/>
  <c r="C16" i="16"/>
  <c r="F16" i="16"/>
  <c r="E16" i="16"/>
  <c r="B16" i="16"/>
  <c r="C12" i="16"/>
  <c r="B12" i="16"/>
  <c r="E152" i="16"/>
  <c r="C152" i="16"/>
  <c r="F152" i="16"/>
  <c r="B152" i="16"/>
  <c r="G88" i="14"/>
  <c r="F88" i="14"/>
  <c r="H88" i="14"/>
  <c r="I88" i="14"/>
  <c r="D88" i="14"/>
  <c r="E430" i="16"/>
  <c r="B430" i="16"/>
  <c r="C430" i="16"/>
  <c r="F430" i="16"/>
  <c r="E388" i="16"/>
  <c r="B388" i="16"/>
  <c r="F388" i="16"/>
  <c r="C388" i="16"/>
  <c r="E103" i="16"/>
  <c r="B103" i="16"/>
  <c r="F103" i="16"/>
  <c r="C103" i="16"/>
  <c r="E405" i="16"/>
  <c r="C405" i="16"/>
  <c r="B405" i="16"/>
  <c r="F405" i="16"/>
  <c r="F347" i="14"/>
  <c r="D347" i="14"/>
  <c r="G347" i="14"/>
  <c r="H347" i="14"/>
  <c r="I347" i="14"/>
  <c r="E42" i="16"/>
  <c r="B42" i="16"/>
  <c r="C42" i="16"/>
  <c r="F42" i="16"/>
  <c r="C481" i="16"/>
  <c r="B481" i="16"/>
  <c r="E481" i="16"/>
  <c r="F481" i="16"/>
  <c r="E492" i="16"/>
  <c r="C492" i="16"/>
  <c r="F492" i="16"/>
  <c r="B492" i="16"/>
  <c r="E76" i="16"/>
  <c r="C76" i="16"/>
  <c r="B76" i="16"/>
  <c r="F76" i="16"/>
  <c r="F68" i="16"/>
  <c r="E68" i="16"/>
  <c r="B68" i="16"/>
  <c r="C68" i="16"/>
  <c r="E161" i="16"/>
  <c r="C161" i="16"/>
  <c r="F161" i="16"/>
  <c r="B161" i="16"/>
  <c r="F308" i="14"/>
  <c r="G308" i="14"/>
  <c r="I308" i="14"/>
  <c r="H308" i="14"/>
  <c r="D308" i="14"/>
  <c r="E69" i="16"/>
  <c r="B69" i="16"/>
  <c r="C69" i="16"/>
  <c r="F69" i="16"/>
  <c r="E354" i="16"/>
  <c r="C354" i="16"/>
  <c r="F354" i="16"/>
  <c r="B354" i="16"/>
  <c r="F553" i="14"/>
  <c r="G553" i="14"/>
  <c r="D553" i="14"/>
  <c r="I553" i="14"/>
  <c r="H553" i="14"/>
  <c r="E453" i="16"/>
  <c r="F453" i="16"/>
  <c r="B453" i="16"/>
  <c r="C453" i="16"/>
  <c r="H66" i="14"/>
  <c r="D66" i="14"/>
  <c r="G66" i="14"/>
  <c r="I66" i="14"/>
  <c r="F66" i="14"/>
  <c r="E300" i="16"/>
  <c r="F300" i="16"/>
  <c r="B300" i="16"/>
  <c r="C300" i="16"/>
  <c r="E151" i="16"/>
  <c r="B151" i="16"/>
  <c r="F151" i="16"/>
  <c r="C151" i="16"/>
  <c r="G154" i="14"/>
  <c r="D154" i="14"/>
  <c r="F154" i="14"/>
  <c r="I154" i="14"/>
  <c r="H154" i="14"/>
  <c r="E431" i="16"/>
  <c r="F431" i="16"/>
  <c r="C431" i="16"/>
  <c r="B431" i="16"/>
  <c r="E112" i="16"/>
  <c r="F112" i="16"/>
  <c r="C112" i="16"/>
  <c r="B112" i="16"/>
  <c r="F497" i="14"/>
  <c r="I497" i="14"/>
  <c r="G497" i="14"/>
  <c r="D497" i="14"/>
  <c r="H497" i="14"/>
  <c r="E291" i="16"/>
  <c r="B291" i="16"/>
  <c r="C291" i="16"/>
  <c r="F291" i="16"/>
  <c r="H449" i="14"/>
  <c r="I449" i="14"/>
  <c r="G449" i="14"/>
  <c r="F449" i="14"/>
  <c r="D449" i="14"/>
  <c r="E92" i="16"/>
  <c r="F92" i="16"/>
  <c r="B92" i="16"/>
  <c r="C92" i="16"/>
  <c r="E395" i="16"/>
  <c r="C395" i="16"/>
  <c r="B395" i="16"/>
  <c r="F395" i="16"/>
  <c r="E101" i="16"/>
  <c r="C101" i="16"/>
  <c r="B101" i="16"/>
  <c r="F101" i="16"/>
  <c r="E30" i="16"/>
  <c r="F30" i="16"/>
  <c r="C30" i="16"/>
  <c r="B30" i="16"/>
  <c r="E283" i="16"/>
  <c r="C283" i="16"/>
  <c r="F283" i="16"/>
  <c r="B283" i="16"/>
  <c r="G191" i="14"/>
  <c r="D191" i="14"/>
  <c r="H191" i="14"/>
  <c r="I191" i="14"/>
  <c r="F191" i="14"/>
  <c r="E235" i="16"/>
  <c r="B235" i="16"/>
  <c r="F235" i="16"/>
  <c r="C235" i="16"/>
  <c r="E403" i="16"/>
  <c r="F403" i="16"/>
  <c r="B403" i="16"/>
  <c r="C403" i="16"/>
  <c r="E63" i="16"/>
  <c r="B63" i="16"/>
  <c r="F63" i="16"/>
  <c r="C63" i="16"/>
  <c r="G330" i="14"/>
  <c r="D330" i="14"/>
  <c r="F330" i="14"/>
  <c r="I330" i="14"/>
  <c r="H330" i="14"/>
  <c r="E316" i="16"/>
  <c r="F316" i="16"/>
  <c r="B316" i="16"/>
  <c r="C316" i="16"/>
  <c r="C366" i="16"/>
  <c r="E366" i="16"/>
  <c r="F366" i="16"/>
  <c r="B366" i="16"/>
  <c r="B308" i="16"/>
  <c r="C308" i="16"/>
  <c r="E308" i="16"/>
  <c r="F308" i="16"/>
  <c r="E102" i="16"/>
  <c r="B102" i="16"/>
  <c r="C102" i="16"/>
  <c r="F102" i="16"/>
  <c r="B237" i="16"/>
  <c r="E237" i="16"/>
  <c r="F237" i="16"/>
  <c r="C237" i="16"/>
  <c r="F266" i="14"/>
  <c r="D266" i="14"/>
  <c r="I266" i="14"/>
  <c r="H266" i="14"/>
  <c r="G266" i="14"/>
  <c r="H226" i="14"/>
  <c r="D226" i="14"/>
  <c r="G226" i="14"/>
  <c r="I226" i="14"/>
  <c r="F226" i="14"/>
  <c r="H411" i="14"/>
  <c r="F411" i="14"/>
  <c r="I411" i="14"/>
  <c r="G411" i="14"/>
  <c r="D411" i="14"/>
  <c r="H447" i="14"/>
  <c r="I447" i="14"/>
  <c r="D447" i="14"/>
  <c r="G447" i="14"/>
  <c r="F447" i="14"/>
  <c r="E174" i="16"/>
  <c r="F174" i="16"/>
  <c r="B174" i="16"/>
  <c r="C174" i="16"/>
  <c r="E83" i="16"/>
  <c r="F83" i="16"/>
  <c r="C83" i="16"/>
  <c r="B83" i="16"/>
  <c r="E187" i="16"/>
  <c r="F187" i="16"/>
  <c r="C187" i="16"/>
  <c r="B187" i="16"/>
  <c r="D433" i="14"/>
  <c r="G433" i="14"/>
  <c r="F433" i="14"/>
  <c r="H433" i="14"/>
  <c r="I433" i="14"/>
  <c r="G81" i="14"/>
  <c r="D81" i="14"/>
  <c r="I81" i="14"/>
  <c r="F81" i="14"/>
  <c r="H81" i="14"/>
  <c r="F349" i="14"/>
  <c r="G349" i="14"/>
  <c r="I349" i="14"/>
  <c r="D349" i="14"/>
  <c r="H349" i="14"/>
  <c r="E441" i="16"/>
  <c r="B441" i="16"/>
  <c r="F441" i="16"/>
  <c r="C441" i="16"/>
  <c r="F377" i="16"/>
  <c r="E377" i="16"/>
  <c r="B377" i="16"/>
  <c r="C377" i="16"/>
  <c r="E512" i="16"/>
  <c r="F512" i="16"/>
  <c r="B512" i="16"/>
  <c r="C512" i="16"/>
  <c r="E254" i="16"/>
  <c r="F254" i="16"/>
  <c r="B254" i="16"/>
  <c r="C254" i="16"/>
  <c r="E267" i="16"/>
  <c r="B267" i="16"/>
  <c r="F267" i="16"/>
  <c r="C267" i="16"/>
  <c r="E433" i="16"/>
  <c r="F433" i="16"/>
  <c r="C433" i="16"/>
  <c r="B433" i="16"/>
  <c r="E171" i="16"/>
  <c r="C171" i="16"/>
  <c r="B171" i="16"/>
  <c r="F171" i="16"/>
  <c r="E89" i="16"/>
  <c r="C89" i="16"/>
  <c r="B89" i="16"/>
  <c r="F89" i="16"/>
  <c r="F282" i="16"/>
  <c r="E282" i="16"/>
  <c r="C282" i="16"/>
  <c r="B282" i="16"/>
  <c r="E41" i="16"/>
  <c r="F41" i="16"/>
  <c r="C41" i="16"/>
  <c r="B41" i="16"/>
  <c r="F143" i="14"/>
  <c r="H143" i="14"/>
  <c r="I143" i="14"/>
  <c r="G143" i="14"/>
  <c r="D143" i="14"/>
  <c r="E312" i="16"/>
  <c r="F312" i="16"/>
  <c r="C312" i="16"/>
  <c r="B312" i="16"/>
  <c r="F86" i="16"/>
  <c r="C86" i="16"/>
  <c r="E86" i="16"/>
  <c r="B86" i="16"/>
  <c r="E436" i="16"/>
  <c r="F436" i="16"/>
  <c r="C436" i="16"/>
  <c r="B436" i="16"/>
  <c r="C279" i="16"/>
  <c r="E279" i="16"/>
  <c r="B279" i="16"/>
  <c r="F279" i="16"/>
  <c r="F130" i="14"/>
  <c r="D130" i="14"/>
  <c r="G130" i="14"/>
  <c r="I130" i="14"/>
  <c r="H130" i="14"/>
  <c r="B168" i="16"/>
  <c r="E168" i="16"/>
  <c r="F168" i="16"/>
  <c r="C168" i="16"/>
  <c r="K214" i="14"/>
  <c r="K483" i="14"/>
  <c r="N475" i="16"/>
  <c r="N71" i="16"/>
  <c r="K296" i="14"/>
  <c r="N306" i="16"/>
  <c r="K217" i="14"/>
  <c r="K503" i="14"/>
  <c r="N61" i="16"/>
  <c r="N377" i="16"/>
  <c r="K276" i="14"/>
  <c r="K351" i="14"/>
  <c r="K437" i="14"/>
  <c r="N347" i="16"/>
  <c r="K521" i="14"/>
  <c r="N336" i="16"/>
  <c r="N17" i="16"/>
  <c r="K90" i="14"/>
  <c r="N450" i="16"/>
  <c r="N257" i="16"/>
  <c r="E483" i="16"/>
  <c r="F483" i="16"/>
  <c r="B483" i="16"/>
  <c r="C483" i="16"/>
  <c r="E310" i="16"/>
  <c r="C310" i="16"/>
  <c r="F310" i="16"/>
  <c r="B310" i="16"/>
  <c r="E503" i="16"/>
  <c r="F503" i="16"/>
  <c r="C503" i="16"/>
  <c r="B503" i="16"/>
  <c r="F114" i="16"/>
  <c r="E114" i="16"/>
  <c r="C114" i="16"/>
  <c r="B114" i="16"/>
  <c r="G232" i="14"/>
  <c r="H232" i="14"/>
  <c r="D232" i="14"/>
  <c r="I232" i="14"/>
  <c r="F232" i="14"/>
  <c r="E309" i="16"/>
  <c r="F309" i="16"/>
  <c r="C309" i="16"/>
  <c r="B309" i="16"/>
  <c r="B369" i="16"/>
  <c r="F369" i="16"/>
  <c r="E369" i="16"/>
  <c r="C369" i="16"/>
  <c r="I317" i="14"/>
  <c r="H317" i="14"/>
  <c r="G317" i="14"/>
  <c r="D317" i="14"/>
  <c r="F317" i="14"/>
  <c r="E106" i="16"/>
  <c r="F106" i="16"/>
  <c r="C106" i="16"/>
  <c r="B106" i="16"/>
  <c r="G519" i="14"/>
  <c r="F519" i="14"/>
  <c r="D519" i="14"/>
  <c r="I519" i="14"/>
  <c r="H519" i="14"/>
  <c r="I444" i="14"/>
  <c r="G444" i="14"/>
  <c r="D444" i="14"/>
  <c r="F444" i="14"/>
  <c r="H444" i="14"/>
  <c r="E239" i="16"/>
  <c r="B239" i="16"/>
  <c r="F239" i="16"/>
  <c r="C239" i="16"/>
  <c r="E448" i="16"/>
  <c r="C448" i="16"/>
  <c r="B448" i="16"/>
  <c r="F448" i="16"/>
  <c r="H501" i="14"/>
  <c r="D501" i="14"/>
  <c r="G501" i="14"/>
  <c r="F501" i="14"/>
  <c r="I501" i="14"/>
  <c r="E21" i="16"/>
  <c r="B21" i="16"/>
  <c r="F21" i="16"/>
  <c r="C21" i="16"/>
  <c r="C284" i="16"/>
  <c r="E284" i="16"/>
  <c r="B284" i="16"/>
  <c r="F284" i="16"/>
  <c r="E336" i="16"/>
  <c r="F336" i="16"/>
  <c r="B336" i="16"/>
  <c r="C336" i="16"/>
  <c r="H532" i="14"/>
  <c r="D532" i="14"/>
  <c r="I532" i="14"/>
  <c r="F532" i="14"/>
  <c r="G532" i="14"/>
  <c r="B488" i="16"/>
  <c r="E488" i="16"/>
  <c r="F488" i="16"/>
  <c r="C488" i="16"/>
  <c r="E301" i="16"/>
  <c r="C301" i="16"/>
  <c r="F301" i="16"/>
  <c r="B301" i="16"/>
  <c r="E212" i="16"/>
  <c r="C212" i="16"/>
  <c r="B212" i="16"/>
  <c r="F212" i="16"/>
  <c r="E133" i="16"/>
  <c r="B133" i="16"/>
  <c r="C133" i="16"/>
  <c r="F133" i="16"/>
  <c r="E126" i="16"/>
  <c r="B126" i="16"/>
  <c r="C126" i="16"/>
  <c r="F126" i="16"/>
  <c r="I467" i="14"/>
  <c r="D467" i="14"/>
  <c r="G467" i="14"/>
  <c r="H467" i="14"/>
  <c r="F467" i="14"/>
  <c r="H429" i="14"/>
  <c r="D429" i="14"/>
  <c r="I429" i="14"/>
  <c r="G429" i="14"/>
  <c r="F429" i="14"/>
  <c r="E350" i="16"/>
  <c r="C350" i="16"/>
  <c r="B350" i="16"/>
  <c r="F350" i="16"/>
  <c r="I131" i="14"/>
  <c r="F131" i="14"/>
  <c r="D131" i="14"/>
  <c r="H131" i="14"/>
  <c r="G131" i="14"/>
  <c r="E104" i="16"/>
  <c r="C104" i="16"/>
  <c r="F104" i="16"/>
  <c r="B104" i="16"/>
  <c r="F227" i="14"/>
  <c r="D227" i="14"/>
  <c r="H227" i="14"/>
  <c r="G227" i="14"/>
  <c r="I227" i="14"/>
  <c r="F452" i="14"/>
  <c r="D452" i="14"/>
  <c r="I452" i="14"/>
  <c r="H452" i="14"/>
  <c r="G452" i="14"/>
  <c r="I203" i="14"/>
  <c r="H203" i="14"/>
  <c r="F203" i="14"/>
  <c r="D203" i="14"/>
  <c r="G203" i="14"/>
  <c r="G524" i="14"/>
  <c r="F524" i="14"/>
  <c r="I524" i="14"/>
  <c r="D524" i="14"/>
  <c r="H524" i="14"/>
  <c r="B7" i="16"/>
  <c r="C7" i="16"/>
  <c r="G100" i="14"/>
  <c r="D100" i="14"/>
  <c r="F100" i="14"/>
  <c r="H100" i="14"/>
  <c r="I100" i="14"/>
  <c r="E207" i="16"/>
  <c r="F207" i="16"/>
  <c r="C207" i="16"/>
  <c r="B207" i="16"/>
  <c r="E209" i="16"/>
  <c r="C209" i="16"/>
  <c r="F209" i="16"/>
  <c r="B209" i="16"/>
  <c r="G267" i="14"/>
  <c r="D267" i="14"/>
  <c r="I267" i="14"/>
  <c r="F267" i="14"/>
  <c r="H267" i="14"/>
  <c r="E224" i="16"/>
  <c r="F224" i="16"/>
  <c r="B224" i="16"/>
  <c r="C224" i="16"/>
  <c r="I515" i="14"/>
  <c r="G515" i="14"/>
  <c r="D515" i="14"/>
  <c r="H515" i="14"/>
  <c r="F515" i="14"/>
  <c r="E465" i="16"/>
  <c r="B465" i="16"/>
  <c r="F465" i="16"/>
  <c r="C465" i="16"/>
  <c r="E423" i="16"/>
  <c r="F423" i="16"/>
  <c r="C423" i="16"/>
  <c r="B423" i="16"/>
  <c r="E327" i="16"/>
  <c r="B327" i="16"/>
  <c r="F327" i="16"/>
  <c r="C327" i="16"/>
  <c r="D184" i="14"/>
  <c r="H184" i="14"/>
  <c r="G184" i="14"/>
  <c r="F184" i="14"/>
  <c r="I184" i="14"/>
  <c r="E464" i="16"/>
  <c r="B464" i="16"/>
  <c r="F464" i="16"/>
  <c r="C464" i="16"/>
  <c r="E249" i="16"/>
  <c r="F249" i="16"/>
  <c r="C249" i="16"/>
  <c r="B249" i="16"/>
  <c r="G257" i="14"/>
  <c r="F257" i="14"/>
  <c r="I257" i="14"/>
  <c r="D257" i="14"/>
  <c r="H257" i="14"/>
  <c r="E232" i="16"/>
  <c r="F232" i="16"/>
  <c r="C232" i="16"/>
  <c r="B232" i="16"/>
  <c r="C262" i="16"/>
  <c r="F262" i="16"/>
  <c r="E262" i="16"/>
  <c r="B262" i="16"/>
  <c r="E90" i="16"/>
  <c r="C90" i="16"/>
  <c r="F90" i="16"/>
  <c r="B90" i="16"/>
  <c r="E392" i="16"/>
  <c r="C392" i="16"/>
  <c r="F392" i="16"/>
  <c r="B392" i="16"/>
  <c r="E70" i="16"/>
  <c r="C70" i="16"/>
  <c r="B70" i="16"/>
  <c r="F70" i="16"/>
  <c r="D413" i="14"/>
  <c r="G413" i="14"/>
  <c r="H413" i="14"/>
  <c r="F413" i="14"/>
  <c r="I413" i="14"/>
  <c r="D409" i="14"/>
  <c r="G409" i="14"/>
  <c r="I409" i="14"/>
  <c r="F409" i="14"/>
  <c r="H409" i="14"/>
  <c r="D419" i="14"/>
  <c r="F419" i="14"/>
  <c r="G419" i="14"/>
  <c r="H419" i="14"/>
  <c r="I419" i="14"/>
  <c r="F280" i="14"/>
  <c r="G280" i="14"/>
  <c r="I280" i="14"/>
  <c r="H280" i="14"/>
  <c r="D280" i="14"/>
  <c r="E507" i="16"/>
  <c r="F507" i="16"/>
  <c r="C507" i="16"/>
  <c r="B507" i="16"/>
  <c r="H414" i="14"/>
  <c r="G414" i="14"/>
  <c r="D414" i="14"/>
  <c r="F414" i="14"/>
  <c r="I414" i="14"/>
  <c r="E150" i="16"/>
  <c r="B150" i="16"/>
  <c r="C150" i="16"/>
  <c r="F150" i="16"/>
  <c r="D234" i="14"/>
  <c r="I234" i="14"/>
  <c r="F234" i="14"/>
  <c r="G234" i="14"/>
  <c r="H234" i="14"/>
  <c r="G240" i="14"/>
  <c r="H240" i="14"/>
  <c r="D240" i="14"/>
  <c r="I240" i="14"/>
  <c r="F240" i="14"/>
  <c r="E185" i="16"/>
  <c r="C185" i="16"/>
  <c r="F185" i="16"/>
  <c r="B185" i="16"/>
  <c r="E439" i="16"/>
  <c r="F439" i="16"/>
  <c r="B439" i="16"/>
  <c r="C439" i="16"/>
  <c r="G465" i="14"/>
  <c r="F465" i="14"/>
  <c r="H465" i="14"/>
  <c r="I465" i="14"/>
  <c r="D465" i="14"/>
  <c r="E496" i="16"/>
  <c r="B496" i="16"/>
  <c r="C496" i="16"/>
  <c r="F496" i="16"/>
  <c r="D309" i="14"/>
  <c r="G309" i="14"/>
  <c r="F309" i="14"/>
  <c r="H309" i="14"/>
  <c r="I309" i="14"/>
  <c r="E382" i="16"/>
  <c r="C382" i="16"/>
  <c r="B382" i="16"/>
  <c r="F382" i="16"/>
  <c r="B205" i="16"/>
  <c r="C205" i="16"/>
  <c r="E205" i="16"/>
  <c r="F205" i="16"/>
  <c r="E506" i="16"/>
  <c r="B506" i="16"/>
  <c r="F506" i="16"/>
  <c r="C506" i="16"/>
  <c r="E44" i="16"/>
  <c r="C44" i="16"/>
  <c r="B44" i="16"/>
  <c r="F44" i="16"/>
  <c r="C335" i="16"/>
  <c r="B335" i="16"/>
  <c r="E335" i="16"/>
  <c r="F335" i="16"/>
  <c r="C199" i="16"/>
  <c r="E199" i="16"/>
  <c r="B199" i="16"/>
  <c r="F199" i="16"/>
  <c r="E158" i="16"/>
  <c r="C158" i="16"/>
  <c r="F158" i="16"/>
  <c r="B158" i="16"/>
  <c r="E99" i="16"/>
  <c r="B99" i="16"/>
  <c r="F99" i="16"/>
  <c r="C99" i="16"/>
  <c r="E166" i="16"/>
  <c r="C166" i="16"/>
  <c r="F166" i="16"/>
  <c r="B166" i="16"/>
  <c r="E85" i="16"/>
  <c r="B85" i="16"/>
  <c r="C85" i="16"/>
  <c r="F85" i="16"/>
  <c r="E136" i="16"/>
  <c r="B136" i="16"/>
  <c r="F136" i="16"/>
  <c r="C136" i="16"/>
  <c r="E429" i="16"/>
  <c r="C429" i="16"/>
  <c r="B429" i="16"/>
  <c r="F429" i="16"/>
  <c r="E47" i="16"/>
  <c r="F47" i="16"/>
  <c r="C47" i="16"/>
  <c r="B47" i="16"/>
  <c r="C329" i="16"/>
  <c r="E329" i="16"/>
  <c r="B329" i="16"/>
  <c r="F329" i="16"/>
  <c r="E109" i="16"/>
  <c r="B109" i="16"/>
  <c r="C109" i="16"/>
  <c r="F109" i="16"/>
  <c r="G70" i="14"/>
  <c r="D70" i="14"/>
  <c r="H70" i="14"/>
  <c r="I70" i="14"/>
  <c r="F70" i="14"/>
  <c r="F270" i="14"/>
  <c r="D270" i="14"/>
  <c r="I270" i="14"/>
  <c r="H270" i="14"/>
  <c r="G270" i="14"/>
  <c r="E163" i="16"/>
  <c r="B163" i="16"/>
  <c r="F163" i="16"/>
  <c r="C163" i="16"/>
  <c r="E198" i="16"/>
  <c r="B198" i="16"/>
  <c r="C198" i="16"/>
  <c r="F198" i="16"/>
  <c r="E113" i="16"/>
  <c r="C113" i="16"/>
  <c r="F113" i="16"/>
  <c r="B113" i="16"/>
  <c r="E18" i="16"/>
  <c r="B18" i="16"/>
  <c r="C18" i="16"/>
  <c r="F18" i="16"/>
  <c r="E508" i="16"/>
  <c r="B508" i="16"/>
  <c r="C508" i="16"/>
  <c r="F508" i="16"/>
  <c r="E253" i="16"/>
  <c r="B253" i="16"/>
  <c r="C253" i="16"/>
  <c r="F253" i="16"/>
  <c r="E84" i="16"/>
  <c r="F84" i="16"/>
  <c r="B84" i="16"/>
  <c r="C84" i="16"/>
  <c r="D108" i="14"/>
  <c r="F108" i="14"/>
  <c r="I108" i="14"/>
  <c r="G108" i="14"/>
  <c r="H108" i="14"/>
  <c r="G375" i="14"/>
  <c r="H375" i="14"/>
  <c r="D375" i="14"/>
  <c r="F375" i="14"/>
  <c r="I375" i="14"/>
  <c r="F291" i="14"/>
  <c r="G291" i="14"/>
  <c r="I291" i="14"/>
  <c r="H291" i="14"/>
  <c r="D291" i="14"/>
  <c r="E437" i="16"/>
  <c r="C437" i="16"/>
  <c r="B437" i="16"/>
  <c r="F437" i="16"/>
  <c r="N176" i="16"/>
  <c r="K219" i="14"/>
  <c r="K551" i="14"/>
  <c r="N508" i="16"/>
  <c r="N295" i="16"/>
  <c r="K338" i="14"/>
  <c r="N22" i="16"/>
  <c r="K65" i="14"/>
  <c r="K82" i="14"/>
  <c r="N39" i="16"/>
  <c r="K508" i="14"/>
  <c r="N465" i="16"/>
  <c r="N372" i="16"/>
  <c r="K415" i="14"/>
  <c r="K529" i="14"/>
  <c r="N486" i="16"/>
  <c r="N270" i="16"/>
  <c r="K313" i="14"/>
  <c r="E79" i="16"/>
  <c r="B79" i="16"/>
  <c r="C79" i="16"/>
  <c r="F79" i="16"/>
  <c r="E154" i="16"/>
  <c r="B154" i="16"/>
  <c r="F154" i="16"/>
  <c r="C154" i="16"/>
  <c r="I243" i="14"/>
  <c r="F243" i="14"/>
  <c r="D243" i="14"/>
  <c r="H243" i="14"/>
  <c r="G243" i="14"/>
  <c r="F410" i="16"/>
  <c r="E410" i="16"/>
  <c r="B410" i="16"/>
  <c r="C410" i="16"/>
  <c r="E274" i="16"/>
  <c r="F274" i="16"/>
  <c r="C274" i="16"/>
  <c r="B274" i="16"/>
  <c r="H345" i="14"/>
  <c r="I345" i="14"/>
  <c r="F345" i="14"/>
  <c r="G345" i="14"/>
  <c r="D345" i="14"/>
  <c r="E72" i="16"/>
  <c r="B72" i="16"/>
  <c r="F72" i="16"/>
  <c r="C72" i="16"/>
  <c r="H333" i="14"/>
  <c r="I333" i="14"/>
  <c r="D333" i="14"/>
  <c r="G333" i="14"/>
  <c r="F333" i="14"/>
  <c r="E326" i="16"/>
  <c r="B326" i="16"/>
  <c r="C326" i="16"/>
  <c r="F326" i="16"/>
  <c r="E374" i="16"/>
  <c r="F374" i="16"/>
  <c r="C374" i="16"/>
  <c r="B374" i="16"/>
  <c r="H198" i="14"/>
  <c r="I198" i="14"/>
  <c r="G198" i="14"/>
  <c r="D198" i="14"/>
  <c r="F198" i="14"/>
  <c r="D340" i="14"/>
  <c r="G340" i="14"/>
  <c r="F340" i="14"/>
  <c r="H340" i="14"/>
  <c r="I340" i="14"/>
  <c r="B482" i="16"/>
  <c r="E482" i="16"/>
  <c r="C482" i="16"/>
  <c r="F482" i="16"/>
  <c r="E401" i="16"/>
  <c r="F401" i="16"/>
  <c r="C401" i="16"/>
  <c r="B401" i="16"/>
  <c r="G282" i="14"/>
  <c r="I282" i="14"/>
  <c r="H282" i="14"/>
  <c r="F282" i="14"/>
  <c r="D282" i="14"/>
  <c r="E458" i="16"/>
  <c r="B458" i="16"/>
  <c r="F458" i="16"/>
  <c r="C458" i="16"/>
  <c r="E450" i="16"/>
  <c r="C450" i="16"/>
  <c r="B450" i="16"/>
  <c r="F450" i="16"/>
  <c r="D64" i="14"/>
  <c r="G64" i="14"/>
  <c r="F64" i="14"/>
  <c r="H64" i="14"/>
  <c r="I64" i="14"/>
  <c r="B311" i="16"/>
  <c r="F311" i="16"/>
  <c r="E311" i="16"/>
  <c r="C311" i="16"/>
  <c r="I354" i="14"/>
  <c r="G354" i="14"/>
  <c r="F354" i="14"/>
  <c r="H354" i="14"/>
  <c r="D354" i="14"/>
  <c r="E234" i="16"/>
  <c r="F234" i="16"/>
  <c r="C234" i="16"/>
  <c r="B234" i="16"/>
  <c r="F499" i="14"/>
  <c r="H499" i="14"/>
  <c r="D499" i="14"/>
  <c r="G499" i="14"/>
  <c r="I499" i="14"/>
  <c r="E372" i="16"/>
  <c r="B372" i="16"/>
  <c r="F372" i="16"/>
  <c r="C372" i="16"/>
  <c r="E428" i="16"/>
  <c r="C428" i="16"/>
  <c r="F428" i="16"/>
  <c r="B428" i="16"/>
  <c r="E215" i="16"/>
  <c r="C215" i="16"/>
  <c r="B215" i="16"/>
  <c r="F215" i="16"/>
  <c r="E259" i="16"/>
  <c r="B259" i="16"/>
  <c r="F259" i="16"/>
  <c r="C259" i="16"/>
  <c r="E333" i="16"/>
  <c r="F333" i="16"/>
  <c r="C333" i="16"/>
  <c r="B333" i="16"/>
  <c r="E261" i="16"/>
  <c r="B261" i="16"/>
  <c r="C261" i="16"/>
  <c r="F261" i="16"/>
  <c r="H304" i="14"/>
  <c r="I304" i="14"/>
  <c r="D304" i="14"/>
  <c r="G304" i="14"/>
  <c r="F304" i="14"/>
  <c r="E82" i="16"/>
  <c r="B82" i="16"/>
  <c r="C82" i="16"/>
  <c r="F82" i="16"/>
  <c r="F367" i="16"/>
  <c r="E367" i="16"/>
  <c r="B367" i="16"/>
  <c r="C367" i="16"/>
  <c r="F206" i="16"/>
  <c r="E206" i="16"/>
  <c r="C206" i="16"/>
  <c r="B206" i="16"/>
  <c r="G207" i="14"/>
  <c r="I207" i="14"/>
  <c r="F207" i="14"/>
  <c r="D207" i="14"/>
  <c r="H207" i="14"/>
  <c r="E389" i="16"/>
  <c r="C389" i="16"/>
  <c r="B389" i="16"/>
  <c r="F389" i="16"/>
  <c r="E379" i="16"/>
  <c r="B379" i="16"/>
  <c r="F379" i="16"/>
  <c r="C379" i="16"/>
  <c r="G361" i="14"/>
  <c r="I361" i="14"/>
  <c r="F361" i="14"/>
  <c r="D361" i="14"/>
  <c r="H361" i="14"/>
  <c r="E407" i="16"/>
  <c r="F407" i="16"/>
  <c r="B407" i="16"/>
  <c r="C407" i="16"/>
  <c r="F460" i="14"/>
  <c r="I460" i="14"/>
  <c r="D460" i="14"/>
  <c r="G460" i="14"/>
  <c r="H460" i="14"/>
  <c r="B378" i="16"/>
  <c r="C378" i="16"/>
  <c r="E378" i="16"/>
  <c r="F378" i="16"/>
  <c r="I251" i="14"/>
  <c r="D251" i="14"/>
  <c r="H251" i="14"/>
  <c r="F251" i="14"/>
  <c r="G251" i="14"/>
  <c r="F50" i="16"/>
  <c r="B50" i="16"/>
  <c r="E50" i="16"/>
  <c r="C50" i="16"/>
  <c r="E107" i="16"/>
  <c r="C107" i="16"/>
  <c r="F107" i="16"/>
  <c r="B107" i="16"/>
  <c r="E236" i="16"/>
  <c r="F236" i="16"/>
  <c r="C236" i="16"/>
  <c r="B236" i="16"/>
  <c r="F320" i="14"/>
  <c r="D320" i="14"/>
  <c r="H320" i="14"/>
  <c r="G320" i="14"/>
  <c r="I320" i="14"/>
  <c r="E238" i="16"/>
  <c r="B238" i="16"/>
  <c r="F238" i="16"/>
  <c r="C238" i="16"/>
  <c r="B328" i="16"/>
  <c r="F328" i="16"/>
  <c r="E328" i="16"/>
  <c r="C328" i="16"/>
  <c r="C447" i="16"/>
  <c r="E447" i="16"/>
  <c r="F447" i="16"/>
  <c r="B447" i="16"/>
  <c r="F444" i="16"/>
  <c r="E444" i="16"/>
  <c r="B444" i="16"/>
  <c r="C444" i="16"/>
  <c r="E446" i="16"/>
  <c r="F446" i="16"/>
  <c r="B446" i="16"/>
  <c r="C446" i="16"/>
  <c r="I489" i="14"/>
  <c r="F489" i="14"/>
  <c r="H489" i="14"/>
  <c r="D489" i="14"/>
  <c r="G489" i="14"/>
  <c r="E299" i="16"/>
  <c r="B299" i="16"/>
  <c r="F299" i="16"/>
  <c r="C299" i="16"/>
  <c r="E409" i="16"/>
  <c r="B409" i="16"/>
  <c r="F409" i="16"/>
  <c r="C409" i="16"/>
  <c r="E216" i="16"/>
  <c r="C216" i="16"/>
  <c r="F216" i="16"/>
  <c r="B216" i="16"/>
  <c r="E142" i="16"/>
  <c r="F142" i="16"/>
  <c r="C142" i="16"/>
  <c r="B142" i="16"/>
  <c r="E459" i="16"/>
  <c r="C459" i="16"/>
  <c r="B459" i="16"/>
  <c r="F459" i="16"/>
  <c r="H114" i="14"/>
  <c r="F114" i="14"/>
  <c r="I114" i="14"/>
  <c r="D114" i="14"/>
  <c r="G114" i="14"/>
  <c r="E220" i="16"/>
  <c r="B220" i="16"/>
  <c r="F220" i="16"/>
  <c r="C220" i="16"/>
  <c r="E58" i="16"/>
  <c r="C58" i="16"/>
  <c r="B58" i="16"/>
  <c r="F58" i="16"/>
  <c r="E364" i="16"/>
  <c r="C364" i="16"/>
  <c r="B364" i="16"/>
  <c r="F364" i="16"/>
  <c r="E451" i="16"/>
  <c r="B451" i="16"/>
  <c r="F451" i="16"/>
  <c r="C451" i="16"/>
  <c r="E288" i="16"/>
  <c r="F288" i="16"/>
  <c r="C288" i="16"/>
  <c r="B288" i="16"/>
  <c r="D250" i="14"/>
  <c r="F250" i="14"/>
  <c r="I250" i="14"/>
  <c r="H250" i="14"/>
  <c r="G250" i="14"/>
  <c r="E173" i="16"/>
  <c r="C173" i="16"/>
  <c r="F173" i="16"/>
  <c r="B173" i="16"/>
  <c r="E159" i="16"/>
  <c r="C159" i="16"/>
  <c r="F159" i="16"/>
  <c r="B159" i="16"/>
  <c r="E470" i="16"/>
  <c r="C470" i="16"/>
  <c r="B470" i="16"/>
  <c r="F470" i="16"/>
  <c r="B477" i="16"/>
  <c r="E477" i="16"/>
  <c r="C477" i="16"/>
  <c r="F477" i="16"/>
  <c r="E324" i="16"/>
  <c r="F324" i="16"/>
  <c r="C324" i="16"/>
  <c r="B324" i="16"/>
  <c r="F140" i="14"/>
  <c r="I140" i="14"/>
  <c r="H140" i="14"/>
  <c r="G140" i="14"/>
  <c r="D140" i="14"/>
  <c r="E52" i="16"/>
  <c r="F52" i="16"/>
  <c r="B52" i="16"/>
  <c r="C52" i="16"/>
  <c r="E265" i="16"/>
  <c r="C265" i="16"/>
  <c r="B265" i="16"/>
  <c r="F265" i="16"/>
  <c r="E196" i="16"/>
  <c r="C196" i="16"/>
  <c r="B196" i="16"/>
  <c r="F196" i="16"/>
  <c r="I112" i="14"/>
  <c r="D112" i="14"/>
  <c r="H112" i="14"/>
  <c r="G112" i="14"/>
  <c r="F112" i="14"/>
  <c r="B468" i="16"/>
  <c r="E468" i="16"/>
  <c r="F468" i="16"/>
  <c r="C468" i="16"/>
  <c r="G416" i="14"/>
  <c r="H416" i="14"/>
  <c r="F416" i="14"/>
  <c r="I416" i="14"/>
  <c r="D416" i="14"/>
  <c r="E361" i="16"/>
  <c r="C361" i="16"/>
  <c r="B361" i="16"/>
  <c r="F361" i="16"/>
  <c r="H404" i="14"/>
  <c r="D404" i="14"/>
  <c r="F404" i="14"/>
  <c r="G404" i="14"/>
  <c r="I404" i="14"/>
  <c r="B14" i="16"/>
  <c r="C14" i="16"/>
  <c r="E80" i="16"/>
  <c r="F80" i="16"/>
  <c r="B80" i="16"/>
  <c r="C80" i="16"/>
  <c r="E256" i="16"/>
  <c r="C256" i="16"/>
  <c r="B256" i="16"/>
  <c r="F256" i="16"/>
  <c r="E61" i="16"/>
  <c r="C61" i="16"/>
  <c r="F61" i="16"/>
  <c r="B61" i="16"/>
  <c r="E221" i="16"/>
  <c r="F221" i="16"/>
  <c r="B221" i="16"/>
  <c r="C221" i="16"/>
  <c r="F111" i="16"/>
  <c r="E111" i="16"/>
  <c r="C111" i="16"/>
  <c r="B111" i="16"/>
  <c r="H474" i="14"/>
  <c r="F474" i="14"/>
  <c r="I474" i="14"/>
  <c r="G474" i="14"/>
  <c r="D474" i="14"/>
  <c r="I183" i="14"/>
  <c r="G183" i="14"/>
  <c r="D183" i="14"/>
  <c r="F183" i="14"/>
  <c r="H183" i="14"/>
  <c r="F491" i="16"/>
  <c r="E491" i="16"/>
  <c r="B491" i="16"/>
  <c r="C491" i="16"/>
  <c r="E454" i="16"/>
  <c r="C454" i="16"/>
  <c r="F454" i="16"/>
  <c r="B454" i="16"/>
  <c r="F281" i="16"/>
  <c r="B281" i="16"/>
  <c r="C281" i="16"/>
  <c r="E281" i="16"/>
  <c r="D231" i="14"/>
  <c r="F231" i="14"/>
  <c r="G231" i="14"/>
  <c r="H231" i="14"/>
  <c r="I231" i="14"/>
  <c r="E317" i="16"/>
  <c r="C317" i="16"/>
  <c r="F317" i="16"/>
  <c r="B317" i="16"/>
  <c r="E117" i="16"/>
  <c r="F117" i="16"/>
  <c r="C117" i="16"/>
  <c r="B117" i="16"/>
  <c r="E391" i="16"/>
  <c r="F391" i="16"/>
  <c r="B391" i="16"/>
  <c r="C391" i="16"/>
  <c r="F225" i="14"/>
  <c r="I225" i="14"/>
  <c r="G225" i="14"/>
  <c r="H225" i="14"/>
  <c r="D225" i="14"/>
  <c r="E214" i="16"/>
  <c r="B214" i="16"/>
  <c r="F214" i="16"/>
  <c r="C214" i="16"/>
  <c r="E149" i="16"/>
  <c r="B149" i="16"/>
  <c r="C149" i="16"/>
  <c r="F149" i="16"/>
  <c r="E180" i="16"/>
  <c r="C180" i="16"/>
  <c r="F180" i="16"/>
  <c r="B180" i="16"/>
  <c r="E233" i="16"/>
  <c r="C233" i="16"/>
  <c r="B233" i="16"/>
  <c r="F233" i="16"/>
  <c r="I275" i="14"/>
  <c r="G275" i="14"/>
  <c r="D275" i="14"/>
  <c r="H275" i="14"/>
  <c r="F275" i="14"/>
  <c r="E475" i="16"/>
  <c r="B475" i="16"/>
  <c r="F475" i="16"/>
  <c r="C475" i="16"/>
  <c r="I356" i="14"/>
  <c r="F356" i="14"/>
  <c r="H356" i="14"/>
  <c r="G356" i="14"/>
  <c r="D356" i="14"/>
  <c r="G186" i="14"/>
  <c r="H186" i="14"/>
  <c r="I186" i="14"/>
  <c r="D186" i="14"/>
  <c r="F186" i="14"/>
  <c r="F477" i="14"/>
  <c r="I477" i="14"/>
  <c r="G477" i="14"/>
  <c r="H477" i="14"/>
  <c r="D477" i="14"/>
  <c r="F341" i="14"/>
  <c r="H341" i="14"/>
  <c r="D341" i="14"/>
  <c r="G341" i="14"/>
  <c r="I341" i="14"/>
  <c r="E98" i="16"/>
  <c r="F98" i="16"/>
  <c r="C98" i="16"/>
  <c r="B98" i="16"/>
  <c r="E289" i="16"/>
  <c r="F289" i="16"/>
  <c r="B289" i="16"/>
  <c r="C289" i="16"/>
  <c r="E115" i="16"/>
  <c r="F115" i="16"/>
  <c r="B115" i="16"/>
  <c r="C115" i="16"/>
  <c r="C52" i="14"/>
  <c r="B9" i="16"/>
  <c r="C9" i="16"/>
  <c r="D74" i="14"/>
  <c r="I74" i="14"/>
  <c r="G74" i="14"/>
  <c r="F74" i="14"/>
  <c r="H74" i="14"/>
  <c r="C10" i="16"/>
  <c r="B10" i="16"/>
  <c r="E66" i="16"/>
  <c r="F66" i="16"/>
  <c r="B66" i="16"/>
  <c r="C66" i="16"/>
  <c r="F462" i="16"/>
  <c r="C462" i="16"/>
  <c r="E462" i="16"/>
  <c r="B462" i="16"/>
  <c r="G505" i="14"/>
  <c r="H505" i="14"/>
  <c r="I505" i="14"/>
  <c r="D505" i="14"/>
  <c r="F505" i="14"/>
  <c r="E94" i="16"/>
  <c r="B94" i="16"/>
  <c r="F94" i="16"/>
  <c r="C94" i="16"/>
  <c r="H387" i="14"/>
  <c r="F387" i="14"/>
  <c r="D387" i="14"/>
  <c r="I387" i="14"/>
  <c r="G387" i="14"/>
  <c r="E287" i="16"/>
  <c r="F287" i="16"/>
  <c r="C287" i="16"/>
  <c r="B287" i="16"/>
  <c r="E19" i="16"/>
  <c r="C19" i="16"/>
  <c r="B19" i="16"/>
  <c r="F19" i="16"/>
  <c r="E219" i="16"/>
  <c r="B219" i="16"/>
  <c r="F219" i="16"/>
  <c r="C219" i="16"/>
  <c r="B466" i="16"/>
  <c r="C466" i="16"/>
  <c r="E466" i="16"/>
  <c r="F466" i="16"/>
  <c r="E64" i="16"/>
  <c r="F64" i="16"/>
  <c r="C64" i="16"/>
  <c r="B64" i="16"/>
  <c r="F303" i="14"/>
  <c r="D303" i="14"/>
  <c r="G303" i="14"/>
  <c r="H303" i="14"/>
  <c r="I303" i="14"/>
  <c r="E471" i="16"/>
  <c r="B471" i="16"/>
  <c r="C471" i="16"/>
  <c r="F471" i="16"/>
  <c r="E399" i="16"/>
  <c r="B399" i="16"/>
  <c r="F399" i="16"/>
  <c r="C399" i="16"/>
  <c r="F159" i="14"/>
  <c r="H159" i="14"/>
  <c r="D159" i="14"/>
  <c r="G159" i="14"/>
  <c r="I159" i="14"/>
  <c r="F60" i="14"/>
  <c r="H60" i="14"/>
  <c r="G60" i="14"/>
  <c r="I60" i="14"/>
  <c r="D60" i="14"/>
  <c r="E339" i="16"/>
  <c r="C339" i="16"/>
  <c r="F339" i="16"/>
  <c r="B339" i="16"/>
  <c r="E93" i="16"/>
  <c r="C93" i="16"/>
  <c r="B93" i="16"/>
  <c r="F93" i="16"/>
  <c r="C461" i="16"/>
  <c r="E461" i="16"/>
  <c r="F461" i="16"/>
  <c r="B461" i="16"/>
  <c r="E412" i="16"/>
  <c r="B412" i="16"/>
  <c r="C412" i="16"/>
  <c r="F412" i="16"/>
  <c r="F416" i="16"/>
  <c r="E416" i="16"/>
  <c r="C416" i="16"/>
  <c r="B416" i="16"/>
  <c r="E127" i="16"/>
  <c r="C127" i="16"/>
  <c r="F127" i="16"/>
  <c r="B127" i="16"/>
  <c r="E241" i="16"/>
  <c r="F241" i="16"/>
  <c r="C241" i="16"/>
  <c r="B241" i="16"/>
  <c r="C368" i="16"/>
  <c r="E368" i="16"/>
  <c r="F368" i="16"/>
  <c r="B368" i="16"/>
  <c r="F404" i="16"/>
  <c r="C404" i="16"/>
  <c r="E404" i="16"/>
  <c r="B404" i="16"/>
  <c r="E250" i="16"/>
  <c r="C250" i="16"/>
  <c r="F250" i="16"/>
  <c r="B250" i="16"/>
  <c r="E228" i="16"/>
  <c r="C228" i="16"/>
  <c r="F228" i="16"/>
  <c r="B228" i="16"/>
  <c r="E411" i="16"/>
  <c r="F411" i="16"/>
  <c r="C411" i="16"/>
  <c r="B411" i="16"/>
  <c r="E422" i="16"/>
  <c r="C422" i="16"/>
  <c r="B422" i="16"/>
  <c r="F422" i="16"/>
  <c r="I200" i="14"/>
  <c r="H200" i="14"/>
  <c r="D200" i="14"/>
  <c r="G200" i="14"/>
  <c r="F200" i="14"/>
  <c r="E157" i="16"/>
  <c r="B157" i="16"/>
  <c r="C157" i="16"/>
  <c r="F157" i="16"/>
  <c r="E337" i="16"/>
  <c r="B337" i="16"/>
  <c r="F337" i="16"/>
  <c r="C337" i="16"/>
  <c r="C194" i="16"/>
  <c r="E194" i="16"/>
  <c r="B194" i="16"/>
  <c r="F194" i="16"/>
  <c r="E352" i="16"/>
  <c r="C352" i="16"/>
  <c r="F352" i="16"/>
  <c r="B352" i="16"/>
  <c r="E186" i="16"/>
  <c r="C186" i="16"/>
  <c r="B186" i="16"/>
  <c r="F186" i="16"/>
  <c r="D126" i="14"/>
  <c r="H126" i="14"/>
  <c r="I126" i="14"/>
  <c r="F126" i="14"/>
  <c r="G126" i="14"/>
  <c r="E356" i="16"/>
  <c r="C356" i="16"/>
  <c r="B356" i="16"/>
  <c r="F356" i="16"/>
  <c r="E78" i="16"/>
  <c r="B78" i="16"/>
  <c r="C78" i="16"/>
  <c r="F78" i="16"/>
  <c r="E292" i="16"/>
  <c r="F292" i="16"/>
  <c r="B292" i="16"/>
  <c r="C292" i="16"/>
  <c r="C132" i="16"/>
  <c r="B132" i="16"/>
  <c r="E132" i="16"/>
  <c r="F132" i="16"/>
  <c r="F230" i="14"/>
  <c r="D230" i="14"/>
  <c r="I230" i="14"/>
  <c r="G230" i="14"/>
  <c r="H230" i="14"/>
  <c r="E37" i="16"/>
  <c r="B37" i="16"/>
  <c r="C37" i="16"/>
  <c r="F37" i="16"/>
  <c r="E145" i="16"/>
  <c r="B145" i="16"/>
  <c r="F145" i="16"/>
  <c r="C145" i="16"/>
  <c r="E319" i="16"/>
  <c r="C319" i="16"/>
  <c r="B319" i="16"/>
  <c r="F319" i="16"/>
  <c r="B360" i="16"/>
  <c r="E360" i="16"/>
  <c r="C360" i="16"/>
  <c r="F360" i="16"/>
  <c r="C38" i="16"/>
  <c r="E38" i="16"/>
  <c r="B38" i="16"/>
  <c r="F38" i="16"/>
  <c r="G323" i="14"/>
  <c r="F323" i="14"/>
  <c r="I323" i="14"/>
  <c r="D323" i="14"/>
  <c r="H323" i="14"/>
  <c r="E202" i="16"/>
  <c r="F202" i="16"/>
  <c r="C202" i="16"/>
  <c r="B202" i="16"/>
  <c r="E165" i="16"/>
  <c r="F165" i="16"/>
  <c r="C165" i="16"/>
  <c r="B165" i="16"/>
  <c r="E294" i="16"/>
  <c r="B294" i="16"/>
  <c r="F294" i="16"/>
  <c r="C294" i="16"/>
  <c r="H337" i="14"/>
  <c r="F337" i="14"/>
  <c r="G337" i="14"/>
  <c r="I337" i="14"/>
  <c r="D337" i="14"/>
  <c r="I420" i="14"/>
  <c r="F420" i="14"/>
  <c r="G420" i="14"/>
  <c r="D420" i="14"/>
  <c r="H420" i="14"/>
  <c r="E408" i="16"/>
  <c r="F408" i="16"/>
  <c r="C408" i="16"/>
  <c r="B408" i="16"/>
  <c r="I418" i="14"/>
  <c r="G418" i="14"/>
  <c r="H418" i="14"/>
  <c r="F418" i="14"/>
  <c r="D418" i="14"/>
  <c r="E229" i="16"/>
  <c r="B229" i="16"/>
  <c r="F229" i="16"/>
  <c r="C229" i="16"/>
  <c r="E487" i="16"/>
  <c r="F487" i="16"/>
  <c r="B487" i="16"/>
  <c r="C487" i="16"/>
  <c r="F476" i="14"/>
  <c r="D476" i="14"/>
  <c r="G476" i="14"/>
  <c r="I476" i="14"/>
  <c r="H476" i="14"/>
  <c r="I475" i="14"/>
  <c r="H475" i="14"/>
  <c r="F475" i="14"/>
  <c r="G475" i="14"/>
  <c r="D475" i="14"/>
  <c r="E432" i="16"/>
  <c r="B432" i="16"/>
  <c r="C432" i="16"/>
  <c r="F432" i="16"/>
  <c r="D314" i="14"/>
  <c r="F314" i="14"/>
  <c r="I314" i="14"/>
  <c r="H314" i="14"/>
  <c r="G314" i="14"/>
  <c r="E43" i="16"/>
  <c r="C43" i="16"/>
  <c r="F43" i="16"/>
  <c r="B43" i="16"/>
  <c r="D495" i="14"/>
  <c r="G495" i="14"/>
  <c r="I495" i="14"/>
  <c r="H495" i="14"/>
  <c r="F495" i="14"/>
  <c r="D84" i="14"/>
  <c r="F84" i="14"/>
  <c r="H84" i="14"/>
  <c r="I84" i="14"/>
  <c r="G84" i="14"/>
  <c r="E227" i="16"/>
  <c r="B227" i="16"/>
  <c r="F227" i="16"/>
  <c r="C227" i="16"/>
  <c r="H92" i="14"/>
  <c r="D92" i="14"/>
  <c r="I92" i="14"/>
  <c r="F92" i="14"/>
  <c r="G92" i="14"/>
  <c r="E225" i="16"/>
  <c r="B225" i="16"/>
  <c r="F225" i="16"/>
  <c r="C225" i="16"/>
  <c r="F100" i="16"/>
  <c r="C100" i="16"/>
  <c r="E100" i="16"/>
  <c r="B100" i="16"/>
  <c r="E347" i="16"/>
  <c r="C347" i="16"/>
  <c r="B347" i="16"/>
  <c r="F347" i="16"/>
  <c r="D71" i="14"/>
  <c r="I71" i="14"/>
  <c r="H71" i="14"/>
  <c r="G71" i="14"/>
  <c r="F71" i="14"/>
  <c r="E305" i="16"/>
  <c r="B305" i="16"/>
  <c r="F305" i="16"/>
  <c r="C305" i="16"/>
  <c r="G498" i="14"/>
  <c r="I498" i="14"/>
  <c r="H498" i="14"/>
  <c r="F498" i="14"/>
  <c r="D498" i="14"/>
  <c r="E137" i="16"/>
  <c r="B137" i="16"/>
  <c r="F137" i="16"/>
  <c r="C137" i="16"/>
  <c r="F95" i="16"/>
  <c r="B95" i="16"/>
  <c r="E95" i="16"/>
  <c r="C95" i="16"/>
  <c r="E87" i="16"/>
  <c r="C87" i="16"/>
  <c r="F87" i="16"/>
  <c r="B87" i="16"/>
  <c r="F211" i="16"/>
  <c r="E211" i="16"/>
  <c r="C211" i="16"/>
  <c r="B211" i="16"/>
  <c r="E435" i="16"/>
  <c r="F435" i="16"/>
  <c r="C435" i="16"/>
  <c r="B435" i="16"/>
  <c r="F311" i="14"/>
  <c r="G311" i="14"/>
  <c r="I311" i="14"/>
  <c r="H311" i="14"/>
  <c r="D311" i="14"/>
  <c r="E295" i="16"/>
  <c r="F295" i="16"/>
  <c r="B295" i="16"/>
  <c r="C295" i="16"/>
  <c r="N247" i="16"/>
  <c r="K274" i="14"/>
  <c r="N115" i="16"/>
  <c r="N317" i="16"/>
  <c r="N467" i="16"/>
  <c r="N69" i="16"/>
  <c r="K101" i="14"/>
  <c r="N354" i="16"/>
  <c r="N21" i="16"/>
  <c r="N481" i="16"/>
  <c r="N335" i="16"/>
  <c r="K329" i="14"/>
  <c r="N458" i="16"/>
  <c r="K491" i="14"/>
  <c r="K275" i="14"/>
  <c r="N64" i="16"/>
  <c r="N445" i="16"/>
  <c r="N121" i="16"/>
  <c r="K205" i="14"/>
  <c r="K77" i="14"/>
  <c r="N6" i="16"/>
  <c r="K115" i="14"/>
  <c r="K394" i="14"/>
  <c r="K233" i="14"/>
  <c r="K246" i="14"/>
  <c r="N195" i="16"/>
  <c r="K56" i="14"/>
  <c r="K124" i="14"/>
  <c r="K298" i="14"/>
  <c r="K133" i="14"/>
  <c r="N226" i="16"/>
  <c r="K170" i="14"/>
  <c r="K350" i="14"/>
  <c r="N193" i="16" l="1"/>
  <c r="K272" i="14"/>
  <c r="K365" i="14"/>
  <c r="N314" i="16"/>
  <c r="K480" i="14"/>
  <c r="N199" i="16"/>
  <c r="N96" i="16"/>
  <c r="N291" i="16"/>
  <c r="K552" i="14"/>
  <c r="K307" i="14"/>
  <c r="H295" i="14"/>
  <c r="K254" i="14"/>
  <c r="N5" i="16"/>
  <c r="N353" i="16"/>
  <c r="N141" i="16"/>
  <c r="K421" i="14"/>
  <c r="N210" i="16"/>
  <c r="N259" i="16"/>
  <c r="N239" i="16"/>
  <c r="K429" i="14"/>
  <c r="K543" i="14"/>
  <c r="N54" i="16"/>
  <c r="K341" i="14"/>
  <c r="D283" i="14"/>
  <c r="N407" i="16"/>
  <c r="K193" i="14"/>
  <c r="N75" i="16"/>
  <c r="N170" i="16"/>
  <c r="N316" i="16"/>
  <c r="N27" i="16"/>
  <c r="N282" i="16"/>
  <c r="K548" i="14"/>
  <c r="K442" i="14"/>
  <c r="F258" i="14"/>
  <c r="K157" i="14"/>
  <c r="K449" i="14"/>
  <c r="K344" i="14"/>
  <c r="I509" i="14"/>
  <c r="K398" i="14"/>
  <c r="K316" i="14"/>
  <c r="K249" i="14"/>
  <c r="I445" i="14"/>
  <c r="D455" i="14"/>
  <c r="I496" i="14"/>
  <c r="K71" i="14"/>
  <c r="K190" i="14"/>
  <c r="N495" i="16"/>
  <c r="K86" i="14"/>
  <c r="N256" i="16"/>
  <c r="K445" i="14"/>
  <c r="N484" i="16"/>
  <c r="K286" i="14"/>
  <c r="N454" i="16"/>
  <c r="K68" i="14"/>
  <c r="F355" i="14"/>
  <c r="G241" i="14"/>
  <c r="H437" i="14"/>
  <c r="H199" i="14"/>
  <c r="H306" i="14"/>
  <c r="N138" i="16"/>
  <c r="K459" i="14"/>
  <c r="K195" i="14"/>
  <c r="K460" i="14"/>
  <c r="N269" i="16"/>
  <c r="K444" i="14"/>
  <c r="N398" i="16"/>
  <c r="K262" i="14"/>
  <c r="F514" i="14"/>
  <c r="I79" i="14"/>
  <c r="N263" i="16"/>
  <c r="N128" i="16"/>
  <c r="N251" i="16"/>
  <c r="K162" i="14"/>
  <c r="N260" i="16"/>
  <c r="N217" i="16"/>
  <c r="K67" i="14"/>
  <c r="N40" i="16"/>
  <c r="K110" i="14"/>
  <c r="N512" i="16"/>
  <c r="N169" i="16"/>
  <c r="K55" i="14"/>
  <c r="K168" i="14"/>
  <c r="K485" i="14"/>
  <c r="N98" i="16"/>
  <c r="K202" i="14"/>
  <c r="N389" i="16"/>
  <c r="K84" i="14"/>
  <c r="N201" i="16"/>
  <c r="N160" i="16"/>
  <c r="N73" i="16"/>
  <c r="K330" i="14"/>
  <c r="K448" i="14"/>
  <c r="K484" i="14"/>
  <c r="N151" i="16"/>
  <c r="N166" i="16"/>
  <c r="N123" i="16"/>
  <c r="N369" i="16"/>
  <c r="N278" i="16"/>
  <c r="K465" i="14"/>
  <c r="K473" i="14"/>
  <c r="K199" i="14"/>
  <c r="N63" i="16"/>
  <c r="N327" i="16"/>
  <c r="K558" i="14"/>
  <c r="K179" i="14"/>
  <c r="N48" i="16"/>
  <c r="K406" i="14"/>
  <c r="N192" i="16"/>
  <c r="N118" i="16"/>
  <c r="K532" i="14"/>
  <c r="N242" i="16"/>
  <c r="K318" i="14"/>
  <c r="K430" i="14"/>
  <c r="N331" i="16"/>
  <c r="N18" i="16"/>
  <c r="K419" i="14"/>
  <c r="N428" i="16"/>
  <c r="N10" i="16"/>
  <c r="N462" i="16"/>
  <c r="G132" i="14"/>
  <c r="F488" i="14"/>
  <c r="I139" i="14"/>
  <c r="N252" i="16"/>
  <c r="K361" i="14"/>
  <c r="N352" i="16"/>
  <c r="N324" i="16"/>
  <c r="K225" i="14"/>
  <c r="K328" i="14"/>
  <c r="N339" i="16"/>
  <c r="K96" i="14"/>
  <c r="K520" i="14"/>
  <c r="N300" i="16"/>
  <c r="K356" i="14"/>
  <c r="N320" i="16"/>
  <c r="N443" i="16"/>
  <c r="N449" i="16"/>
  <c r="K427" i="14"/>
  <c r="N421" i="16"/>
  <c r="K440" i="14"/>
  <c r="K266" i="14"/>
  <c r="N424" i="16"/>
  <c r="N420" i="16"/>
  <c r="K270" i="14"/>
  <c r="K417" i="14"/>
  <c r="K240" i="14"/>
  <c r="K273" i="14"/>
  <c r="N126" i="16"/>
  <c r="N14" i="16"/>
  <c r="N388" i="16"/>
  <c r="K231" i="14"/>
  <c r="N222" i="16"/>
  <c r="K366" i="14"/>
  <c r="K545" i="14"/>
  <c r="N91" i="16"/>
  <c r="K324" i="14"/>
  <c r="H141" i="14"/>
  <c r="G536" i="14"/>
  <c r="H218" i="14"/>
  <c r="H260" i="14"/>
  <c r="K301" i="14"/>
  <c r="N94" i="16"/>
  <c r="K297" i="14"/>
  <c r="K207" i="14"/>
  <c r="H402" i="14"/>
  <c r="N413" i="16"/>
  <c r="K255" i="14"/>
  <c r="K428" i="14"/>
  <c r="K198" i="14"/>
  <c r="N140" i="16"/>
  <c r="K215" i="14"/>
  <c r="N209" i="16"/>
  <c r="K72" i="14"/>
  <c r="K117" i="14"/>
  <c r="K58" i="14"/>
  <c r="N15" i="16"/>
  <c r="K150" i="14"/>
  <c r="N107" i="16"/>
  <c r="K399" i="14"/>
  <c r="N356" i="16"/>
  <c r="N68" i="16"/>
  <c r="K111" i="14"/>
  <c r="N97" i="16"/>
  <c r="K140" i="14"/>
  <c r="K261" i="14"/>
  <c r="N218" i="16"/>
  <c r="N85" i="16"/>
  <c r="K128" i="14"/>
  <c r="N303" i="16"/>
  <c r="K346" i="14"/>
  <c r="K523" i="14"/>
  <c r="N480" i="16"/>
  <c r="N507" i="16"/>
  <c r="K550" i="14"/>
  <c r="K59" i="14"/>
  <c r="N16" i="16"/>
  <c r="N175" i="16"/>
  <c r="K218" i="14"/>
  <c r="N494" i="16"/>
  <c r="K537" i="14"/>
  <c r="N57" i="16"/>
  <c r="K100" i="14"/>
  <c r="K516" i="14"/>
  <c r="N473" i="16"/>
  <c r="N173" i="16"/>
  <c r="K216" i="14"/>
  <c r="N487" i="16"/>
  <c r="K530" i="14"/>
  <c r="K373" i="14"/>
  <c r="N330" i="16"/>
  <c r="N334" i="16"/>
  <c r="K377" i="14"/>
  <c r="N479" i="16"/>
  <c r="K522" i="14"/>
  <c r="K533" i="14"/>
  <c r="K160" i="14"/>
  <c r="N117" i="16"/>
  <c r="K185" i="14"/>
  <c r="N142" i="16"/>
  <c r="N464" i="16"/>
  <c r="K507" i="14"/>
  <c r="K461" i="14"/>
  <c r="N418" i="16"/>
  <c r="N19" i="16"/>
  <c r="K62" i="14"/>
  <c r="N274" i="16"/>
  <c r="K317" i="14"/>
  <c r="N304" i="16"/>
  <c r="K347" i="14"/>
  <c r="K304" i="14"/>
  <c r="N261" i="16"/>
  <c r="N132" i="16"/>
  <c r="K175" i="14"/>
  <c r="N319" i="16"/>
  <c r="K362" i="14"/>
  <c r="K526" i="14"/>
  <c r="N483" i="16"/>
  <c r="K74" i="14"/>
  <c r="N31" i="16"/>
  <c r="K174" i="14"/>
  <c r="N131" i="16"/>
  <c r="N414" i="16"/>
  <c r="K457" i="14"/>
  <c r="N404" i="16"/>
  <c r="K447" i="14"/>
  <c r="K536" i="14"/>
  <c r="N493" i="16"/>
  <c r="N423" i="16"/>
  <c r="K466" i="14"/>
  <c r="N333" i="16"/>
  <c r="K376" i="14"/>
  <c r="K89" i="14"/>
  <c r="N46" i="16"/>
  <c r="N452" i="16"/>
  <c r="K495" i="14"/>
  <c r="N108" i="16"/>
  <c r="K151" i="14"/>
  <c r="K384" i="14"/>
  <c r="N341" i="16"/>
  <c r="N228" i="16"/>
  <c r="K271" i="14"/>
  <c r="K402" i="14"/>
  <c r="N359" i="16"/>
  <c r="N265" i="16"/>
  <c r="K308" i="14"/>
  <c r="N110" i="16"/>
  <c r="K153" i="14"/>
  <c r="N427" i="16"/>
  <c r="K470" i="14"/>
  <c r="N463" i="16"/>
  <c r="K506" i="14"/>
  <c r="K411" i="14"/>
  <c r="N368" i="16"/>
  <c r="K109" i="14"/>
  <c r="N66" i="16"/>
  <c r="K337" i="14"/>
  <c r="N294" i="16"/>
  <c r="K305" i="14"/>
  <c r="N262" i="16"/>
  <c r="N62" i="16"/>
  <c r="K105" i="14"/>
  <c r="N165" i="16"/>
  <c r="K208" i="14"/>
  <c r="N283" i="16"/>
  <c r="K326" i="14"/>
  <c r="A99" i="14"/>
  <c r="H99" i="14"/>
  <c r="N459" i="16"/>
  <c r="N205" i="16"/>
  <c r="N145" i="16"/>
  <c r="K88" i="14"/>
  <c r="N472" i="16"/>
  <c r="K515" i="14"/>
  <c r="K165" i="14"/>
  <c r="N122" i="16"/>
  <c r="K95" i="14"/>
  <c r="N52" i="16"/>
  <c r="N345" i="16"/>
  <c r="K388" i="14"/>
  <c r="N35" i="16"/>
  <c r="K78" i="14"/>
  <c r="N408" i="16"/>
  <c r="K451" i="14"/>
  <c r="N326" i="16"/>
  <c r="K369" i="14"/>
  <c r="N348" i="16"/>
  <c r="K391" i="14"/>
  <c r="K52" i="14"/>
  <c r="N9" i="16"/>
  <c r="K331" i="14"/>
  <c r="N288" i="16"/>
  <c r="N447" i="16"/>
  <c r="K490" i="14"/>
  <c r="N99" i="16"/>
  <c r="K142" i="14"/>
  <c r="N4" i="16"/>
  <c r="N340" i="16"/>
  <c r="K383" i="14"/>
  <c r="N32" i="16"/>
  <c r="K75" i="14"/>
  <c r="C10" i="13"/>
  <c r="L4" i="16"/>
  <c r="A478" i="14"/>
  <c r="H478" i="14"/>
  <c r="I478" i="14"/>
  <c r="A180" i="14"/>
  <c r="H180" i="14"/>
  <c r="A542" i="14"/>
  <c r="D542" i="14"/>
  <c r="G542" i="14"/>
  <c r="A127" i="14"/>
  <c r="G127" i="14"/>
  <c r="D127" i="14"/>
  <c r="I127" i="14"/>
  <c r="A178" i="14"/>
  <c r="G178" i="14"/>
  <c r="F178" i="14"/>
  <c r="A61" i="14"/>
  <c r="H61" i="14"/>
  <c r="F61" i="14"/>
  <c r="A547" i="14"/>
  <c r="F547" i="14"/>
  <c r="H547" i="14"/>
  <c r="A212" i="14"/>
  <c r="D212" i="14"/>
  <c r="I212" i="14"/>
  <c r="A389" i="14"/>
  <c r="H389" i="14"/>
  <c r="A310" i="14"/>
  <c r="D310" i="14"/>
  <c r="A272" i="14"/>
  <c r="H272" i="14"/>
  <c r="A128" i="14"/>
  <c r="D128" i="14"/>
  <c r="F128" i="14"/>
  <c r="A201" i="14"/>
  <c r="F201" i="14"/>
  <c r="I201" i="14"/>
  <c r="A362" i="14"/>
  <c r="G362" i="14"/>
  <c r="D362" i="14"/>
  <c r="A229" i="14"/>
  <c r="I229" i="14"/>
  <c r="G229" i="14"/>
  <c r="A96" i="14"/>
  <c r="G96" i="14"/>
  <c r="D96" i="14"/>
  <c r="A430" i="14"/>
  <c r="I430" i="14"/>
  <c r="A72" i="14"/>
  <c r="G72" i="14"/>
  <c r="D72" i="14"/>
  <c r="A284" i="14"/>
  <c r="D284" i="14"/>
  <c r="A170" i="14"/>
  <c r="G170" i="14"/>
  <c r="D170" i="14"/>
  <c r="A69" i="14"/>
  <c r="F69" i="14"/>
  <c r="H69" i="14"/>
  <c r="I69" i="14"/>
  <c r="A78" i="14"/>
  <c r="H78" i="14"/>
  <c r="F78" i="14"/>
  <c r="A136" i="14"/>
  <c r="D136" i="14"/>
  <c r="A196" i="14"/>
  <c r="H196" i="14"/>
  <c r="A262" i="14"/>
  <c r="D262" i="14"/>
  <c r="A384" i="14"/>
  <c r="H384" i="14"/>
  <c r="I384" i="14"/>
  <c r="A167" i="14"/>
  <c r="G167" i="14"/>
  <c r="F167" i="14"/>
  <c r="H167" i="14"/>
  <c r="A158" i="14"/>
  <c r="F158" i="14"/>
  <c r="H158" i="14"/>
  <c r="G158" i="14"/>
  <c r="A215" i="14"/>
  <c r="D215" i="14"/>
  <c r="F215" i="14"/>
  <c r="A94" i="14"/>
  <c r="I94" i="14"/>
  <c r="D94" i="14"/>
  <c r="A144" i="14"/>
  <c r="F144" i="14"/>
  <c r="I144" i="14"/>
  <c r="G144" i="14"/>
  <c r="A334" i="14"/>
  <c r="F334" i="14"/>
  <c r="I334" i="14"/>
  <c r="G334" i="14"/>
  <c r="A173" i="14"/>
  <c r="G173" i="14"/>
  <c r="I173" i="14"/>
  <c r="A264" i="14"/>
  <c r="F264" i="14"/>
  <c r="I264" i="14"/>
  <c r="A123" i="14"/>
  <c r="H123" i="14"/>
  <c r="G123" i="14"/>
  <c r="A370" i="14"/>
  <c r="F370" i="14"/>
  <c r="I370" i="14"/>
  <c r="A118" i="14"/>
  <c r="D118" i="14"/>
  <c r="H118" i="14"/>
  <c r="F118" i="14"/>
  <c r="A247" i="14"/>
  <c r="H247" i="14"/>
  <c r="F247" i="14"/>
  <c r="A463" i="14"/>
  <c r="D463" i="14"/>
  <c r="H463" i="14"/>
  <c r="A239" i="14"/>
  <c r="I239" i="14"/>
  <c r="H239" i="14"/>
  <c r="A202" i="14"/>
  <c r="H202" i="14"/>
  <c r="D202" i="14"/>
  <c r="G202" i="14"/>
  <c r="A204" i="14"/>
  <c r="F204" i="14"/>
  <c r="A119" i="14"/>
  <c r="I119" i="14"/>
  <c r="D119" i="14"/>
  <c r="A383" i="14"/>
  <c r="G383" i="14"/>
  <c r="F383" i="14"/>
  <c r="D383" i="14"/>
  <c r="A263" i="14"/>
  <c r="D263" i="14"/>
  <c r="A290" i="14"/>
  <c r="G290" i="14"/>
  <c r="D290" i="14"/>
  <c r="A147" i="14"/>
  <c r="H147" i="14"/>
  <c r="G147" i="14"/>
  <c r="D147" i="14"/>
  <c r="A164" i="14"/>
  <c r="I164" i="14"/>
  <c r="H164" i="14"/>
  <c r="F164" i="14"/>
  <c r="A408" i="14"/>
  <c r="D408" i="14"/>
  <c r="A146" i="14"/>
  <c r="H146" i="14"/>
  <c r="I146" i="14"/>
  <c r="G146" i="14"/>
  <c r="A371" i="14"/>
  <c r="D371" i="14"/>
  <c r="F371" i="14"/>
  <c r="A552" i="14"/>
  <c r="H552" i="14"/>
  <c r="A422" i="14"/>
  <c r="F422" i="14"/>
  <c r="G422" i="14"/>
  <c r="I422" i="14"/>
  <c r="A289" i="14"/>
  <c r="I289" i="14"/>
  <c r="D289" i="14"/>
  <c r="A77" i="14"/>
  <c r="D77" i="14"/>
  <c r="G77" i="14"/>
  <c r="A376" i="14"/>
  <c r="G376" i="14"/>
  <c r="F376" i="14"/>
  <c r="A531" i="14"/>
  <c r="G531" i="14"/>
  <c r="F531" i="14"/>
  <c r="H531" i="14"/>
  <c r="A533" i="14"/>
  <c r="G533" i="14"/>
  <c r="I533" i="14"/>
  <c r="D533" i="14"/>
  <c r="A493" i="14"/>
  <c r="D493" i="14"/>
  <c r="F493" i="14"/>
  <c r="A287" i="14"/>
  <c r="G287" i="14"/>
  <c r="I287" i="14"/>
  <c r="A525" i="14"/>
  <c r="H525" i="14"/>
  <c r="A388" i="14"/>
  <c r="G388" i="14"/>
  <c r="I388" i="14"/>
  <c r="H388" i="14"/>
  <c r="A187" i="14"/>
  <c r="G187" i="14"/>
  <c r="A352" i="14"/>
  <c r="H352" i="14"/>
  <c r="A298" i="14"/>
  <c r="I298" i="14"/>
  <c r="D298" i="14"/>
  <c r="A353" i="14"/>
  <c r="H353" i="14"/>
  <c r="I353" i="14"/>
  <c r="A480" i="14"/>
  <c r="F480" i="14"/>
  <c r="A138" i="14"/>
  <c r="H138" i="14"/>
  <c r="F138" i="14"/>
  <c r="D138" i="14"/>
  <c r="A296" i="14"/>
  <c r="D296" i="14"/>
  <c r="A390" i="14"/>
  <c r="D390" i="14"/>
  <c r="H390" i="14"/>
  <c r="A268" i="14"/>
  <c r="F268" i="14"/>
  <c r="A206" i="14"/>
  <c r="F206" i="14"/>
  <c r="I206" i="14"/>
  <c r="A86" i="14"/>
  <c r="F86" i="14"/>
  <c r="A315" i="14"/>
  <c r="I315" i="14"/>
  <c r="H315" i="14"/>
  <c r="A67" i="14"/>
  <c r="D67" i="14"/>
  <c r="I67" i="14"/>
  <c r="A120" i="14"/>
  <c r="F120" i="14"/>
  <c r="H120" i="14"/>
  <c r="A363" i="14"/>
  <c r="H363" i="14"/>
  <c r="D363" i="14"/>
  <c r="I363" i="14"/>
  <c r="A549" i="14"/>
  <c r="D549" i="14"/>
  <c r="A110" i="14"/>
  <c r="D110" i="14"/>
  <c r="G110" i="14"/>
  <c r="A248" i="14"/>
  <c r="F248" i="14"/>
  <c r="H248" i="14"/>
  <c r="A188" i="14"/>
  <c r="D188" i="14"/>
  <c r="A175" i="14"/>
  <c r="F175" i="14"/>
  <c r="A121" i="14"/>
  <c r="G121" i="14"/>
  <c r="I121" i="14"/>
  <c r="A357" i="14"/>
  <c r="G357" i="14"/>
  <c r="I357" i="14"/>
  <c r="A237" i="14"/>
  <c r="I237" i="14"/>
  <c r="A454" i="14"/>
  <c r="D454" i="14"/>
  <c r="I454" i="14"/>
  <c r="A163" i="14"/>
  <c r="D163" i="14"/>
  <c r="A293" i="14"/>
  <c r="I293" i="14"/>
  <c r="H293" i="14"/>
  <c r="F293" i="14"/>
  <c r="A228" i="14"/>
  <c r="G228" i="14"/>
  <c r="I228" i="14"/>
  <c r="A459" i="14"/>
  <c r="H459" i="14"/>
  <c r="I459" i="14"/>
  <c r="A235" i="14"/>
  <c r="F235" i="14"/>
  <c r="I235" i="14"/>
  <c r="A382" i="14"/>
  <c r="G382" i="14"/>
  <c r="D382" i="14"/>
  <c r="A558" i="14"/>
  <c r="F558" i="14"/>
  <c r="D558" i="14"/>
  <c r="I558" i="14"/>
  <c r="A63" i="14"/>
  <c r="G63" i="14"/>
  <c r="F63" i="14"/>
  <c r="I63" i="14"/>
  <c r="A442" i="14"/>
  <c r="G442" i="14"/>
  <c r="H442" i="14"/>
  <c r="F442" i="14"/>
  <c r="A359" i="14"/>
  <c r="H359" i="14"/>
  <c r="A246" i="14"/>
  <c r="D246" i="14"/>
  <c r="G246" i="14"/>
  <c r="A137" i="14"/>
  <c r="I137" i="14"/>
  <c r="F137" i="14"/>
  <c r="A269" i="14"/>
  <c r="H269" i="14"/>
  <c r="A529" i="14"/>
  <c r="H529" i="14"/>
  <c r="G529" i="14"/>
  <c r="A294" i="14"/>
  <c r="D294" i="14"/>
  <c r="G294" i="14"/>
  <c r="F294" i="14"/>
  <c r="A133" i="14"/>
  <c r="H133" i="14"/>
  <c r="A82" i="14"/>
  <c r="D82" i="14"/>
  <c r="A485" i="14"/>
  <c r="I485" i="14"/>
  <c r="A276" i="14"/>
  <c r="G276" i="14"/>
  <c r="F276" i="14"/>
  <c r="A192" i="14"/>
  <c r="I192" i="14"/>
  <c r="A135" i="14"/>
  <c r="D135" i="14"/>
  <c r="H135" i="14"/>
  <c r="A537" i="14"/>
  <c r="I537" i="14"/>
  <c r="H537" i="14"/>
  <c r="D537" i="14"/>
  <c r="A324" i="14"/>
  <c r="H324" i="14"/>
  <c r="G324" i="14"/>
  <c r="A292" i="14"/>
  <c r="F292" i="14"/>
  <c r="H292" i="14"/>
  <c r="A554" i="14"/>
  <c r="F554" i="14"/>
  <c r="A194" i="14"/>
  <c r="G194" i="14"/>
  <c r="A508" i="14"/>
  <c r="H508" i="14"/>
  <c r="D508" i="14"/>
  <c r="A213" i="14"/>
  <c r="F213" i="14"/>
  <c r="G213" i="14"/>
  <c r="H213" i="14"/>
  <c r="A511" i="14"/>
  <c r="F511" i="14"/>
  <c r="G511" i="14"/>
  <c r="A367" i="14"/>
  <c r="G367" i="14"/>
  <c r="F367" i="14"/>
  <c r="I367" i="14"/>
  <c r="A216" i="14"/>
  <c r="D216" i="14"/>
  <c r="A503" i="14"/>
  <c r="I503" i="14"/>
  <c r="H503" i="14"/>
  <c r="A111" i="14"/>
  <c r="I111" i="14"/>
  <c r="H111" i="14"/>
  <c r="A407" i="14"/>
  <c r="G407" i="14"/>
  <c r="A85" i="14"/>
  <c r="H85" i="14"/>
  <c r="A523" i="14"/>
  <c r="G523" i="14"/>
  <c r="A68" i="14"/>
  <c r="D68" i="14"/>
  <c r="F68" i="14"/>
  <c r="A545" i="14"/>
  <c r="F545" i="14"/>
  <c r="H545" i="14"/>
  <c r="G545" i="14"/>
  <c r="A279" i="14"/>
  <c r="I279" i="14"/>
  <c r="A500" i="14"/>
  <c r="G500" i="14"/>
  <c r="H500" i="14"/>
  <c r="F500" i="14"/>
  <c r="A59" i="14"/>
  <c r="H59" i="14"/>
  <c r="G59" i="14"/>
  <c r="A339" i="14"/>
  <c r="F339" i="14"/>
  <c r="G339" i="14"/>
  <c r="A169" i="14"/>
  <c r="I169" i="14"/>
  <c r="D169" i="14"/>
  <c r="A541" i="14"/>
  <c r="I541" i="14"/>
  <c r="A189" i="14"/>
  <c r="G189" i="14"/>
  <c r="A471" i="14"/>
  <c r="F471" i="14"/>
  <c r="A385" i="14"/>
  <c r="I385" i="14"/>
  <c r="F385" i="14"/>
  <c r="D385" i="14"/>
  <c r="A368" i="14"/>
  <c r="H368" i="14"/>
  <c r="D368" i="14"/>
  <c r="I368" i="14"/>
  <c r="A117" i="14"/>
  <c r="D117" i="14"/>
  <c r="H117" i="14"/>
  <c r="A273" i="14"/>
  <c r="I273" i="14"/>
  <c r="G273" i="14"/>
  <c r="F273" i="14"/>
  <c r="A428" i="14"/>
  <c r="H428" i="14"/>
  <c r="A522" i="14"/>
  <c r="F522" i="14"/>
  <c r="D522" i="14"/>
  <c r="A210" i="14"/>
  <c r="D210" i="14"/>
  <c r="I210" i="14"/>
  <c r="A256" i="14"/>
  <c r="H256" i="14"/>
  <c r="I256" i="14"/>
  <c r="A278" i="14"/>
  <c r="G278" i="14"/>
  <c r="I278" i="14"/>
  <c r="A400" i="14"/>
  <c r="G400" i="14"/>
  <c r="I400" i="14"/>
  <c r="A391" i="14"/>
  <c r="G391" i="14"/>
  <c r="H391" i="14"/>
  <c r="A73" i="14"/>
  <c r="I73" i="14"/>
  <c r="G73" i="14"/>
  <c r="A223" i="14"/>
  <c r="H223" i="14"/>
  <c r="I223" i="14"/>
  <c r="A544" i="14"/>
  <c r="I544" i="14"/>
  <c r="G544" i="14"/>
  <c r="H544" i="14"/>
  <c r="A360" i="14"/>
  <c r="H360" i="14"/>
  <c r="F360" i="14"/>
  <c r="D360" i="14"/>
  <c r="A464" i="14"/>
  <c r="I464" i="14"/>
  <c r="F464" i="14"/>
  <c r="A534" i="14"/>
  <c r="G534" i="14"/>
  <c r="A321" i="14"/>
  <c r="I321" i="14"/>
  <c r="D321" i="14"/>
  <c r="G321" i="14"/>
  <c r="A527" i="14"/>
  <c r="H527" i="14"/>
  <c r="A104" i="14"/>
  <c r="D104" i="14"/>
  <c r="G104" i="14"/>
  <c r="I104" i="14"/>
  <c r="A396" i="14"/>
  <c r="F396" i="14"/>
  <c r="H396" i="14"/>
  <c r="A377" i="14"/>
  <c r="F377" i="14"/>
  <c r="D377" i="14"/>
  <c r="A456" i="14"/>
  <c r="F456" i="14"/>
  <c r="A174" i="14"/>
  <c r="I174" i="14"/>
  <c r="G174" i="14"/>
  <c r="H174" i="14"/>
  <c r="A513" i="14"/>
  <c r="I513" i="14"/>
  <c r="F513" i="14"/>
  <c r="A548" i="14"/>
  <c r="F548" i="14"/>
  <c r="A481" i="14"/>
  <c r="H481" i="14"/>
  <c r="A259" i="14"/>
  <c r="G259" i="14"/>
  <c r="I259" i="14"/>
  <c r="H259" i="14"/>
  <c r="A281" i="14"/>
  <c r="G281" i="14"/>
  <c r="I281" i="14"/>
  <c r="A195" i="14"/>
  <c r="D195" i="14"/>
  <c r="A58" i="14"/>
  <c r="H58" i="14"/>
  <c r="I58" i="14"/>
  <c r="F58" i="14"/>
  <c r="A346" i="14"/>
  <c r="D346" i="14"/>
  <c r="F346" i="14"/>
  <c r="A249" i="14"/>
  <c r="I249" i="14"/>
  <c r="H249" i="14"/>
  <c r="A125" i="14"/>
  <c r="I125" i="14"/>
  <c r="H125" i="14"/>
  <c r="A441" i="14"/>
  <c r="D441" i="14"/>
  <c r="G441" i="14"/>
  <c r="I441" i="14"/>
  <c r="A277" i="14"/>
  <c r="H277" i="14"/>
  <c r="D277" i="14"/>
  <c r="A285" i="14"/>
  <c r="H285" i="14"/>
  <c r="F285" i="14"/>
  <c r="A168" i="14"/>
  <c r="G168" i="14"/>
  <c r="I168" i="14"/>
  <c r="A300" i="14"/>
  <c r="D300" i="14"/>
  <c r="G300" i="14"/>
  <c r="A153" i="14"/>
  <c r="G153" i="14"/>
  <c r="D153" i="14"/>
  <c r="A253" i="14"/>
  <c r="H253" i="14"/>
  <c r="D253" i="14"/>
  <c r="A406" i="14"/>
  <c r="F406" i="14"/>
  <c r="A157" i="14"/>
  <c r="F157" i="14"/>
  <c r="H157" i="14"/>
  <c r="A254" i="14"/>
  <c r="G254" i="14"/>
  <c r="H254" i="14"/>
  <c r="A233" i="14"/>
  <c r="G233" i="14"/>
  <c r="F233" i="14"/>
  <c r="A348" i="14"/>
  <c r="G348" i="14"/>
  <c r="D348" i="14"/>
  <c r="I348" i="14"/>
  <c r="A325" i="14"/>
  <c r="G325" i="14"/>
  <c r="I325" i="14"/>
  <c r="A358" i="14"/>
  <c r="I358" i="14"/>
  <c r="G358" i="14"/>
  <c r="A472" i="14"/>
  <c r="F472" i="14"/>
  <c r="G472" i="14"/>
  <c r="A148" i="14"/>
  <c r="H148" i="14"/>
  <c r="G148" i="14"/>
  <c r="A484" i="14"/>
  <c r="F484" i="14"/>
  <c r="H484" i="14"/>
  <c r="I484" i="14"/>
  <c r="A378" i="14"/>
  <c r="D378" i="14"/>
  <c r="A392" i="14"/>
  <c r="D392" i="14"/>
  <c r="H392" i="14"/>
  <c r="A424" i="14"/>
  <c r="F424" i="14"/>
  <c r="H424" i="14"/>
  <c r="A395" i="14"/>
  <c r="F395" i="14"/>
  <c r="H395" i="14"/>
  <c r="I395" i="14"/>
  <c r="A172" i="14"/>
  <c r="H172" i="14"/>
  <c r="G172" i="14"/>
  <c r="A193" i="14"/>
  <c r="G193" i="14"/>
  <c r="H193" i="14"/>
  <c r="A381" i="14"/>
  <c r="D381" i="14"/>
  <c r="F381" i="14"/>
  <c r="A351" i="14"/>
  <c r="H351" i="14"/>
  <c r="D351" i="14"/>
  <c r="F351" i="14"/>
  <c r="A307" i="14"/>
  <c r="G307" i="14"/>
  <c r="I307" i="14"/>
  <c r="F307" i="14"/>
  <c r="A435" i="14"/>
  <c r="H435" i="14"/>
  <c r="D435" i="14"/>
  <c r="A374" i="14"/>
  <c r="G374" i="14"/>
  <c r="A528" i="14"/>
  <c r="H528" i="14"/>
  <c r="G528" i="14"/>
  <c r="A185" i="14"/>
  <c r="D185" i="14"/>
  <c r="A431" i="14"/>
  <c r="F431" i="14"/>
  <c r="G431" i="14"/>
  <c r="A150" i="14"/>
  <c r="G150" i="14"/>
  <c r="A393" i="14"/>
  <c r="G393" i="14"/>
  <c r="A468" i="14"/>
  <c r="D468" i="14"/>
  <c r="H468" i="14"/>
  <c r="A219" i="14"/>
  <c r="H219" i="14"/>
  <c r="D219" i="14"/>
  <c r="A521" i="14"/>
  <c r="F521" i="14"/>
  <c r="D521" i="14"/>
  <c r="A182" i="14"/>
  <c r="D182" i="14"/>
  <c r="A426" i="14"/>
  <c r="D426" i="14"/>
  <c r="H426" i="14"/>
  <c r="A483" i="14"/>
  <c r="G483" i="14"/>
  <c r="A222" i="14"/>
  <c r="G222" i="14"/>
  <c r="A469" i="14"/>
  <c r="G469" i="14"/>
  <c r="I469" i="14"/>
  <c r="A517" i="14"/>
  <c r="G517" i="14"/>
  <c r="A115" i="14"/>
  <c r="D115" i="14"/>
  <c r="H115" i="14"/>
  <c r="F365" i="14"/>
  <c r="G355" i="14"/>
  <c r="I161" i="14"/>
  <c r="G488" i="14"/>
  <c r="G105" i="14"/>
  <c r="F242" i="14"/>
  <c r="H539" i="14"/>
  <c r="I514" i="14"/>
  <c r="I165" i="14"/>
  <c r="I283" i="14"/>
  <c r="I244" i="14"/>
  <c r="I528" i="14"/>
  <c r="D78" i="14"/>
  <c r="I196" i="14"/>
  <c r="I133" i="14"/>
  <c r="G549" i="14"/>
  <c r="G248" i="14"/>
  <c r="I163" i="14"/>
  <c r="D529" i="14"/>
  <c r="F249" i="14"/>
  <c r="I61" i="14"/>
  <c r="D541" i="14"/>
  <c r="K400" i="14"/>
  <c r="H211" i="14"/>
  <c r="H241" i="14"/>
  <c r="F261" i="14"/>
  <c r="G161" i="14"/>
  <c r="D488" i="14"/>
  <c r="I105" i="14"/>
  <c r="G142" i="14"/>
  <c r="H242" i="14"/>
  <c r="F539" i="14"/>
  <c r="I455" i="14"/>
  <c r="F145" i="14"/>
  <c r="H514" i="14"/>
  <c r="F139" i="14"/>
  <c r="F79" i="14"/>
  <c r="G141" i="14"/>
  <c r="I220" i="14"/>
  <c r="I190" i="14"/>
  <c r="F437" i="14"/>
  <c r="H536" i="14"/>
  <c r="F295" i="14"/>
  <c r="H506" i="14"/>
  <c r="D244" i="14"/>
  <c r="F218" i="14"/>
  <c r="D496" i="14"/>
  <c r="I260" i="14"/>
  <c r="D150" i="14"/>
  <c r="I468" i="14"/>
  <c r="F182" i="14"/>
  <c r="D483" i="14"/>
  <c r="F199" i="14"/>
  <c r="D222" i="14"/>
  <c r="D469" i="14"/>
  <c r="N183" i="16"/>
  <c r="G272" i="14"/>
  <c r="D555" i="14"/>
  <c r="G430" i="14"/>
  <c r="H509" i="14"/>
  <c r="H262" i="14"/>
  <c r="F194" i="14"/>
  <c r="H216" i="14"/>
  <c r="I523" i="14"/>
  <c r="D428" i="14"/>
  <c r="K414" i="14"/>
  <c r="H268" i="14"/>
  <c r="F188" i="14"/>
  <c r="I377" i="14"/>
  <c r="G456" i="14"/>
  <c r="F168" i="14"/>
  <c r="I406" i="14"/>
  <c r="H325" i="14"/>
  <c r="H358" i="14"/>
  <c r="I247" i="14"/>
  <c r="G408" i="14"/>
  <c r="G180" i="14"/>
  <c r="D554" i="14"/>
  <c r="G85" i="14"/>
  <c r="G206" i="14"/>
  <c r="D534" i="14"/>
  <c r="N426" i="16"/>
  <c r="K380" i="14"/>
  <c r="I211" i="14"/>
  <c r="G90" i="14"/>
  <c r="I132" i="14"/>
  <c r="G445" i="14"/>
  <c r="H209" i="14"/>
  <c r="F557" i="14"/>
  <c r="G455" i="14"/>
  <c r="H145" i="14"/>
  <c r="G190" i="14"/>
  <c r="I437" i="14"/>
  <c r="G218" i="14"/>
  <c r="H374" i="14"/>
  <c r="I185" i="14"/>
  <c r="I393" i="14"/>
  <c r="F517" i="14"/>
  <c r="D306" i="14"/>
  <c r="K126" i="14"/>
  <c r="F310" i="14"/>
  <c r="D485" i="14"/>
  <c r="G169" i="14"/>
  <c r="N400" i="16"/>
  <c r="G480" i="14"/>
  <c r="H67" i="14"/>
  <c r="I258" i="14"/>
  <c r="G402" i="14"/>
  <c r="N411" i="16"/>
  <c r="F254" i="14"/>
  <c r="I187" i="14"/>
  <c r="F352" i="14"/>
  <c r="I178" i="14"/>
  <c r="H284" i="14"/>
  <c r="I471" i="14"/>
  <c r="I527" i="14"/>
  <c r="I195" i="14"/>
  <c r="N497" i="16"/>
  <c r="F211" i="14"/>
  <c r="G365" i="14"/>
  <c r="H355" i="14"/>
  <c r="D241" i="14"/>
  <c r="D261" i="14"/>
  <c r="D161" i="14"/>
  <c r="I90" i="14"/>
  <c r="D132" i="14"/>
  <c r="H105" i="14"/>
  <c r="G209" i="14"/>
  <c r="F142" i="14"/>
  <c r="D242" i="14"/>
  <c r="G557" i="14"/>
  <c r="I539" i="14"/>
  <c r="I145" i="14"/>
  <c r="F141" i="14"/>
  <c r="H220" i="14"/>
  <c r="F190" i="14"/>
  <c r="G165" i="14"/>
  <c r="F283" i="14"/>
  <c r="I295" i="14"/>
  <c r="D506" i="14"/>
  <c r="G244" i="14"/>
  <c r="D260" i="14"/>
  <c r="F185" i="14"/>
  <c r="H431" i="14"/>
  <c r="I150" i="14"/>
  <c r="H521" i="14"/>
  <c r="H182" i="14"/>
  <c r="H222" i="14"/>
  <c r="K462" i="14"/>
  <c r="F272" i="14"/>
  <c r="H555" i="14"/>
  <c r="F136" i="14"/>
  <c r="I262" i="14"/>
  <c r="H82" i="14"/>
  <c r="F59" i="14"/>
  <c r="F189" i="14"/>
  <c r="N95" i="16"/>
  <c r="H480" i="14"/>
  <c r="F549" i="14"/>
  <c r="G188" i="14"/>
  <c r="F481" i="14"/>
  <c r="G125" i="14"/>
  <c r="H378" i="14"/>
  <c r="D172" i="14"/>
  <c r="G204" i="14"/>
  <c r="H263" i="14"/>
  <c r="F552" i="14"/>
  <c r="G289" i="14"/>
  <c r="F525" i="14"/>
  <c r="N55" i="16"/>
  <c r="F229" i="14"/>
  <c r="G192" i="14"/>
  <c r="G315" i="14"/>
  <c r="H175" i="14"/>
  <c r="F237" i="14"/>
  <c r="H73" i="14"/>
  <c r="G223" i="14"/>
  <c r="I548" i="14"/>
  <c r="K211" i="14"/>
  <c r="N168" i="16"/>
  <c r="K187" i="14"/>
  <c r="N144" i="16"/>
  <c r="K144" i="14"/>
  <c r="N101" i="16"/>
  <c r="N249" i="16"/>
  <c r="K292" i="14"/>
  <c r="N113" i="16"/>
  <c r="K156" i="14"/>
  <c r="N338" i="16"/>
  <c r="K381" i="14"/>
  <c r="K514" i="14"/>
  <c r="N471" i="16"/>
  <c r="K542" i="14"/>
  <c r="N499" i="16"/>
  <c r="N382" i="16"/>
  <c r="K425" i="14"/>
  <c r="N361" i="16"/>
  <c r="K404" i="14"/>
  <c r="K277" i="14"/>
  <c r="N234" i="16"/>
  <c r="D25" i="16"/>
  <c r="A23" i="17"/>
  <c r="I65" i="12"/>
  <c r="B68" i="14"/>
  <c r="D103" i="16"/>
  <c r="A101" i="17"/>
  <c r="B146" i="14"/>
  <c r="I143" i="12"/>
  <c r="D128" i="16"/>
  <c r="B171" i="14"/>
  <c r="A126" i="17"/>
  <c r="I168" i="12"/>
  <c r="D467" i="16"/>
  <c r="A465" i="17"/>
  <c r="B465" i="17" s="1"/>
  <c r="B510" i="14"/>
  <c r="I507" i="12"/>
  <c r="D291" i="16"/>
  <c r="A289" i="17"/>
  <c r="B289" i="17" s="1"/>
  <c r="I331" i="12"/>
  <c r="B334" i="14"/>
  <c r="D233" i="16"/>
  <c r="I273" i="12"/>
  <c r="B276" i="14"/>
  <c r="A231" i="17"/>
  <c r="D391" i="16"/>
  <c r="B434" i="14"/>
  <c r="A389" i="17"/>
  <c r="B389" i="17" s="1"/>
  <c r="I431" i="12"/>
  <c r="D193" i="16"/>
  <c r="A191" i="17"/>
  <c r="I233" i="12"/>
  <c r="B236" i="14"/>
  <c r="D475" i="16"/>
  <c r="I515" i="12"/>
  <c r="B518" i="14"/>
  <c r="A473" i="17"/>
  <c r="B473" i="17" s="1"/>
  <c r="D483" i="16"/>
  <c r="A481" i="17"/>
  <c r="B481" i="17" s="1"/>
  <c r="I523" i="12"/>
  <c r="B526" i="14"/>
  <c r="D477" i="16"/>
  <c r="B520" i="14"/>
  <c r="A475" i="17"/>
  <c r="B475" i="17" s="1"/>
  <c r="I517" i="12"/>
  <c r="D109" i="16"/>
  <c r="B152" i="14"/>
  <c r="A107" i="17"/>
  <c r="I149" i="12"/>
  <c r="D198" i="16"/>
  <c r="A196" i="17"/>
  <c r="I238" i="12"/>
  <c r="B241" i="14"/>
  <c r="D337" i="16"/>
  <c r="I377" i="12"/>
  <c r="B380" i="14"/>
  <c r="A335" i="17"/>
  <c r="B335" i="17" s="1"/>
  <c r="D141" i="16"/>
  <c r="A139" i="17"/>
  <c r="I181" i="12"/>
  <c r="B184" i="14"/>
  <c r="D34" i="16"/>
  <c r="I74" i="12"/>
  <c r="B77" i="14"/>
  <c r="A32" i="17"/>
  <c r="D313" i="16"/>
  <c r="B356" i="14"/>
  <c r="A311" i="17"/>
  <c r="B311" i="17" s="1"/>
  <c r="I353" i="12"/>
  <c r="D403" i="16"/>
  <c r="A401" i="17"/>
  <c r="B401" i="17" s="1"/>
  <c r="B446" i="14"/>
  <c r="I443" i="12"/>
  <c r="D4" i="16"/>
  <c r="I44" i="12"/>
  <c r="B47" i="14"/>
  <c r="A2" i="17"/>
  <c r="D285" i="16"/>
  <c r="A283" i="17"/>
  <c r="B283" i="17" s="1"/>
  <c r="B328" i="14"/>
  <c r="I325" i="12"/>
  <c r="D420" i="16"/>
  <c r="I460" i="12"/>
  <c r="B463" i="14"/>
  <c r="A418" i="17"/>
  <c r="B418" i="17" s="1"/>
  <c r="D232" i="16"/>
  <c r="I272" i="12"/>
  <c r="A230" i="17"/>
  <c r="B275" i="14"/>
  <c r="D436" i="16"/>
  <c r="A434" i="17"/>
  <c r="B434" i="17" s="1"/>
  <c r="I476" i="12"/>
  <c r="B479" i="14"/>
  <c r="D303" i="16"/>
  <c r="A301" i="17"/>
  <c r="B301" i="17" s="1"/>
  <c r="I343" i="12"/>
  <c r="B346" i="14"/>
  <c r="D66" i="16"/>
  <c r="B109" i="14"/>
  <c r="A64" i="17"/>
  <c r="I106" i="12"/>
  <c r="D19" i="16"/>
  <c r="B62" i="14"/>
  <c r="A17" i="17"/>
  <c r="I59" i="12"/>
  <c r="D110" i="16"/>
  <c r="A108" i="17"/>
  <c r="I150" i="12"/>
  <c r="B153" i="14"/>
  <c r="D207" i="16"/>
  <c r="I247" i="12"/>
  <c r="B250" i="14"/>
  <c r="A205" i="17"/>
  <c r="D481" i="16"/>
  <c r="A479" i="17"/>
  <c r="B479" i="17" s="1"/>
  <c r="I521" i="12"/>
  <c r="B524" i="14"/>
  <c r="D223" i="16"/>
  <c r="B266" i="14"/>
  <c r="I263" i="12"/>
  <c r="A221" i="17"/>
  <c r="D61" i="16"/>
  <c r="I101" i="12"/>
  <c r="A59" i="17"/>
  <c r="B104" i="14"/>
  <c r="D220" i="16"/>
  <c r="A218" i="17"/>
  <c r="I260" i="12"/>
  <c r="B263" i="14"/>
  <c r="D352" i="16"/>
  <c r="A350" i="17"/>
  <c r="B350" i="17" s="1"/>
  <c r="I392" i="12"/>
  <c r="B395" i="14"/>
  <c r="D49" i="16"/>
  <c r="I89" i="12"/>
  <c r="A47" i="17"/>
  <c r="B92" i="14"/>
  <c r="D427" i="16"/>
  <c r="B470" i="14"/>
  <c r="I467" i="12"/>
  <c r="A425" i="17"/>
  <c r="B425" i="17" s="1"/>
  <c r="D444" i="16"/>
  <c r="A442" i="17"/>
  <c r="B442" i="17" s="1"/>
  <c r="I484" i="12"/>
  <c r="B487" i="14"/>
  <c r="D133" i="16"/>
  <c r="B176" i="14"/>
  <c r="I173" i="12"/>
  <c r="A131" i="17"/>
  <c r="D169" i="16"/>
  <c r="I209" i="12"/>
  <c r="B212" i="14"/>
  <c r="A167" i="17"/>
  <c r="D492" i="16"/>
  <c r="I532" i="12"/>
  <c r="A490" i="17"/>
  <c r="B490" i="17" s="1"/>
  <c r="B535" i="14"/>
  <c r="D462" i="16"/>
  <c r="B505" i="14"/>
  <c r="I502" i="12"/>
  <c r="A460" i="17"/>
  <c r="B460" i="17" s="1"/>
  <c r="D135" i="16"/>
  <c r="I175" i="12"/>
  <c r="A133" i="17"/>
  <c r="B178" i="14"/>
  <c r="D384" i="16"/>
  <c r="B427" i="14"/>
  <c r="A382" i="17"/>
  <c r="B382" i="17" s="1"/>
  <c r="I424" i="12"/>
  <c r="D262" i="16"/>
  <c r="B305" i="14"/>
  <c r="A260" i="17"/>
  <c r="B260" i="17" s="1"/>
  <c r="I302" i="12"/>
  <c r="D438" i="16"/>
  <c r="I478" i="12"/>
  <c r="B481" i="14"/>
  <c r="A436" i="17"/>
  <c r="B436" i="17" s="1"/>
  <c r="D175" i="16"/>
  <c r="A173" i="17"/>
  <c r="B218" i="14"/>
  <c r="I215" i="12"/>
  <c r="D402" i="16"/>
  <c r="I442" i="12"/>
  <c r="B445" i="14"/>
  <c r="A400" i="17"/>
  <c r="B400" i="17" s="1"/>
  <c r="D170" i="16"/>
  <c r="A168" i="17"/>
  <c r="I210" i="12"/>
  <c r="B213" i="14"/>
  <c r="D218" i="16"/>
  <c r="I258" i="12"/>
  <c r="A216" i="17"/>
  <c r="B261" i="14"/>
  <c r="D6" i="16"/>
  <c r="A4" i="17"/>
  <c r="B49" i="14"/>
  <c r="I46" i="12"/>
  <c r="D153" i="16"/>
  <c r="I193" i="12"/>
  <c r="A151" i="17"/>
  <c r="B196" i="14"/>
  <c r="D166" i="16"/>
  <c r="B209" i="14"/>
  <c r="A164" i="17"/>
  <c r="I206" i="12"/>
  <c r="D98" i="16"/>
  <c r="A96" i="17"/>
  <c r="B141" i="14"/>
  <c r="I138" i="12"/>
  <c r="D311" i="16"/>
  <c r="I351" i="12"/>
  <c r="A309" i="17"/>
  <c r="B309" i="17" s="1"/>
  <c r="B354" i="14"/>
  <c r="D363" i="16"/>
  <c r="B406" i="14"/>
  <c r="I403" i="12"/>
  <c r="A361" i="17"/>
  <c r="B361" i="17" s="1"/>
  <c r="D146" i="16"/>
  <c r="B189" i="14"/>
  <c r="A144" i="17"/>
  <c r="I186" i="12"/>
  <c r="D278" i="16"/>
  <c r="B321" i="14"/>
  <c r="I318" i="12"/>
  <c r="A276" i="17"/>
  <c r="B276" i="17" s="1"/>
  <c r="D75" i="16"/>
  <c r="B118" i="14"/>
  <c r="A73" i="17"/>
  <c r="I115" i="12"/>
  <c r="D228" i="16"/>
  <c r="A226" i="17"/>
  <c r="I268" i="12"/>
  <c r="B271" i="14"/>
  <c r="D279" i="16"/>
  <c r="A277" i="17"/>
  <c r="B277" i="17" s="1"/>
  <c r="B322" i="14"/>
  <c r="I319" i="12"/>
  <c r="D139" i="16"/>
  <c r="A137" i="17"/>
  <c r="I179" i="12"/>
  <c r="B182" i="14"/>
  <c r="D105" i="16"/>
  <c r="I145" i="12"/>
  <c r="A103" i="17"/>
  <c r="B148" i="14"/>
  <c r="D89" i="16"/>
  <c r="B132" i="14"/>
  <c r="I129" i="12"/>
  <c r="A87" i="17"/>
  <c r="K385" i="14"/>
  <c r="N446" i="16"/>
  <c r="K204" i="14"/>
  <c r="K436" i="14"/>
  <c r="N375" i="16"/>
  <c r="N309" i="16"/>
  <c r="K103" i="14"/>
  <c r="K258" i="14"/>
  <c r="N116" i="16"/>
  <c r="K66" i="14"/>
  <c r="K178" i="14"/>
  <c r="N178" i="16"/>
  <c r="N235" i="16"/>
  <c r="K333" i="14"/>
  <c r="N185" i="16"/>
  <c r="K206" i="14"/>
  <c r="K284" i="14"/>
  <c r="N435" i="16"/>
  <c r="K132" i="14"/>
  <c r="N302" i="16"/>
  <c r="K435" i="14"/>
  <c r="N365" i="16"/>
  <c r="K268" i="14"/>
  <c r="D137" i="16"/>
  <c r="I177" i="12"/>
  <c r="B180" i="14"/>
  <c r="A135" i="17"/>
  <c r="D213" i="16"/>
  <c r="A211" i="17"/>
  <c r="B256" i="14"/>
  <c r="I253" i="12"/>
  <c r="D335" i="16"/>
  <c r="I375" i="12"/>
  <c r="A333" i="17"/>
  <c r="B333" i="17" s="1"/>
  <c r="B378" i="14"/>
  <c r="D346" i="16"/>
  <c r="B389" i="14"/>
  <c r="I386" i="12"/>
  <c r="A344" i="17"/>
  <c r="B344" i="17" s="1"/>
  <c r="D219" i="16"/>
  <c r="A217" i="17"/>
  <c r="I259" i="12"/>
  <c r="B262" i="14"/>
  <c r="D325" i="16"/>
  <c r="A323" i="17"/>
  <c r="B323" i="17" s="1"/>
  <c r="B368" i="14"/>
  <c r="I365" i="12"/>
  <c r="D315" i="16"/>
  <c r="I355" i="12"/>
  <c r="A313" i="17"/>
  <c r="B313" i="17" s="1"/>
  <c r="B358" i="14"/>
  <c r="D454" i="16"/>
  <c r="I494" i="12"/>
  <c r="A452" i="17"/>
  <c r="B452" i="17" s="1"/>
  <c r="B497" i="14"/>
  <c r="D426" i="16"/>
  <c r="I466" i="12"/>
  <c r="B469" i="14"/>
  <c r="A424" i="17"/>
  <c r="B424" i="17" s="1"/>
  <c r="D381" i="16"/>
  <c r="B424" i="14"/>
  <c r="I421" i="12"/>
  <c r="A379" i="17"/>
  <c r="B379" i="17" s="1"/>
  <c r="D397" i="16"/>
  <c r="I437" i="12"/>
  <c r="A395" i="17"/>
  <c r="B395" i="17" s="1"/>
  <c r="B440" i="14"/>
  <c r="D47" i="16"/>
  <c r="I87" i="12"/>
  <c r="B90" i="14"/>
  <c r="A45" i="17"/>
  <c r="D295" i="16"/>
  <c r="I335" i="12"/>
  <c r="B338" i="14"/>
  <c r="A293" i="17"/>
  <c r="B293" i="17" s="1"/>
  <c r="D236" i="16"/>
  <c r="I276" i="12"/>
  <c r="A234" i="17"/>
  <c r="B279" i="14"/>
  <c r="D386" i="16"/>
  <c r="A384" i="17"/>
  <c r="B384" i="17" s="1"/>
  <c r="I426" i="12"/>
  <c r="B429" i="14"/>
  <c r="D22" i="16"/>
  <c r="I62" i="12"/>
  <c r="B65" i="14"/>
  <c r="A20" i="17"/>
  <c r="D459" i="16"/>
  <c r="B502" i="14"/>
  <c r="I499" i="12"/>
  <c r="A457" i="17"/>
  <c r="B457" i="17" s="1"/>
  <c r="D256" i="16"/>
  <c r="B299" i="14"/>
  <c r="A254" i="17"/>
  <c r="I296" i="12"/>
  <c r="D168" i="16"/>
  <c r="A166" i="17"/>
  <c r="B211" i="14"/>
  <c r="I208" i="12"/>
  <c r="D270" i="16"/>
  <c r="I310" i="12"/>
  <c r="A268" i="17"/>
  <c r="B268" i="17" s="1"/>
  <c r="B313" i="14"/>
  <c r="D123" i="16"/>
  <c r="B166" i="14"/>
  <c r="I163" i="12"/>
  <c r="A121" i="17"/>
  <c r="D199" i="16"/>
  <c r="B242" i="14"/>
  <c r="I239" i="12"/>
  <c r="A197" i="17"/>
  <c r="D147" i="16"/>
  <c r="A145" i="17"/>
  <c r="B190" i="14"/>
  <c r="I187" i="12"/>
  <c r="D505" i="16"/>
  <c r="I545" i="12"/>
  <c r="A503" i="17"/>
  <c r="B503" i="17" s="1"/>
  <c r="B548" i="14"/>
  <c r="D333" i="16"/>
  <c r="I373" i="12"/>
  <c r="A331" i="17"/>
  <c r="B331" i="17" s="1"/>
  <c r="B376" i="14"/>
  <c r="D80" i="16"/>
  <c r="I120" i="12"/>
  <c r="B123" i="14"/>
  <c r="A78" i="17"/>
  <c r="D334" i="16"/>
  <c r="I374" i="12"/>
  <c r="A332" i="17"/>
  <c r="B332" i="17" s="1"/>
  <c r="B377" i="14"/>
  <c r="D115" i="16"/>
  <c r="I155" i="12"/>
  <c r="A113" i="17"/>
  <c r="B158" i="14"/>
  <c r="D330" i="16"/>
  <c r="A328" i="17"/>
  <c r="B328" i="17" s="1"/>
  <c r="B373" i="14"/>
  <c r="I370" i="12"/>
  <c r="D355" i="16"/>
  <c r="B398" i="14"/>
  <c r="A353" i="17"/>
  <c r="B353" i="17" s="1"/>
  <c r="I395" i="12"/>
  <c r="D411" i="16"/>
  <c r="I451" i="12"/>
  <c r="B454" i="14"/>
  <c r="A409" i="17"/>
  <c r="B409" i="17" s="1"/>
  <c r="D408" i="16"/>
  <c r="I448" i="12"/>
  <c r="B451" i="14"/>
  <c r="A406" i="17"/>
  <c r="B406" i="17" s="1"/>
  <c r="D156" i="16"/>
  <c r="B199" i="14"/>
  <c r="A154" i="17"/>
  <c r="I196" i="12"/>
  <c r="D430" i="16"/>
  <c r="A428" i="17"/>
  <c r="B428" i="17" s="1"/>
  <c r="I470" i="12"/>
  <c r="B473" i="14"/>
  <c r="D259" i="16"/>
  <c r="I299" i="12"/>
  <c r="A257" i="17"/>
  <c r="B302" i="14"/>
  <c r="D449" i="16"/>
  <c r="A447" i="17"/>
  <c r="B447" i="17" s="1"/>
  <c r="I489" i="12"/>
  <c r="B492" i="14"/>
  <c r="D164" i="16"/>
  <c r="A162" i="17"/>
  <c r="I204" i="12"/>
  <c r="B207" i="14"/>
  <c r="D499" i="16"/>
  <c r="A497" i="17"/>
  <c r="B497" i="17" s="1"/>
  <c r="B542" i="14"/>
  <c r="I539" i="12"/>
  <c r="D13" i="16"/>
  <c r="A11" i="17"/>
  <c r="I53" i="12"/>
  <c r="B56" i="14"/>
  <c r="D343" i="16"/>
  <c r="I383" i="12"/>
  <c r="B386" i="14"/>
  <c r="A341" i="17"/>
  <c r="B341" i="17" s="1"/>
  <c r="D251" i="16"/>
  <c r="I291" i="12"/>
  <c r="A249" i="17"/>
  <c r="B294" i="14"/>
  <c r="D258" i="16"/>
  <c r="A256" i="17"/>
  <c r="B301" i="14"/>
  <c r="I298" i="12"/>
  <c r="D242" i="16"/>
  <c r="I282" i="12"/>
  <c r="B285" i="14"/>
  <c r="A240" i="17"/>
  <c r="D86" i="16"/>
  <c r="I126" i="12"/>
  <c r="A84" i="17"/>
  <c r="B129" i="14"/>
  <c r="D118" i="16"/>
  <c r="I158" i="12"/>
  <c r="B161" i="14"/>
  <c r="A116" i="17"/>
  <c r="D323" i="16"/>
  <c r="I363" i="12"/>
  <c r="B366" i="14"/>
  <c r="A321" i="17"/>
  <c r="B321" i="17" s="1"/>
  <c r="D380" i="16"/>
  <c r="B423" i="14"/>
  <c r="A378" i="17"/>
  <c r="B378" i="17" s="1"/>
  <c r="I420" i="12"/>
  <c r="D244" i="16"/>
  <c r="B287" i="14"/>
  <c r="I284" i="12"/>
  <c r="A242" i="17"/>
  <c r="D500" i="16"/>
  <c r="B543" i="14"/>
  <c r="I540" i="12"/>
  <c r="A498" i="17"/>
  <c r="B498" i="17" s="1"/>
  <c r="D271" i="16"/>
  <c r="A269" i="17"/>
  <c r="B269" i="17" s="1"/>
  <c r="I311" i="12"/>
  <c r="B314" i="14"/>
  <c r="D437" i="16"/>
  <c r="A435" i="17"/>
  <c r="B435" i="17" s="1"/>
  <c r="I477" i="12"/>
  <c r="B480" i="14"/>
  <c r="D428" i="16"/>
  <c r="A426" i="17"/>
  <c r="B426" i="17" s="1"/>
  <c r="B471" i="14"/>
  <c r="I468" i="12"/>
  <c r="I54" i="12"/>
  <c r="A12" i="17"/>
  <c r="B57" i="14"/>
  <c r="D190" i="16"/>
  <c r="A188" i="17"/>
  <c r="I230" i="12"/>
  <c r="B233" i="14"/>
  <c r="D319" i="16"/>
  <c r="A317" i="17"/>
  <c r="B317" i="17" s="1"/>
  <c r="I359" i="12"/>
  <c r="B362" i="14"/>
  <c r="D272" i="16"/>
  <c r="A270" i="17"/>
  <c r="B270" i="17" s="1"/>
  <c r="B315" i="14"/>
  <c r="I312" i="12"/>
  <c r="D388" i="16"/>
  <c r="I428" i="12"/>
  <c r="B431" i="14"/>
  <c r="A386" i="17"/>
  <c r="B386" i="17" s="1"/>
  <c r="D496" i="16"/>
  <c r="A494" i="17"/>
  <c r="B494" i="17" s="1"/>
  <c r="B539" i="14"/>
  <c r="I536" i="12"/>
  <c r="K348" i="14"/>
  <c r="N26" i="16"/>
  <c r="K259" i="14"/>
  <c r="N213" i="16"/>
  <c r="K355" i="14"/>
  <c r="N208" i="16"/>
  <c r="N271" i="16"/>
  <c r="N84" i="16"/>
  <c r="K375" i="14"/>
  <c r="K223" i="14"/>
  <c r="N284" i="16"/>
  <c r="N311" i="16"/>
  <c r="K453" i="14"/>
  <c r="K247" i="14"/>
  <c r="K547" i="14"/>
  <c r="K176" i="14"/>
  <c r="K237" i="14"/>
  <c r="K172" i="14"/>
  <c r="K281" i="14"/>
  <c r="N51" i="16"/>
  <c r="K335" i="14"/>
  <c r="N429" i="16"/>
  <c r="G211" i="14"/>
  <c r="D365" i="14"/>
  <c r="H365" i="14"/>
  <c r="I355" i="14"/>
  <c r="I241" i="14"/>
  <c r="I261" i="14"/>
  <c r="G261" i="14"/>
  <c r="H161" i="14"/>
  <c r="D90" i="14"/>
  <c r="H90" i="14"/>
  <c r="H132" i="14"/>
  <c r="F445" i="14"/>
  <c r="H445" i="14"/>
  <c r="H488" i="14"/>
  <c r="D105" i="14"/>
  <c r="F209" i="14"/>
  <c r="I209" i="14"/>
  <c r="D142" i="14"/>
  <c r="I142" i="14"/>
  <c r="I242" i="14"/>
  <c r="H557" i="14"/>
  <c r="D557" i="14"/>
  <c r="D539" i="14"/>
  <c r="H455" i="14"/>
  <c r="G145" i="14"/>
  <c r="G514" i="14"/>
  <c r="D139" i="14"/>
  <c r="H79" i="14"/>
  <c r="G79" i="14"/>
  <c r="D141" i="14"/>
  <c r="F220" i="14"/>
  <c r="G220" i="14"/>
  <c r="D190" i="14"/>
  <c r="D165" i="14"/>
  <c r="H165" i="14"/>
  <c r="G283" i="14"/>
  <c r="D437" i="14"/>
  <c r="F536" i="14"/>
  <c r="G295" i="14"/>
  <c r="G506" i="14"/>
  <c r="F244" i="14"/>
  <c r="I218" i="14"/>
  <c r="H496" i="14"/>
  <c r="F260" i="14"/>
  <c r="F374" i="14"/>
  <c r="D528" i="14"/>
  <c r="H185" i="14"/>
  <c r="D431" i="14"/>
  <c r="F150" i="14"/>
  <c r="F393" i="14"/>
  <c r="F468" i="14"/>
  <c r="I219" i="14"/>
  <c r="G521" i="14"/>
  <c r="I182" i="14"/>
  <c r="F426" i="14"/>
  <c r="G426" i="14"/>
  <c r="F483" i="14"/>
  <c r="I483" i="14"/>
  <c r="G199" i="14"/>
  <c r="I199" i="14"/>
  <c r="F222" i="14"/>
  <c r="H469" i="14"/>
  <c r="H517" i="14"/>
  <c r="D517" i="14"/>
  <c r="F115" i="14"/>
  <c r="G115" i="14"/>
  <c r="I99" i="14"/>
  <c r="G99" i="14"/>
  <c r="F306" i="14"/>
  <c r="G306" i="14"/>
  <c r="N65" i="16"/>
  <c r="K494" i="14"/>
  <c r="K79" i="14"/>
  <c r="N438" i="16"/>
  <c r="N277" i="16"/>
  <c r="N466" i="16"/>
  <c r="N149" i="16"/>
  <c r="I542" i="14"/>
  <c r="F212" i="14"/>
  <c r="G212" i="14"/>
  <c r="I389" i="14"/>
  <c r="G389" i="14"/>
  <c r="G310" i="14"/>
  <c r="D272" i="14"/>
  <c r="G555" i="14"/>
  <c r="I362" i="14"/>
  <c r="D430" i="14"/>
  <c r="G78" i="14"/>
  <c r="I136" i="14"/>
  <c r="H136" i="14"/>
  <c r="D196" i="14"/>
  <c r="F509" i="14"/>
  <c r="D509" i="14"/>
  <c r="F262" i="14"/>
  <c r="F133" i="14"/>
  <c r="G133" i="14"/>
  <c r="G82" i="14"/>
  <c r="F485" i="14"/>
  <c r="G485" i="14"/>
  <c r="I276" i="14"/>
  <c r="I135" i="14"/>
  <c r="I194" i="14"/>
  <c r="F508" i="14"/>
  <c r="D367" i="14"/>
  <c r="F216" i="14"/>
  <c r="F503" i="14"/>
  <c r="D503" i="14"/>
  <c r="I407" i="14"/>
  <c r="H523" i="14"/>
  <c r="D523" i="14"/>
  <c r="G279" i="14"/>
  <c r="I59" i="14"/>
  <c r="I339" i="14"/>
  <c r="F169" i="14"/>
  <c r="D189" i="14"/>
  <c r="H189" i="14"/>
  <c r="D273" i="14"/>
  <c r="G428" i="14"/>
  <c r="K143" i="14"/>
  <c r="K280" i="14"/>
  <c r="K220" i="14"/>
  <c r="K323" i="14"/>
  <c r="N439" i="16"/>
  <c r="N88" i="16"/>
  <c r="N267" i="16"/>
  <c r="N350" i="16"/>
  <c r="D480" i="14"/>
  <c r="G390" i="14"/>
  <c r="I390" i="14"/>
  <c r="I268" i="14"/>
  <c r="G268" i="14"/>
  <c r="G86" i="14"/>
  <c r="G67" i="14"/>
  <c r="I549" i="14"/>
  <c r="I110" i="14"/>
  <c r="F110" i="14"/>
  <c r="I248" i="14"/>
  <c r="I188" i="14"/>
  <c r="D121" i="14"/>
  <c r="H121" i="14"/>
  <c r="F357" i="14"/>
  <c r="F163" i="14"/>
  <c r="G293" i="14"/>
  <c r="F459" i="14"/>
  <c r="D459" i="14"/>
  <c r="H63" i="14"/>
  <c r="I359" i="14"/>
  <c r="D359" i="14"/>
  <c r="F246" i="14"/>
  <c r="F269" i="14"/>
  <c r="F529" i="14"/>
  <c r="F391" i="14"/>
  <c r="D391" i="14"/>
  <c r="H464" i="14"/>
  <c r="G464" i="14"/>
  <c r="G377" i="14"/>
  <c r="D456" i="14"/>
  <c r="G513" i="14"/>
  <c r="H513" i="14"/>
  <c r="I481" i="14"/>
  <c r="H281" i="14"/>
  <c r="I346" i="14"/>
  <c r="G249" i="14"/>
  <c r="D125" i="14"/>
  <c r="G258" i="14"/>
  <c r="F402" i="14"/>
  <c r="D402" i="14"/>
  <c r="D168" i="14"/>
  <c r="H300" i="14"/>
  <c r="D406" i="14"/>
  <c r="D353" i="14"/>
  <c r="G47" i="14"/>
  <c r="K531" i="14"/>
  <c r="N396" i="16"/>
  <c r="N78" i="16"/>
  <c r="K446" i="14"/>
  <c r="K177" i="14"/>
  <c r="N343" i="16"/>
  <c r="K309" i="14"/>
  <c r="K47" i="14"/>
  <c r="N8" i="16"/>
  <c r="K416" i="14"/>
  <c r="K293" i="14"/>
  <c r="K167" i="14"/>
  <c r="N362" i="16"/>
  <c r="N184" i="16"/>
  <c r="K504" i="14"/>
  <c r="N380" i="16"/>
  <c r="N468" i="16"/>
  <c r="K250" i="14"/>
  <c r="D254" i="14"/>
  <c r="D233" i="14"/>
  <c r="F348" i="14"/>
  <c r="F325" i="14"/>
  <c r="D358" i="14"/>
  <c r="I472" i="14"/>
  <c r="I148" i="14"/>
  <c r="D484" i="14"/>
  <c r="G378" i="14"/>
  <c r="I392" i="14"/>
  <c r="D424" i="14"/>
  <c r="G395" i="14"/>
  <c r="I172" i="14"/>
  <c r="I193" i="14"/>
  <c r="I381" i="14"/>
  <c r="I351" i="14"/>
  <c r="H307" i="14"/>
  <c r="G435" i="14"/>
  <c r="I158" i="14"/>
  <c r="I215" i="14"/>
  <c r="H94" i="14"/>
  <c r="D144" i="14"/>
  <c r="D334" i="14"/>
  <c r="F173" i="14"/>
  <c r="H173" i="14"/>
  <c r="G264" i="14"/>
  <c r="H264" i="14"/>
  <c r="F123" i="14"/>
  <c r="D123" i="14"/>
  <c r="D370" i="14"/>
  <c r="H370" i="14"/>
  <c r="G118" i="14"/>
  <c r="G247" i="14"/>
  <c r="F463" i="14"/>
  <c r="G239" i="14"/>
  <c r="I202" i="14"/>
  <c r="D204" i="14"/>
  <c r="G119" i="14"/>
  <c r="H119" i="14"/>
  <c r="I383" i="14"/>
  <c r="F263" i="14"/>
  <c r="I263" i="14"/>
  <c r="I290" i="14"/>
  <c r="F290" i="14"/>
  <c r="F147" i="14"/>
  <c r="G164" i="14"/>
  <c r="H408" i="14"/>
  <c r="I408" i="14"/>
  <c r="F146" i="14"/>
  <c r="G371" i="14"/>
  <c r="H371" i="14"/>
  <c r="G552" i="14"/>
  <c r="D422" i="14"/>
  <c r="H289" i="14"/>
  <c r="I77" i="14"/>
  <c r="F77" i="14"/>
  <c r="H376" i="14"/>
  <c r="D376" i="14"/>
  <c r="I531" i="14"/>
  <c r="H533" i="14"/>
  <c r="H493" i="14"/>
  <c r="I493" i="14"/>
  <c r="F287" i="14"/>
  <c r="D287" i="14"/>
  <c r="D525" i="14"/>
  <c r="I525" i="14"/>
  <c r="D388" i="14"/>
  <c r="D187" i="14"/>
  <c r="H187" i="14"/>
  <c r="D352" i="14"/>
  <c r="G352" i="14"/>
  <c r="H298" i="14"/>
  <c r="F298" i="14"/>
  <c r="N358" i="16"/>
  <c r="N436" i="16"/>
  <c r="N179" i="16"/>
  <c r="K500" i="14"/>
  <c r="K364" i="14"/>
  <c r="K544" i="14"/>
  <c r="K322" i="14"/>
  <c r="N105" i="16"/>
  <c r="N395" i="16"/>
  <c r="N146" i="16"/>
  <c r="N432" i="16"/>
  <c r="K549" i="14"/>
  <c r="G478" i="14"/>
  <c r="I180" i="14"/>
  <c r="F180" i="14"/>
  <c r="F127" i="14"/>
  <c r="D178" i="14"/>
  <c r="G61" i="14"/>
  <c r="I547" i="14"/>
  <c r="H128" i="14"/>
  <c r="I128" i="14"/>
  <c r="H201" i="14"/>
  <c r="G201" i="14"/>
  <c r="H229" i="14"/>
  <c r="F96" i="14"/>
  <c r="H96" i="14"/>
  <c r="F72" i="14"/>
  <c r="H72" i="14"/>
  <c r="I284" i="14"/>
  <c r="G284" i="14"/>
  <c r="H170" i="14"/>
  <c r="G69" i="14"/>
  <c r="F384" i="14"/>
  <c r="I167" i="14"/>
  <c r="H192" i="14"/>
  <c r="F537" i="14"/>
  <c r="I324" i="14"/>
  <c r="D292" i="14"/>
  <c r="I554" i="14"/>
  <c r="D213" i="14"/>
  <c r="I511" i="14"/>
  <c r="D511" i="14"/>
  <c r="G111" i="14"/>
  <c r="F111" i="14"/>
  <c r="D85" i="14"/>
  <c r="F85" i="14"/>
  <c r="H68" i="14"/>
  <c r="I545" i="14"/>
  <c r="D500" i="14"/>
  <c r="F541" i="14"/>
  <c r="D471" i="14"/>
  <c r="G385" i="14"/>
  <c r="G368" i="14"/>
  <c r="F117" i="14"/>
  <c r="G117" i="14"/>
  <c r="G522" i="14"/>
  <c r="H210" i="14"/>
  <c r="F210" i="14"/>
  <c r="K496" i="14"/>
  <c r="K554" i="14"/>
  <c r="N214" i="16"/>
  <c r="N455" i="16"/>
  <c r="I138" i="14"/>
  <c r="G296" i="14"/>
  <c r="F296" i="14"/>
  <c r="H206" i="14"/>
  <c r="F315" i="14"/>
  <c r="D120" i="14"/>
  <c r="G363" i="14"/>
  <c r="D175" i="14"/>
  <c r="G175" i="14"/>
  <c r="G237" i="14"/>
  <c r="D237" i="14"/>
  <c r="F454" i="14"/>
  <c r="G454" i="14"/>
  <c r="H228" i="14"/>
  <c r="D235" i="14"/>
  <c r="H382" i="14"/>
  <c r="I382" i="14"/>
  <c r="H558" i="14"/>
  <c r="I442" i="14"/>
  <c r="D137" i="14"/>
  <c r="H294" i="14"/>
  <c r="D256" i="14"/>
  <c r="F278" i="14"/>
  <c r="D278" i="14"/>
  <c r="D400" i="14"/>
  <c r="D73" i="14"/>
  <c r="D223" i="14"/>
  <c r="F544" i="14"/>
  <c r="G360" i="14"/>
  <c r="H534" i="14"/>
  <c r="H321" i="14"/>
  <c r="G527" i="14"/>
  <c r="F527" i="14"/>
  <c r="H104" i="14"/>
  <c r="D396" i="14"/>
  <c r="I396" i="14"/>
  <c r="D174" i="14"/>
  <c r="G548" i="14"/>
  <c r="D548" i="14"/>
  <c r="F259" i="14"/>
  <c r="F195" i="14"/>
  <c r="G195" i="14"/>
  <c r="D58" i="14"/>
  <c r="H441" i="14"/>
  <c r="I277" i="14"/>
  <c r="D285" i="14"/>
  <c r="G285" i="14"/>
  <c r="F153" i="14"/>
  <c r="F253" i="14"/>
  <c r="I253" i="14"/>
  <c r="D157" i="14"/>
  <c r="G157" i="14"/>
  <c r="E49" i="14"/>
  <c r="D94" i="16"/>
  <c r="A92" i="17"/>
  <c r="B137" i="14"/>
  <c r="I134" i="12"/>
  <c r="D55" i="16"/>
  <c r="B98" i="14"/>
  <c r="A53" i="17"/>
  <c r="I95" i="12"/>
  <c r="D299" i="16"/>
  <c r="I339" i="12"/>
  <c r="A297" i="17"/>
  <c r="B297" i="17" s="1"/>
  <c r="B342" i="14"/>
  <c r="D432" i="16"/>
  <c r="B475" i="14"/>
  <c r="A430" i="17"/>
  <c r="B430" i="17" s="1"/>
  <c r="I472" i="12"/>
  <c r="D114" i="16"/>
  <c r="B157" i="14"/>
  <c r="I154" i="12"/>
  <c r="A112" i="17"/>
  <c r="D464" i="16"/>
  <c r="I504" i="12"/>
  <c r="A462" i="17"/>
  <c r="B462" i="17" s="1"/>
  <c r="B507" i="14"/>
  <c r="D191" i="16"/>
  <c r="B234" i="14"/>
  <c r="I231" i="12"/>
  <c r="A189" i="17"/>
  <c r="D202" i="16"/>
  <c r="A200" i="17"/>
  <c r="I242" i="12"/>
  <c r="B245" i="14"/>
  <c r="D200" i="16"/>
  <c r="B243" i="14"/>
  <c r="I240" i="12"/>
  <c r="A198" i="17"/>
  <c r="D187" i="16"/>
  <c r="I227" i="12"/>
  <c r="B230" i="14"/>
  <c r="A185" i="17"/>
  <c r="D356" i="16"/>
  <c r="I396" i="12"/>
  <c r="A354" i="17"/>
  <c r="B354" i="17" s="1"/>
  <c r="B399" i="14"/>
  <c r="D348" i="16"/>
  <c r="A346" i="17"/>
  <c r="B346" i="17" s="1"/>
  <c r="I388" i="12"/>
  <c r="B391" i="14"/>
  <c r="D407" i="16"/>
  <c r="I447" i="12"/>
  <c r="B450" i="14"/>
  <c r="A405" i="17"/>
  <c r="B405" i="17" s="1"/>
  <c r="D163" i="16"/>
  <c r="B206" i="14"/>
  <c r="A161" i="17"/>
  <c r="I203" i="12"/>
  <c r="D235" i="16"/>
  <c r="B278" i="14"/>
  <c r="A233" i="17"/>
  <c r="I275" i="12"/>
  <c r="D476" i="16"/>
  <c r="I516" i="12"/>
  <c r="A474" i="17"/>
  <c r="B474" i="17" s="1"/>
  <c r="B519" i="14"/>
  <c r="D498" i="16"/>
  <c r="B541" i="14"/>
  <c r="I538" i="12"/>
  <c r="A496" i="17"/>
  <c r="B496" i="17" s="1"/>
  <c r="D37" i="16"/>
  <c r="A35" i="17"/>
  <c r="I77" i="12"/>
  <c r="B80" i="14"/>
  <c r="D297" i="16"/>
  <c r="B340" i="14"/>
  <c r="I337" i="12"/>
  <c r="A295" i="17"/>
  <c r="B295" i="17" s="1"/>
  <c r="D165" i="16"/>
  <c r="A163" i="17"/>
  <c r="B208" i="14"/>
  <c r="I205" i="12"/>
  <c r="D304" i="16"/>
  <c r="B347" i="14"/>
  <c r="I344" i="12"/>
  <c r="A302" i="17"/>
  <c r="B302" i="17" s="1"/>
  <c r="D16" i="16"/>
  <c r="I56" i="12"/>
  <c r="B59" i="14"/>
  <c r="A14" i="17"/>
  <c r="D50" i="16"/>
  <c r="I90" i="12"/>
  <c r="A48" i="17"/>
  <c r="B93" i="14"/>
  <c r="D11" i="16"/>
  <c r="B54" i="14"/>
  <c r="A9" i="17"/>
  <c r="I51" i="12"/>
  <c r="D20" i="16"/>
  <c r="B63" i="14"/>
  <c r="A18" i="17"/>
  <c r="I60" i="12"/>
  <c r="D396" i="16"/>
  <c r="I436" i="12"/>
  <c r="A394" i="17"/>
  <c r="B394" i="17" s="1"/>
  <c r="B439" i="14"/>
  <c r="D361" i="16"/>
  <c r="I401" i="12"/>
  <c r="B404" i="14"/>
  <c r="A359" i="17"/>
  <c r="B359" i="17" s="1"/>
  <c r="D151" i="16"/>
  <c r="I191" i="12"/>
  <c r="B194" i="14"/>
  <c r="A149" i="17"/>
  <c r="D179" i="16"/>
  <c r="B222" i="14"/>
  <c r="A177" i="17"/>
  <c r="I219" i="12"/>
  <c r="D71" i="16"/>
  <c r="A69" i="17"/>
  <c r="I111" i="12"/>
  <c r="B114" i="14"/>
  <c r="D302" i="16"/>
  <c r="A300" i="17"/>
  <c r="B300" i="17" s="1"/>
  <c r="I342" i="12"/>
  <c r="B345" i="14"/>
  <c r="D95" i="16"/>
  <c r="I135" i="12"/>
  <c r="B138" i="14"/>
  <c r="A93" i="17"/>
  <c r="D252" i="16"/>
  <c r="B295" i="14"/>
  <c r="A250" i="17"/>
  <c r="I292" i="12"/>
  <c r="D229" i="16"/>
  <c r="A227" i="17"/>
  <c r="I269" i="12"/>
  <c r="B272" i="14"/>
  <c r="D185" i="16"/>
  <c r="I225" i="12"/>
  <c r="A183" i="17"/>
  <c r="B228" i="14"/>
  <c r="D120" i="16"/>
  <c r="I160" i="12"/>
  <c r="B163" i="14"/>
  <c r="A118" i="17"/>
  <c r="D300" i="16"/>
  <c r="B343" i="14"/>
  <c r="I340" i="12"/>
  <c r="A298" i="17"/>
  <c r="B298" i="17" s="1"/>
  <c r="D353" i="16"/>
  <c r="I393" i="12"/>
  <c r="A351" i="17"/>
  <c r="B351" i="17" s="1"/>
  <c r="B396" i="14"/>
  <c r="D503" i="16"/>
  <c r="A501" i="17"/>
  <c r="B501" i="17" s="1"/>
  <c r="B546" i="14"/>
  <c r="I543" i="12"/>
  <c r="D366" i="16"/>
  <c r="A364" i="17"/>
  <c r="B364" i="17" s="1"/>
  <c r="B409" i="14"/>
  <c r="I406" i="12"/>
  <c r="D136" i="16"/>
  <c r="A134" i="17"/>
  <c r="I176" i="12"/>
  <c r="B179" i="14"/>
  <c r="D450" i="16"/>
  <c r="I490" i="12"/>
  <c r="B493" i="14"/>
  <c r="A448" i="17"/>
  <c r="B448" i="17" s="1"/>
  <c r="D96" i="16"/>
  <c r="A94" i="17"/>
  <c r="B139" i="14"/>
  <c r="I136" i="12"/>
  <c r="D368" i="16"/>
  <c r="I408" i="12"/>
  <c r="B411" i="14"/>
  <c r="A366" i="17"/>
  <c r="B366" i="17" s="1"/>
  <c r="D36" i="16"/>
  <c r="A34" i="17"/>
  <c r="B79" i="14"/>
  <c r="I76" i="12"/>
  <c r="D422" i="16"/>
  <c r="A420" i="17"/>
  <c r="B420" i="17" s="1"/>
  <c r="I462" i="12"/>
  <c r="B465" i="14"/>
  <c r="D442" i="16"/>
  <c r="A440" i="17"/>
  <c r="B440" i="17" s="1"/>
  <c r="I482" i="12"/>
  <c r="B485" i="14"/>
  <c r="D100" i="16"/>
  <c r="I140" i="12"/>
  <c r="A98" i="17"/>
  <c r="B143" i="14"/>
  <c r="D127" i="16"/>
  <c r="B170" i="14"/>
  <c r="A125" i="17"/>
  <c r="I167" i="12"/>
  <c r="D296" i="16"/>
  <c r="I336" i="12"/>
  <c r="A294" i="17"/>
  <c r="B294" i="17" s="1"/>
  <c r="B339" i="14"/>
  <c r="D93" i="16"/>
  <c r="A91" i="17"/>
  <c r="B136" i="14"/>
  <c r="I133" i="12"/>
  <c r="D211" i="16"/>
  <c r="I251" i="12"/>
  <c r="B254" i="14"/>
  <c r="A209" i="17"/>
  <c r="D113" i="16"/>
  <c r="B156" i="14"/>
  <c r="I153" i="12"/>
  <c r="A111" i="17"/>
  <c r="D317" i="16"/>
  <c r="A315" i="17"/>
  <c r="B315" i="17" s="1"/>
  <c r="I357" i="12"/>
  <c r="B360" i="14"/>
  <c r="D144" i="16"/>
  <c r="B187" i="14"/>
  <c r="I184" i="12"/>
  <c r="A142" i="17"/>
  <c r="D24" i="16"/>
  <c r="I64" i="12"/>
  <c r="A22" i="17"/>
  <c r="B67" i="14"/>
  <c r="D515" i="16"/>
  <c r="B558" i="14"/>
  <c r="A513" i="17"/>
  <c r="B513" i="17" s="1"/>
  <c r="I555" i="12"/>
  <c r="D293" i="16"/>
  <c r="A291" i="17"/>
  <c r="B291" i="17" s="1"/>
  <c r="B336" i="14"/>
  <c r="I333" i="12"/>
  <c r="D269" i="16"/>
  <c r="A267" i="17"/>
  <c r="B267" i="17" s="1"/>
  <c r="B312" i="14"/>
  <c r="I309" i="12"/>
  <c r="D433" i="16"/>
  <c r="A431" i="17"/>
  <c r="B431" i="17" s="1"/>
  <c r="I473" i="12"/>
  <c r="B476" i="14"/>
  <c r="C12" i="13"/>
  <c r="D314" i="16"/>
  <c r="A312" i="17"/>
  <c r="B312" i="17" s="1"/>
  <c r="B357" i="14"/>
  <c r="I354" i="12"/>
  <c r="D116" i="16"/>
  <c r="I156" i="12"/>
  <c r="B159" i="14"/>
  <c r="A114" i="17"/>
  <c r="D463" i="16"/>
  <c r="I503" i="12"/>
  <c r="A461" i="17"/>
  <c r="B461" i="17" s="1"/>
  <c r="B506" i="14"/>
  <c r="D382" i="16"/>
  <c r="I422" i="12"/>
  <c r="B425" i="14"/>
  <c r="A380" i="17"/>
  <c r="B380" i="17" s="1"/>
  <c r="D469" i="16"/>
  <c r="I509" i="12"/>
  <c r="B512" i="14"/>
  <c r="A467" i="17"/>
  <c r="B467" i="17" s="1"/>
  <c r="D298" i="16"/>
  <c r="A296" i="17"/>
  <c r="B296" i="17" s="1"/>
  <c r="I338" i="12"/>
  <c r="B341" i="14"/>
  <c r="D338" i="16"/>
  <c r="B381" i="14"/>
  <c r="I378" i="12"/>
  <c r="A336" i="17"/>
  <c r="B336" i="17" s="1"/>
  <c r="D470" i="16"/>
  <c r="B513" i="14"/>
  <c r="A468" i="17"/>
  <c r="B468" i="17" s="1"/>
  <c r="I510" i="12"/>
  <c r="D415" i="16"/>
  <c r="I455" i="12"/>
  <c r="A413" i="17"/>
  <c r="B413" i="17" s="1"/>
  <c r="B458" i="14"/>
  <c r="D76" i="16"/>
  <c r="I116" i="12"/>
  <c r="A74" i="17"/>
  <c r="B119" i="14"/>
  <c r="D439" i="16"/>
  <c r="A437" i="17"/>
  <c r="B437" i="17" s="1"/>
  <c r="B482" i="14"/>
  <c r="I479" i="12"/>
  <c r="D254" i="16"/>
  <c r="B297" i="14"/>
  <c r="A252" i="17"/>
  <c r="I294" i="12"/>
  <c r="D5" i="16"/>
  <c r="I45" i="12"/>
  <c r="A3" i="17"/>
  <c r="B48" i="14"/>
  <c r="D289" i="16"/>
  <c r="A287" i="17"/>
  <c r="B287" i="17" s="1"/>
  <c r="B332" i="14"/>
  <c r="I329" i="12"/>
  <c r="D347" i="16"/>
  <c r="A345" i="17"/>
  <c r="B345" i="17" s="1"/>
  <c r="B390" i="14"/>
  <c r="I387" i="12"/>
  <c r="D77" i="16"/>
  <c r="B120" i="14"/>
  <c r="A75" i="17"/>
  <c r="I117" i="12"/>
  <c r="D212" i="16"/>
  <c r="B255" i="14"/>
  <c r="A210" i="17"/>
  <c r="I252" i="12"/>
  <c r="D360" i="16"/>
  <c r="B403" i="14"/>
  <c r="I400" i="12"/>
  <c r="A358" i="17"/>
  <c r="B358" i="17" s="1"/>
  <c r="D104" i="16"/>
  <c r="I144" i="12"/>
  <c r="A102" i="17"/>
  <c r="B147" i="14"/>
  <c r="D341" i="16"/>
  <c r="B384" i="14"/>
  <c r="I381" i="12"/>
  <c r="A339" i="17"/>
  <c r="B339" i="17" s="1"/>
  <c r="D92" i="16"/>
  <c r="I132" i="12"/>
  <c r="A90" i="17"/>
  <c r="B135" i="14"/>
  <c r="D290" i="16"/>
  <c r="B333" i="14"/>
  <c r="A288" i="17"/>
  <c r="B288" i="17" s="1"/>
  <c r="I330" i="12"/>
  <c r="D188" i="16"/>
  <c r="B231" i="14"/>
  <c r="I228" i="12"/>
  <c r="A186" i="17"/>
  <c r="D72" i="16"/>
  <c r="I112" i="12"/>
  <c r="A70" i="17"/>
  <c r="B115" i="14"/>
  <c r="D275" i="16"/>
  <c r="A273" i="17"/>
  <c r="B273" i="17" s="1"/>
  <c r="I315" i="12"/>
  <c r="B318" i="14"/>
  <c r="D283" i="16"/>
  <c r="A281" i="17"/>
  <c r="B281" i="17" s="1"/>
  <c r="B326" i="14"/>
  <c r="I323" i="12"/>
  <c r="D101" i="16"/>
  <c r="I141" i="12"/>
  <c r="B144" i="14"/>
  <c r="A99" i="17"/>
  <c r="D204" i="16"/>
  <c r="A202" i="17"/>
  <c r="I244" i="12"/>
  <c r="B247" i="14"/>
  <c r="D379" i="16"/>
  <c r="I419" i="12"/>
  <c r="A377" i="17"/>
  <c r="B377" i="17" s="1"/>
  <c r="B422" i="14"/>
  <c r="D260" i="16"/>
  <c r="I300" i="12"/>
  <c r="B303" i="14"/>
  <c r="A258" i="17"/>
  <c r="B258" i="17" s="1"/>
  <c r="D161" i="16"/>
  <c r="B204" i="14"/>
  <c r="A159" i="17"/>
  <c r="I201" i="12"/>
  <c r="D367" i="16"/>
  <c r="B410" i="14"/>
  <c r="I407" i="12"/>
  <c r="A365" i="17"/>
  <c r="B365" i="17" s="1"/>
  <c r="D440" i="16"/>
  <c r="A438" i="17"/>
  <c r="B438" i="17" s="1"/>
  <c r="I480" i="12"/>
  <c r="B483" i="14"/>
  <c r="D310" i="16"/>
  <c r="A308" i="17"/>
  <c r="B308" i="17" s="1"/>
  <c r="B353" i="14"/>
  <c r="I350" i="12"/>
  <c r="D318" i="16"/>
  <c r="B361" i="14"/>
  <c r="A316" i="17"/>
  <c r="B316" i="17" s="1"/>
  <c r="I358" i="12"/>
  <c r="D507" i="16"/>
  <c r="A505" i="17"/>
  <c r="B505" i="17" s="1"/>
  <c r="I547" i="12"/>
  <c r="B550" i="14"/>
  <c r="D173" i="16"/>
  <c r="A171" i="17"/>
  <c r="I213" i="12"/>
  <c r="B216" i="14"/>
  <c r="D134" i="16"/>
  <c r="I174" i="12"/>
  <c r="B177" i="14"/>
  <c r="A132" i="17"/>
  <c r="D143" i="16"/>
  <c r="B186" i="14"/>
  <c r="A141" i="17"/>
  <c r="I183" i="12"/>
  <c r="D15" i="16"/>
  <c r="B58" i="14"/>
  <c r="A13" i="17"/>
  <c r="I55" i="12"/>
  <c r="D474" i="16"/>
  <c r="I514" i="12"/>
  <c r="A472" i="17"/>
  <c r="B472" i="17" s="1"/>
  <c r="B517" i="14"/>
  <c r="D465" i="16"/>
  <c r="A463" i="17"/>
  <c r="B463" i="17" s="1"/>
  <c r="B508" i="14"/>
  <c r="I505" i="12"/>
  <c r="D446" i="16"/>
  <c r="B489" i="14"/>
  <c r="A444" i="17"/>
  <c r="B444" i="17" s="1"/>
  <c r="I486" i="12"/>
  <c r="D182" i="16"/>
  <c r="A180" i="17"/>
  <c r="I222" i="12"/>
  <c r="B225" i="14"/>
  <c r="D159" i="16"/>
  <c r="B202" i="14"/>
  <c r="A157" i="17"/>
  <c r="I199" i="12"/>
  <c r="D421" i="16"/>
  <c r="B464" i="14"/>
  <c r="I461" i="12"/>
  <c r="A419" i="17"/>
  <c r="B419" i="17" s="1"/>
  <c r="D231" i="16"/>
  <c r="B274" i="14"/>
  <c r="A229" i="17"/>
  <c r="I271" i="12"/>
  <c r="D494" i="16"/>
  <c r="A492" i="17"/>
  <c r="B492" i="17" s="1"/>
  <c r="I534" i="12"/>
  <c r="B537" i="14"/>
  <c r="D67" i="16"/>
  <c r="B110" i="14"/>
  <c r="A65" i="17"/>
  <c r="I107" i="12"/>
  <c r="D473" i="16"/>
  <c r="B516" i="14"/>
  <c r="I513" i="12"/>
  <c r="A471" i="17"/>
  <c r="B471" i="17" s="1"/>
  <c r="D445" i="16"/>
  <c r="B488" i="14"/>
  <c r="I485" i="12"/>
  <c r="A443" i="17"/>
  <c r="B443" i="17" s="1"/>
  <c r="D155" i="16"/>
  <c r="B198" i="14"/>
  <c r="A153" i="17"/>
  <c r="I195" i="12"/>
  <c r="D336" i="16"/>
  <c r="I376" i="12"/>
  <c r="A334" i="17"/>
  <c r="B334" i="17" s="1"/>
  <c r="B379" i="14"/>
  <c r="D227" i="16"/>
  <c r="B270" i="14"/>
  <c r="A225" i="17"/>
  <c r="I267" i="12"/>
  <c r="D154" i="16"/>
  <c r="I194" i="12"/>
  <c r="A152" i="17"/>
  <c r="B197" i="14"/>
  <c r="D138" i="16"/>
  <c r="A136" i="17"/>
  <c r="B181" i="14"/>
  <c r="I178" i="12"/>
  <c r="D370" i="16"/>
  <c r="B413" i="14"/>
  <c r="A368" i="17"/>
  <c r="B368" i="17" s="1"/>
  <c r="I410" i="12"/>
  <c r="D160" i="16"/>
  <c r="I200" i="12"/>
  <c r="A158" i="17"/>
  <c r="B203" i="14"/>
  <c r="D284" i="16"/>
  <c r="A282" i="17"/>
  <c r="B282" i="17" s="1"/>
  <c r="B327" i="14"/>
  <c r="I324" i="12"/>
  <c r="D217" i="16"/>
  <c r="I257" i="12"/>
  <c r="B260" i="14"/>
  <c r="A215" i="17"/>
  <c r="D162" i="16"/>
  <c r="A160" i="17"/>
  <c r="B205" i="14"/>
  <c r="I202" i="12"/>
  <c r="D79" i="16"/>
  <c r="A77" i="17"/>
  <c r="B122" i="14"/>
  <c r="I119" i="12"/>
  <c r="D230" i="16"/>
  <c r="A228" i="17"/>
  <c r="I270" i="12"/>
  <c r="B273" i="14"/>
  <c r="D378" i="16"/>
  <c r="B421" i="14"/>
  <c r="I418" i="12"/>
  <c r="A376" i="17"/>
  <c r="B376" i="17" s="1"/>
  <c r="D312" i="16"/>
  <c r="A310" i="17"/>
  <c r="B310" i="17" s="1"/>
  <c r="B355" i="14"/>
  <c r="I352" i="12"/>
  <c r="D399" i="16"/>
  <c r="B442" i="14"/>
  <c r="I439" i="12"/>
  <c r="A397" i="17"/>
  <c r="B397" i="17" s="1"/>
  <c r="D9" i="16"/>
  <c r="I49" i="12"/>
  <c r="B52" i="14"/>
  <c r="A7" i="17"/>
  <c r="D489" i="16"/>
  <c r="I529" i="12"/>
  <c r="B532" i="14"/>
  <c r="A487" i="17"/>
  <c r="B487" i="17" s="1"/>
  <c r="D277" i="16"/>
  <c r="B320" i="14"/>
  <c r="I317" i="12"/>
  <c r="A275" i="17"/>
  <c r="B275" i="17" s="1"/>
  <c r="D29" i="16"/>
  <c r="I69" i="12"/>
  <c r="B72" i="14"/>
  <c r="A27" i="17"/>
  <c r="D490" i="16"/>
  <c r="A488" i="17"/>
  <c r="B488" i="17" s="1"/>
  <c r="I530" i="12"/>
  <c r="B533" i="14"/>
  <c r="D359" i="16"/>
  <c r="B402" i="14"/>
  <c r="I399" i="12"/>
  <c r="A357" i="17"/>
  <c r="B357" i="17" s="1"/>
  <c r="D389" i="16"/>
  <c r="B432" i="14"/>
  <c r="I429" i="12"/>
  <c r="A387" i="17"/>
  <c r="B387" i="17" s="1"/>
  <c r="D107" i="16"/>
  <c r="B150" i="14"/>
  <c r="I147" i="12"/>
  <c r="A105" i="17"/>
  <c r="D195" i="16"/>
  <c r="B238" i="14"/>
  <c r="I235" i="12"/>
  <c r="A193" i="17"/>
  <c r="D51" i="16"/>
  <c r="A49" i="17"/>
  <c r="I91" i="12"/>
  <c r="B94" i="14"/>
  <c r="D412" i="16"/>
  <c r="I452" i="12"/>
  <c r="B455" i="14"/>
  <c r="A410" i="17"/>
  <c r="B410" i="17" s="1"/>
  <c r="D189" i="16"/>
  <c r="A187" i="17"/>
  <c r="B232" i="14"/>
  <c r="I229" i="12"/>
  <c r="D390" i="16"/>
  <c r="I430" i="12"/>
  <c r="B433" i="14"/>
  <c r="A388" i="17"/>
  <c r="B388" i="17" s="1"/>
  <c r="D371" i="16"/>
  <c r="B414" i="14"/>
  <c r="A369" i="17"/>
  <c r="B369" i="17" s="1"/>
  <c r="I411" i="12"/>
  <c r="D140" i="16"/>
  <c r="B183" i="14"/>
  <c r="I180" i="12"/>
  <c r="A138" i="17"/>
  <c r="D7" i="16"/>
  <c r="I47" i="12"/>
  <c r="B50" i="14"/>
  <c r="A5" i="17"/>
  <c r="D372" i="16"/>
  <c r="I412" i="12"/>
  <c r="B415" i="14"/>
  <c r="A370" i="17"/>
  <c r="B370" i="17" s="1"/>
  <c r="D349" i="16"/>
  <c r="I389" i="12"/>
  <c r="B392" i="14"/>
  <c r="A347" i="17"/>
  <c r="B347" i="17" s="1"/>
  <c r="D56" i="16"/>
  <c r="I96" i="12"/>
  <c r="A54" i="17"/>
  <c r="B99" i="14"/>
  <c r="D345" i="16"/>
  <c r="A343" i="17"/>
  <c r="B343" i="17" s="1"/>
  <c r="B388" i="14"/>
  <c r="I385" i="12"/>
  <c r="D58" i="16"/>
  <c r="I98" i="12"/>
  <c r="B101" i="14"/>
  <c r="A56" i="17"/>
  <c r="D27" i="16"/>
  <c r="B70" i="14"/>
  <c r="I67" i="12"/>
  <c r="A25" i="17"/>
  <c r="D108" i="16"/>
  <c r="B151" i="14"/>
  <c r="I148" i="12"/>
  <c r="A106" i="17"/>
  <c r="D453" i="16"/>
  <c r="I493" i="12"/>
  <c r="A451" i="17"/>
  <c r="B451" i="17" s="1"/>
  <c r="B496" i="14"/>
  <c r="D301" i="16"/>
  <c r="A299" i="17"/>
  <c r="B299" i="17" s="1"/>
  <c r="B344" i="14"/>
  <c r="I341" i="12"/>
  <c r="D265" i="16"/>
  <c r="I305" i="12"/>
  <c r="B308" i="14"/>
  <c r="A263" i="17"/>
  <c r="B263" i="17" s="1"/>
  <c r="D224" i="16"/>
  <c r="A222" i="17"/>
  <c r="B267" i="14"/>
  <c r="I264" i="12"/>
  <c r="D250" i="16"/>
  <c r="B293" i="14"/>
  <c r="I290" i="12"/>
  <c r="A248" i="17"/>
  <c r="D387" i="16"/>
  <c r="A385" i="17"/>
  <c r="B385" i="17" s="1"/>
  <c r="I427" i="12"/>
  <c r="B430" i="14"/>
  <c r="D221" i="16"/>
  <c r="A219" i="17"/>
  <c r="I261" i="12"/>
  <c r="B264" i="14"/>
  <c r="D495" i="16"/>
  <c r="I535" i="12"/>
  <c r="B538" i="14"/>
  <c r="A493" i="17"/>
  <c r="B493" i="17" s="1"/>
  <c r="D376" i="16"/>
  <c r="I416" i="12"/>
  <c r="A374" i="17"/>
  <c r="B374" i="17" s="1"/>
  <c r="B419" i="14"/>
  <c r="D17" i="16"/>
  <c r="B60" i="14"/>
  <c r="A15" i="17"/>
  <c r="I57" i="12"/>
  <c r="D122" i="16"/>
  <c r="A120" i="17"/>
  <c r="B165" i="14"/>
  <c r="I162" i="12"/>
  <c r="D148" i="16"/>
  <c r="B191" i="14"/>
  <c r="I188" i="12"/>
  <c r="A146" i="17"/>
  <c r="D448" i="16"/>
  <c r="A446" i="17"/>
  <c r="B446" i="17" s="1"/>
  <c r="I488" i="12"/>
  <c r="B491" i="14"/>
  <c r="D32" i="16"/>
  <c r="I72" i="12"/>
  <c r="A30" i="17"/>
  <c r="B75" i="14"/>
  <c r="D117" i="16"/>
  <c r="B160" i="14"/>
  <c r="I157" i="12"/>
  <c r="A115" i="17"/>
  <c r="D501" i="16"/>
  <c r="A499" i="17"/>
  <c r="B499" i="17" s="1"/>
  <c r="B544" i="14"/>
  <c r="I541" i="12"/>
  <c r="D405" i="16"/>
  <c r="A403" i="17"/>
  <c r="B403" i="17" s="1"/>
  <c r="B448" i="14"/>
  <c r="I445" i="12"/>
  <c r="D273" i="16"/>
  <c r="B316" i="14"/>
  <c r="A271" i="17"/>
  <c r="B271" i="17" s="1"/>
  <c r="I313" i="12"/>
  <c r="D460" i="16"/>
  <c r="I500" i="12"/>
  <c r="B503" i="14"/>
  <c r="A458" i="17"/>
  <c r="B458" i="17" s="1"/>
  <c r="D328" i="16"/>
  <c r="B371" i="14"/>
  <c r="I368" i="12"/>
  <c r="A326" i="17"/>
  <c r="B326" i="17" s="1"/>
  <c r="D395" i="16"/>
  <c r="B438" i="14"/>
  <c r="A393" i="17"/>
  <c r="B393" i="17" s="1"/>
  <c r="I435" i="12"/>
  <c r="D263" i="16"/>
  <c r="I303" i="12"/>
  <c r="B306" i="14"/>
  <c r="A261" i="17"/>
  <c r="B261" i="17" s="1"/>
  <c r="D413" i="16"/>
  <c r="I453" i="12"/>
  <c r="B456" i="14"/>
  <c r="A411" i="17"/>
  <c r="B411" i="17" s="1"/>
  <c r="D206" i="16"/>
  <c r="B249" i="14"/>
  <c r="I246" i="12"/>
  <c r="A204" i="17"/>
  <c r="D12" i="16"/>
  <c r="A10" i="17"/>
  <c r="B55" i="14"/>
  <c r="I52" i="12"/>
  <c r="D416" i="16"/>
  <c r="A414" i="17"/>
  <c r="B414" i="17" s="1"/>
  <c r="I456" i="12"/>
  <c r="B459" i="14"/>
  <c r="D226" i="16"/>
  <c r="A224" i="17"/>
  <c r="B269" i="14"/>
  <c r="I266" i="12"/>
  <c r="D205" i="16"/>
  <c r="A203" i="17"/>
  <c r="B248" i="14"/>
  <c r="I245" i="12"/>
  <c r="D398" i="16"/>
  <c r="B441" i="14"/>
  <c r="I438" i="12"/>
  <c r="A396" i="17"/>
  <c r="B396" i="17" s="1"/>
  <c r="B53" i="14"/>
  <c r="I50" i="12"/>
  <c r="A8" i="17"/>
  <c r="D502" i="16"/>
  <c r="B545" i="14"/>
  <c r="A500" i="17"/>
  <c r="B500" i="17" s="1"/>
  <c r="I542" i="12"/>
  <c r="D288" i="16"/>
  <c r="A286" i="17"/>
  <c r="B286" i="17" s="1"/>
  <c r="I328" i="12"/>
  <c r="B331" i="14"/>
  <c r="D435" i="16"/>
  <c r="A433" i="17"/>
  <c r="B433" i="17" s="1"/>
  <c r="I475" i="12"/>
  <c r="B478" i="14"/>
  <c r="D417" i="16"/>
  <c r="B460" i="14"/>
  <c r="A415" i="17"/>
  <c r="B415" i="17" s="1"/>
  <c r="I457" i="12"/>
  <c r="D267" i="16"/>
  <c r="A265" i="17"/>
  <c r="B265" i="17" s="1"/>
  <c r="B310" i="14"/>
  <c r="I307" i="12"/>
  <c r="D497" i="16"/>
  <c r="I537" i="12"/>
  <c r="B540" i="14"/>
  <c r="A495" i="17"/>
  <c r="B495" i="17" s="1"/>
  <c r="D414" i="16"/>
  <c r="I454" i="12"/>
  <c r="B457" i="14"/>
  <c r="A412" i="17"/>
  <c r="B412" i="17" s="1"/>
  <c r="D257" i="16"/>
  <c r="B300" i="14"/>
  <c r="I297" i="12"/>
  <c r="A255" i="17"/>
  <c r="D418" i="16"/>
  <c r="A416" i="17"/>
  <c r="B416" i="17" s="1"/>
  <c r="I458" i="12"/>
  <c r="B461" i="14"/>
  <c r="D85" i="16"/>
  <c r="I125" i="12"/>
  <c r="B128" i="14"/>
  <c r="A83" i="17"/>
  <c r="D423" i="16"/>
  <c r="B466" i="14"/>
  <c r="A421" i="17"/>
  <c r="B421" i="17" s="1"/>
  <c r="I463" i="12"/>
  <c r="D157" i="16"/>
  <c r="A155" i="17"/>
  <c r="I197" i="12"/>
  <c r="B200" i="14"/>
  <c r="D410" i="16"/>
  <c r="B453" i="14"/>
  <c r="A408" i="17"/>
  <c r="B408" i="17" s="1"/>
  <c r="I450" i="12"/>
  <c r="D309" i="16"/>
  <c r="A307" i="17"/>
  <c r="B307" i="17" s="1"/>
  <c r="B352" i="14"/>
  <c r="I349" i="12"/>
  <c r="D87" i="16"/>
  <c r="B130" i="14"/>
  <c r="A85" i="17"/>
  <c r="I127" i="12"/>
  <c r="E50" i="14"/>
  <c r="D240" i="16"/>
  <c r="B283" i="14"/>
  <c r="A238" i="17"/>
  <c r="I280" i="12"/>
  <c r="D510" i="16"/>
  <c r="B553" i="14"/>
  <c r="I550" i="12"/>
  <c r="A508" i="17"/>
  <c r="B508" i="17" s="1"/>
  <c r="D354" i="16"/>
  <c r="B397" i="14"/>
  <c r="I394" i="12"/>
  <c r="A352" i="17"/>
  <c r="B352" i="17" s="1"/>
  <c r="D479" i="16"/>
  <c r="I519" i="12"/>
  <c r="B522" i="14"/>
  <c r="A477" i="17"/>
  <c r="B477" i="17" s="1"/>
  <c r="D253" i="16"/>
  <c r="B296" i="14"/>
  <c r="A251" i="17"/>
  <c r="I293" i="12"/>
  <c r="D362" i="16"/>
  <c r="A360" i="17"/>
  <c r="B360" i="17" s="1"/>
  <c r="I402" i="12"/>
  <c r="B405" i="14"/>
  <c r="D468" i="16"/>
  <c r="B511" i="14"/>
  <c r="I508" i="12"/>
  <c r="A466" i="17"/>
  <c r="B466" i="17" s="1"/>
  <c r="D69" i="16"/>
  <c r="B112" i="14"/>
  <c r="I109" i="12"/>
  <c r="A67" i="17"/>
  <c r="D487" i="16"/>
  <c r="B530" i="14"/>
  <c r="I527" i="12"/>
  <c r="A485" i="17"/>
  <c r="B485" i="17" s="1"/>
  <c r="D331" i="16"/>
  <c r="I371" i="12"/>
  <c r="B374" i="14"/>
  <c r="A329" i="17"/>
  <c r="B329" i="17" s="1"/>
  <c r="D26" i="16"/>
  <c r="B69" i="14"/>
  <c r="A24" i="17"/>
  <c r="I66" i="12"/>
  <c r="D393" i="16"/>
  <c r="B436" i="14"/>
  <c r="A391" i="17"/>
  <c r="B391" i="17" s="1"/>
  <c r="I433" i="12"/>
  <c r="D512" i="16"/>
  <c r="I552" i="12"/>
  <c r="A510" i="17"/>
  <c r="B510" i="17" s="1"/>
  <c r="B555" i="14"/>
  <c r="D43" i="16"/>
  <c r="I83" i="12"/>
  <c r="A41" i="17"/>
  <c r="B86" i="14"/>
  <c r="D332" i="16"/>
  <c r="I372" i="12"/>
  <c r="B375" i="14"/>
  <c r="A330" i="17"/>
  <c r="B330" i="17" s="1"/>
  <c r="D457" i="16"/>
  <c r="B500" i="14"/>
  <c r="A455" i="17"/>
  <c r="B455" i="17" s="1"/>
  <c r="I497" i="12"/>
  <c r="D320" i="16"/>
  <c r="B363" i="14"/>
  <c r="I360" i="12"/>
  <c r="A318" i="17"/>
  <c r="B318" i="17" s="1"/>
  <c r="D176" i="16"/>
  <c r="I216" i="12"/>
  <c r="A174" i="17"/>
  <c r="B219" i="14"/>
  <c r="D183" i="16"/>
  <c r="A181" i="17"/>
  <c r="I223" i="12"/>
  <c r="B226" i="14"/>
  <c r="D504" i="16"/>
  <c r="B547" i="14"/>
  <c r="I544" i="12"/>
  <c r="A502" i="17"/>
  <c r="B502" i="17" s="1"/>
  <c r="D53" i="16"/>
  <c r="A51" i="17"/>
  <c r="I93" i="12"/>
  <c r="B96" i="14"/>
  <c r="D64" i="16"/>
  <c r="I104" i="12"/>
  <c r="B107" i="14"/>
  <c r="A62" i="17"/>
  <c r="D350" i="16"/>
  <c r="B393" i="14"/>
  <c r="I390" i="12"/>
  <c r="A348" i="17"/>
  <c r="B348" i="17" s="1"/>
  <c r="D321" i="16"/>
  <c r="A319" i="17"/>
  <c r="B319" i="17" s="1"/>
  <c r="I361" i="12"/>
  <c r="B364" i="14"/>
  <c r="D241" i="16"/>
  <c r="B284" i="14"/>
  <c r="I281" i="12"/>
  <c r="A239" i="17"/>
  <c r="D394" i="16"/>
  <c r="A392" i="17"/>
  <c r="B392" i="17" s="1"/>
  <c r="B437" i="14"/>
  <c r="I434" i="12"/>
  <c r="D62" i="16"/>
  <c r="I102" i="12"/>
  <c r="B105" i="14"/>
  <c r="A60" i="17"/>
  <c r="D392" i="16"/>
  <c r="A390" i="17"/>
  <c r="B390" i="17" s="1"/>
  <c r="B435" i="14"/>
  <c r="I432" i="12"/>
  <c r="D149" i="16"/>
  <c r="I189" i="12"/>
  <c r="A147" i="17"/>
  <c r="B192" i="14"/>
  <c r="D119" i="16"/>
  <c r="A117" i="17"/>
  <c r="I159" i="12"/>
  <c r="B162" i="14"/>
  <c r="D63" i="16"/>
  <c r="B106" i="14"/>
  <c r="I103" i="12"/>
  <c r="A61" i="17"/>
  <c r="D129" i="16"/>
  <c r="A127" i="17"/>
  <c r="B172" i="14"/>
  <c r="I169" i="12"/>
  <c r="D70" i="16"/>
  <c r="I110" i="12"/>
  <c r="B113" i="14"/>
  <c r="A68" i="17"/>
  <c r="D31" i="16"/>
  <c r="I71" i="12"/>
  <c r="A29" i="17"/>
  <c r="B74" i="14"/>
  <c r="D124" i="16"/>
  <c r="B167" i="14"/>
  <c r="I164" i="12"/>
  <c r="A122" i="17"/>
  <c r="D488" i="16"/>
  <c r="A486" i="17"/>
  <c r="B486" i="17" s="1"/>
  <c r="B531" i="14"/>
  <c r="I528" i="12"/>
  <c r="D8" i="16"/>
  <c r="I48" i="12"/>
  <c r="B51" i="14"/>
  <c r="A6" i="17"/>
  <c r="D28" i="16"/>
  <c r="I68" i="12"/>
  <c r="A26" i="17"/>
  <c r="B71" i="14"/>
  <c r="D364" i="16"/>
  <c r="B407" i="14"/>
  <c r="I404" i="12"/>
  <c r="A362" i="17"/>
  <c r="B362" i="17" s="1"/>
  <c r="D54" i="16"/>
  <c r="I94" i="12"/>
  <c r="B97" i="14"/>
  <c r="A52" i="17"/>
  <c r="D73" i="16"/>
  <c r="B116" i="14"/>
  <c r="I113" i="12"/>
  <c r="A71" i="17"/>
  <c r="D472" i="16"/>
  <c r="B515" i="14"/>
  <c r="I512" i="12"/>
  <c r="A470" i="17"/>
  <c r="B470" i="17" s="1"/>
  <c r="D431" i="16"/>
  <c r="I471" i="12"/>
  <c r="B474" i="14"/>
  <c r="A429" i="17"/>
  <c r="B429" i="17" s="1"/>
  <c r="D192" i="16"/>
  <c r="A190" i="17"/>
  <c r="I232" i="12"/>
  <c r="B235" i="14"/>
  <c r="D383" i="16"/>
  <c r="I423" i="12"/>
  <c r="B426" i="14"/>
  <c r="A381" i="17"/>
  <c r="B381" i="17" s="1"/>
  <c r="D111" i="16"/>
  <c r="B154" i="14"/>
  <c r="A109" i="17"/>
  <c r="I151" i="12"/>
  <c r="D406" i="16"/>
  <c r="A404" i="17"/>
  <c r="B404" i="17" s="1"/>
  <c r="B449" i="14"/>
  <c r="I446" i="12"/>
  <c r="D239" i="16"/>
  <c r="B282" i="14"/>
  <c r="I279" i="12"/>
  <c r="A237" i="17"/>
  <c r="D385" i="16"/>
  <c r="A383" i="17"/>
  <c r="B383" i="17" s="1"/>
  <c r="B428" i="14"/>
  <c r="I425" i="12"/>
  <c r="D482" i="16"/>
  <c r="I522" i="12"/>
  <c r="B525" i="14"/>
  <c r="A480" i="17"/>
  <c r="B480" i="17" s="1"/>
  <c r="D373" i="16"/>
  <c r="B416" i="14"/>
  <c r="A371" i="17"/>
  <c r="B371" i="17" s="1"/>
  <c r="I413" i="12"/>
  <c r="D178" i="16"/>
  <c r="I218" i="12"/>
  <c r="A176" i="17"/>
  <c r="B221" i="14"/>
  <c r="D23" i="16"/>
  <c r="A21" i="17"/>
  <c r="I63" i="12"/>
  <c r="B66" i="14"/>
  <c r="D485" i="16"/>
  <c r="I525" i="12"/>
  <c r="A483" i="17"/>
  <c r="B483" i="17" s="1"/>
  <c r="B528" i="14"/>
  <c r="D425" i="16"/>
  <c r="I465" i="12"/>
  <c r="A423" i="17"/>
  <c r="B423" i="17" s="1"/>
  <c r="B468" i="14"/>
  <c r="D44" i="16"/>
  <c r="I84" i="12"/>
  <c r="A42" i="17"/>
  <c r="B87" i="14"/>
  <c r="D208" i="16"/>
  <c r="I248" i="12"/>
  <c r="B251" i="14"/>
  <c r="A206" i="17"/>
  <c r="D369" i="16"/>
  <c r="A367" i="17"/>
  <c r="B367" i="17" s="1"/>
  <c r="I409" i="12"/>
  <c r="B412" i="14"/>
  <c r="D74" i="16"/>
  <c r="A72" i="17"/>
  <c r="B117" i="14"/>
  <c r="I114" i="12"/>
  <c r="D40" i="16"/>
  <c r="B83" i="14"/>
  <c r="A38" i="17"/>
  <c r="I80" i="12"/>
  <c r="D316" i="16"/>
  <c r="A314" i="17"/>
  <c r="B314" i="17" s="1"/>
  <c r="B359" i="14"/>
  <c r="I356" i="12"/>
  <c r="D203" i="16"/>
  <c r="A201" i="17"/>
  <c r="B246" i="14"/>
  <c r="I243" i="12"/>
  <c r="D401" i="16"/>
  <c r="B444" i="14"/>
  <c r="A399" i="17"/>
  <c r="B399" i="17" s="1"/>
  <c r="I441" i="12"/>
  <c r="D339" i="16"/>
  <c r="B382" i="14"/>
  <c r="I379" i="12"/>
  <c r="A337" i="17"/>
  <c r="B337" i="17" s="1"/>
  <c r="D42" i="16"/>
  <c r="I82" i="12"/>
  <c r="B85" i="14"/>
  <c r="A40" i="17"/>
  <c r="D466" i="16"/>
  <c r="A464" i="17"/>
  <c r="B464" i="17" s="1"/>
  <c r="B509" i="14"/>
  <c r="I506" i="12"/>
  <c r="D307" i="16"/>
  <c r="A305" i="17"/>
  <c r="B305" i="17" s="1"/>
  <c r="B350" i="14"/>
  <c r="I347" i="12"/>
  <c r="D125" i="16"/>
  <c r="B168" i="14"/>
  <c r="A123" i="17"/>
  <c r="I165" i="12"/>
  <c r="D177" i="16"/>
  <c r="B220" i="14"/>
  <c r="I217" i="12"/>
  <c r="A175" i="17"/>
  <c r="D306" i="16"/>
  <c r="B349" i="14"/>
  <c r="I346" i="12"/>
  <c r="A304" i="17"/>
  <c r="B304" i="17" s="1"/>
  <c r="D216" i="16"/>
  <c r="A214" i="17"/>
  <c r="B259" i="14"/>
  <c r="I256" i="12"/>
  <c r="D211" i="14"/>
  <c r="I365" i="14"/>
  <c r="D355" i="14"/>
  <c r="F241" i="14"/>
  <c r="H261" i="14"/>
  <c r="F161" i="14"/>
  <c r="F90" i="14"/>
  <c r="F132" i="14"/>
  <c r="D445" i="14"/>
  <c r="I488" i="14"/>
  <c r="F105" i="14"/>
  <c r="D209" i="14"/>
  <c r="H142" i="14"/>
  <c r="G242" i="14"/>
  <c r="I557" i="14"/>
  <c r="G539" i="14"/>
  <c r="F455" i="14"/>
  <c r="D145" i="14"/>
  <c r="D514" i="14"/>
  <c r="G139" i="14"/>
  <c r="H139" i="14"/>
  <c r="D79" i="14"/>
  <c r="I141" i="14"/>
  <c r="D220" i="14"/>
  <c r="H190" i="14"/>
  <c r="F165" i="14"/>
  <c r="H283" i="14"/>
  <c r="G437" i="14"/>
  <c r="I536" i="14"/>
  <c r="D536" i="14"/>
  <c r="D295" i="14"/>
  <c r="F506" i="14"/>
  <c r="I506" i="14"/>
  <c r="H244" i="14"/>
  <c r="D218" i="14"/>
  <c r="F496" i="14"/>
  <c r="G496" i="14"/>
  <c r="G260" i="14"/>
  <c r="I374" i="14"/>
  <c r="F528" i="14"/>
  <c r="G185" i="14"/>
  <c r="I431" i="14"/>
  <c r="H150" i="14"/>
  <c r="H393" i="14"/>
  <c r="D393" i="14"/>
  <c r="G468" i="14"/>
  <c r="F219" i="14"/>
  <c r="G219" i="14"/>
  <c r="I521" i="14"/>
  <c r="G182" i="14"/>
  <c r="I426" i="14"/>
  <c r="H483" i="14"/>
  <c r="D199" i="14"/>
  <c r="I222" i="14"/>
  <c r="F469" i="14"/>
  <c r="I517" i="14"/>
  <c r="I115" i="14"/>
  <c r="D99" i="14"/>
  <c r="I306" i="14"/>
  <c r="H542" i="14"/>
  <c r="F542" i="14"/>
  <c r="H212" i="14"/>
  <c r="F389" i="14"/>
  <c r="H310" i="14"/>
  <c r="I310" i="14"/>
  <c r="I272" i="14"/>
  <c r="I555" i="14"/>
  <c r="F555" i="14"/>
  <c r="H362" i="14"/>
  <c r="H430" i="14"/>
  <c r="F430" i="14"/>
  <c r="I78" i="14"/>
  <c r="G136" i="14"/>
  <c r="G196" i="14"/>
  <c r="G509" i="14"/>
  <c r="G262" i="14"/>
  <c r="D133" i="14"/>
  <c r="F82" i="14"/>
  <c r="I82" i="14"/>
  <c r="H485" i="14"/>
  <c r="H276" i="14"/>
  <c r="G135" i="14"/>
  <c r="F135" i="14"/>
  <c r="D194" i="14"/>
  <c r="G508" i="14"/>
  <c r="H367" i="14"/>
  <c r="I216" i="14"/>
  <c r="G503" i="14"/>
  <c r="D407" i="14"/>
  <c r="H407" i="14"/>
  <c r="F523" i="14"/>
  <c r="H279" i="14"/>
  <c r="D279" i="14"/>
  <c r="D59" i="14"/>
  <c r="H339" i="14"/>
  <c r="D339" i="14"/>
  <c r="H169" i="14"/>
  <c r="I189" i="14"/>
  <c r="H273" i="14"/>
  <c r="F428" i="14"/>
  <c r="I480" i="14"/>
  <c r="F390" i="14"/>
  <c r="D268" i="14"/>
  <c r="H86" i="14"/>
  <c r="I86" i="14"/>
  <c r="F67" i="14"/>
  <c r="H549" i="14"/>
  <c r="H110" i="14"/>
  <c r="D248" i="14"/>
  <c r="H188" i="14"/>
  <c r="F121" i="14"/>
  <c r="D357" i="14"/>
  <c r="H357" i="14"/>
  <c r="G163" i="14"/>
  <c r="D293" i="14"/>
  <c r="G459" i="14"/>
  <c r="D63" i="14"/>
  <c r="F359" i="14"/>
  <c r="I246" i="14"/>
  <c r="H246" i="14"/>
  <c r="G269" i="14"/>
  <c r="I269" i="14"/>
  <c r="I529" i="14"/>
  <c r="I391" i="14"/>
  <c r="D464" i="14"/>
  <c r="H377" i="14"/>
  <c r="I456" i="14"/>
  <c r="D513" i="14"/>
  <c r="D481" i="14"/>
  <c r="G481" i="14"/>
  <c r="F281" i="14"/>
  <c r="D281" i="14"/>
  <c r="H346" i="14"/>
  <c r="G346" i="14"/>
  <c r="D249" i="14"/>
  <c r="F125" i="14"/>
  <c r="H258" i="14"/>
  <c r="D258" i="14"/>
  <c r="I402" i="14"/>
  <c r="H168" i="14"/>
  <c r="I300" i="14"/>
  <c r="G406" i="14"/>
  <c r="G353" i="14"/>
  <c r="I254" i="14"/>
  <c r="I233" i="14"/>
  <c r="H233" i="14"/>
  <c r="H348" i="14"/>
  <c r="D325" i="14"/>
  <c r="F358" i="14"/>
  <c r="H472" i="14"/>
  <c r="D472" i="14"/>
  <c r="F148" i="14"/>
  <c r="D148" i="14"/>
  <c r="G484" i="14"/>
  <c r="F378" i="14"/>
  <c r="I378" i="14"/>
  <c r="G392" i="14"/>
  <c r="G424" i="14"/>
  <c r="I424" i="14"/>
  <c r="D395" i="14"/>
  <c r="F172" i="14"/>
  <c r="F193" i="14"/>
  <c r="D193" i="14"/>
  <c r="H381" i="14"/>
  <c r="G381" i="14"/>
  <c r="G351" i="14"/>
  <c r="D307" i="14"/>
  <c r="F435" i="14"/>
  <c r="I435" i="14"/>
  <c r="D158" i="14"/>
  <c r="G215" i="14"/>
  <c r="H215" i="14"/>
  <c r="G94" i="14"/>
  <c r="F94" i="14"/>
  <c r="H144" i="14"/>
  <c r="H334" i="14"/>
  <c r="D173" i="14"/>
  <c r="D264" i="14"/>
  <c r="I123" i="14"/>
  <c r="G370" i="14"/>
  <c r="I118" i="14"/>
  <c r="D247" i="14"/>
  <c r="I463" i="14"/>
  <c r="G463" i="14"/>
  <c r="D239" i="14"/>
  <c r="F239" i="14"/>
  <c r="F202" i="14"/>
  <c r="I204" i="14"/>
  <c r="H204" i="14"/>
  <c r="F119" i="14"/>
  <c r="H383" i="14"/>
  <c r="G263" i="14"/>
  <c r="H290" i="14"/>
  <c r="I147" i="14"/>
  <c r="D164" i="14"/>
  <c r="F408" i="14"/>
  <c r="D146" i="14"/>
  <c r="I371" i="14"/>
  <c r="D552" i="14"/>
  <c r="I552" i="14"/>
  <c r="H422" i="14"/>
  <c r="F289" i="14"/>
  <c r="H77" i="14"/>
  <c r="I376" i="14"/>
  <c r="D531" i="14"/>
  <c r="F533" i="14"/>
  <c r="G493" i="14"/>
  <c r="H287" i="14"/>
  <c r="G525" i="14"/>
  <c r="F388" i="14"/>
  <c r="F187" i="14"/>
  <c r="I352" i="14"/>
  <c r="G298" i="14"/>
  <c r="D478" i="14"/>
  <c r="F478" i="14"/>
  <c r="D180" i="14"/>
  <c r="H127" i="14"/>
  <c r="H178" i="14"/>
  <c r="D61" i="14"/>
  <c r="D547" i="14"/>
  <c r="G547" i="14"/>
  <c r="G128" i="14"/>
  <c r="D201" i="14"/>
  <c r="D229" i="14"/>
  <c r="I96" i="14"/>
  <c r="I72" i="14"/>
  <c r="F284" i="14"/>
  <c r="I170" i="14"/>
  <c r="F170" i="14"/>
  <c r="D69" i="14"/>
  <c r="G384" i="14"/>
  <c r="D384" i="14"/>
  <c r="D167" i="14"/>
  <c r="D192" i="14"/>
  <c r="F192" i="14"/>
  <c r="G537" i="14"/>
  <c r="F324" i="14"/>
  <c r="D324" i="14"/>
  <c r="I292" i="14"/>
  <c r="G292" i="14"/>
  <c r="G554" i="14"/>
  <c r="H554" i="14"/>
  <c r="I213" i="14"/>
  <c r="H511" i="14"/>
  <c r="D111" i="14"/>
  <c r="I85" i="14"/>
  <c r="G68" i="14"/>
  <c r="I68" i="14"/>
  <c r="D545" i="14"/>
  <c r="I500" i="14"/>
  <c r="H541" i="14"/>
  <c r="G541" i="14"/>
  <c r="H471" i="14"/>
  <c r="G471" i="14"/>
  <c r="H385" i="14"/>
  <c r="F368" i="14"/>
  <c r="I117" i="14"/>
  <c r="H522" i="14"/>
  <c r="I522" i="14"/>
  <c r="G210" i="14"/>
  <c r="G138" i="14"/>
  <c r="I296" i="14"/>
  <c r="D206" i="14"/>
  <c r="D315" i="14"/>
  <c r="G120" i="14"/>
  <c r="I120" i="14"/>
  <c r="F363" i="14"/>
  <c r="I175" i="14"/>
  <c r="H237" i="14"/>
  <c r="H454" i="14"/>
  <c r="D228" i="14"/>
  <c r="F228" i="14"/>
  <c r="G235" i="14"/>
  <c r="H235" i="14"/>
  <c r="F382" i="14"/>
  <c r="G558" i="14"/>
  <c r="D442" i="14"/>
  <c r="G137" i="14"/>
  <c r="H137" i="14"/>
  <c r="I294" i="14"/>
  <c r="F256" i="14"/>
  <c r="H278" i="14"/>
  <c r="F400" i="14"/>
  <c r="H400" i="14"/>
  <c r="F73" i="14"/>
  <c r="F223" i="14"/>
  <c r="D544" i="14"/>
  <c r="I360" i="14"/>
  <c r="I534" i="14"/>
  <c r="F534" i="14"/>
  <c r="F321" i="14"/>
  <c r="D527" i="14"/>
  <c r="F104" i="14"/>
  <c r="G396" i="14"/>
  <c r="F174" i="14"/>
  <c r="H548" i="14"/>
  <c r="D259" i="14"/>
  <c r="H195" i="14"/>
  <c r="G58" i="14"/>
  <c r="F441" i="14"/>
  <c r="F277" i="14"/>
  <c r="G277" i="14"/>
  <c r="I285" i="14"/>
  <c r="H153" i="14"/>
  <c r="I153" i="14"/>
  <c r="G253" i="14"/>
  <c r="I157" i="14"/>
  <c r="E55" i="14"/>
  <c r="C56" i="14"/>
  <c r="D46" i="16"/>
  <c r="B89" i="14"/>
  <c r="I86" i="12"/>
  <c r="A44" i="17"/>
  <c r="D102" i="16"/>
  <c r="I142" i="12"/>
  <c r="B145" i="14"/>
  <c r="A100" i="17"/>
  <c r="D286" i="16"/>
  <c r="I326" i="12"/>
  <c r="A284" i="17"/>
  <c r="B284" i="17" s="1"/>
  <c r="B329" i="14"/>
  <c r="D478" i="16"/>
  <c r="I518" i="12"/>
  <c r="B521" i="14"/>
  <c r="A476" i="17"/>
  <c r="B476" i="17" s="1"/>
  <c r="D222" i="16"/>
  <c r="A220" i="17"/>
  <c r="B265" i="14"/>
  <c r="I262" i="12"/>
  <c r="D121" i="16"/>
  <c r="A119" i="17"/>
  <c r="I161" i="12"/>
  <c r="B164" i="14"/>
  <c r="D210" i="16"/>
  <c r="A208" i="17"/>
  <c r="I250" i="12"/>
  <c r="B253" i="14"/>
  <c r="D287" i="16"/>
  <c r="B330" i="14"/>
  <c r="I327" i="12"/>
  <c r="A285" i="17"/>
  <c r="B285" i="17" s="1"/>
  <c r="D145" i="16"/>
  <c r="A143" i="17"/>
  <c r="I185" i="12"/>
  <c r="B188" i="14"/>
  <c r="D238" i="16"/>
  <c r="A236" i="17"/>
  <c r="B281" i="14"/>
  <c r="I278" i="12"/>
  <c r="D21" i="16"/>
  <c r="B64" i="14"/>
  <c r="I61" i="12"/>
  <c r="A19" i="17"/>
  <c r="D264" i="16"/>
  <c r="B307" i="14"/>
  <c r="I304" i="12"/>
  <c r="A262" i="17"/>
  <c r="B262" i="17" s="1"/>
  <c r="D214" i="16"/>
  <c r="I254" i="12"/>
  <c r="A212" i="17"/>
  <c r="B257" i="14"/>
  <c r="D456" i="16"/>
  <c r="A454" i="17"/>
  <c r="B454" i="17" s="1"/>
  <c r="I496" i="12"/>
  <c r="B499" i="14"/>
  <c r="D455" i="16"/>
  <c r="B498" i="14"/>
  <c r="I495" i="12"/>
  <c r="A453" i="17"/>
  <c r="B453" i="17" s="1"/>
  <c r="D97" i="16"/>
  <c r="B140" i="14"/>
  <c r="I137" i="12"/>
  <c r="A95" i="17"/>
  <c r="D327" i="16"/>
  <c r="I367" i="12"/>
  <c r="B370" i="14"/>
  <c r="A325" i="17"/>
  <c r="B325" i="17" s="1"/>
  <c r="D60" i="16"/>
  <c r="B103" i="14"/>
  <c r="I100" i="12"/>
  <c r="A58" i="17"/>
  <c r="D172" i="16"/>
  <c r="B215" i="14"/>
  <c r="I212" i="12"/>
  <c r="A170" i="17"/>
  <c r="D52" i="16"/>
  <c r="I92" i="12"/>
  <c r="A50" i="17"/>
  <c r="B95" i="14"/>
  <c r="D351" i="16"/>
  <c r="I391" i="12"/>
  <c r="B394" i="14"/>
  <c r="A349" i="17"/>
  <c r="B349" i="17" s="1"/>
  <c r="D225" i="16"/>
  <c r="B268" i="14"/>
  <c r="I265" i="12"/>
  <c r="A223" i="17"/>
  <c r="D329" i="16"/>
  <c r="A327" i="17"/>
  <c r="B327" i="17" s="1"/>
  <c r="B372" i="14"/>
  <c r="I369" i="12"/>
  <c r="D451" i="16"/>
  <c r="I491" i="12"/>
  <c r="A449" i="17"/>
  <c r="B449" i="17" s="1"/>
  <c r="B494" i="14"/>
  <c r="D82" i="16"/>
  <c r="A80" i="17"/>
  <c r="I122" i="12"/>
  <c r="B125" i="14"/>
  <c r="D150" i="16"/>
  <c r="I190" i="12"/>
  <c r="A148" i="17"/>
  <c r="B193" i="14"/>
  <c r="D292" i="16"/>
  <c r="B335" i="14"/>
  <c r="I332" i="12"/>
  <c r="A290" i="17"/>
  <c r="B290" i="17" s="1"/>
  <c r="D281" i="16"/>
  <c r="I321" i="12"/>
  <c r="A279" i="17"/>
  <c r="B279" i="17" s="1"/>
  <c r="B324" i="14"/>
  <c r="D441" i="16"/>
  <c r="A439" i="17"/>
  <c r="B439" i="17" s="1"/>
  <c r="I481" i="12"/>
  <c r="B484" i="14"/>
  <c r="D152" i="16"/>
  <c r="A150" i="17"/>
  <c r="B195" i="14"/>
  <c r="I192" i="12"/>
  <c r="D404" i="16"/>
  <c r="I444" i="12"/>
  <c r="B447" i="14"/>
  <c r="A402" i="17"/>
  <c r="B402" i="17" s="1"/>
  <c r="D511" i="16"/>
  <c r="A509" i="17"/>
  <c r="B509" i="17" s="1"/>
  <c r="B554" i="14"/>
  <c r="I551" i="12"/>
  <c r="D282" i="16"/>
  <c r="I322" i="12"/>
  <c r="A280" i="17"/>
  <c r="B280" i="17" s="1"/>
  <c r="B325" i="14"/>
  <c r="D186" i="16"/>
  <c r="I226" i="12"/>
  <c r="B229" i="14"/>
  <c r="A184" i="17"/>
  <c r="D246" i="16"/>
  <c r="I286" i="12"/>
  <c r="B289" i="14"/>
  <c r="A244" i="17"/>
  <c r="D215" i="16"/>
  <c r="A213" i="17"/>
  <c r="B258" i="14"/>
  <c r="I255" i="12"/>
  <c r="D461" i="16"/>
  <c r="B504" i="14"/>
  <c r="A459" i="17"/>
  <c r="B459" i="17" s="1"/>
  <c r="I501" i="12"/>
  <c r="D513" i="16"/>
  <c r="B556" i="14"/>
  <c r="I553" i="12"/>
  <c r="A511" i="17"/>
  <c r="B511" i="17" s="1"/>
  <c r="D509" i="16"/>
  <c r="A507" i="17"/>
  <c r="B507" i="17" s="1"/>
  <c r="I549" i="12"/>
  <c r="B552" i="14"/>
  <c r="D419" i="16"/>
  <c r="A417" i="17"/>
  <c r="B417" i="17" s="1"/>
  <c r="B462" i="14"/>
  <c r="I459" i="12"/>
  <c r="D209" i="16"/>
  <c r="A207" i="17"/>
  <c r="B252" i="14"/>
  <c r="I249" i="12"/>
  <c r="D237" i="16"/>
  <c r="A235" i="17"/>
  <c r="I277" i="12"/>
  <c r="B280" i="14"/>
  <c r="D30" i="16"/>
  <c r="B73" i="14"/>
  <c r="I70" i="12"/>
  <c r="A28" i="17"/>
  <c r="D234" i="16"/>
  <c r="I274" i="12"/>
  <c r="B277" i="14"/>
  <c r="A232" i="17"/>
  <c r="D377" i="16"/>
  <c r="I417" i="12"/>
  <c r="A375" i="17"/>
  <c r="B375" i="17" s="1"/>
  <c r="B420" i="14"/>
  <c r="D491" i="16"/>
  <c r="I531" i="12"/>
  <c r="B534" i="14"/>
  <c r="A489" i="17"/>
  <c r="B489" i="17" s="1"/>
  <c r="D106" i="16"/>
  <c r="A104" i="17"/>
  <c r="B149" i="14"/>
  <c r="I146" i="12"/>
  <c r="D443" i="16"/>
  <c r="A441" i="17"/>
  <c r="B441" i="17" s="1"/>
  <c r="B486" i="14"/>
  <c r="I483" i="12"/>
  <c r="D48" i="16"/>
  <c r="A46" i="17"/>
  <c r="I88" i="12"/>
  <c r="B91" i="14"/>
  <c r="D130" i="16"/>
  <c r="A128" i="17"/>
  <c r="B173" i="14"/>
  <c r="I170" i="12"/>
  <c r="D39" i="16"/>
  <c r="B82" i="14"/>
  <c r="I79" i="12"/>
  <c r="A37" i="17"/>
  <c r="D508" i="16"/>
  <c r="B551" i="14"/>
  <c r="A506" i="17"/>
  <c r="B506" i="17" s="1"/>
  <c r="I548" i="12"/>
  <c r="D142" i="16"/>
  <c r="I182" i="12"/>
  <c r="A140" i="17"/>
  <c r="B185" i="14"/>
  <c r="D248" i="16"/>
  <c r="A246" i="17"/>
  <c r="I288" i="12"/>
  <c r="B291" i="14"/>
  <c r="D84" i="16"/>
  <c r="I124" i="12"/>
  <c r="B127" i="14"/>
  <c r="A82" i="17"/>
  <c r="D249" i="16"/>
  <c r="B292" i="14"/>
  <c r="A247" i="17"/>
  <c r="I289" i="12"/>
  <c r="D180" i="16"/>
  <c r="I220" i="12"/>
  <c r="A178" i="17"/>
  <c r="B223" i="14"/>
  <c r="D305" i="16"/>
  <c r="A303" i="17"/>
  <c r="B303" i="17" s="1"/>
  <c r="B348" i="14"/>
  <c r="I345" i="12"/>
  <c r="D429" i="16"/>
  <c r="I469" i="12"/>
  <c r="B472" i="14"/>
  <c r="A427" i="17"/>
  <c r="B427" i="17" s="1"/>
  <c r="D434" i="16"/>
  <c r="I474" i="12"/>
  <c r="A432" i="17"/>
  <c r="B432" i="17" s="1"/>
  <c r="B477" i="14"/>
  <c r="D196" i="16"/>
  <c r="A194" i="17"/>
  <c r="I236" i="12"/>
  <c r="B239" i="14"/>
  <c r="D514" i="16"/>
  <c r="B557" i="14"/>
  <c r="I554" i="12"/>
  <c r="A512" i="17"/>
  <c r="B512" i="17" s="1"/>
  <c r="D308" i="16"/>
  <c r="B351" i="14"/>
  <c r="A306" i="17"/>
  <c r="B306" i="17" s="1"/>
  <c r="I348" i="12"/>
  <c r="D357" i="16"/>
  <c r="B400" i="14"/>
  <c r="I397" i="12"/>
  <c r="A355" i="17"/>
  <c r="B355" i="17" s="1"/>
  <c r="D194" i="16"/>
  <c r="I234" i="12"/>
  <c r="B237" i="14"/>
  <c r="A192" i="17"/>
  <c r="D197" i="16"/>
  <c r="A195" i="17"/>
  <c r="I237" i="12"/>
  <c r="B240" i="14"/>
  <c r="D112" i="16"/>
  <c r="I152" i="12"/>
  <c r="A110" i="17"/>
  <c r="B155" i="14"/>
  <c r="D340" i="16"/>
  <c r="A338" i="17"/>
  <c r="B338" i="17" s="1"/>
  <c r="I380" i="12"/>
  <c r="B383" i="14"/>
  <c r="D132" i="16"/>
  <c r="B175" i="14"/>
  <c r="I172" i="12"/>
  <c r="A130" i="17"/>
  <c r="D126" i="16"/>
  <c r="B169" i="14"/>
  <c r="A124" i="17"/>
  <c r="I166" i="12"/>
  <c r="D83" i="16"/>
  <c r="I123" i="12"/>
  <c r="B126" i="14"/>
  <c r="A81" i="17"/>
  <c r="D41" i="16"/>
  <c r="B84" i="14"/>
  <c r="A39" i="17"/>
  <c r="I81" i="12"/>
  <c r="D91" i="16"/>
  <c r="B134" i="14"/>
  <c r="I131" i="12"/>
  <c r="A89" i="17"/>
  <c r="D358" i="16"/>
  <c r="A356" i="17"/>
  <c r="B356" i="17" s="1"/>
  <c r="I398" i="12"/>
  <c r="B401" i="14"/>
  <c r="D181" i="16"/>
  <c r="A179" i="17"/>
  <c r="I221" i="12"/>
  <c r="B224" i="14"/>
  <c r="D471" i="16"/>
  <c r="B514" i="14"/>
  <c r="A469" i="17"/>
  <c r="B469" i="17" s="1"/>
  <c r="I511" i="12"/>
  <c r="D324" i="16"/>
  <c r="B367" i="14"/>
  <c r="I364" i="12"/>
  <c r="A322" i="17"/>
  <c r="B322" i="17" s="1"/>
  <c r="D276" i="16"/>
  <c r="B319" i="14"/>
  <c r="A274" i="17"/>
  <c r="B274" i="17" s="1"/>
  <c r="I316" i="12"/>
  <c r="D201" i="16"/>
  <c r="A199" i="17"/>
  <c r="B244" i="14"/>
  <c r="I241" i="12"/>
  <c r="D78" i="16"/>
  <c r="A76" i="17"/>
  <c r="I118" i="12"/>
  <c r="B121" i="14"/>
  <c r="D65" i="16"/>
  <c r="A63" i="17"/>
  <c r="I105" i="12"/>
  <c r="B108" i="14"/>
  <c r="D458" i="16"/>
  <c r="I498" i="12"/>
  <c r="A456" i="17"/>
  <c r="B456" i="17" s="1"/>
  <c r="B501" i="14"/>
  <c r="D506" i="16"/>
  <c r="A504" i="17"/>
  <c r="B504" i="17" s="1"/>
  <c r="B549" i="14"/>
  <c r="I546" i="12"/>
  <c r="D68" i="16"/>
  <c r="A66" i="17"/>
  <c r="I108" i="12"/>
  <c r="B111" i="14"/>
  <c r="D480" i="16"/>
  <c r="A478" i="17"/>
  <c r="B478" i="17" s="1"/>
  <c r="I520" i="12"/>
  <c r="B523" i="14"/>
  <c r="D57" i="16"/>
  <c r="B100" i="14"/>
  <c r="I97" i="12"/>
  <c r="A55" i="17"/>
  <c r="D174" i="16"/>
  <c r="I214" i="12"/>
  <c r="A172" i="17"/>
  <c r="B217" i="14"/>
  <c r="D35" i="16"/>
  <c r="I75" i="12"/>
  <c r="A33" i="17"/>
  <c r="B78" i="14"/>
  <c r="D59" i="16"/>
  <c r="B102" i="14"/>
  <c r="I99" i="12"/>
  <c r="A57" i="17"/>
  <c r="D245" i="16"/>
  <c r="A243" i="17"/>
  <c r="B288" i="14"/>
  <c r="I285" i="12"/>
  <c r="D344" i="16"/>
  <c r="A342" i="17"/>
  <c r="B342" i="17" s="1"/>
  <c r="I384" i="12"/>
  <c r="B387" i="14"/>
  <c r="D33" i="16"/>
  <c r="A31" i="17"/>
  <c r="B76" i="14"/>
  <c r="I73" i="12"/>
  <c r="D424" i="16"/>
  <c r="B467" i="14"/>
  <c r="A422" i="17"/>
  <c r="B422" i="17" s="1"/>
  <c r="I464" i="12"/>
  <c r="D81" i="16"/>
  <c r="B124" i="14"/>
  <c r="I121" i="12"/>
  <c r="A79" i="17"/>
  <c r="D247" i="16"/>
  <c r="B290" i="14"/>
  <c r="A245" i="17"/>
  <c r="I287" i="12"/>
  <c r="D18" i="16"/>
  <c r="B61" i="14"/>
  <c r="I58" i="12"/>
  <c r="A16" i="17"/>
  <c r="D158" i="16"/>
  <c r="I198" i="12"/>
  <c r="A156" i="17"/>
  <c r="B201" i="14"/>
  <c r="D294" i="16"/>
  <c r="B337" i="14"/>
  <c r="A292" i="17"/>
  <c r="B292" i="17" s="1"/>
  <c r="I334" i="12"/>
  <c r="D365" i="16"/>
  <c r="A363" i="17"/>
  <c r="B363" i="17" s="1"/>
  <c r="I405" i="12"/>
  <c r="B408" i="14"/>
  <c r="D90" i="16"/>
  <c r="B133" i="14"/>
  <c r="A88" i="17"/>
  <c r="I130" i="12"/>
  <c r="D447" i="16"/>
  <c r="I487" i="12"/>
  <c r="A445" i="17"/>
  <c r="B445" i="17" s="1"/>
  <c r="B490" i="14"/>
  <c r="D171" i="16"/>
  <c r="I211" i="12"/>
  <c r="A169" i="17"/>
  <c r="B214" i="14"/>
  <c r="D167" i="16"/>
  <c r="B210" i="14"/>
  <c r="A165" i="17"/>
  <c r="I207" i="12"/>
  <c r="D88" i="16"/>
  <c r="I128" i="12"/>
  <c r="A86" i="17"/>
  <c r="B131" i="14"/>
  <c r="D268" i="16"/>
  <c r="I308" i="12"/>
  <c r="A266" i="17"/>
  <c r="B266" i="17" s="1"/>
  <c r="B311" i="14"/>
  <c r="D99" i="16"/>
  <c r="B142" i="14"/>
  <c r="A97" i="17"/>
  <c r="I139" i="12"/>
  <c r="D255" i="16"/>
  <c r="A253" i="17"/>
  <c r="I295" i="12"/>
  <c r="B298" i="14"/>
  <c r="D266" i="16"/>
  <c r="B309" i="14"/>
  <c r="I306" i="12"/>
  <c r="A264" i="17"/>
  <c r="B264" i="17" s="1"/>
  <c r="D322" i="16"/>
  <c r="B365" i="14"/>
  <c r="A320" i="17"/>
  <c r="B320" i="17" s="1"/>
  <c r="I362" i="12"/>
  <c r="D261" i="16"/>
  <c r="A259" i="17"/>
  <c r="B259" i="17" s="1"/>
  <c r="B304" i="14"/>
  <c r="I301" i="12"/>
  <c r="D452" i="16"/>
  <c r="B495" i="14"/>
  <c r="A450" i="17"/>
  <c r="B450" i="17" s="1"/>
  <c r="I492" i="12"/>
  <c r="D374" i="16"/>
  <c r="I414" i="12"/>
  <c r="A372" i="17"/>
  <c r="B372" i="17" s="1"/>
  <c r="B417" i="14"/>
  <c r="D280" i="16"/>
  <c r="A278" i="17"/>
  <c r="B278" i="17" s="1"/>
  <c r="B323" i="14"/>
  <c r="I320" i="12"/>
  <c r="D326" i="16"/>
  <c r="B369" i="14"/>
  <c r="A324" i="17"/>
  <c r="B324" i="17" s="1"/>
  <c r="I366" i="12"/>
  <c r="D484" i="16"/>
  <c r="A482" i="17"/>
  <c r="B482" i="17" s="1"/>
  <c r="B527" i="14"/>
  <c r="I524" i="12"/>
  <c r="D375" i="16"/>
  <c r="B418" i="14"/>
  <c r="I415" i="12"/>
  <c r="A373" i="17"/>
  <c r="B373" i="17" s="1"/>
  <c r="D45" i="16"/>
  <c r="A43" i="17"/>
  <c r="B88" i="14"/>
  <c r="I85" i="12"/>
  <c r="D184" i="16"/>
  <c r="I224" i="12"/>
  <c r="A182" i="17"/>
  <c r="B227" i="14"/>
  <c r="D131" i="16"/>
  <c r="B174" i="14"/>
  <c r="I171" i="12"/>
  <c r="A129" i="17"/>
  <c r="D400" i="16"/>
  <c r="A398" i="17"/>
  <c r="B398" i="17" s="1"/>
  <c r="B443" i="14"/>
  <c r="I440" i="12"/>
  <c r="D243" i="16"/>
  <c r="B286" i="14"/>
  <c r="A241" i="17"/>
  <c r="I283" i="12"/>
  <c r="D409" i="16"/>
  <c r="A407" i="17"/>
  <c r="B407" i="17" s="1"/>
  <c r="I449" i="12"/>
  <c r="B452" i="14"/>
  <c r="D38" i="16"/>
  <c r="I78" i="12"/>
  <c r="A36" i="17"/>
  <c r="B81" i="14"/>
  <c r="D486" i="16"/>
  <c r="B529" i="14"/>
  <c r="A484" i="17"/>
  <c r="B484" i="17" s="1"/>
  <c r="I526" i="12"/>
  <c r="D493" i="16"/>
  <c r="I533" i="12"/>
  <c r="A491" i="17"/>
  <c r="B491" i="17" s="1"/>
  <c r="B536" i="14"/>
  <c r="D274" i="16"/>
  <c r="I314" i="12"/>
  <c r="A272" i="17"/>
  <c r="B272" i="17" s="1"/>
  <c r="B317" i="14"/>
  <c r="D342" i="16"/>
  <c r="B385" i="14"/>
  <c r="I382" i="12"/>
  <c r="A340" i="17"/>
  <c r="B340" i="17" s="1"/>
  <c r="N476" i="16"/>
  <c r="K387" i="14"/>
  <c r="K287" i="14"/>
  <c r="N513" i="16"/>
  <c r="N297" i="16"/>
  <c r="N498" i="16"/>
  <c r="N381" i="16"/>
  <c r="N37" i="16"/>
  <c r="K487" i="14"/>
  <c r="K422" i="14"/>
  <c r="N30" i="16"/>
  <c r="N272" i="16"/>
  <c r="N157" i="16"/>
  <c r="K234" i="14"/>
  <c r="K263" i="14"/>
  <c r="K407" i="14"/>
  <c r="N120" i="16"/>
  <c r="K342" i="14"/>
  <c r="N77" i="16"/>
  <c r="N329" i="16"/>
  <c r="K289" i="14"/>
  <c r="K87" i="14"/>
  <c r="K147" i="14"/>
  <c r="K358" i="14"/>
  <c r="K50" i="14"/>
  <c r="N268" i="16"/>
  <c r="N102" i="16"/>
  <c r="K102" i="14"/>
  <c r="N20" i="16"/>
  <c r="N491" i="16"/>
  <c r="N485" i="16"/>
  <c r="N425" i="16"/>
  <c r="N456" i="16"/>
  <c r="N202" i="16"/>
  <c r="K243" i="14"/>
  <c r="K92" i="14"/>
  <c r="K113" i="14"/>
  <c r="N111" i="16"/>
  <c r="N221" i="16"/>
  <c r="N139" i="16"/>
  <c r="N248" i="16"/>
  <c r="K319" i="14"/>
  <c r="K135" i="14"/>
  <c r="C13" i="13"/>
  <c r="N470" i="16"/>
  <c r="N80" i="16"/>
  <c r="N196" i="16"/>
  <c r="K201" i="14"/>
  <c r="K267" i="14"/>
  <c r="N431" i="16"/>
  <c r="K152" i="14"/>
  <c r="K99" i="14"/>
  <c r="J432" i="14"/>
  <c r="N496" i="16"/>
  <c r="N390" i="16"/>
  <c r="K283" i="14"/>
  <c r="N93" i="16"/>
  <c r="K122" i="14"/>
  <c r="N76" i="16"/>
  <c r="K336" i="14"/>
  <c r="N391" i="16"/>
  <c r="E54" i="14"/>
  <c r="D10" i="16"/>
  <c r="E53" i="14"/>
  <c r="C53" i="14"/>
  <c r="C54" i="14"/>
  <c r="D14" i="16"/>
  <c r="C57" i="14"/>
  <c r="E57" i="14"/>
  <c r="G100" i="16"/>
  <c r="K100" i="16"/>
  <c r="H100" i="16"/>
  <c r="P100" i="16"/>
  <c r="O100" i="16"/>
  <c r="I100" i="16"/>
  <c r="O165" i="16"/>
  <c r="K165" i="16"/>
  <c r="P165" i="16"/>
  <c r="G165" i="16"/>
  <c r="I165" i="16"/>
  <c r="H165" i="16"/>
  <c r="K202" i="16"/>
  <c r="I202" i="16"/>
  <c r="G202" i="16"/>
  <c r="O202" i="16"/>
  <c r="P202" i="16"/>
  <c r="H202" i="16"/>
  <c r="P360" i="16"/>
  <c r="K360" i="16"/>
  <c r="G360" i="16"/>
  <c r="H360" i="16"/>
  <c r="O360" i="16"/>
  <c r="I360" i="16"/>
  <c r="H132" i="16"/>
  <c r="K132" i="16"/>
  <c r="O132" i="16"/>
  <c r="P132" i="16"/>
  <c r="I132" i="16"/>
  <c r="G132" i="16"/>
  <c r="I292" i="16"/>
  <c r="G292" i="16"/>
  <c r="H292" i="16"/>
  <c r="K292" i="16"/>
  <c r="P292" i="16"/>
  <c r="O292" i="16"/>
  <c r="H356" i="16"/>
  <c r="O356" i="16"/>
  <c r="K356" i="16"/>
  <c r="G356" i="16"/>
  <c r="I356" i="16"/>
  <c r="P356" i="16"/>
  <c r="P186" i="16"/>
  <c r="G186" i="16"/>
  <c r="O186" i="16"/>
  <c r="K186" i="16"/>
  <c r="H186" i="16"/>
  <c r="I186" i="16"/>
  <c r="H412" i="16"/>
  <c r="K412" i="16"/>
  <c r="I412" i="16"/>
  <c r="G412" i="16"/>
  <c r="O412" i="16"/>
  <c r="P412" i="16"/>
  <c r="G461" i="16"/>
  <c r="P461" i="16"/>
  <c r="O461" i="16"/>
  <c r="I461" i="16"/>
  <c r="K461" i="16"/>
  <c r="H461" i="16"/>
  <c r="O339" i="16"/>
  <c r="H339" i="16"/>
  <c r="G339" i="16"/>
  <c r="I339" i="16"/>
  <c r="K339" i="16"/>
  <c r="P339" i="16"/>
  <c r="K471" i="16"/>
  <c r="O471" i="16"/>
  <c r="I471" i="16"/>
  <c r="P471" i="16"/>
  <c r="G471" i="16"/>
  <c r="H471" i="16"/>
  <c r="K64" i="16"/>
  <c r="H64" i="16"/>
  <c r="P64" i="16"/>
  <c r="G64" i="16"/>
  <c r="I64" i="16"/>
  <c r="O64" i="16"/>
  <c r="O287" i="16"/>
  <c r="H287" i="16"/>
  <c r="P287" i="16"/>
  <c r="G287" i="16"/>
  <c r="I287" i="16"/>
  <c r="K287" i="16"/>
  <c r="K462" i="16"/>
  <c r="O462" i="16"/>
  <c r="I462" i="16"/>
  <c r="H462" i="16"/>
  <c r="G462" i="16"/>
  <c r="P462" i="16"/>
  <c r="K9" i="16"/>
  <c r="P9" i="16"/>
  <c r="O9" i="16"/>
  <c r="I9" i="16"/>
  <c r="H98" i="16"/>
  <c r="O98" i="16"/>
  <c r="P98" i="16"/>
  <c r="I98" i="16"/>
  <c r="G98" i="16"/>
  <c r="K98" i="16"/>
  <c r="H233" i="16"/>
  <c r="G233" i="16"/>
  <c r="K233" i="16"/>
  <c r="P233" i="16"/>
  <c r="O233" i="16"/>
  <c r="I233" i="16"/>
  <c r="I214" i="16"/>
  <c r="H214" i="16"/>
  <c r="P214" i="16"/>
  <c r="K214" i="16"/>
  <c r="G214" i="16"/>
  <c r="O214" i="16"/>
  <c r="H281" i="16"/>
  <c r="P281" i="16"/>
  <c r="K281" i="16"/>
  <c r="I281" i="16"/>
  <c r="O281" i="16"/>
  <c r="G281" i="16"/>
  <c r="I196" i="16"/>
  <c r="P196" i="16"/>
  <c r="H196" i="16"/>
  <c r="K196" i="16"/>
  <c r="G196" i="16"/>
  <c r="O196" i="16"/>
  <c r="O265" i="16"/>
  <c r="H265" i="16"/>
  <c r="G265" i="16"/>
  <c r="I265" i="16"/>
  <c r="P265" i="16"/>
  <c r="K265" i="16"/>
  <c r="H52" i="16"/>
  <c r="O52" i="16"/>
  <c r="G52" i="16"/>
  <c r="I52" i="16"/>
  <c r="K52" i="16"/>
  <c r="P52" i="16"/>
  <c r="H324" i="16"/>
  <c r="P324" i="16"/>
  <c r="I324" i="16"/>
  <c r="K324" i="16"/>
  <c r="O324" i="16"/>
  <c r="G324" i="16"/>
  <c r="H451" i="16"/>
  <c r="O451" i="16"/>
  <c r="P451" i="16"/>
  <c r="I451" i="16"/>
  <c r="G451" i="16"/>
  <c r="K451" i="16"/>
  <c r="H364" i="16"/>
  <c r="I364" i="16"/>
  <c r="O364" i="16"/>
  <c r="P364" i="16"/>
  <c r="K364" i="16"/>
  <c r="G364" i="16"/>
  <c r="H58" i="16"/>
  <c r="O58" i="16"/>
  <c r="G58" i="16"/>
  <c r="P58" i="16"/>
  <c r="I58" i="16"/>
  <c r="K58" i="16"/>
  <c r="O378" i="16"/>
  <c r="K378" i="16"/>
  <c r="I378" i="16"/>
  <c r="G378" i="16"/>
  <c r="P378" i="16"/>
  <c r="H378" i="16"/>
  <c r="K206" i="16"/>
  <c r="O206" i="16"/>
  <c r="I206" i="16"/>
  <c r="G206" i="16"/>
  <c r="P206" i="16"/>
  <c r="H206" i="16"/>
  <c r="H372" i="16"/>
  <c r="I372" i="16"/>
  <c r="K372" i="16"/>
  <c r="G372" i="16"/>
  <c r="P372" i="16"/>
  <c r="O372" i="16"/>
  <c r="I234" i="16"/>
  <c r="O234" i="16"/>
  <c r="P234" i="16"/>
  <c r="K234" i="16"/>
  <c r="G234" i="16"/>
  <c r="H234" i="16"/>
  <c r="I450" i="16"/>
  <c r="K450" i="16"/>
  <c r="O450" i="16"/>
  <c r="G450" i="16"/>
  <c r="H450" i="16"/>
  <c r="P450" i="16"/>
  <c r="G253" i="16"/>
  <c r="O253" i="16"/>
  <c r="P253" i="16"/>
  <c r="K253" i="16"/>
  <c r="H253" i="16"/>
  <c r="I253" i="16"/>
  <c r="H508" i="16"/>
  <c r="P508" i="16"/>
  <c r="I508" i="16"/>
  <c r="G508" i="16"/>
  <c r="O508" i="16"/>
  <c r="K508" i="16"/>
  <c r="O18" i="16"/>
  <c r="I18" i="16"/>
  <c r="G18" i="16"/>
  <c r="H18" i="16"/>
  <c r="K18" i="16"/>
  <c r="P18" i="16"/>
  <c r="O113" i="16"/>
  <c r="G113" i="16"/>
  <c r="H113" i="16"/>
  <c r="P113" i="16"/>
  <c r="K113" i="16"/>
  <c r="I113" i="16"/>
  <c r="G44" i="16"/>
  <c r="P44" i="16"/>
  <c r="H44" i="16"/>
  <c r="K44" i="16"/>
  <c r="I44" i="16"/>
  <c r="O44" i="16"/>
  <c r="I507" i="16"/>
  <c r="P507" i="16"/>
  <c r="O507" i="16"/>
  <c r="H507" i="16"/>
  <c r="G507" i="16"/>
  <c r="K507" i="16"/>
  <c r="I70" i="16"/>
  <c r="G70" i="16"/>
  <c r="O70" i="16"/>
  <c r="P70" i="16"/>
  <c r="H70" i="16"/>
  <c r="K70" i="16"/>
  <c r="P232" i="16"/>
  <c r="O232" i="16"/>
  <c r="H232" i="16"/>
  <c r="K232" i="16"/>
  <c r="I232" i="16"/>
  <c r="G232" i="16"/>
  <c r="K350" i="16"/>
  <c r="I350" i="16"/>
  <c r="H350" i="16"/>
  <c r="G350" i="16"/>
  <c r="O350" i="16"/>
  <c r="P350" i="16"/>
  <c r="H301" i="16"/>
  <c r="O301" i="16"/>
  <c r="K301" i="16"/>
  <c r="P301" i="16"/>
  <c r="I301" i="16"/>
  <c r="G301" i="16"/>
  <c r="O488" i="16"/>
  <c r="I488" i="16"/>
  <c r="G488" i="16"/>
  <c r="P488" i="16"/>
  <c r="K488" i="16"/>
  <c r="H488" i="16"/>
  <c r="K336" i="16"/>
  <c r="H336" i="16"/>
  <c r="P336" i="16"/>
  <c r="G336" i="16"/>
  <c r="O336" i="16"/>
  <c r="I336" i="16"/>
  <c r="P284" i="16"/>
  <c r="G284" i="16"/>
  <c r="K284" i="16"/>
  <c r="O284" i="16"/>
  <c r="I284" i="16"/>
  <c r="H284" i="16"/>
  <c r="H369" i="16"/>
  <c r="O369" i="16"/>
  <c r="K369" i="16"/>
  <c r="I369" i="16"/>
  <c r="P369" i="16"/>
  <c r="G369" i="16"/>
  <c r="P168" i="16"/>
  <c r="H168" i="16"/>
  <c r="K168" i="16"/>
  <c r="G168" i="16"/>
  <c r="O168" i="16"/>
  <c r="I168" i="16"/>
  <c r="K279" i="16"/>
  <c r="O279" i="16"/>
  <c r="P279" i="16"/>
  <c r="H279" i="16"/>
  <c r="G279" i="16"/>
  <c r="I279" i="16"/>
  <c r="P41" i="16"/>
  <c r="H41" i="16"/>
  <c r="I41" i="16"/>
  <c r="G41" i="16"/>
  <c r="K41" i="16"/>
  <c r="O41" i="16"/>
  <c r="I282" i="16"/>
  <c r="P282" i="16"/>
  <c r="G282" i="16"/>
  <c r="H282" i="16"/>
  <c r="O282" i="16"/>
  <c r="K282" i="16"/>
  <c r="I89" i="16"/>
  <c r="P89" i="16"/>
  <c r="O89" i="16"/>
  <c r="H89" i="16"/>
  <c r="G89" i="16"/>
  <c r="K89" i="16"/>
  <c r="G171" i="16"/>
  <c r="I171" i="16"/>
  <c r="P171" i="16"/>
  <c r="K171" i="16"/>
  <c r="O171" i="16"/>
  <c r="H171" i="16"/>
  <c r="G254" i="16"/>
  <c r="O254" i="16"/>
  <c r="P254" i="16"/>
  <c r="I254" i="16"/>
  <c r="H254" i="16"/>
  <c r="K254" i="16"/>
  <c r="I512" i="16"/>
  <c r="O512" i="16"/>
  <c r="G512" i="16"/>
  <c r="P512" i="16"/>
  <c r="K512" i="16"/>
  <c r="H512" i="16"/>
  <c r="H377" i="16"/>
  <c r="P377" i="16"/>
  <c r="I377" i="16"/>
  <c r="G377" i="16"/>
  <c r="K377" i="16"/>
  <c r="O377" i="16"/>
  <c r="P174" i="16"/>
  <c r="I174" i="16"/>
  <c r="O174" i="16"/>
  <c r="G174" i="16"/>
  <c r="H174" i="16"/>
  <c r="K174" i="16"/>
  <c r="I308" i="16"/>
  <c r="O308" i="16"/>
  <c r="P308" i="16"/>
  <c r="G308" i="16"/>
  <c r="H308" i="16"/>
  <c r="K308" i="16"/>
  <c r="H63" i="16"/>
  <c r="O63" i="16"/>
  <c r="G63" i="16"/>
  <c r="I63" i="16"/>
  <c r="K63" i="16"/>
  <c r="P63" i="16"/>
  <c r="K283" i="16"/>
  <c r="I283" i="16"/>
  <c r="O283" i="16"/>
  <c r="G283" i="16"/>
  <c r="P283" i="16"/>
  <c r="H283" i="16"/>
  <c r="I30" i="16"/>
  <c r="H30" i="16"/>
  <c r="K30" i="16"/>
  <c r="P30" i="16"/>
  <c r="G30" i="16"/>
  <c r="O30" i="16"/>
  <c r="H151" i="16"/>
  <c r="I151" i="16"/>
  <c r="O151" i="16"/>
  <c r="K151" i="16"/>
  <c r="P151" i="16"/>
  <c r="G151" i="16"/>
  <c r="H69" i="16"/>
  <c r="O69" i="16"/>
  <c r="I69" i="16"/>
  <c r="P69" i="16"/>
  <c r="K69" i="16"/>
  <c r="G69" i="16"/>
  <c r="H492" i="16"/>
  <c r="G492" i="16"/>
  <c r="K492" i="16"/>
  <c r="P492" i="16"/>
  <c r="O492" i="16"/>
  <c r="I492" i="16"/>
  <c r="H42" i="16"/>
  <c r="G42" i="16"/>
  <c r="I42" i="16"/>
  <c r="K42" i="16"/>
  <c r="O42" i="16"/>
  <c r="P42" i="16"/>
  <c r="G103" i="16"/>
  <c r="O103" i="16"/>
  <c r="K103" i="16"/>
  <c r="P103" i="16"/>
  <c r="I103" i="16"/>
  <c r="H103" i="16"/>
  <c r="K152" i="16"/>
  <c r="I152" i="16"/>
  <c r="G152" i="16"/>
  <c r="O152" i="16"/>
  <c r="P152" i="16"/>
  <c r="H152" i="16"/>
  <c r="O16" i="16"/>
  <c r="K16" i="16"/>
  <c r="I16" i="16"/>
  <c r="G16" i="16"/>
  <c r="P16" i="16"/>
  <c r="H16" i="16"/>
  <c r="K155" i="16"/>
  <c r="I155" i="16"/>
  <c r="P155" i="16"/>
  <c r="O155" i="16"/>
  <c r="G155" i="16"/>
  <c r="H155" i="16"/>
  <c r="I48" i="16"/>
  <c r="O48" i="16"/>
  <c r="H48" i="16"/>
  <c r="K48" i="16"/>
  <c r="G48" i="16"/>
  <c r="P48" i="16"/>
  <c r="I135" i="16"/>
  <c r="K135" i="16"/>
  <c r="G135" i="16"/>
  <c r="O135" i="16"/>
  <c r="H135" i="16"/>
  <c r="P135" i="16"/>
  <c r="O218" i="16"/>
  <c r="I218" i="16"/>
  <c r="P218" i="16"/>
  <c r="G218" i="16"/>
  <c r="H218" i="16"/>
  <c r="K218" i="16"/>
  <c r="I323" i="16"/>
  <c r="O323" i="16"/>
  <c r="P323" i="16"/>
  <c r="H323" i="16"/>
  <c r="K323" i="16"/>
  <c r="G323" i="16"/>
  <c r="O6" i="16"/>
  <c r="I6" i="16"/>
  <c r="P6" i="16"/>
  <c r="K6" i="16"/>
  <c r="K231" i="16"/>
  <c r="O231" i="16"/>
  <c r="I231" i="16"/>
  <c r="P231" i="16"/>
  <c r="H231" i="16"/>
  <c r="G231" i="16"/>
  <c r="H427" i="16"/>
  <c r="K427" i="16"/>
  <c r="G427" i="16"/>
  <c r="I427" i="16"/>
  <c r="P427" i="16"/>
  <c r="O427" i="16"/>
  <c r="G153" i="16"/>
  <c r="H153" i="16"/>
  <c r="K153" i="16"/>
  <c r="O153" i="16"/>
  <c r="I153" i="16"/>
  <c r="P153" i="16"/>
  <c r="K213" i="16"/>
  <c r="H213" i="16"/>
  <c r="I213" i="16"/>
  <c r="G213" i="16"/>
  <c r="O213" i="16"/>
  <c r="P213" i="16"/>
  <c r="P22" i="16"/>
  <c r="K22" i="16"/>
  <c r="I22" i="16"/>
  <c r="H22" i="16"/>
  <c r="G22" i="16"/>
  <c r="O22" i="16"/>
  <c r="H148" i="16"/>
  <c r="O148" i="16"/>
  <c r="G148" i="16"/>
  <c r="I148" i="16"/>
  <c r="P148" i="16"/>
  <c r="K148" i="16"/>
  <c r="K172" i="16"/>
  <c r="I172" i="16"/>
  <c r="G172" i="16"/>
  <c r="P172" i="16"/>
  <c r="H172" i="16"/>
  <c r="O172" i="16"/>
  <c r="G147" i="16"/>
  <c r="P147" i="16"/>
  <c r="H147" i="16"/>
  <c r="I147" i="16"/>
  <c r="K147" i="16"/>
  <c r="O147" i="16"/>
  <c r="I122" i="16"/>
  <c r="O122" i="16"/>
  <c r="G122" i="16"/>
  <c r="K122" i="16"/>
  <c r="H122" i="16"/>
  <c r="P122" i="16"/>
  <c r="H348" i="16"/>
  <c r="P348" i="16"/>
  <c r="G348" i="16"/>
  <c r="K348" i="16"/>
  <c r="O348" i="16"/>
  <c r="I348" i="16"/>
  <c r="O394" i="16"/>
  <c r="I394" i="16"/>
  <c r="K394" i="16"/>
  <c r="G394" i="16"/>
  <c r="P394" i="16"/>
  <c r="H394" i="16"/>
  <c r="H182" i="16"/>
  <c r="G182" i="16"/>
  <c r="K182" i="16"/>
  <c r="I182" i="16"/>
  <c r="P182" i="16"/>
  <c r="O182" i="16"/>
  <c r="P33" i="16"/>
  <c r="H33" i="16"/>
  <c r="G33" i="16"/>
  <c r="K33" i="16"/>
  <c r="I33" i="16"/>
  <c r="O33" i="16"/>
  <c r="K406" i="16"/>
  <c r="H406" i="16"/>
  <c r="G406" i="16"/>
  <c r="I406" i="16"/>
  <c r="P406" i="16"/>
  <c r="O406" i="16"/>
  <c r="H393" i="16"/>
  <c r="P393" i="16"/>
  <c r="O393" i="16"/>
  <c r="K393" i="16"/>
  <c r="G393" i="16"/>
  <c r="I393" i="16"/>
  <c r="O469" i="16"/>
  <c r="K469" i="16"/>
  <c r="P469" i="16"/>
  <c r="H469" i="16"/>
  <c r="G469" i="16"/>
  <c r="I469" i="16"/>
  <c r="G131" i="16"/>
  <c r="O131" i="16"/>
  <c r="H131" i="16"/>
  <c r="I131" i="16"/>
  <c r="K131" i="16"/>
  <c r="P131" i="16"/>
  <c r="G457" i="16"/>
  <c r="P457" i="16"/>
  <c r="O457" i="16"/>
  <c r="K457" i="16"/>
  <c r="I457" i="16"/>
  <c r="H457" i="16"/>
  <c r="P296" i="16"/>
  <c r="I296" i="16"/>
  <c r="H296" i="16"/>
  <c r="K296" i="16"/>
  <c r="O296" i="16"/>
  <c r="G296" i="16"/>
  <c r="P34" i="16"/>
  <c r="K34" i="16"/>
  <c r="G34" i="16"/>
  <c r="I34" i="16"/>
  <c r="O34" i="16"/>
  <c r="H34" i="16"/>
  <c r="H478" i="16"/>
  <c r="P478" i="16"/>
  <c r="O478" i="16"/>
  <c r="I478" i="16"/>
  <c r="K478" i="16"/>
  <c r="G478" i="16"/>
  <c r="P489" i="16"/>
  <c r="G489" i="16"/>
  <c r="O489" i="16"/>
  <c r="I489" i="16"/>
  <c r="K489" i="16"/>
  <c r="H489" i="16"/>
  <c r="H383" i="16"/>
  <c r="O383" i="16"/>
  <c r="K383" i="16"/>
  <c r="I383" i="16"/>
  <c r="P383" i="16"/>
  <c r="G383" i="16"/>
  <c r="P242" i="16"/>
  <c r="H242" i="16"/>
  <c r="I242" i="16"/>
  <c r="K242" i="16"/>
  <c r="G242" i="16"/>
  <c r="O242" i="16"/>
  <c r="P230" i="16"/>
  <c r="H230" i="16"/>
  <c r="I230" i="16"/>
  <c r="K230" i="16"/>
  <c r="O230" i="16"/>
  <c r="G230" i="16"/>
  <c r="P297" i="16"/>
  <c r="K297" i="16"/>
  <c r="H297" i="16"/>
  <c r="I297" i="16"/>
  <c r="G297" i="16"/>
  <c r="O297" i="16"/>
  <c r="I290" i="16"/>
  <c r="K290" i="16"/>
  <c r="H290" i="16"/>
  <c r="P290" i="16"/>
  <c r="G290" i="16"/>
  <c r="O290" i="16"/>
  <c r="P302" i="16"/>
  <c r="O302" i="16"/>
  <c r="K302" i="16"/>
  <c r="G302" i="16"/>
  <c r="I302" i="16"/>
  <c r="H302" i="16"/>
  <c r="I190" i="16"/>
  <c r="O190" i="16"/>
  <c r="G190" i="16"/>
  <c r="P190" i="16"/>
  <c r="K190" i="16"/>
  <c r="H190" i="16"/>
  <c r="H28" i="16"/>
  <c r="O28" i="16"/>
  <c r="K28" i="16"/>
  <c r="P28" i="16"/>
  <c r="G28" i="16"/>
  <c r="I28" i="16"/>
  <c r="G269" i="16"/>
  <c r="O269" i="16"/>
  <c r="H269" i="16"/>
  <c r="K269" i="16"/>
  <c r="P269" i="16"/>
  <c r="I269" i="16"/>
  <c r="H400" i="16"/>
  <c r="O400" i="16"/>
  <c r="P400" i="16"/>
  <c r="K400" i="16"/>
  <c r="G400" i="16"/>
  <c r="I400" i="16"/>
  <c r="G306" i="16"/>
  <c r="H306" i="16"/>
  <c r="K306" i="16"/>
  <c r="O306" i="16"/>
  <c r="I306" i="16"/>
  <c r="P306" i="16"/>
  <c r="K223" i="16"/>
  <c r="O223" i="16"/>
  <c r="G223" i="16"/>
  <c r="I223" i="16"/>
  <c r="H223" i="16"/>
  <c r="P223" i="16"/>
  <c r="O344" i="16"/>
  <c r="P344" i="16"/>
  <c r="H344" i="16"/>
  <c r="G344" i="16"/>
  <c r="I344" i="16"/>
  <c r="K344" i="16"/>
  <c r="O418" i="16"/>
  <c r="P418" i="16"/>
  <c r="I418" i="16"/>
  <c r="H418" i="16"/>
  <c r="G418" i="16"/>
  <c r="K418" i="16"/>
  <c r="G123" i="16"/>
  <c r="P123" i="16"/>
  <c r="O123" i="16"/>
  <c r="H123" i="16"/>
  <c r="I123" i="16"/>
  <c r="K123" i="16"/>
  <c r="O36" i="16"/>
  <c r="G36" i="16"/>
  <c r="H36" i="16"/>
  <c r="I36" i="16"/>
  <c r="P36" i="16"/>
  <c r="K36" i="16"/>
  <c r="I32" i="16"/>
  <c r="O32" i="16"/>
  <c r="G32" i="16"/>
  <c r="H32" i="16"/>
  <c r="P32" i="16"/>
  <c r="K32" i="16"/>
  <c r="O138" i="16"/>
  <c r="I138" i="16"/>
  <c r="H138" i="16"/>
  <c r="K138" i="16"/>
  <c r="G138" i="16"/>
  <c r="P138" i="16"/>
  <c r="G473" i="16"/>
  <c r="H473" i="16"/>
  <c r="K473" i="16"/>
  <c r="P473" i="16"/>
  <c r="O473" i="16"/>
  <c r="I473" i="16"/>
  <c r="O204" i="16"/>
  <c r="G204" i="16"/>
  <c r="K204" i="16"/>
  <c r="I204" i="16"/>
  <c r="H204" i="16"/>
  <c r="P204" i="16"/>
  <c r="I420" i="16"/>
  <c r="O420" i="16"/>
  <c r="P420" i="16"/>
  <c r="G420" i="16"/>
  <c r="K420" i="16"/>
  <c r="H420" i="16"/>
  <c r="I485" i="16"/>
  <c r="O485" i="16"/>
  <c r="P485" i="16"/>
  <c r="K485" i="16"/>
  <c r="G485" i="16"/>
  <c r="H485" i="16"/>
  <c r="P160" i="16"/>
  <c r="G160" i="16"/>
  <c r="H160" i="16"/>
  <c r="I160" i="16"/>
  <c r="K160" i="16"/>
  <c r="O160" i="16"/>
  <c r="K121" i="16"/>
  <c r="P121" i="16"/>
  <c r="O121" i="16"/>
  <c r="H121" i="16"/>
  <c r="I121" i="16"/>
  <c r="G121" i="16"/>
  <c r="I303" i="16"/>
  <c r="K303" i="16"/>
  <c r="G303" i="16"/>
  <c r="O303" i="16"/>
  <c r="P303" i="16"/>
  <c r="H303" i="16"/>
  <c r="O110" i="16"/>
  <c r="P110" i="16"/>
  <c r="K110" i="16"/>
  <c r="I110" i="16"/>
  <c r="H110" i="16"/>
  <c r="G110" i="16"/>
  <c r="I474" i="16"/>
  <c r="P474" i="16"/>
  <c r="G474" i="16"/>
  <c r="H474" i="16"/>
  <c r="O474" i="16"/>
  <c r="K474" i="16"/>
  <c r="G255" i="16"/>
  <c r="K255" i="16"/>
  <c r="O255" i="16"/>
  <c r="H255" i="16"/>
  <c r="I255" i="16"/>
  <c r="P255" i="16"/>
  <c r="O499" i="16"/>
  <c r="P499" i="16"/>
  <c r="I499" i="16"/>
  <c r="K499" i="16"/>
  <c r="G499" i="16"/>
  <c r="H499" i="16"/>
  <c r="I414" i="16"/>
  <c r="K414" i="16"/>
  <c r="P414" i="16"/>
  <c r="G414" i="16"/>
  <c r="H414" i="16"/>
  <c r="O414" i="16"/>
  <c r="I504" i="16"/>
  <c r="P504" i="16"/>
  <c r="G504" i="16"/>
  <c r="H504" i="16"/>
  <c r="K504" i="16"/>
  <c r="O504" i="16"/>
  <c r="O105" i="16"/>
  <c r="K105" i="16"/>
  <c r="I105" i="16"/>
  <c r="G105" i="16"/>
  <c r="P105" i="16"/>
  <c r="H105" i="16"/>
  <c r="G62" i="16"/>
  <c r="K62" i="16"/>
  <c r="O62" i="16"/>
  <c r="H62" i="16"/>
  <c r="I62" i="16"/>
  <c r="P62" i="16"/>
  <c r="H266" i="16"/>
  <c r="O266" i="16"/>
  <c r="P266" i="16"/>
  <c r="K266" i="16"/>
  <c r="I266" i="16"/>
  <c r="G266" i="16"/>
  <c r="H29" i="16"/>
  <c r="P29" i="16"/>
  <c r="I29" i="16"/>
  <c r="K29" i="16"/>
  <c r="G29" i="16"/>
  <c r="O29" i="16"/>
  <c r="I26" i="16"/>
  <c r="O26" i="16"/>
  <c r="K26" i="16"/>
  <c r="G26" i="16"/>
  <c r="H26" i="16"/>
  <c r="P26" i="16"/>
  <c r="H355" i="16"/>
  <c r="P355" i="16"/>
  <c r="G355" i="16"/>
  <c r="O355" i="16"/>
  <c r="K355" i="16"/>
  <c r="I355" i="16"/>
  <c r="O341" i="16"/>
  <c r="P341" i="16"/>
  <c r="I341" i="16"/>
  <c r="K341" i="16"/>
  <c r="H341" i="16"/>
  <c r="G341" i="16"/>
  <c r="P5" i="16"/>
  <c r="O5" i="16"/>
  <c r="I5" i="16"/>
  <c r="K5" i="16"/>
  <c r="O415" i="16"/>
  <c r="G415" i="16"/>
  <c r="H415" i="16"/>
  <c r="K415" i="16"/>
  <c r="P415" i="16"/>
  <c r="I415" i="16"/>
  <c r="P365" i="16"/>
  <c r="G365" i="16"/>
  <c r="O365" i="16"/>
  <c r="I365" i="16"/>
  <c r="K365" i="16"/>
  <c r="H365" i="16"/>
  <c r="I95" i="16"/>
  <c r="H95" i="16"/>
  <c r="K95" i="16"/>
  <c r="P95" i="16"/>
  <c r="O95" i="16"/>
  <c r="G95" i="16"/>
  <c r="P137" i="16"/>
  <c r="G137" i="16"/>
  <c r="H137" i="16"/>
  <c r="O137" i="16"/>
  <c r="K137" i="16"/>
  <c r="I137" i="16"/>
  <c r="H227" i="16"/>
  <c r="I227" i="16"/>
  <c r="O227" i="16"/>
  <c r="K227" i="16"/>
  <c r="G227" i="16"/>
  <c r="P227" i="16"/>
  <c r="O487" i="16"/>
  <c r="I487" i="16"/>
  <c r="G487" i="16"/>
  <c r="H487" i="16"/>
  <c r="P487" i="16"/>
  <c r="K487" i="16"/>
  <c r="O78" i="16"/>
  <c r="I78" i="16"/>
  <c r="G78" i="16"/>
  <c r="P78" i="16"/>
  <c r="K78" i="16"/>
  <c r="H78" i="16"/>
  <c r="K352" i="16"/>
  <c r="H352" i="16"/>
  <c r="O352" i="16"/>
  <c r="I352" i="16"/>
  <c r="G352" i="16"/>
  <c r="P352" i="16"/>
  <c r="I250" i="16"/>
  <c r="H250" i="16"/>
  <c r="K250" i="16"/>
  <c r="G250" i="16"/>
  <c r="P250" i="16"/>
  <c r="O250" i="16"/>
  <c r="I93" i="16"/>
  <c r="P93" i="16"/>
  <c r="G93" i="16"/>
  <c r="H93" i="16"/>
  <c r="O93" i="16"/>
  <c r="K93" i="16"/>
  <c r="P19" i="16"/>
  <c r="I19" i="16"/>
  <c r="K19" i="16"/>
  <c r="O19" i="16"/>
  <c r="G19" i="16"/>
  <c r="H19" i="16"/>
  <c r="O94" i="16"/>
  <c r="H94" i="16"/>
  <c r="P94" i="16"/>
  <c r="K94" i="16"/>
  <c r="G94" i="16"/>
  <c r="I94" i="16"/>
  <c r="G66" i="16"/>
  <c r="H66" i="16"/>
  <c r="P66" i="16"/>
  <c r="K66" i="16"/>
  <c r="I66" i="16"/>
  <c r="O66" i="16"/>
  <c r="H289" i="16"/>
  <c r="K289" i="16"/>
  <c r="P289" i="16"/>
  <c r="O289" i="16"/>
  <c r="I289" i="16"/>
  <c r="G289" i="16"/>
  <c r="K180" i="16"/>
  <c r="I180" i="16"/>
  <c r="H180" i="16"/>
  <c r="O180" i="16"/>
  <c r="P180" i="16"/>
  <c r="G180" i="16"/>
  <c r="O117" i="16"/>
  <c r="H117" i="16"/>
  <c r="P117" i="16"/>
  <c r="K117" i="16"/>
  <c r="G117" i="16"/>
  <c r="I117" i="16"/>
  <c r="I221" i="16"/>
  <c r="O221" i="16"/>
  <c r="K221" i="16"/>
  <c r="G221" i="16"/>
  <c r="H221" i="16"/>
  <c r="P221" i="16"/>
  <c r="P256" i="16"/>
  <c r="H256" i="16"/>
  <c r="O256" i="16"/>
  <c r="G256" i="16"/>
  <c r="I256" i="16"/>
  <c r="K256" i="16"/>
  <c r="H80" i="16"/>
  <c r="K80" i="16"/>
  <c r="O80" i="16"/>
  <c r="P80" i="16"/>
  <c r="I80" i="16"/>
  <c r="G80" i="16"/>
  <c r="P14" i="16"/>
  <c r="I14" i="16"/>
  <c r="O14" i="16"/>
  <c r="K14" i="16"/>
  <c r="I470" i="16"/>
  <c r="H470" i="16"/>
  <c r="O470" i="16"/>
  <c r="K470" i="16"/>
  <c r="P470" i="16"/>
  <c r="G470" i="16"/>
  <c r="I159" i="16"/>
  <c r="O159" i="16"/>
  <c r="P159" i="16"/>
  <c r="G159" i="16"/>
  <c r="K159" i="16"/>
  <c r="H159" i="16"/>
  <c r="I173" i="16"/>
  <c r="O173" i="16"/>
  <c r="G173" i="16"/>
  <c r="H173" i="16"/>
  <c r="K173" i="16"/>
  <c r="P173" i="16"/>
  <c r="P220" i="16"/>
  <c r="O220" i="16"/>
  <c r="I220" i="16"/>
  <c r="H220" i="16"/>
  <c r="K220" i="16"/>
  <c r="G220" i="16"/>
  <c r="O409" i="16"/>
  <c r="K409" i="16"/>
  <c r="G409" i="16"/>
  <c r="I409" i="16"/>
  <c r="H409" i="16"/>
  <c r="P409" i="16"/>
  <c r="K299" i="16"/>
  <c r="O299" i="16"/>
  <c r="H299" i="16"/>
  <c r="I299" i="16"/>
  <c r="P299" i="16"/>
  <c r="G299" i="16"/>
  <c r="O446" i="16"/>
  <c r="G446" i="16"/>
  <c r="I446" i="16"/>
  <c r="P446" i="16"/>
  <c r="K446" i="16"/>
  <c r="H446" i="16"/>
  <c r="K444" i="16"/>
  <c r="P444" i="16"/>
  <c r="G444" i="16"/>
  <c r="H444" i="16"/>
  <c r="I444" i="16"/>
  <c r="O444" i="16"/>
  <c r="K328" i="16"/>
  <c r="I328" i="16"/>
  <c r="P328" i="16"/>
  <c r="O328" i="16"/>
  <c r="G328" i="16"/>
  <c r="H328" i="16"/>
  <c r="O238" i="16"/>
  <c r="P238" i="16"/>
  <c r="H238" i="16"/>
  <c r="K238" i="16"/>
  <c r="I238" i="16"/>
  <c r="G238" i="16"/>
  <c r="O458" i="16"/>
  <c r="H458" i="16"/>
  <c r="G458" i="16"/>
  <c r="P458" i="16"/>
  <c r="I458" i="16"/>
  <c r="K458" i="16"/>
  <c r="O326" i="16"/>
  <c r="G326" i="16"/>
  <c r="I326" i="16"/>
  <c r="K326" i="16"/>
  <c r="H326" i="16"/>
  <c r="P326" i="16"/>
  <c r="H410" i="16"/>
  <c r="K410" i="16"/>
  <c r="O410" i="16"/>
  <c r="P410" i="16"/>
  <c r="I410" i="16"/>
  <c r="G410" i="16"/>
  <c r="I154" i="16"/>
  <c r="H154" i="16"/>
  <c r="O154" i="16"/>
  <c r="K154" i="16"/>
  <c r="G154" i="16"/>
  <c r="P154" i="16"/>
  <c r="I437" i="16"/>
  <c r="K437" i="16"/>
  <c r="H437" i="16"/>
  <c r="G437" i="16"/>
  <c r="O437" i="16"/>
  <c r="P437" i="16"/>
  <c r="O136" i="16"/>
  <c r="K136" i="16"/>
  <c r="I136" i="16"/>
  <c r="G136" i="16"/>
  <c r="P136" i="16"/>
  <c r="H136" i="16"/>
  <c r="G85" i="16"/>
  <c r="I85" i="16"/>
  <c r="K85" i="16"/>
  <c r="O85" i="16"/>
  <c r="P85" i="16"/>
  <c r="H85" i="16"/>
  <c r="O158" i="16"/>
  <c r="K158" i="16"/>
  <c r="I158" i="16"/>
  <c r="P158" i="16"/>
  <c r="G158" i="16"/>
  <c r="H158" i="16"/>
  <c r="O185" i="16"/>
  <c r="P185" i="16"/>
  <c r="K185" i="16"/>
  <c r="G185" i="16"/>
  <c r="I185" i="16"/>
  <c r="H185" i="16"/>
  <c r="K150" i="16"/>
  <c r="H150" i="16"/>
  <c r="I150" i="16"/>
  <c r="P150" i="16"/>
  <c r="G150" i="16"/>
  <c r="O150" i="16"/>
  <c r="P90" i="16"/>
  <c r="G90" i="16"/>
  <c r="H90" i="16"/>
  <c r="I90" i="16"/>
  <c r="K90" i="16"/>
  <c r="O90" i="16"/>
  <c r="O464" i="16"/>
  <c r="G464" i="16"/>
  <c r="H464" i="16"/>
  <c r="P464" i="16"/>
  <c r="I464" i="16"/>
  <c r="K464" i="16"/>
  <c r="K423" i="16"/>
  <c r="P423" i="16"/>
  <c r="O423" i="16"/>
  <c r="G423" i="16"/>
  <c r="I423" i="16"/>
  <c r="H423" i="16"/>
  <c r="H207" i="16"/>
  <c r="G207" i="16"/>
  <c r="I207" i="16"/>
  <c r="P207" i="16"/>
  <c r="O207" i="16"/>
  <c r="K207" i="16"/>
  <c r="K126" i="16"/>
  <c r="I126" i="16"/>
  <c r="H126" i="16"/>
  <c r="O126" i="16"/>
  <c r="P126" i="16"/>
  <c r="G126" i="16"/>
  <c r="I21" i="16"/>
  <c r="P21" i="16"/>
  <c r="H21" i="16"/>
  <c r="K21" i="16"/>
  <c r="G21" i="16"/>
  <c r="O21" i="16"/>
  <c r="P448" i="16"/>
  <c r="H448" i="16"/>
  <c r="K448" i="16"/>
  <c r="O448" i="16"/>
  <c r="I448" i="16"/>
  <c r="G448" i="16"/>
  <c r="O309" i="16"/>
  <c r="K309" i="16"/>
  <c r="I309" i="16"/>
  <c r="P309" i="16"/>
  <c r="G309" i="16"/>
  <c r="H309" i="16"/>
  <c r="H483" i="16"/>
  <c r="G483" i="16"/>
  <c r="I483" i="16"/>
  <c r="P483" i="16"/>
  <c r="K483" i="16"/>
  <c r="O483" i="16"/>
  <c r="G436" i="16"/>
  <c r="K436" i="16"/>
  <c r="H436" i="16"/>
  <c r="O436" i="16"/>
  <c r="I436" i="16"/>
  <c r="P436" i="16"/>
  <c r="P86" i="16"/>
  <c r="G86" i="16"/>
  <c r="H86" i="16"/>
  <c r="I86" i="16"/>
  <c r="K86" i="16"/>
  <c r="O86" i="16"/>
  <c r="G312" i="16"/>
  <c r="P312" i="16"/>
  <c r="O312" i="16"/>
  <c r="H312" i="16"/>
  <c r="K312" i="16"/>
  <c r="I312" i="16"/>
  <c r="O267" i="16"/>
  <c r="K267" i="16"/>
  <c r="H267" i="16"/>
  <c r="P267" i="16"/>
  <c r="I267" i="16"/>
  <c r="G267" i="16"/>
  <c r="G441" i="16"/>
  <c r="H441" i="16"/>
  <c r="O441" i="16"/>
  <c r="I441" i="16"/>
  <c r="K441" i="16"/>
  <c r="P441" i="16"/>
  <c r="G187" i="16"/>
  <c r="K187" i="16"/>
  <c r="P187" i="16"/>
  <c r="H187" i="16"/>
  <c r="I187" i="16"/>
  <c r="O187" i="16"/>
  <c r="G366" i="16"/>
  <c r="O366" i="16"/>
  <c r="P366" i="16"/>
  <c r="K366" i="16"/>
  <c r="I366" i="16"/>
  <c r="H366" i="16"/>
  <c r="I101" i="16"/>
  <c r="O101" i="16"/>
  <c r="H101" i="16"/>
  <c r="K101" i="16"/>
  <c r="P101" i="16"/>
  <c r="G101" i="16"/>
  <c r="H395" i="16"/>
  <c r="G395" i="16"/>
  <c r="K395" i="16"/>
  <c r="O395" i="16"/>
  <c r="P395" i="16"/>
  <c r="I395" i="16"/>
  <c r="H291" i="16"/>
  <c r="P291" i="16"/>
  <c r="K291" i="16"/>
  <c r="O291" i="16"/>
  <c r="G291" i="16"/>
  <c r="I291" i="16"/>
  <c r="O112" i="16"/>
  <c r="I112" i="16"/>
  <c r="K112" i="16"/>
  <c r="P112" i="16"/>
  <c r="H112" i="16"/>
  <c r="G112" i="16"/>
  <c r="K431" i="16"/>
  <c r="I431" i="16"/>
  <c r="O431" i="16"/>
  <c r="H431" i="16"/>
  <c r="G431" i="16"/>
  <c r="P431" i="16"/>
  <c r="H146" i="16"/>
  <c r="K146" i="16"/>
  <c r="P146" i="16"/>
  <c r="I146" i="16"/>
  <c r="G146" i="16"/>
  <c r="O146" i="16"/>
  <c r="P359" i="16"/>
  <c r="K359" i="16"/>
  <c r="I359" i="16"/>
  <c r="O359" i="16"/>
  <c r="H359" i="16"/>
  <c r="G359" i="16"/>
  <c r="K268" i="16"/>
  <c r="O268" i="16"/>
  <c r="P268" i="16"/>
  <c r="H268" i="16"/>
  <c r="I268" i="16"/>
  <c r="G268" i="16"/>
  <c r="K248" i="16"/>
  <c r="G248" i="16"/>
  <c r="O248" i="16"/>
  <c r="I248" i="16"/>
  <c r="H248" i="16"/>
  <c r="P248" i="16"/>
  <c r="K27" i="16"/>
  <c r="O27" i="16"/>
  <c r="I27" i="16"/>
  <c r="H27" i="16"/>
  <c r="P27" i="16"/>
  <c r="G27" i="16"/>
  <c r="O181" i="16"/>
  <c r="K181" i="16"/>
  <c r="G181" i="16"/>
  <c r="H181" i="16"/>
  <c r="I181" i="16"/>
  <c r="P181" i="16"/>
  <c r="K280" i="16"/>
  <c r="I280" i="16"/>
  <c r="O280" i="16"/>
  <c r="G280" i="16"/>
  <c r="H280" i="16"/>
  <c r="P280" i="16"/>
  <c r="O443" i="16"/>
  <c r="K443" i="16"/>
  <c r="H443" i="16"/>
  <c r="P443" i="16"/>
  <c r="I443" i="16"/>
  <c r="G443" i="16"/>
  <c r="O320" i="16"/>
  <c r="I320" i="16"/>
  <c r="P320" i="16"/>
  <c r="G320" i="16"/>
  <c r="H320" i="16"/>
  <c r="K320" i="16"/>
  <c r="H349" i="16"/>
  <c r="G349" i="16"/>
  <c r="K349" i="16"/>
  <c r="P349" i="16"/>
  <c r="I349" i="16"/>
  <c r="O349" i="16"/>
  <c r="I67" i="16"/>
  <c r="P67" i="16"/>
  <c r="O67" i="16"/>
  <c r="G67" i="16"/>
  <c r="K67" i="16"/>
  <c r="H67" i="16"/>
  <c r="I390" i="16"/>
  <c r="G390" i="16"/>
  <c r="O390" i="16"/>
  <c r="H390" i="16"/>
  <c r="K390" i="16"/>
  <c r="P390" i="16"/>
  <c r="G449" i="16"/>
  <c r="K449" i="16"/>
  <c r="I449" i="16"/>
  <c r="H449" i="16"/>
  <c r="O449" i="16"/>
  <c r="P449" i="16"/>
  <c r="H120" i="16"/>
  <c r="O120" i="16"/>
  <c r="G120" i="16"/>
  <c r="I120" i="16"/>
  <c r="P120" i="16"/>
  <c r="K120" i="16"/>
  <c r="P197" i="16"/>
  <c r="G197" i="16"/>
  <c r="I197" i="16"/>
  <c r="H197" i="16"/>
  <c r="O197" i="16"/>
  <c r="K197" i="16"/>
  <c r="K191" i="16"/>
  <c r="I191" i="16"/>
  <c r="P191" i="16"/>
  <c r="O191" i="16"/>
  <c r="G191" i="16"/>
  <c r="H191" i="16"/>
  <c r="P495" i="16"/>
  <c r="I495" i="16"/>
  <c r="H495" i="16"/>
  <c r="G495" i="16"/>
  <c r="O495" i="16"/>
  <c r="K495" i="16"/>
  <c r="G116" i="16"/>
  <c r="P116" i="16"/>
  <c r="I116" i="16"/>
  <c r="O116" i="16"/>
  <c r="K116" i="16"/>
  <c r="H116" i="16"/>
  <c r="O226" i="16"/>
  <c r="P226" i="16"/>
  <c r="G226" i="16"/>
  <c r="H226" i="16"/>
  <c r="K226" i="16"/>
  <c r="I226" i="16"/>
  <c r="P251" i="16"/>
  <c r="G251" i="16"/>
  <c r="K251" i="16"/>
  <c r="O251" i="16"/>
  <c r="H251" i="16"/>
  <c r="I251" i="16"/>
  <c r="I91" i="16"/>
  <c r="H91" i="16"/>
  <c r="G91" i="16"/>
  <c r="K91" i="16"/>
  <c r="O91" i="16"/>
  <c r="P91" i="16"/>
  <c r="G188" i="16"/>
  <c r="K188" i="16"/>
  <c r="P188" i="16"/>
  <c r="O188" i="16"/>
  <c r="I188" i="16"/>
  <c r="H188" i="16"/>
  <c r="I128" i="16"/>
  <c r="H128" i="16"/>
  <c r="G128" i="16"/>
  <c r="P128" i="16"/>
  <c r="O128" i="16"/>
  <c r="K128" i="16"/>
  <c r="O130" i="16"/>
  <c r="I130" i="16"/>
  <c r="G130" i="16"/>
  <c r="H130" i="16"/>
  <c r="P130" i="16"/>
  <c r="K130" i="16"/>
  <c r="H140" i="16"/>
  <c r="I140" i="16"/>
  <c r="K140" i="16"/>
  <c r="P140" i="16"/>
  <c r="O140" i="16"/>
  <c r="G140" i="16"/>
  <c r="O484" i="16"/>
  <c r="K484" i="16"/>
  <c r="I484" i="16"/>
  <c r="P484" i="16"/>
  <c r="H484" i="16"/>
  <c r="G484" i="16"/>
  <c r="P119" i="16"/>
  <c r="H119" i="16"/>
  <c r="G119" i="16"/>
  <c r="I119" i="16"/>
  <c r="O119" i="16"/>
  <c r="K119" i="16"/>
  <c r="O353" i="16"/>
  <c r="I353" i="16"/>
  <c r="P353" i="16"/>
  <c r="G353" i="16"/>
  <c r="H353" i="16"/>
  <c r="K353" i="16"/>
  <c r="O75" i="16"/>
  <c r="K75" i="16"/>
  <c r="G75" i="16"/>
  <c r="P75" i="16"/>
  <c r="I75" i="16"/>
  <c r="H75" i="16"/>
  <c r="G23" i="16"/>
  <c r="H23" i="16"/>
  <c r="O23" i="16"/>
  <c r="K23" i="16"/>
  <c r="P23" i="16"/>
  <c r="I23" i="16"/>
  <c r="O373" i="16"/>
  <c r="G373" i="16"/>
  <c r="P373" i="16"/>
  <c r="I373" i="16"/>
  <c r="K373" i="16"/>
  <c r="H373" i="16"/>
  <c r="I178" i="16"/>
  <c r="O178" i="16"/>
  <c r="H178" i="16"/>
  <c r="K178" i="16"/>
  <c r="G178" i="16"/>
  <c r="P178" i="16"/>
  <c r="H480" i="16"/>
  <c r="O480" i="16"/>
  <c r="K480" i="16"/>
  <c r="P480" i="16"/>
  <c r="G480" i="16"/>
  <c r="I480" i="16"/>
  <c r="P45" i="16"/>
  <c r="K45" i="16"/>
  <c r="I45" i="16"/>
  <c r="H45" i="16"/>
  <c r="G45" i="16"/>
  <c r="O45" i="16"/>
  <c r="O13" i="16"/>
  <c r="P13" i="16"/>
  <c r="I13" i="16"/>
  <c r="K13" i="16"/>
  <c r="O139" i="16"/>
  <c r="I139" i="16"/>
  <c r="P139" i="16"/>
  <c r="G139" i="16"/>
  <c r="H139" i="16"/>
  <c r="K139" i="16"/>
  <c r="K513" i="16"/>
  <c r="H513" i="16"/>
  <c r="O513" i="16"/>
  <c r="P513" i="16"/>
  <c r="G513" i="16"/>
  <c r="I513" i="16"/>
  <c r="P244" i="16"/>
  <c r="O244" i="16"/>
  <c r="K244" i="16"/>
  <c r="G244" i="16"/>
  <c r="H244" i="16"/>
  <c r="I244" i="16"/>
  <c r="O293" i="16"/>
  <c r="P293" i="16"/>
  <c r="I293" i="16"/>
  <c r="H293" i="16"/>
  <c r="G293" i="16"/>
  <c r="K293" i="16"/>
  <c r="P144" i="16"/>
  <c r="O144" i="16"/>
  <c r="G144" i="16"/>
  <c r="H144" i="16"/>
  <c r="I144" i="16"/>
  <c r="K144" i="16"/>
  <c r="G56" i="16"/>
  <c r="O56" i="16"/>
  <c r="I56" i="16"/>
  <c r="P56" i="16"/>
  <c r="K56" i="16"/>
  <c r="H56" i="16"/>
  <c r="J233" i="14"/>
  <c r="H445" i="16"/>
  <c r="I445" i="16"/>
  <c r="O445" i="16"/>
  <c r="G445" i="16"/>
  <c r="K445" i="16"/>
  <c r="P445" i="16"/>
  <c r="G24" i="16"/>
  <c r="H24" i="16"/>
  <c r="P24" i="16"/>
  <c r="K24" i="16"/>
  <c r="O24" i="16"/>
  <c r="I24" i="16"/>
  <c r="P129" i="16"/>
  <c r="O129" i="16"/>
  <c r="H129" i="16"/>
  <c r="I129" i="16"/>
  <c r="G129" i="16"/>
  <c r="K129" i="16"/>
  <c r="I419" i="16"/>
  <c r="K419" i="16"/>
  <c r="O419" i="16"/>
  <c r="G419" i="16"/>
  <c r="P419" i="16"/>
  <c r="H419" i="16"/>
  <c r="H486" i="16"/>
  <c r="I486" i="16"/>
  <c r="P486" i="16"/>
  <c r="K486" i="16"/>
  <c r="O486" i="16"/>
  <c r="G486" i="16"/>
  <c r="G177" i="16"/>
  <c r="O177" i="16"/>
  <c r="H177" i="16"/>
  <c r="K177" i="16"/>
  <c r="P177" i="16"/>
  <c r="I177" i="16"/>
  <c r="O357" i="16"/>
  <c r="G357" i="16"/>
  <c r="K357" i="16"/>
  <c r="H357" i="16"/>
  <c r="I357" i="16"/>
  <c r="P357" i="16"/>
  <c r="P240" i="16"/>
  <c r="H240" i="16"/>
  <c r="K240" i="16"/>
  <c r="G240" i="16"/>
  <c r="O240" i="16"/>
  <c r="I240" i="16"/>
  <c r="O397" i="16"/>
  <c r="K397" i="16"/>
  <c r="P397" i="16"/>
  <c r="I397" i="16"/>
  <c r="H397" i="16"/>
  <c r="G397" i="16"/>
  <c r="I413" i="16"/>
  <c r="G413" i="16"/>
  <c r="P413" i="16"/>
  <c r="K413" i="16"/>
  <c r="O413" i="16"/>
  <c r="H413" i="16"/>
  <c r="G460" i="16"/>
  <c r="O460" i="16"/>
  <c r="K460" i="16"/>
  <c r="H460" i="16"/>
  <c r="I460" i="16"/>
  <c r="P460" i="16"/>
  <c r="G502" i="16"/>
  <c r="K502" i="16"/>
  <c r="P502" i="16"/>
  <c r="H502" i="16"/>
  <c r="I502" i="16"/>
  <c r="O502" i="16"/>
  <c r="G54" i="16"/>
  <c r="I54" i="16"/>
  <c r="H54" i="16"/>
  <c r="O54" i="16"/>
  <c r="K54" i="16"/>
  <c r="P54" i="16"/>
  <c r="P125" i="16"/>
  <c r="G125" i="16"/>
  <c r="I125" i="16"/>
  <c r="H125" i="16"/>
  <c r="K125" i="16"/>
  <c r="O125" i="16"/>
  <c r="H426" i="16"/>
  <c r="I426" i="16"/>
  <c r="G426" i="16"/>
  <c r="P426" i="16"/>
  <c r="K426" i="16"/>
  <c r="O426" i="16"/>
  <c r="H345" i="16"/>
  <c r="I345" i="16"/>
  <c r="G345" i="16"/>
  <c r="O345" i="16"/>
  <c r="K345" i="16"/>
  <c r="P345" i="16"/>
  <c r="P210" i="16"/>
  <c r="I210" i="16"/>
  <c r="G210" i="16"/>
  <c r="H210" i="16"/>
  <c r="K210" i="16"/>
  <c r="O210" i="16"/>
  <c r="O245" i="16"/>
  <c r="P245" i="16"/>
  <c r="G245" i="16"/>
  <c r="I245" i="16"/>
  <c r="H245" i="16"/>
  <c r="K245" i="16"/>
  <c r="I332" i="16"/>
  <c r="K332" i="16"/>
  <c r="G332" i="16"/>
  <c r="H332" i="16"/>
  <c r="O332" i="16"/>
  <c r="P332" i="16"/>
  <c r="H108" i="16"/>
  <c r="I108" i="16"/>
  <c r="P108" i="16"/>
  <c r="G108" i="16"/>
  <c r="O108" i="16"/>
  <c r="K108" i="16"/>
  <c r="H396" i="16"/>
  <c r="I396" i="16"/>
  <c r="P396" i="16"/>
  <c r="O396" i="16"/>
  <c r="G396" i="16"/>
  <c r="K396" i="16"/>
  <c r="G442" i="16"/>
  <c r="I442" i="16"/>
  <c r="K442" i="16"/>
  <c r="H442" i="16"/>
  <c r="O442" i="16"/>
  <c r="P442" i="16"/>
  <c r="G463" i="16"/>
  <c r="I463" i="16"/>
  <c r="O463" i="16"/>
  <c r="K463" i="16"/>
  <c r="P463" i="16"/>
  <c r="H463" i="16"/>
  <c r="P285" i="16"/>
  <c r="K285" i="16"/>
  <c r="H285" i="16"/>
  <c r="I285" i="16"/>
  <c r="G285" i="16"/>
  <c r="O285" i="16"/>
  <c r="I175" i="16"/>
  <c r="O175" i="16"/>
  <c r="G175" i="16"/>
  <c r="K175" i="16"/>
  <c r="P175" i="16"/>
  <c r="H175" i="16"/>
  <c r="P40" i="16"/>
  <c r="G40" i="16"/>
  <c r="I40" i="16"/>
  <c r="K40" i="16"/>
  <c r="O40" i="16"/>
  <c r="H40" i="16"/>
  <c r="I25" i="16"/>
  <c r="G25" i="16"/>
  <c r="K25" i="16"/>
  <c r="P25" i="16"/>
  <c r="O25" i="16"/>
  <c r="H25" i="16"/>
  <c r="G509" i="16"/>
  <c r="O509" i="16"/>
  <c r="P509" i="16"/>
  <c r="H509" i="16"/>
  <c r="K509" i="16"/>
  <c r="I509" i="16"/>
  <c r="K243" i="16"/>
  <c r="O243" i="16"/>
  <c r="H243" i="16"/>
  <c r="I243" i="16"/>
  <c r="P243" i="16"/>
  <c r="G243" i="16"/>
  <c r="P385" i="16"/>
  <c r="I385" i="16"/>
  <c r="H385" i="16"/>
  <c r="O385" i="16"/>
  <c r="G385" i="16"/>
  <c r="K385" i="16"/>
  <c r="H295" i="16"/>
  <c r="P295" i="16"/>
  <c r="O295" i="16"/>
  <c r="G295" i="16"/>
  <c r="K295" i="16"/>
  <c r="I295" i="16"/>
  <c r="I435" i="16"/>
  <c r="G435" i="16"/>
  <c r="P435" i="16"/>
  <c r="K435" i="16"/>
  <c r="H435" i="16"/>
  <c r="O435" i="16"/>
  <c r="K305" i="16"/>
  <c r="G305" i="16"/>
  <c r="H305" i="16"/>
  <c r="P305" i="16"/>
  <c r="O305" i="16"/>
  <c r="I305" i="16"/>
  <c r="K225" i="16"/>
  <c r="O225" i="16"/>
  <c r="P225" i="16"/>
  <c r="I225" i="16"/>
  <c r="G225" i="16"/>
  <c r="H225" i="16"/>
  <c r="G294" i="16"/>
  <c r="H294" i="16"/>
  <c r="P294" i="16"/>
  <c r="I294" i="16"/>
  <c r="K294" i="16"/>
  <c r="O294" i="16"/>
  <c r="O38" i="16"/>
  <c r="H38" i="16"/>
  <c r="G38" i="16"/>
  <c r="I38" i="16"/>
  <c r="P38" i="16"/>
  <c r="K38" i="16"/>
  <c r="H319" i="16"/>
  <c r="O319" i="16"/>
  <c r="K319" i="16"/>
  <c r="I319" i="16"/>
  <c r="G319" i="16"/>
  <c r="P319" i="16"/>
  <c r="H194" i="16"/>
  <c r="P194" i="16"/>
  <c r="O194" i="16"/>
  <c r="I194" i="16"/>
  <c r="K194" i="16"/>
  <c r="G194" i="16"/>
  <c r="O157" i="16"/>
  <c r="K157" i="16"/>
  <c r="H157" i="16"/>
  <c r="P157" i="16"/>
  <c r="G157" i="16"/>
  <c r="I157" i="16"/>
  <c r="H422" i="16"/>
  <c r="O422" i="16"/>
  <c r="P422" i="16"/>
  <c r="I422" i="16"/>
  <c r="K422" i="16"/>
  <c r="G422" i="16"/>
  <c r="P219" i="16"/>
  <c r="O219" i="16"/>
  <c r="I219" i="16"/>
  <c r="G219" i="16"/>
  <c r="K219" i="16"/>
  <c r="H219" i="16"/>
  <c r="P10" i="16"/>
  <c r="O10" i="16"/>
  <c r="K10" i="16"/>
  <c r="I10" i="16"/>
  <c r="P475" i="16"/>
  <c r="G475" i="16"/>
  <c r="K475" i="16"/>
  <c r="H475" i="16"/>
  <c r="I475" i="16"/>
  <c r="O475" i="16"/>
  <c r="O391" i="16"/>
  <c r="K391" i="16"/>
  <c r="P391" i="16"/>
  <c r="H391" i="16"/>
  <c r="G391" i="16"/>
  <c r="I391" i="16"/>
  <c r="H454" i="16"/>
  <c r="P454" i="16"/>
  <c r="O454" i="16"/>
  <c r="G454" i="16"/>
  <c r="K454" i="16"/>
  <c r="I454" i="16"/>
  <c r="H111" i="16"/>
  <c r="I111" i="16"/>
  <c r="G111" i="16"/>
  <c r="P111" i="16"/>
  <c r="K111" i="16"/>
  <c r="O111" i="16"/>
  <c r="G61" i="16"/>
  <c r="I61" i="16"/>
  <c r="H61" i="16"/>
  <c r="O61" i="16"/>
  <c r="K61" i="16"/>
  <c r="P61" i="16"/>
  <c r="H468" i="16"/>
  <c r="P468" i="16"/>
  <c r="O468" i="16"/>
  <c r="I468" i="16"/>
  <c r="K468" i="16"/>
  <c r="G468" i="16"/>
  <c r="I288" i="16"/>
  <c r="H288" i="16"/>
  <c r="G288" i="16"/>
  <c r="K288" i="16"/>
  <c r="P288" i="16"/>
  <c r="O288" i="16"/>
  <c r="O447" i="16"/>
  <c r="K447" i="16"/>
  <c r="H447" i="16"/>
  <c r="I447" i="16"/>
  <c r="G447" i="16"/>
  <c r="P447" i="16"/>
  <c r="P236" i="16"/>
  <c r="O236" i="16"/>
  <c r="I236" i="16"/>
  <c r="H236" i="16"/>
  <c r="G236" i="16"/>
  <c r="K236" i="16"/>
  <c r="H50" i="16"/>
  <c r="P50" i="16"/>
  <c r="O50" i="16"/>
  <c r="K50" i="16"/>
  <c r="I50" i="16"/>
  <c r="G50" i="16"/>
  <c r="H379" i="16"/>
  <c r="G379" i="16"/>
  <c r="K379" i="16"/>
  <c r="I379" i="16"/>
  <c r="P379" i="16"/>
  <c r="O379" i="16"/>
  <c r="I389" i="16"/>
  <c r="P389" i="16"/>
  <c r="O389" i="16"/>
  <c r="K389" i="16"/>
  <c r="G389" i="16"/>
  <c r="H389" i="16"/>
  <c r="I82" i="16"/>
  <c r="K82" i="16"/>
  <c r="G82" i="16"/>
  <c r="O82" i="16"/>
  <c r="P82" i="16"/>
  <c r="H82" i="16"/>
  <c r="H261" i="16"/>
  <c r="O261" i="16"/>
  <c r="K261" i="16"/>
  <c r="G261" i="16"/>
  <c r="P261" i="16"/>
  <c r="I261" i="16"/>
  <c r="P333" i="16"/>
  <c r="K333" i="16"/>
  <c r="O333" i="16"/>
  <c r="G333" i="16"/>
  <c r="I333" i="16"/>
  <c r="H333" i="16"/>
  <c r="O259" i="16"/>
  <c r="K259" i="16"/>
  <c r="H259" i="16"/>
  <c r="G259" i="16"/>
  <c r="P259" i="16"/>
  <c r="I259" i="16"/>
  <c r="P428" i="16"/>
  <c r="H428" i="16"/>
  <c r="I428" i="16"/>
  <c r="O428" i="16"/>
  <c r="K428" i="16"/>
  <c r="G428" i="16"/>
  <c r="G311" i="16"/>
  <c r="O311" i="16"/>
  <c r="P311" i="16"/>
  <c r="H311" i="16"/>
  <c r="I311" i="16"/>
  <c r="K311" i="16"/>
  <c r="H401" i="16"/>
  <c r="I401" i="16"/>
  <c r="K401" i="16"/>
  <c r="P401" i="16"/>
  <c r="G401" i="16"/>
  <c r="O401" i="16"/>
  <c r="I72" i="16"/>
  <c r="O72" i="16"/>
  <c r="K72" i="16"/>
  <c r="G72" i="16"/>
  <c r="P72" i="16"/>
  <c r="H72" i="16"/>
  <c r="P79" i="16"/>
  <c r="O79" i="16"/>
  <c r="H79" i="16"/>
  <c r="I79" i="16"/>
  <c r="G79" i="16"/>
  <c r="K79" i="16"/>
  <c r="O198" i="16"/>
  <c r="P198" i="16"/>
  <c r="H198" i="16"/>
  <c r="I198" i="16"/>
  <c r="K198" i="16"/>
  <c r="G198" i="16"/>
  <c r="G163" i="16"/>
  <c r="K163" i="16"/>
  <c r="I163" i="16"/>
  <c r="H163" i="16"/>
  <c r="O163" i="16"/>
  <c r="P163" i="16"/>
  <c r="O47" i="16"/>
  <c r="K47" i="16"/>
  <c r="G47" i="16"/>
  <c r="H47" i="16"/>
  <c r="I47" i="16"/>
  <c r="P47" i="16"/>
  <c r="H199" i="16"/>
  <c r="K199" i="16"/>
  <c r="G199" i="16"/>
  <c r="O199" i="16"/>
  <c r="I199" i="16"/>
  <c r="P199" i="16"/>
  <c r="K439" i="16"/>
  <c r="G439" i="16"/>
  <c r="H439" i="16"/>
  <c r="I439" i="16"/>
  <c r="O439" i="16"/>
  <c r="P439" i="16"/>
  <c r="O465" i="16"/>
  <c r="I465" i="16"/>
  <c r="G465" i="16"/>
  <c r="H465" i="16"/>
  <c r="P465" i="16"/>
  <c r="K465" i="16"/>
  <c r="I7" i="16"/>
  <c r="K7" i="16"/>
  <c r="O7" i="16"/>
  <c r="P7" i="16"/>
  <c r="P104" i="16"/>
  <c r="I104" i="16"/>
  <c r="O104" i="16"/>
  <c r="K104" i="16"/>
  <c r="H104" i="16"/>
  <c r="G104" i="16"/>
  <c r="O133" i="16"/>
  <c r="P133" i="16"/>
  <c r="H133" i="16"/>
  <c r="G133" i="16"/>
  <c r="K133" i="16"/>
  <c r="I133" i="16"/>
  <c r="G239" i="16"/>
  <c r="O239" i="16"/>
  <c r="P239" i="16"/>
  <c r="I239" i="16"/>
  <c r="H239" i="16"/>
  <c r="K239" i="16"/>
  <c r="G114" i="16"/>
  <c r="I114" i="16"/>
  <c r="O114" i="16"/>
  <c r="P114" i="16"/>
  <c r="K114" i="16"/>
  <c r="H114" i="16"/>
  <c r="P503" i="16"/>
  <c r="I503" i="16"/>
  <c r="K503" i="16"/>
  <c r="H503" i="16"/>
  <c r="O503" i="16"/>
  <c r="G503" i="16"/>
  <c r="P310" i="16"/>
  <c r="K310" i="16"/>
  <c r="H310" i="16"/>
  <c r="O310" i="16"/>
  <c r="G310" i="16"/>
  <c r="I310" i="16"/>
  <c r="G83" i="16"/>
  <c r="P83" i="16"/>
  <c r="K83" i="16"/>
  <c r="I83" i="16"/>
  <c r="H83" i="16"/>
  <c r="O83" i="16"/>
  <c r="G102" i="16"/>
  <c r="P102" i="16"/>
  <c r="O102" i="16"/>
  <c r="H102" i="16"/>
  <c r="K102" i="16"/>
  <c r="I102" i="16"/>
  <c r="I316" i="16"/>
  <c r="H316" i="16"/>
  <c r="O316" i="16"/>
  <c r="G316" i="16"/>
  <c r="K316" i="16"/>
  <c r="P316" i="16"/>
  <c r="O403" i="16"/>
  <c r="H403" i="16"/>
  <c r="I403" i="16"/>
  <c r="P403" i="16"/>
  <c r="K403" i="16"/>
  <c r="G403" i="16"/>
  <c r="G453" i="16"/>
  <c r="O453" i="16"/>
  <c r="H453" i="16"/>
  <c r="P453" i="16"/>
  <c r="K453" i="16"/>
  <c r="I453" i="16"/>
  <c r="I354" i="16"/>
  <c r="P354" i="16"/>
  <c r="K354" i="16"/>
  <c r="H354" i="16"/>
  <c r="O354" i="16"/>
  <c r="G354" i="16"/>
  <c r="O161" i="16"/>
  <c r="I161" i="16"/>
  <c r="K161" i="16"/>
  <c r="H161" i="16"/>
  <c r="G161" i="16"/>
  <c r="P161" i="16"/>
  <c r="P481" i="16"/>
  <c r="G481" i="16"/>
  <c r="K481" i="16"/>
  <c r="O481" i="16"/>
  <c r="H481" i="16"/>
  <c r="I481" i="16"/>
  <c r="G388" i="16"/>
  <c r="O388" i="16"/>
  <c r="H388" i="16"/>
  <c r="I388" i="16"/>
  <c r="P388" i="16"/>
  <c r="K388" i="16"/>
  <c r="O12" i="16"/>
  <c r="P12" i="16"/>
  <c r="K12" i="16"/>
  <c r="I12" i="16"/>
  <c r="I424" i="16"/>
  <c r="P424" i="16"/>
  <c r="H424" i="16"/>
  <c r="O424" i="16"/>
  <c r="G424" i="16"/>
  <c r="K424" i="16"/>
  <c r="P498" i="16"/>
  <c r="O498" i="16"/>
  <c r="H498" i="16"/>
  <c r="I498" i="16"/>
  <c r="G498" i="16"/>
  <c r="K498" i="16"/>
  <c r="P11" i="16"/>
  <c r="I11" i="16"/>
  <c r="O11" i="16"/>
  <c r="K11" i="16"/>
  <c r="O325" i="16"/>
  <c r="G325" i="16"/>
  <c r="P325" i="16"/>
  <c r="H325" i="16"/>
  <c r="I325" i="16"/>
  <c r="K325" i="16"/>
  <c r="K179" i="16"/>
  <c r="I179" i="16"/>
  <c r="P179" i="16"/>
  <c r="O179" i="16"/>
  <c r="H179" i="16"/>
  <c r="G179" i="16"/>
  <c r="P74" i="16"/>
  <c r="I74" i="16"/>
  <c r="K74" i="16"/>
  <c r="H74" i="16"/>
  <c r="O74" i="16"/>
  <c r="G74" i="16"/>
  <c r="I46" i="16"/>
  <c r="H46" i="16"/>
  <c r="O46" i="16"/>
  <c r="P46" i="16"/>
  <c r="G46" i="16"/>
  <c r="K46" i="16"/>
  <c r="G322" i="16"/>
  <c r="I322" i="16"/>
  <c r="H322" i="16"/>
  <c r="O322" i="16"/>
  <c r="K322" i="16"/>
  <c r="P322" i="16"/>
  <c r="O497" i="16"/>
  <c r="P497" i="16"/>
  <c r="H497" i="16"/>
  <c r="G497" i="16"/>
  <c r="K497" i="16"/>
  <c r="I497" i="16"/>
  <c r="O49" i="16"/>
  <c r="K49" i="16"/>
  <c r="G49" i="16"/>
  <c r="P49" i="16"/>
  <c r="I49" i="16"/>
  <c r="H49" i="16"/>
  <c r="I271" i="16"/>
  <c r="O271" i="16"/>
  <c r="P271" i="16"/>
  <c r="G271" i="16"/>
  <c r="H271" i="16"/>
  <c r="K271" i="16"/>
  <c r="H77" i="16"/>
  <c r="P77" i="16"/>
  <c r="O77" i="16"/>
  <c r="K77" i="16"/>
  <c r="I77" i="16"/>
  <c r="G77" i="16"/>
  <c r="I60" i="16"/>
  <c r="K60" i="16"/>
  <c r="P60" i="16"/>
  <c r="H60" i="16"/>
  <c r="O60" i="16"/>
  <c r="G60" i="16"/>
  <c r="O321" i="16"/>
  <c r="K321" i="16"/>
  <c r="G321" i="16"/>
  <c r="P321" i="16"/>
  <c r="I321" i="16"/>
  <c r="H321" i="16"/>
  <c r="K35" i="16"/>
  <c r="I35" i="16"/>
  <c r="G35" i="16"/>
  <c r="P35" i="16"/>
  <c r="H35" i="16"/>
  <c r="O35" i="16"/>
  <c r="O81" i="16"/>
  <c r="P81" i="16"/>
  <c r="G81" i="16"/>
  <c r="I81" i="16"/>
  <c r="H81" i="16"/>
  <c r="K81" i="16"/>
  <c r="I376" i="16"/>
  <c r="H376" i="16"/>
  <c r="K376" i="16"/>
  <c r="G376" i="16"/>
  <c r="O376" i="16"/>
  <c r="P376" i="16"/>
  <c r="I260" i="16"/>
  <c r="P260" i="16"/>
  <c r="K260" i="16"/>
  <c r="O260" i="16"/>
  <c r="H260" i="16"/>
  <c r="G260" i="16"/>
  <c r="P96" i="16"/>
  <c r="G96" i="16"/>
  <c r="I96" i="16"/>
  <c r="H96" i="16"/>
  <c r="K96" i="16"/>
  <c r="O96" i="16"/>
  <c r="O203" i="16"/>
  <c r="P203" i="16"/>
  <c r="K203" i="16"/>
  <c r="I203" i="16"/>
  <c r="H203" i="16"/>
  <c r="G203" i="16"/>
  <c r="G124" i="16"/>
  <c r="P124" i="16"/>
  <c r="O124" i="16"/>
  <c r="K124" i="16"/>
  <c r="H124" i="16"/>
  <c r="I124" i="16"/>
  <c r="I501" i="16"/>
  <c r="H501" i="16"/>
  <c r="O501" i="16"/>
  <c r="P501" i="16"/>
  <c r="K501" i="16"/>
  <c r="G501" i="16"/>
  <c r="G493" i="16"/>
  <c r="H493" i="16"/>
  <c r="O493" i="16"/>
  <c r="K493" i="16"/>
  <c r="P493" i="16"/>
  <c r="I493" i="16"/>
  <c r="I421" i="16"/>
  <c r="P421" i="16"/>
  <c r="O421" i="16"/>
  <c r="H421" i="16"/>
  <c r="G421" i="16"/>
  <c r="K421" i="16"/>
  <c r="H278" i="16"/>
  <c r="O278" i="16"/>
  <c r="K278" i="16"/>
  <c r="P278" i="16"/>
  <c r="I278" i="16"/>
  <c r="G278" i="16"/>
  <c r="P141" i="16"/>
  <c r="I141" i="16"/>
  <c r="O141" i="16"/>
  <c r="K141" i="16"/>
  <c r="H141" i="16"/>
  <c r="G141" i="16"/>
  <c r="G472" i="16"/>
  <c r="K472" i="16"/>
  <c r="P472" i="16"/>
  <c r="H472" i="16"/>
  <c r="I472" i="16"/>
  <c r="O472" i="16"/>
  <c r="P331" i="16"/>
  <c r="O331" i="16"/>
  <c r="H331" i="16"/>
  <c r="G331" i="16"/>
  <c r="K331" i="16"/>
  <c r="I331" i="16"/>
  <c r="O193" i="16"/>
  <c r="I193" i="16"/>
  <c r="G193" i="16"/>
  <c r="H193" i="16"/>
  <c r="K193" i="16"/>
  <c r="P193" i="16"/>
  <c r="K88" i="16"/>
  <c r="H88" i="16"/>
  <c r="I88" i="16"/>
  <c r="G88" i="16"/>
  <c r="P88" i="16"/>
  <c r="O88" i="16"/>
  <c r="I318" i="16"/>
  <c r="K318" i="16"/>
  <c r="H318" i="16"/>
  <c r="P318" i="16"/>
  <c r="O318" i="16"/>
  <c r="G318" i="16"/>
  <c r="H330" i="16"/>
  <c r="G330" i="16"/>
  <c r="O330" i="16"/>
  <c r="P330" i="16"/>
  <c r="I330" i="16"/>
  <c r="K330" i="16"/>
  <c r="P343" i="16"/>
  <c r="I343" i="16"/>
  <c r="G343" i="16"/>
  <c r="H343" i="16"/>
  <c r="K343" i="16"/>
  <c r="O343" i="16"/>
  <c r="I440" i="16"/>
  <c r="G440" i="16"/>
  <c r="H440" i="16"/>
  <c r="P440" i="16"/>
  <c r="O440" i="16"/>
  <c r="K440" i="16"/>
  <c r="G222" i="16"/>
  <c r="I222" i="16"/>
  <c r="H222" i="16"/>
  <c r="P222" i="16"/>
  <c r="O222" i="16"/>
  <c r="K222" i="16"/>
  <c r="H156" i="16"/>
  <c r="P156" i="16"/>
  <c r="K156" i="16"/>
  <c r="G156" i="16"/>
  <c r="O156" i="16"/>
  <c r="I156" i="16"/>
  <c r="P380" i="16"/>
  <c r="H380" i="16"/>
  <c r="O380" i="16"/>
  <c r="I380" i="16"/>
  <c r="K380" i="16"/>
  <c r="G380" i="16"/>
  <c r="O118" i="16"/>
  <c r="P118" i="16"/>
  <c r="K118" i="16"/>
  <c r="I118" i="16"/>
  <c r="H118" i="16"/>
  <c r="G118" i="16"/>
  <c r="K346" i="16"/>
  <c r="H346" i="16"/>
  <c r="G346" i="16"/>
  <c r="O346" i="16"/>
  <c r="I346" i="16"/>
  <c r="P346" i="16"/>
  <c r="O315" i="16"/>
  <c r="G315" i="16"/>
  <c r="H315" i="16"/>
  <c r="K315" i="16"/>
  <c r="I315" i="16"/>
  <c r="P315" i="16"/>
  <c r="K381" i="16"/>
  <c r="P381" i="16"/>
  <c r="G381" i="16"/>
  <c r="I381" i="16"/>
  <c r="O381" i="16"/>
  <c r="H381" i="16"/>
  <c r="E47" i="14"/>
  <c r="H31" i="16"/>
  <c r="P31" i="16"/>
  <c r="G31" i="16"/>
  <c r="I31" i="16"/>
  <c r="O31" i="16"/>
  <c r="K31" i="16"/>
  <c r="K252" i="16"/>
  <c r="O252" i="16"/>
  <c r="I252" i="16"/>
  <c r="H252" i="16"/>
  <c r="G252" i="16"/>
  <c r="P252" i="16"/>
  <c r="I217" i="16"/>
  <c r="H217" i="16"/>
  <c r="K217" i="16"/>
  <c r="P217" i="16"/>
  <c r="G217" i="16"/>
  <c r="O217" i="16"/>
  <c r="I97" i="16"/>
  <c r="P97" i="16"/>
  <c r="H97" i="16"/>
  <c r="K97" i="16"/>
  <c r="G97" i="16"/>
  <c r="O97" i="16"/>
  <c r="O425" i="16"/>
  <c r="P425" i="16"/>
  <c r="I425" i="16"/>
  <c r="G425" i="16"/>
  <c r="K425" i="16"/>
  <c r="H425" i="16"/>
  <c r="G398" i="16"/>
  <c r="I398" i="16"/>
  <c r="H398" i="16"/>
  <c r="O398" i="16"/>
  <c r="K398" i="16"/>
  <c r="P398" i="16"/>
  <c r="H73" i="16"/>
  <c r="K73" i="16"/>
  <c r="I73" i="16"/>
  <c r="O73" i="16"/>
  <c r="P73" i="16"/>
  <c r="G73" i="16"/>
  <c r="G273" i="16"/>
  <c r="K273" i="16"/>
  <c r="I273" i="16"/>
  <c r="P273" i="16"/>
  <c r="H273" i="16"/>
  <c r="O273" i="16"/>
  <c r="K455" i="16"/>
  <c r="O455" i="16"/>
  <c r="G455" i="16"/>
  <c r="H455" i="16"/>
  <c r="P455" i="16"/>
  <c r="I455" i="16"/>
  <c r="G17" i="16"/>
  <c r="I17" i="16"/>
  <c r="K17" i="16"/>
  <c r="H17" i="16"/>
  <c r="P17" i="16"/>
  <c r="O17" i="16"/>
  <c r="H264" i="16"/>
  <c r="I264" i="16"/>
  <c r="G264" i="16"/>
  <c r="O264" i="16"/>
  <c r="P264" i="16"/>
  <c r="K264" i="16"/>
  <c r="I39" i="16"/>
  <c r="H39" i="16"/>
  <c r="K39" i="16"/>
  <c r="O39" i="16"/>
  <c r="P39" i="16"/>
  <c r="G39" i="16"/>
  <c r="O8" i="16"/>
  <c r="I8" i="16"/>
  <c r="P8" i="16"/>
  <c r="K8" i="16"/>
  <c r="G334" i="16"/>
  <c r="H334" i="16"/>
  <c r="K334" i="16"/>
  <c r="P334" i="16"/>
  <c r="I334" i="16"/>
  <c r="O334" i="16"/>
  <c r="H384" i="16"/>
  <c r="P384" i="16"/>
  <c r="O384" i="16"/>
  <c r="K384" i="16"/>
  <c r="I384" i="16"/>
  <c r="G384" i="16"/>
  <c r="O211" i="16"/>
  <c r="K211" i="16"/>
  <c r="H211" i="16"/>
  <c r="P211" i="16"/>
  <c r="G211" i="16"/>
  <c r="I211" i="16"/>
  <c r="H87" i="16"/>
  <c r="I87" i="16"/>
  <c r="O87" i="16"/>
  <c r="G87" i="16"/>
  <c r="K87" i="16"/>
  <c r="P87" i="16"/>
  <c r="P347" i="16"/>
  <c r="G347" i="16"/>
  <c r="O347" i="16"/>
  <c r="H347" i="16"/>
  <c r="K347" i="16"/>
  <c r="I347" i="16"/>
  <c r="H43" i="16"/>
  <c r="O43" i="16"/>
  <c r="G43" i="16"/>
  <c r="P43" i="16"/>
  <c r="I43" i="16"/>
  <c r="K43" i="16"/>
  <c r="I432" i="16"/>
  <c r="H432" i="16"/>
  <c r="P432" i="16"/>
  <c r="O432" i="16"/>
  <c r="K432" i="16"/>
  <c r="G432" i="16"/>
  <c r="G229" i="16"/>
  <c r="I229" i="16"/>
  <c r="P229" i="16"/>
  <c r="K229" i="16"/>
  <c r="O229" i="16"/>
  <c r="H229" i="16"/>
  <c r="K408" i="16"/>
  <c r="G408" i="16"/>
  <c r="O408" i="16"/>
  <c r="H408" i="16"/>
  <c r="I408" i="16"/>
  <c r="P408" i="16"/>
  <c r="P145" i="16"/>
  <c r="K145" i="16"/>
  <c r="G145" i="16"/>
  <c r="O145" i="16"/>
  <c r="I145" i="16"/>
  <c r="H145" i="16"/>
  <c r="K37" i="16"/>
  <c r="P37" i="16"/>
  <c r="O37" i="16"/>
  <c r="I37" i="16"/>
  <c r="H37" i="16"/>
  <c r="G37" i="16"/>
  <c r="H337" i="16"/>
  <c r="G337" i="16"/>
  <c r="O337" i="16"/>
  <c r="K337" i="16"/>
  <c r="P337" i="16"/>
  <c r="I337" i="16"/>
  <c r="K411" i="16"/>
  <c r="H411" i="16"/>
  <c r="P411" i="16"/>
  <c r="O411" i="16"/>
  <c r="G411" i="16"/>
  <c r="I411" i="16"/>
  <c r="H228" i="16"/>
  <c r="O228" i="16"/>
  <c r="I228" i="16"/>
  <c r="G228" i="16"/>
  <c r="K228" i="16"/>
  <c r="P228" i="16"/>
  <c r="O404" i="16"/>
  <c r="K404" i="16"/>
  <c r="I404" i="16"/>
  <c r="P404" i="16"/>
  <c r="G404" i="16"/>
  <c r="H404" i="16"/>
  <c r="K368" i="16"/>
  <c r="P368" i="16"/>
  <c r="H368" i="16"/>
  <c r="I368" i="16"/>
  <c r="O368" i="16"/>
  <c r="G368" i="16"/>
  <c r="G241" i="16"/>
  <c r="K241" i="16"/>
  <c r="H241" i="16"/>
  <c r="P241" i="16"/>
  <c r="O241" i="16"/>
  <c r="I241" i="16"/>
  <c r="G127" i="16"/>
  <c r="P127" i="16"/>
  <c r="I127" i="16"/>
  <c r="K127" i="16"/>
  <c r="H127" i="16"/>
  <c r="O127" i="16"/>
  <c r="K416" i="16"/>
  <c r="H416" i="16"/>
  <c r="G416" i="16"/>
  <c r="O416" i="16"/>
  <c r="P416" i="16"/>
  <c r="I416" i="16"/>
  <c r="H399" i="16"/>
  <c r="I399" i="16"/>
  <c r="P399" i="16"/>
  <c r="K399" i="16"/>
  <c r="O399" i="16"/>
  <c r="G399" i="16"/>
  <c r="G466" i="16"/>
  <c r="H466" i="16"/>
  <c r="O466" i="16"/>
  <c r="P466" i="16"/>
  <c r="K466" i="16"/>
  <c r="I466" i="16"/>
  <c r="K115" i="16"/>
  <c r="H115" i="16"/>
  <c r="I115" i="16"/>
  <c r="O115" i="16"/>
  <c r="P115" i="16"/>
  <c r="G115" i="16"/>
  <c r="I149" i="16"/>
  <c r="G149" i="16"/>
  <c r="K149" i="16"/>
  <c r="H149" i="16"/>
  <c r="O149" i="16"/>
  <c r="P149" i="16"/>
  <c r="H317" i="16"/>
  <c r="I317" i="16"/>
  <c r="P317" i="16"/>
  <c r="G317" i="16"/>
  <c r="K317" i="16"/>
  <c r="O317" i="16"/>
  <c r="K491" i="16"/>
  <c r="H491" i="16"/>
  <c r="G491" i="16"/>
  <c r="O491" i="16"/>
  <c r="P491" i="16"/>
  <c r="I491" i="16"/>
  <c r="I361" i="16"/>
  <c r="P361" i="16"/>
  <c r="O361" i="16"/>
  <c r="G361" i="16"/>
  <c r="K361" i="16"/>
  <c r="H361" i="16"/>
  <c r="H477" i="16"/>
  <c r="K477" i="16"/>
  <c r="I477" i="16"/>
  <c r="G477" i="16"/>
  <c r="O477" i="16"/>
  <c r="P477" i="16"/>
  <c r="H459" i="16"/>
  <c r="K459" i="16"/>
  <c r="G459" i="16"/>
  <c r="P459" i="16"/>
  <c r="O459" i="16"/>
  <c r="I459" i="16"/>
  <c r="I142" i="16"/>
  <c r="H142" i="16"/>
  <c r="P142" i="16"/>
  <c r="G142" i="16"/>
  <c r="K142" i="16"/>
  <c r="O142" i="16"/>
  <c r="G216" i="16"/>
  <c r="K216" i="16"/>
  <c r="O216" i="16"/>
  <c r="H216" i="16"/>
  <c r="P216" i="16"/>
  <c r="I216" i="16"/>
  <c r="H107" i="16"/>
  <c r="O107" i="16"/>
  <c r="P107" i="16"/>
  <c r="G107" i="16"/>
  <c r="K107" i="16"/>
  <c r="I107" i="16"/>
  <c r="O407" i="16"/>
  <c r="H407" i="16"/>
  <c r="G407" i="16"/>
  <c r="P407" i="16"/>
  <c r="K407" i="16"/>
  <c r="I407" i="16"/>
  <c r="K367" i="16"/>
  <c r="P367" i="16"/>
  <c r="O367" i="16"/>
  <c r="I367" i="16"/>
  <c r="G367" i="16"/>
  <c r="H367" i="16"/>
  <c r="K215" i="16"/>
  <c r="O215" i="16"/>
  <c r="I215" i="16"/>
  <c r="G215" i="16"/>
  <c r="H215" i="16"/>
  <c r="P215" i="16"/>
  <c r="I482" i="16"/>
  <c r="G482" i="16"/>
  <c r="H482" i="16"/>
  <c r="O482" i="16"/>
  <c r="P482" i="16"/>
  <c r="K482" i="16"/>
  <c r="O374" i="16"/>
  <c r="P374" i="16"/>
  <c r="H374" i="16"/>
  <c r="K374" i="16"/>
  <c r="G374" i="16"/>
  <c r="I374" i="16"/>
  <c r="K274" i="16"/>
  <c r="H274" i="16"/>
  <c r="G274" i="16"/>
  <c r="I274" i="16"/>
  <c r="O274" i="16"/>
  <c r="P274" i="16"/>
  <c r="G84" i="16"/>
  <c r="P84" i="16"/>
  <c r="K84" i="16"/>
  <c r="O84" i="16"/>
  <c r="I84" i="16"/>
  <c r="H84" i="16"/>
  <c r="H109" i="16"/>
  <c r="O109" i="16"/>
  <c r="P109" i="16"/>
  <c r="G109" i="16"/>
  <c r="K109" i="16"/>
  <c r="I109" i="16"/>
  <c r="I329" i="16"/>
  <c r="G329" i="16"/>
  <c r="K329" i="16"/>
  <c r="H329" i="16"/>
  <c r="O329" i="16"/>
  <c r="P329" i="16"/>
  <c r="I429" i="16"/>
  <c r="P429" i="16"/>
  <c r="H429" i="16"/>
  <c r="G429" i="16"/>
  <c r="K429" i="16"/>
  <c r="O429" i="16"/>
  <c r="P166" i="16"/>
  <c r="I166" i="16"/>
  <c r="O166" i="16"/>
  <c r="K166" i="16"/>
  <c r="G166" i="16"/>
  <c r="H166" i="16"/>
  <c r="I99" i="16"/>
  <c r="K99" i="16"/>
  <c r="G99" i="16"/>
  <c r="H99" i="16"/>
  <c r="P99" i="16"/>
  <c r="O99" i="16"/>
  <c r="H335" i="16"/>
  <c r="G335" i="16"/>
  <c r="I335" i="16"/>
  <c r="K335" i="16"/>
  <c r="O335" i="16"/>
  <c r="P335" i="16"/>
  <c r="K506" i="16"/>
  <c r="I506" i="16"/>
  <c r="G506" i="16"/>
  <c r="H506" i="16"/>
  <c r="O506" i="16"/>
  <c r="P506" i="16"/>
  <c r="H205" i="16"/>
  <c r="O205" i="16"/>
  <c r="P205" i="16"/>
  <c r="G205" i="16"/>
  <c r="K205" i="16"/>
  <c r="I205" i="16"/>
  <c r="H382" i="16"/>
  <c r="K382" i="16"/>
  <c r="G382" i="16"/>
  <c r="O382" i="16"/>
  <c r="I382" i="16"/>
  <c r="P382" i="16"/>
  <c r="P496" i="16"/>
  <c r="H496" i="16"/>
  <c r="G496" i="16"/>
  <c r="K496" i="16"/>
  <c r="I496" i="16"/>
  <c r="O496" i="16"/>
  <c r="K392" i="16"/>
  <c r="O392" i="16"/>
  <c r="P392" i="16"/>
  <c r="I392" i="16"/>
  <c r="G392" i="16"/>
  <c r="H392" i="16"/>
  <c r="I262" i="16"/>
  <c r="K262" i="16"/>
  <c r="H262" i="16"/>
  <c r="G262" i="16"/>
  <c r="P262" i="16"/>
  <c r="O262" i="16"/>
  <c r="I249" i="16"/>
  <c r="P249" i="16"/>
  <c r="K249" i="16"/>
  <c r="G249" i="16"/>
  <c r="H249" i="16"/>
  <c r="O249" i="16"/>
  <c r="O327" i="16"/>
  <c r="I327" i="16"/>
  <c r="P327" i="16"/>
  <c r="G327" i="16"/>
  <c r="H327" i="16"/>
  <c r="K327" i="16"/>
  <c r="P224" i="16"/>
  <c r="O224" i="16"/>
  <c r="G224" i="16"/>
  <c r="H224" i="16"/>
  <c r="I224" i="16"/>
  <c r="K224" i="16"/>
  <c r="P209" i="16"/>
  <c r="K209" i="16"/>
  <c r="H209" i="16"/>
  <c r="O209" i="16"/>
  <c r="I209" i="16"/>
  <c r="G209" i="16"/>
  <c r="I212" i="16"/>
  <c r="O212" i="16"/>
  <c r="K212" i="16"/>
  <c r="P212" i="16"/>
  <c r="G212" i="16"/>
  <c r="H212" i="16"/>
  <c r="G106" i="16"/>
  <c r="O106" i="16"/>
  <c r="H106" i="16"/>
  <c r="P106" i="16"/>
  <c r="I106" i="16"/>
  <c r="K106" i="16"/>
  <c r="H433" i="16"/>
  <c r="G433" i="16"/>
  <c r="I433" i="16"/>
  <c r="K433" i="16"/>
  <c r="P433" i="16"/>
  <c r="O433" i="16"/>
  <c r="K237" i="16"/>
  <c r="G237" i="16"/>
  <c r="P237" i="16"/>
  <c r="H237" i="16"/>
  <c r="O237" i="16"/>
  <c r="I237" i="16"/>
  <c r="P235" i="16"/>
  <c r="G235" i="16"/>
  <c r="H235" i="16"/>
  <c r="I235" i="16"/>
  <c r="K235" i="16"/>
  <c r="O235" i="16"/>
  <c r="O92" i="16"/>
  <c r="P92" i="16"/>
  <c r="K92" i="16"/>
  <c r="G92" i="16"/>
  <c r="I92" i="16"/>
  <c r="H92" i="16"/>
  <c r="I300" i="16"/>
  <c r="O300" i="16"/>
  <c r="H300" i="16"/>
  <c r="G300" i="16"/>
  <c r="K300" i="16"/>
  <c r="P300" i="16"/>
  <c r="H68" i="16"/>
  <c r="O68" i="16"/>
  <c r="K68" i="16"/>
  <c r="G68" i="16"/>
  <c r="P68" i="16"/>
  <c r="I68" i="16"/>
  <c r="G76" i="16"/>
  <c r="I76" i="16"/>
  <c r="O76" i="16"/>
  <c r="K76" i="16"/>
  <c r="P76" i="16"/>
  <c r="H76" i="16"/>
  <c r="P405" i="16"/>
  <c r="G405" i="16"/>
  <c r="O405" i="16"/>
  <c r="H405" i="16"/>
  <c r="K405" i="16"/>
  <c r="I405" i="16"/>
  <c r="P430" i="16"/>
  <c r="O430" i="16"/>
  <c r="K430" i="16"/>
  <c r="G430" i="16"/>
  <c r="I430" i="16"/>
  <c r="H430" i="16"/>
  <c r="G417" i="16"/>
  <c r="H417" i="16"/>
  <c r="P417" i="16"/>
  <c r="K417" i="16"/>
  <c r="I417" i="16"/>
  <c r="O417" i="16"/>
  <c r="O15" i="16"/>
  <c r="P15" i="16"/>
  <c r="G15" i="16"/>
  <c r="K15" i="16"/>
  <c r="H15" i="16"/>
  <c r="I15" i="16"/>
  <c r="I162" i="16"/>
  <c r="H162" i="16"/>
  <c r="P162" i="16"/>
  <c r="K162" i="16"/>
  <c r="G162" i="16"/>
  <c r="O162" i="16"/>
  <c r="H490" i="16"/>
  <c r="P490" i="16"/>
  <c r="G490" i="16"/>
  <c r="I490" i="16"/>
  <c r="O490" i="16"/>
  <c r="K490" i="16"/>
  <c r="K351" i="16"/>
  <c r="I351" i="16"/>
  <c r="O351" i="16"/>
  <c r="P351" i="16"/>
  <c r="H351" i="16"/>
  <c r="G351" i="16"/>
  <c r="P169" i="16"/>
  <c r="G169" i="16"/>
  <c r="H169" i="16"/>
  <c r="O169" i="16"/>
  <c r="I169" i="16"/>
  <c r="K169" i="16"/>
  <c r="K402" i="16"/>
  <c r="I402" i="16"/>
  <c r="H402" i="16"/>
  <c r="O402" i="16"/>
  <c r="P402" i="16"/>
  <c r="G402" i="16"/>
  <c r="P375" i="16"/>
  <c r="K375" i="16"/>
  <c r="O375" i="16"/>
  <c r="G375" i="16"/>
  <c r="H375" i="16"/>
  <c r="I375" i="16"/>
  <c r="O272" i="16"/>
  <c r="H272" i="16"/>
  <c r="I272" i="16"/>
  <c r="G272" i="16"/>
  <c r="P272" i="16"/>
  <c r="K272" i="16"/>
  <c r="O307" i="16"/>
  <c r="K307" i="16"/>
  <c r="I307" i="16"/>
  <c r="H307" i="16"/>
  <c r="G307" i="16"/>
  <c r="P307" i="16"/>
  <c r="K514" i="16"/>
  <c r="G514" i="16"/>
  <c r="H514" i="16"/>
  <c r="I514" i="16"/>
  <c r="P514" i="16"/>
  <c r="O514" i="16"/>
  <c r="P387" i="16"/>
  <c r="G387" i="16"/>
  <c r="I387" i="16"/>
  <c r="K387" i="16"/>
  <c r="H387" i="16"/>
  <c r="O387" i="16"/>
  <c r="G371" i="16"/>
  <c r="P371" i="16"/>
  <c r="K371" i="16"/>
  <c r="O371" i="16"/>
  <c r="I371" i="16"/>
  <c r="H371" i="16"/>
  <c r="P192" i="16"/>
  <c r="H192" i="16"/>
  <c r="G192" i="16"/>
  <c r="K192" i="16"/>
  <c r="O192" i="16"/>
  <c r="I192" i="16"/>
  <c r="G515" i="16"/>
  <c r="P515" i="16"/>
  <c r="K515" i="16"/>
  <c r="I515" i="16"/>
  <c r="H515" i="16"/>
  <c r="O515" i="16"/>
  <c r="K59" i="16"/>
  <c r="H59" i="16"/>
  <c r="G59" i="16"/>
  <c r="P59" i="16"/>
  <c r="I59" i="16"/>
  <c r="O59" i="16"/>
  <c r="I4" i="16"/>
  <c r="K4" i="16"/>
  <c r="P4" i="16"/>
  <c r="O4" i="16"/>
  <c r="I370" i="16"/>
  <c r="K370" i="16"/>
  <c r="H370" i="16"/>
  <c r="G370" i="16"/>
  <c r="P370" i="16"/>
  <c r="O370" i="16"/>
  <c r="G270" i="16"/>
  <c r="H270" i="16"/>
  <c r="I270" i="16"/>
  <c r="O270" i="16"/>
  <c r="K270" i="16"/>
  <c r="P270" i="16"/>
  <c r="I298" i="16"/>
  <c r="P298" i="16"/>
  <c r="O298" i="16"/>
  <c r="K298" i="16"/>
  <c r="H298" i="16"/>
  <c r="G298" i="16"/>
  <c r="H51" i="16"/>
  <c r="P51" i="16"/>
  <c r="G51" i="16"/>
  <c r="K51" i="16"/>
  <c r="O51" i="16"/>
  <c r="I51" i="16"/>
  <c r="P313" i="16"/>
  <c r="G313" i="16"/>
  <c r="O313" i="16"/>
  <c r="I313" i="16"/>
  <c r="H313" i="16"/>
  <c r="K313" i="16"/>
  <c r="K362" i="16"/>
  <c r="G362" i="16"/>
  <c r="P362" i="16"/>
  <c r="I362" i="16"/>
  <c r="O362" i="16"/>
  <c r="H362" i="16"/>
  <c r="H55" i="16"/>
  <c r="P55" i="16"/>
  <c r="K55" i="16"/>
  <c r="G55" i="16"/>
  <c r="O55" i="16"/>
  <c r="I55" i="16"/>
  <c r="G201" i="16"/>
  <c r="H201" i="16"/>
  <c r="O201" i="16"/>
  <c r="I201" i="16"/>
  <c r="P201" i="16"/>
  <c r="K201" i="16"/>
  <c r="K510" i="16"/>
  <c r="G510" i="16"/>
  <c r="O510" i="16"/>
  <c r="H510" i="16"/>
  <c r="P510" i="16"/>
  <c r="I510" i="16"/>
  <c r="H170" i="16"/>
  <c r="K170" i="16"/>
  <c r="P170" i="16"/>
  <c r="O170" i="16"/>
  <c r="I170" i="16"/>
  <c r="G170" i="16"/>
  <c r="K57" i="16"/>
  <c r="I57" i="16"/>
  <c r="H57" i="16"/>
  <c r="P57" i="16"/>
  <c r="G57" i="16"/>
  <c r="O57" i="16"/>
  <c r="P258" i="16"/>
  <c r="O258" i="16"/>
  <c r="G258" i="16"/>
  <c r="I258" i="16"/>
  <c r="H258" i="16"/>
  <c r="K258" i="16"/>
  <c r="P304" i="16"/>
  <c r="I304" i="16"/>
  <c r="H304" i="16"/>
  <c r="G304" i="16"/>
  <c r="K304" i="16"/>
  <c r="O304" i="16"/>
  <c r="O247" i="16"/>
  <c r="P247" i="16"/>
  <c r="H247" i="16"/>
  <c r="G247" i="16"/>
  <c r="I247" i="16"/>
  <c r="K247" i="16"/>
  <c r="I195" i="16"/>
  <c r="P195" i="16"/>
  <c r="G195" i="16"/>
  <c r="K195" i="16"/>
  <c r="O195" i="16"/>
  <c r="H195" i="16"/>
  <c r="P208" i="16"/>
  <c r="K208" i="16"/>
  <c r="I208" i="16"/>
  <c r="H208" i="16"/>
  <c r="G208" i="16"/>
  <c r="O208" i="16"/>
  <c r="K386" i="16"/>
  <c r="O386" i="16"/>
  <c r="I386" i="16"/>
  <c r="G386" i="16"/>
  <c r="H386" i="16"/>
  <c r="P386" i="16"/>
  <c r="I246" i="16"/>
  <c r="P246" i="16"/>
  <c r="K246" i="16"/>
  <c r="H246" i="16"/>
  <c r="G246" i="16"/>
  <c r="O246" i="16"/>
  <c r="H286" i="16"/>
  <c r="P286" i="16"/>
  <c r="O286" i="16"/>
  <c r="I286" i="16"/>
  <c r="G286" i="16"/>
  <c r="K286" i="16"/>
  <c r="P456" i="16"/>
  <c r="H456" i="16"/>
  <c r="K456" i="16"/>
  <c r="I456" i="16"/>
  <c r="O456" i="16"/>
  <c r="G456" i="16"/>
  <c r="I342" i="16"/>
  <c r="O342" i="16"/>
  <c r="G342" i="16"/>
  <c r="K342" i="16"/>
  <c r="P342" i="16"/>
  <c r="H342" i="16"/>
  <c r="I476" i="16"/>
  <c r="K476" i="16"/>
  <c r="P476" i="16"/>
  <c r="O476" i="16"/>
  <c r="H476" i="16"/>
  <c r="G476" i="16"/>
  <c r="G257" i="16"/>
  <c r="P257" i="16"/>
  <c r="I257" i="16"/>
  <c r="K257" i="16"/>
  <c r="H257" i="16"/>
  <c r="O257" i="16"/>
  <c r="H363" i="16"/>
  <c r="G363" i="16"/>
  <c r="P363" i="16"/>
  <c r="O363" i="16"/>
  <c r="K363" i="16"/>
  <c r="I363" i="16"/>
  <c r="G479" i="16"/>
  <c r="O479" i="16"/>
  <c r="I479" i="16"/>
  <c r="P479" i="16"/>
  <c r="H479" i="16"/>
  <c r="K479" i="16"/>
  <c r="O200" i="16"/>
  <c r="H200" i="16"/>
  <c r="K200" i="16"/>
  <c r="G200" i="16"/>
  <c r="P200" i="16"/>
  <c r="I200" i="16"/>
  <c r="I263" i="16"/>
  <c r="O263" i="16"/>
  <c r="K263" i="16"/>
  <c r="H263" i="16"/>
  <c r="P263" i="16"/>
  <c r="G263" i="16"/>
  <c r="G65" i="16"/>
  <c r="I65" i="16"/>
  <c r="P65" i="16"/>
  <c r="K65" i="16"/>
  <c r="O65" i="16"/>
  <c r="H65" i="16"/>
  <c r="G276" i="16"/>
  <c r="P276" i="16"/>
  <c r="I276" i="16"/>
  <c r="K276" i="16"/>
  <c r="H276" i="16"/>
  <c r="O276" i="16"/>
  <c r="H183" i="16"/>
  <c r="K183" i="16"/>
  <c r="O183" i="16"/>
  <c r="I183" i="16"/>
  <c r="P183" i="16"/>
  <c r="G183" i="16"/>
  <c r="P338" i="16"/>
  <c r="G338" i="16"/>
  <c r="H338" i="16"/>
  <c r="O338" i="16"/>
  <c r="K338" i="16"/>
  <c r="I338" i="16"/>
  <c r="P434" i="16"/>
  <c r="I434" i="16"/>
  <c r="K434" i="16"/>
  <c r="H434" i="16"/>
  <c r="G434" i="16"/>
  <c r="O434" i="16"/>
  <c r="P275" i="16"/>
  <c r="I275" i="16"/>
  <c r="O275" i="16"/>
  <c r="G275" i="16"/>
  <c r="K275" i="16"/>
  <c r="H275" i="16"/>
  <c r="H143" i="16"/>
  <c r="I143" i="16"/>
  <c r="G143" i="16"/>
  <c r="O143" i="16"/>
  <c r="K143" i="16"/>
  <c r="P143" i="16"/>
  <c r="K340" i="16"/>
  <c r="I340" i="16"/>
  <c r="H340" i="16"/>
  <c r="P340" i="16"/>
  <c r="O340" i="16"/>
  <c r="G340" i="16"/>
  <c r="G71" i="16"/>
  <c r="H71" i="16"/>
  <c r="I71" i="16"/>
  <c r="P71" i="16"/>
  <c r="O71" i="16"/>
  <c r="K71" i="16"/>
  <c r="G505" i="16"/>
  <c r="I505" i="16"/>
  <c r="H505" i="16"/>
  <c r="K505" i="16"/>
  <c r="O505" i="16"/>
  <c r="P505" i="16"/>
  <c r="H184" i="16"/>
  <c r="P184" i="16"/>
  <c r="O184" i="16"/>
  <c r="G184" i="16"/>
  <c r="I184" i="16"/>
  <c r="K184" i="16"/>
  <c r="O134" i="16"/>
  <c r="I134" i="16"/>
  <c r="G134" i="16"/>
  <c r="P134" i="16"/>
  <c r="H134" i="16"/>
  <c r="K134" i="16"/>
  <c r="G467" i="16"/>
  <c r="I467" i="16"/>
  <c r="P467" i="16"/>
  <c r="H467" i="16"/>
  <c r="K467" i="16"/>
  <c r="O467" i="16"/>
  <c r="G176" i="16"/>
  <c r="I176" i="16"/>
  <c r="O176" i="16"/>
  <c r="H176" i="16"/>
  <c r="K176" i="16"/>
  <c r="P176" i="16"/>
  <c r="P189" i="16"/>
  <c r="H189" i="16"/>
  <c r="K189" i="16"/>
  <c r="I189" i="16"/>
  <c r="G189" i="16"/>
  <c r="O189" i="16"/>
  <c r="H500" i="16"/>
  <c r="P500" i="16"/>
  <c r="K500" i="16"/>
  <c r="G500" i="16"/>
  <c r="O500" i="16"/>
  <c r="I500" i="16"/>
  <c r="O452" i="16"/>
  <c r="K452" i="16"/>
  <c r="G452" i="16"/>
  <c r="H452" i="16"/>
  <c r="I452" i="16"/>
  <c r="P452" i="16"/>
  <c r="K314" i="16"/>
  <c r="P314" i="16"/>
  <c r="O314" i="16"/>
  <c r="H314" i="16"/>
  <c r="I314" i="16"/>
  <c r="G314" i="16"/>
  <c r="G53" i="16"/>
  <c r="P53" i="16"/>
  <c r="I53" i="16"/>
  <c r="K53" i="16"/>
  <c r="O53" i="16"/>
  <c r="H53" i="16"/>
  <c r="G20" i="16"/>
  <c r="O20" i="16"/>
  <c r="I20" i="16"/>
  <c r="K20" i="16"/>
  <c r="P20" i="16"/>
  <c r="H20" i="16"/>
  <c r="H494" i="16"/>
  <c r="O494" i="16"/>
  <c r="P494" i="16"/>
  <c r="G494" i="16"/>
  <c r="K494" i="16"/>
  <c r="I494" i="16"/>
  <c r="K511" i="16"/>
  <c r="O511" i="16"/>
  <c r="G511" i="16"/>
  <c r="I511" i="16"/>
  <c r="H511" i="16"/>
  <c r="P511" i="16"/>
  <c r="H438" i="16"/>
  <c r="K438" i="16"/>
  <c r="G438" i="16"/>
  <c r="O438" i="16"/>
  <c r="I438" i="16"/>
  <c r="P438" i="16"/>
  <c r="O277" i="16"/>
  <c r="G277" i="16"/>
  <c r="K277" i="16"/>
  <c r="I277" i="16"/>
  <c r="P277" i="16"/>
  <c r="H277" i="16"/>
  <c r="G164" i="16"/>
  <c r="H164" i="16"/>
  <c r="O164" i="16"/>
  <c r="I164" i="16"/>
  <c r="K164" i="16"/>
  <c r="P164" i="16"/>
  <c r="H358" i="16"/>
  <c r="K358" i="16"/>
  <c r="O358" i="16"/>
  <c r="I358" i="16"/>
  <c r="G358" i="16"/>
  <c r="P358" i="16"/>
  <c r="K167" i="16"/>
  <c r="P167" i="16"/>
  <c r="O167" i="16"/>
  <c r="I167" i="16"/>
  <c r="G167" i="16"/>
  <c r="H167" i="16"/>
  <c r="C45" i="17"/>
  <c r="C44" i="17"/>
  <c r="C201" i="17"/>
  <c r="C200" i="17"/>
  <c r="C381" i="17"/>
  <c r="C380" i="17"/>
  <c r="C390" i="17"/>
  <c r="C391" i="17"/>
  <c r="C277" i="17"/>
  <c r="C276" i="17"/>
  <c r="C214" i="17"/>
  <c r="C215" i="17"/>
  <c r="C434" i="17"/>
  <c r="C435" i="17"/>
  <c r="C344" i="17"/>
  <c r="C345" i="17"/>
  <c r="C334" i="17"/>
  <c r="C335" i="17"/>
  <c r="C6" i="17"/>
  <c r="C7" i="17"/>
  <c r="C190" i="17"/>
  <c r="C191" i="17"/>
  <c r="C451" i="17"/>
  <c r="C450" i="17"/>
  <c r="C273" i="17"/>
  <c r="C272" i="17"/>
  <c r="C466" i="17"/>
  <c r="C467" i="17"/>
  <c r="C506" i="17"/>
  <c r="C507" i="17"/>
  <c r="C224" i="17"/>
  <c r="C225" i="17"/>
  <c r="C306" i="17"/>
  <c r="C307" i="17"/>
  <c r="C513" i="17"/>
  <c r="C512" i="17"/>
  <c r="C496" i="17"/>
  <c r="C497" i="17"/>
  <c r="C167" i="17"/>
  <c r="C166" i="17"/>
  <c r="C104" i="17"/>
  <c r="C105" i="17"/>
  <c r="C320" i="17"/>
  <c r="C321" i="17"/>
  <c r="C465" i="17"/>
  <c r="C464" i="17"/>
  <c r="C95" i="17"/>
  <c r="C94" i="17"/>
  <c r="C17" i="17"/>
  <c r="C16" i="17"/>
  <c r="C34" i="17"/>
  <c r="C35" i="17"/>
  <c r="C352" i="17"/>
  <c r="C353" i="17"/>
  <c r="C498" i="17"/>
  <c r="C499" i="17"/>
  <c r="C365" i="17"/>
  <c r="C364" i="17"/>
  <c r="C195" i="17"/>
  <c r="C194" i="17"/>
  <c r="C249" i="17"/>
  <c r="C248" i="17"/>
  <c r="C43" i="17"/>
  <c r="C42" i="17"/>
  <c r="C402" i="17"/>
  <c r="C403" i="17"/>
  <c r="C341" i="17"/>
  <c r="C340" i="17"/>
  <c r="C359" i="17"/>
  <c r="C358" i="17"/>
  <c r="C270" i="17"/>
  <c r="C271" i="17"/>
  <c r="C318" i="17"/>
  <c r="C319" i="17"/>
  <c r="C152" i="17"/>
  <c r="C153" i="17"/>
  <c r="C455" i="17"/>
  <c r="C454" i="17"/>
  <c r="C96" i="17"/>
  <c r="C97" i="17"/>
  <c r="C373" i="17"/>
  <c r="C372" i="17"/>
  <c r="C443" i="17"/>
  <c r="C442" i="17"/>
  <c r="C436" i="17"/>
  <c r="C437" i="17"/>
  <c r="C238" i="17"/>
  <c r="C239" i="17"/>
  <c r="C18" i="17"/>
  <c r="C19" i="17"/>
  <c r="C446" i="17"/>
  <c r="C447" i="17"/>
  <c r="C404" i="17"/>
  <c r="C405" i="17"/>
  <c r="C168" i="17"/>
  <c r="C169" i="17"/>
  <c r="C360" i="17"/>
  <c r="C361" i="17"/>
  <c r="C101" i="17"/>
  <c r="C100" i="17"/>
  <c r="C232" i="17"/>
  <c r="C233" i="17"/>
  <c r="C253" i="17"/>
  <c r="C252" i="17"/>
  <c r="C378" i="17"/>
  <c r="C379" i="17"/>
  <c r="C40" i="17"/>
  <c r="C41" i="17"/>
  <c r="C142" i="17"/>
  <c r="C143" i="17"/>
  <c r="C400" i="17"/>
  <c r="C401" i="17"/>
  <c r="C426" i="17"/>
  <c r="C427" i="17"/>
  <c r="C3" i="17"/>
  <c r="C2" i="17"/>
  <c r="C261" i="17"/>
  <c r="C260" i="17"/>
  <c r="C172" i="17"/>
  <c r="C173" i="17"/>
  <c r="C432" i="17"/>
  <c r="C433" i="17"/>
  <c r="C20" i="17"/>
  <c r="C21" i="17"/>
  <c r="C22" i="17"/>
  <c r="C23" i="17"/>
  <c r="C69" i="17"/>
  <c r="C68" i="17"/>
  <c r="C308" i="17"/>
  <c r="C309" i="17"/>
  <c r="C86" i="17"/>
  <c r="C87" i="17"/>
  <c r="C199" i="17"/>
  <c r="C198" i="17"/>
  <c r="C36" i="17"/>
  <c r="C37" i="17"/>
  <c r="C189" i="17"/>
  <c r="C188" i="17"/>
  <c r="C115" i="17"/>
  <c r="C114" i="17"/>
  <c r="C338" i="17"/>
  <c r="C339" i="17"/>
  <c r="C366" i="17"/>
  <c r="C367" i="17"/>
  <c r="C54" i="17"/>
  <c r="C55" i="17"/>
  <c r="C258" i="17"/>
  <c r="C259" i="17"/>
  <c r="C161" i="17"/>
  <c r="C160" i="17"/>
  <c r="C177" i="17"/>
  <c r="C176" i="17"/>
  <c r="C108" i="17"/>
  <c r="C109" i="17"/>
  <c r="C156" i="17"/>
  <c r="C157" i="17"/>
  <c r="C250" i="17"/>
  <c r="C251" i="17"/>
  <c r="C213" i="17"/>
  <c r="C212" i="17"/>
  <c r="C459" i="17"/>
  <c r="C458" i="17"/>
  <c r="C126" i="17"/>
  <c r="C127" i="17"/>
  <c r="C33" i="17"/>
  <c r="C32" i="17"/>
  <c r="C116" i="17"/>
  <c r="C117" i="17"/>
  <c r="C92" i="17"/>
  <c r="C93" i="17"/>
  <c r="C264" i="17"/>
  <c r="C265" i="17"/>
  <c r="C430" i="17"/>
  <c r="C431" i="17"/>
  <c r="C300" i="17"/>
  <c r="C301" i="17"/>
  <c r="C326" i="17"/>
  <c r="C327" i="17"/>
  <c r="C286" i="17"/>
  <c r="C287" i="17"/>
  <c r="C145" i="17"/>
  <c r="C144" i="17"/>
  <c r="C204" i="17"/>
  <c r="C205" i="17"/>
  <c r="C269" i="17"/>
  <c r="C268" i="17"/>
  <c r="C89" i="17"/>
  <c r="C88" i="17"/>
  <c r="C39" i="17"/>
  <c r="C38" i="17"/>
  <c r="C240" i="17"/>
  <c r="C241" i="17"/>
  <c r="C392" i="17"/>
  <c r="C393" i="17"/>
  <c r="C154" i="17"/>
  <c r="C155" i="17"/>
  <c r="C479" i="17"/>
  <c r="C478" i="17"/>
  <c r="C231" i="17"/>
  <c r="C230" i="17"/>
  <c r="C482" i="17"/>
  <c r="C483" i="17"/>
  <c r="C223" i="17"/>
  <c r="C222" i="17"/>
  <c r="C377" i="17"/>
  <c r="C376" i="17"/>
  <c r="C394" i="17"/>
  <c r="C395" i="17"/>
  <c r="C369" i="17"/>
  <c r="C368" i="17"/>
  <c r="C27" i="17"/>
  <c r="C26" i="17"/>
  <c r="C296" i="17"/>
  <c r="C297" i="17"/>
  <c r="C185" i="17"/>
  <c r="C184" i="17"/>
  <c r="C235" i="17"/>
  <c r="C234" i="17"/>
  <c r="C416" i="17"/>
  <c r="C417" i="17"/>
  <c r="C220" i="17"/>
  <c r="C221" i="17"/>
  <c r="C282" i="17"/>
  <c r="C283" i="17"/>
  <c r="C146" i="17"/>
  <c r="C147" i="17"/>
  <c r="C503" i="17"/>
  <c r="C502" i="17"/>
  <c r="C5" i="17"/>
  <c r="C4" i="17"/>
  <c r="C148" i="17"/>
  <c r="C149" i="17"/>
  <c r="C419" i="17"/>
  <c r="C418" i="17"/>
  <c r="C202" i="17"/>
  <c r="C203" i="17"/>
  <c r="C178" i="17"/>
  <c r="C179" i="17"/>
  <c r="C138" i="17"/>
  <c r="C139" i="17"/>
  <c r="C316" i="17"/>
  <c r="C317" i="17"/>
  <c r="C281" i="17"/>
  <c r="C280" i="17"/>
  <c r="C25" i="17"/>
  <c r="C24" i="17"/>
  <c r="C313" i="17"/>
  <c r="C312" i="17"/>
  <c r="C456" i="17"/>
  <c r="C457" i="17"/>
  <c r="C128" i="17"/>
  <c r="C129" i="17"/>
  <c r="C305" i="17"/>
  <c r="C304" i="17"/>
  <c r="C448" i="17"/>
  <c r="C449" i="17"/>
  <c r="C303" i="17"/>
  <c r="C302" i="17"/>
  <c r="C314" i="17"/>
  <c r="C315" i="17"/>
  <c r="C106" i="17"/>
  <c r="C107" i="17"/>
  <c r="C29" i="17"/>
  <c r="C28" i="17"/>
  <c r="C59" i="17"/>
  <c r="C58" i="17"/>
  <c r="C15" i="17"/>
  <c r="C14" i="17"/>
  <c r="C508" i="17"/>
  <c r="C509" i="17"/>
  <c r="C164" i="17"/>
  <c r="C165" i="17"/>
  <c r="C474" i="17"/>
  <c r="C475" i="17"/>
  <c r="C501" i="17"/>
  <c r="C500" i="17"/>
  <c r="C46" i="17"/>
  <c r="C47" i="17"/>
  <c r="C80" i="17"/>
  <c r="C81" i="17"/>
  <c r="C346" i="17"/>
  <c r="C347" i="17"/>
  <c r="C292" i="17"/>
  <c r="C293" i="17"/>
  <c r="C57" i="17"/>
  <c r="C56" i="17"/>
  <c r="C51" i="17"/>
  <c r="C50" i="17"/>
  <c r="C216" i="17"/>
  <c r="C217" i="17"/>
  <c r="C350" i="17"/>
  <c r="C351" i="17"/>
  <c r="C83" i="17"/>
  <c r="C82" i="17"/>
  <c r="C75" i="17"/>
  <c r="C74" i="17"/>
  <c r="C245" i="17"/>
  <c r="C244" i="17"/>
  <c r="C438" i="17"/>
  <c r="C439" i="17"/>
  <c r="C237" i="17"/>
  <c r="C236" i="17"/>
  <c r="C415" i="17"/>
  <c r="C414" i="17"/>
  <c r="C285" i="17"/>
  <c r="C284" i="17"/>
  <c r="C470" i="17"/>
  <c r="C471" i="17"/>
  <c r="C159" i="17"/>
  <c r="C158" i="17"/>
  <c r="C298" i="17"/>
  <c r="C299" i="17"/>
  <c r="C425" i="17"/>
  <c r="C424" i="17"/>
  <c r="C413" i="17"/>
  <c r="C412" i="17"/>
  <c r="C468" i="17"/>
  <c r="C469" i="17"/>
  <c r="C206" i="17"/>
  <c r="C207" i="17"/>
  <c r="C90" i="17"/>
  <c r="C91" i="17"/>
  <c r="C254" i="17"/>
  <c r="C255" i="17"/>
  <c r="C491" i="17"/>
  <c r="C490" i="17"/>
  <c r="C386" i="17"/>
  <c r="C387" i="17"/>
  <c r="C388" i="17"/>
  <c r="C389" i="17"/>
  <c r="C357" i="17"/>
  <c r="C356" i="17"/>
  <c r="C396" i="17"/>
  <c r="C397" i="17"/>
  <c r="C151" i="17"/>
  <c r="C150" i="17"/>
  <c r="C124" i="17"/>
  <c r="C125" i="17"/>
  <c r="C131" i="17"/>
  <c r="C130" i="17"/>
  <c r="C484" i="17"/>
  <c r="C485" i="17"/>
  <c r="C60" i="17"/>
  <c r="C61" i="17"/>
  <c r="C504" i="17"/>
  <c r="C505" i="17"/>
  <c r="C85" i="17"/>
  <c r="C84" i="17"/>
  <c r="C461" i="17"/>
  <c r="C460" i="17"/>
  <c r="C62" i="17"/>
  <c r="C63" i="17"/>
  <c r="C408" i="17"/>
  <c r="C409" i="17"/>
  <c r="C440" i="17"/>
  <c r="C441" i="17"/>
  <c r="C333" i="17"/>
  <c r="C332" i="17"/>
  <c r="C374" i="17"/>
  <c r="C375" i="17"/>
  <c r="C227" i="17"/>
  <c r="C226" i="17"/>
  <c r="C370" i="17"/>
  <c r="C371" i="17"/>
  <c r="C197" i="17"/>
  <c r="C196" i="17"/>
  <c r="C262" i="17"/>
  <c r="C263" i="17"/>
  <c r="C428" i="17"/>
  <c r="C429" i="17"/>
  <c r="C13" i="17"/>
  <c r="C12" i="17"/>
  <c r="C53" i="17"/>
  <c r="C52" i="17"/>
  <c r="C208" i="17"/>
  <c r="C209" i="17"/>
  <c r="C385" i="17"/>
  <c r="C384" i="17"/>
  <c r="C275" i="17"/>
  <c r="C274" i="17"/>
  <c r="C9" i="17"/>
  <c r="C8" i="17"/>
  <c r="C111" i="17"/>
  <c r="C110" i="17"/>
  <c r="C49" i="17"/>
  <c r="C48" i="17"/>
  <c r="C211" i="17"/>
  <c r="C210" i="17"/>
  <c r="C495" i="17"/>
  <c r="C494" i="17"/>
  <c r="C290" i="17"/>
  <c r="C291" i="17"/>
  <c r="C229" i="17"/>
  <c r="C228" i="17"/>
  <c r="C407" i="17"/>
  <c r="C406" i="17"/>
  <c r="C132" i="17"/>
  <c r="C133" i="17"/>
  <c r="C123" i="17"/>
  <c r="C122" i="17"/>
  <c r="C476" i="17"/>
  <c r="C477" i="17"/>
  <c r="C118" i="17"/>
  <c r="C119" i="17"/>
  <c r="C120" i="17"/>
  <c r="C121" i="17"/>
  <c r="C134" i="17"/>
  <c r="C135" i="17"/>
  <c r="C243" i="17"/>
  <c r="C242" i="17"/>
  <c r="C11" i="17"/>
  <c r="C10" i="17"/>
  <c r="C102" i="17"/>
  <c r="C103" i="17"/>
  <c r="C141" i="17"/>
  <c r="C140" i="17"/>
  <c r="C473" i="17"/>
  <c r="C472" i="17"/>
  <c r="C410" i="17"/>
  <c r="C411" i="17"/>
  <c r="C78" i="17"/>
  <c r="C79" i="17"/>
  <c r="C349" i="17"/>
  <c r="C348" i="17"/>
  <c r="C423" i="17"/>
  <c r="C422" i="17"/>
  <c r="C99" i="17"/>
  <c r="C98" i="17"/>
  <c r="C294" i="17"/>
  <c r="C295" i="17"/>
  <c r="C278" i="17"/>
  <c r="C279" i="17"/>
  <c r="C492" i="17"/>
  <c r="C493" i="17"/>
  <c r="C355" i="17"/>
  <c r="C354" i="17"/>
  <c r="C219" i="17"/>
  <c r="C218" i="17"/>
  <c r="C247" i="17"/>
  <c r="C246" i="17"/>
  <c r="C77" i="17"/>
  <c r="C76" i="17"/>
  <c r="C343" i="17"/>
  <c r="C342" i="17"/>
  <c r="C64" i="17"/>
  <c r="C65" i="17"/>
  <c r="C489" i="17"/>
  <c r="C488" i="17"/>
  <c r="C311" i="17"/>
  <c r="C310" i="17"/>
  <c r="C175" i="17"/>
  <c r="C174" i="17"/>
  <c r="C337" i="17"/>
  <c r="C336" i="17"/>
  <c r="C328" i="17"/>
  <c r="C329" i="17"/>
  <c r="C171" i="17"/>
  <c r="C170" i="17"/>
  <c r="C192" i="17"/>
  <c r="C193" i="17"/>
  <c r="C362" i="17"/>
  <c r="C363" i="17"/>
  <c r="C480" i="17"/>
  <c r="C481" i="17"/>
  <c r="C71" i="17"/>
  <c r="C70" i="17"/>
  <c r="C420" i="17"/>
  <c r="C421" i="17"/>
  <c r="C330" i="17"/>
  <c r="C331" i="17"/>
  <c r="C288" i="17"/>
  <c r="C289" i="17"/>
  <c r="C323" i="17"/>
  <c r="C322" i="17"/>
  <c r="C510" i="17"/>
  <c r="C511" i="17"/>
  <c r="C182" i="17"/>
  <c r="C183" i="17"/>
  <c r="C398" i="17"/>
  <c r="C399" i="17"/>
  <c r="C325" i="17"/>
  <c r="C324" i="17"/>
  <c r="C137" i="17"/>
  <c r="C136" i="17"/>
  <c r="C453" i="17"/>
  <c r="C452" i="17"/>
  <c r="C267" i="17"/>
  <c r="C266" i="17"/>
  <c r="C186" i="17"/>
  <c r="C187" i="17"/>
  <c r="C66" i="17"/>
  <c r="C67" i="17"/>
  <c r="C180" i="17"/>
  <c r="C181" i="17"/>
  <c r="C445" i="17"/>
  <c r="C444" i="17"/>
  <c r="C487" i="17"/>
  <c r="C486" i="17"/>
  <c r="C462" i="17"/>
  <c r="C463" i="17"/>
  <c r="C73" i="17"/>
  <c r="C72" i="17"/>
  <c r="C163" i="17"/>
  <c r="C162" i="17"/>
  <c r="C382" i="17"/>
  <c r="C383" i="17"/>
  <c r="C113" i="17"/>
  <c r="C112" i="17"/>
  <c r="C30" i="17"/>
  <c r="C31" i="17"/>
  <c r="C256" i="17"/>
  <c r="C257" i="17"/>
  <c r="J399" i="14" l="1"/>
  <c r="J481" i="14"/>
  <c r="J325" i="14"/>
  <c r="J423" i="14"/>
  <c r="J143" i="14"/>
  <c r="J225" i="14"/>
  <c r="J301" i="14"/>
  <c r="J54" i="14"/>
  <c r="J394" i="14"/>
  <c r="J60" i="14"/>
  <c r="J520" i="14"/>
  <c r="J389" i="14"/>
  <c r="J443" i="14"/>
  <c r="J260" i="14"/>
  <c r="J533" i="14"/>
  <c r="J428" i="14"/>
  <c r="J166" i="14"/>
  <c r="J103" i="14"/>
  <c r="J279" i="14"/>
  <c r="J487" i="14"/>
  <c r="J162" i="14"/>
  <c r="J490" i="14"/>
  <c r="J370" i="14"/>
  <c r="J105" i="14"/>
  <c r="J462" i="14"/>
  <c r="J194" i="14"/>
  <c r="J167" i="14"/>
  <c r="J265" i="14"/>
  <c r="J106" i="14"/>
  <c r="J540" i="14"/>
  <c r="J298" i="14"/>
  <c r="J287" i="14"/>
  <c r="J331" i="14"/>
  <c r="J111" i="14"/>
  <c r="J138" i="14"/>
  <c r="J369" i="14"/>
  <c r="J181" i="14"/>
  <c r="J136" i="14"/>
  <c r="J397" i="14"/>
  <c r="J502" i="14"/>
  <c r="J456" i="14"/>
  <c r="J180" i="14"/>
  <c r="J267" i="14"/>
  <c r="J480" i="14"/>
  <c r="J124" i="14"/>
  <c r="J379" i="14"/>
  <c r="J61" i="14"/>
  <c r="J211" i="14"/>
  <c r="J197" i="14"/>
  <c r="J552" i="14"/>
  <c r="J200" i="14"/>
  <c r="J232" i="14"/>
  <c r="J170" i="14"/>
  <c r="J251" i="14"/>
  <c r="J231" i="14"/>
  <c r="J519" i="14"/>
  <c r="J337" i="14"/>
  <c r="J224" i="14"/>
  <c r="J210" i="14"/>
  <c r="J307" i="14"/>
  <c r="J214" i="14"/>
  <c r="J271" i="14"/>
  <c r="J118" i="14"/>
  <c r="J504" i="14"/>
  <c r="J99" i="14"/>
  <c r="J414" i="14"/>
  <c r="J483" i="14"/>
  <c r="J114" i="14"/>
  <c r="J349" i="14"/>
  <c r="J75" i="14"/>
  <c r="J235" i="14"/>
  <c r="J175" i="14"/>
  <c r="J156" i="14"/>
  <c r="J436" i="14"/>
  <c r="J458" i="14"/>
  <c r="J109" i="14"/>
  <c r="J364" i="14"/>
  <c r="J255" i="14"/>
  <c r="J393" i="14"/>
  <c r="J228" i="14"/>
  <c r="J192" i="14"/>
  <c r="J557" i="14"/>
  <c r="J56" i="14"/>
  <c r="J293" i="14"/>
  <c r="J275" i="14"/>
  <c r="J195" i="14"/>
  <c r="J407" i="14"/>
  <c r="J482" i="14"/>
  <c r="J57" i="14"/>
  <c r="J323" i="14"/>
  <c r="J411" i="14"/>
  <c r="J91" i="14"/>
  <c r="J398" i="14"/>
  <c r="J207" i="14"/>
  <c r="J388" i="14"/>
  <c r="J489" i="14"/>
  <c r="J221" i="14"/>
  <c r="J84" i="14"/>
  <c r="J410" i="14"/>
  <c r="J406" i="14"/>
  <c r="J418" i="14"/>
  <c r="J206" i="14"/>
  <c r="J123" i="14"/>
  <c r="J424" i="14"/>
  <c r="J340" i="14"/>
  <c r="J110" i="14"/>
  <c r="J408" i="14"/>
  <c r="J338" i="14"/>
  <c r="J442" i="14"/>
  <c r="J521" i="14"/>
  <c r="J321" i="14"/>
  <c r="J97" i="14"/>
  <c r="J440" i="14"/>
  <c r="J382" i="14"/>
  <c r="J417" i="14"/>
  <c r="J384" i="14"/>
  <c r="J172" i="14"/>
  <c r="J169" i="14"/>
  <c r="J400" i="14"/>
  <c r="J116" i="14"/>
  <c r="J246" i="14"/>
  <c r="J431" i="14"/>
  <c r="J336" i="14"/>
  <c r="J92" i="14"/>
  <c r="J147" i="14"/>
  <c r="J151" i="14"/>
  <c r="J259" i="14"/>
  <c r="J495" i="14"/>
  <c r="J256" i="14"/>
  <c r="J62" i="14"/>
  <c r="J270" i="14"/>
  <c r="J526" i="14"/>
  <c r="J457" i="14"/>
  <c r="J430" i="14"/>
  <c r="J554" i="14"/>
  <c r="J95" i="14"/>
  <c r="J494" i="14"/>
  <c r="J551" i="14"/>
  <c r="J218" i="14"/>
  <c r="J234" i="14"/>
  <c r="J277" i="14"/>
  <c r="J419" i="14"/>
  <c r="J160" i="14"/>
  <c r="J518" i="14"/>
  <c r="J305" i="14"/>
  <c r="J240" i="14"/>
  <c r="J157" i="14"/>
  <c r="J171" i="14"/>
  <c r="J303" i="14"/>
  <c r="J534" i="14"/>
  <c r="J274" i="14"/>
  <c r="J209" i="14"/>
  <c r="J161" i="14"/>
  <c r="J361" i="14"/>
  <c r="J289" i="14"/>
  <c r="J451" i="14"/>
  <c r="J263" i="14"/>
  <c r="J390" i="14"/>
  <c r="J335" i="14"/>
  <c r="J547" i="14"/>
  <c r="J555" i="14"/>
  <c r="J542" i="14"/>
  <c r="J80" i="14"/>
  <c r="J448" i="14"/>
  <c r="J523" i="14"/>
  <c r="J248" i="14"/>
  <c r="J148" i="14"/>
  <c r="J63" i="14"/>
  <c r="J82" i="14"/>
  <c r="J453" i="14"/>
  <c r="J133" i="14"/>
  <c r="J544" i="14"/>
  <c r="J433" i="14"/>
  <c r="J354" i="14"/>
  <c r="J378" i="14"/>
  <c r="J421" i="14"/>
  <c r="J112" i="14"/>
  <c r="J236" i="14"/>
  <c r="J104" i="14"/>
  <c r="J529" i="14"/>
  <c r="J190" i="14"/>
  <c r="J98" i="14"/>
  <c r="J362" i="14"/>
  <c r="J469" i="14"/>
  <c r="J67" i="14"/>
  <c r="J204" i="14"/>
  <c r="J556" i="14"/>
  <c r="J76" i="14"/>
  <c r="J247" i="14"/>
  <c r="J538" i="14"/>
  <c r="J548" i="14"/>
  <c r="J333" i="14"/>
  <c r="J413" i="14"/>
  <c r="J472" i="14"/>
  <c r="J144" i="14"/>
  <c r="J220" i="14"/>
  <c r="J392" i="14"/>
  <c r="J126" i="14"/>
  <c r="J286" i="14"/>
  <c r="J134" i="14"/>
  <c r="J422" i="14"/>
  <c r="J438" i="14"/>
  <c r="J367" i="14"/>
  <c r="J249" i="14"/>
  <c r="J543" i="14"/>
  <c r="J532" i="14"/>
  <c r="J558" i="14"/>
  <c r="J322" i="14"/>
  <c r="J366" i="14"/>
  <c r="J79" i="14"/>
  <c r="J130" i="14"/>
  <c r="J357" i="14"/>
  <c r="J203" i="14"/>
  <c r="J465" i="14"/>
  <c r="J216" i="14"/>
  <c r="J402" i="14"/>
  <c r="J101" i="14"/>
  <c r="J96" i="14"/>
  <c r="J140" i="14"/>
  <c r="J517" i="14"/>
  <c r="J324" i="14"/>
  <c r="J479" i="14"/>
  <c r="J318" i="14"/>
  <c r="J468" i="14"/>
  <c r="J506" i="14"/>
  <c r="J261" i="14"/>
  <c r="J545" i="14"/>
  <c r="J371" i="14"/>
  <c r="J460" i="14"/>
  <c r="J278" i="14"/>
  <c r="J509" i="14"/>
  <c r="J230" i="14"/>
  <c r="J474" i="14"/>
  <c r="J365" i="14"/>
  <c r="J78" i="14"/>
  <c r="J217" i="14"/>
  <c r="J485" i="14"/>
  <c r="J294" i="14"/>
  <c r="J174" i="14"/>
  <c r="J242" i="14"/>
  <c r="J426" i="14"/>
  <c r="J154" i="14"/>
  <c r="J72" i="14"/>
  <c r="J344" i="14"/>
  <c r="J531" i="14"/>
  <c r="J463" i="14"/>
  <c r="J512" i="14"/>
  <c r="J447" i="14"/>
  <c r="J511" i="14"/>
  <c r="J122" i="14"/>
  <c r="J273" i="14"/>
  <c r="J266" i="14"/>
  <c r="J102" i="14"/>
  <c r="J376" i="14"/>
  <c r="J358" i="14"/>
  <c r="J409" i="14"/>
  <c r="J486" i="14"/>
  <c r="J128" i="14"/>
  <c r="J178" i="14"/>
  <c r="J132" i="14"/>
  <c r="J488" i="14"/>
  <c r="J427" i="14"/>
  <c r="J184" i="14"/>
  <c r="J452" i="14"/>
  <c r="J363" i="14"/>
  <c r="J380" i="14"/>
  <c r="J541" i="14"/>
  <c r="J139" i="14"/>
  <c r="J177" i="14"/>
  <c r="J549" i="14"/>
  <c r="J327" i="14"/>
  <c r="J375" i="14"/>
  <c r="J383" i="14"/>
  <c r="J87" i="14"/>
  <c r="J238" i="14"/>
  <c r="J306" i="14"/>
  <c r="J319" i="14"/>
  <c r="J51" i="14"/>
  <c r="J239" i="14"/>
  <c r="J493" i="14"/>
  <c r="J310" i="14"/>
  <c r="J227" i="14"/>
  <c r="J159" i="14"/>
  <c r="J49" i="14"/>
  <c r="J280" i="14"/>
  <c r="J311" i="14"/>
  <c r="J70" i="14"/>
  <c r="J475" i="14"/>
  <c r="J454" i="14"/>
  <c r="J191" i="14"/>
  <c r="J524" i="14"/>
  <c r="J74" i="14"/>
  <c r="J179" i="14"/>
  <c r="J146" i="14"/>
  <c r="J163" i="14"/>
  <c r="J119" i="14"/>
  <c r="J496" i="14"/>
  <c r="J254" i="14"/>
  <c r="J89" i="14"/>
  <c r="J536" i="14"/>
  <c r="J150" i="14"/>
  <c r="J193" i="14"/>
  <c r="J381" i="14"/>
  <c r="J348" i="14"/>
  <c r="J553" i="14"/>
  <c r="J320" i="14"/>
  <c r="J48" i="14"/>
  <c r="J444" i="14"/>
  <c r="J187" i="14"/>
  <c r="J445" i="14"/>
  <c r="J120" i="14"/>
  <c r="J334" i="14"/>
  <c r="J199" i="14"/>
  <c r="J296" i="14"/>
  <c r="J332" i="14"/>
  <c r="J368" i="14"/>
  <c r="J356" i="14"/>
  <c r="J503" i="14"/>
  <c r="J288" i="14"/>
  <c r="J257" i="14"/>
  <c r="J202" i="14"/>
  <c r="J412" i="14"/>
  <c r="J346" i="14"/>
  <c r="J513" i="14"/>
  <c r="J107" i="14"/>
  <c r="J237" i="14"/>
  <c r="J403" i="14"/>
  <c r="J546" i="14"/>
  <c r="J466" i="14"/>
  <c r="J522" i="14"/>
  <c r="J86" i="14"/>
  <c r="J68" i="14"/>
  <c r="J131" i="14"/>
  <c r="J304" i="14"/>
  <c r="J85" i="14"/>
  <c r="J437" i="14"/>
  <c r="J71" i="14"/>
  <c r="J416" i="14"/>
  <c r="J253" i="14"/>
  <c r="J352" i="14"/>
  <c r="J241" i="14"/>
  <c r="J415" i="14"/>
  <c r="J69" i="14"/>
  <c r="J461" i="14"/>
  <c r="J455" i="14"/>
  <c r="J115" i="14"/>
  <c r="J525" i="14"/>
  <c r="J283" i="14"/>
  <c r="J142" i="14"/>
  <c r="J292" i="14"/>
  <c r="J339" i="14"/>
  <c r="J372" i="14"/>
  <c r="J297" i="14"/>
  <c r="J439" i="14"/>
  <c r="J351" i="14"/>
  <c r="J250" i="14"/>
  <c r="J127" i="14"/>
  <c r="J65" i="14"/>
  <c r="J515" i="14"/>
  <c r="J347" i="14"/>
  <c r="J396" i="14"/>
  <c r="J285" i="14"/>
  <c r="J258" i="14"/>
  <c r="J281" i="14"/>
  <c r="J100" i="14"/>
  <c r="J158" i="14"/>
  <c r="J507" i="14"/>
  <c r="J226" i="14"/>
  <c r="J530" i="14"/>
  <c r="J93" i="14"/>
  <c r="J141" i="14"/>
  <c r="J467" i="14"/>
  <c r="J386" i="14"/>
  <c r="J272" i="14"/>
  <c r="J508" i="14"/>
  <c r="J471" i="14"/>
  <c r="J59" i="14"/>
  <c r="J355" i="14"/>
  <c r="J168" i="14"/>
  <c r="J77" i="14"/>
  <c r="J222" i="14"/>
  <c r="J186" i="14"/>
  <c r="J81" i="14"/>
  <c r="J164" i="14"/>
  <c r="J299" i="14"/>
  <c r="J290" i="14"/>
  <c r="J244" i="14"/>
  <c r="J527" i="14"/>
  <c r="J135" i="14"/>
  <c r="J52" i="14"/>
  <c r="J434" i="14"/>
  <c r="J401" i="14"/>
  <c r="J470" i="14"/>
  <c r="J385" i="14"/>
  <c r="J499" i="14"/>
  <c r="J535" i="14"/>
  <c r="J500" i="14"/>
  <c r="J276" i="14"/>
  <c r="J505" i="14"/>
  <c r="J341" i="14"/>
  <c r="J435" i="14"/>
  <c r="J153" i="14"/>
  <c r="J328" i="14"/>
  <c r="J94" i="14"/>
  <c r="J497" i="14"/>
  <c r="J208" i="14"/>
  <c r="J129" i="14"/>
  <c r="J212" i="14"/>
  <c r="J173" i="14"/>
  <c r="J53" i="14"/>
  <c r="J121" i="14"/>
  <c r="J343" i="14"/>
  <c r="J88" i="14"/>
  <c r="J198" i="14"/>
  <c r="J342" i="14"/>
  <c r="J537" i="14"/>
  <c r="J478" i="14"/>
  <c r="J329" i="14"/>
  <c r="J350" i="14"/>
  <c r="J165" i="14"/>
  <c r="J188" i="14"/>
  <c r="J313" i="14"/>
  <c r="J395" i="14"/>
  <c r="J476" i="14"/>
  <c r="J243" i="14"/>
  <c r="J450" i="14"/>
  <c r="J473" i="14"/>
  <c r="J213" i="14"/>
  <c r="J90" i="14"/>
  <c r="J73" i="14"/>
  <c r="J145" i="14"/>
  <c r="J404" i="14"/>
  <c r="J245" i="14"/>
  <c r="J514" i="14"/>
  <c r="J291" i="14"/>
  <c r="J137" i="14"/>
  <c r="J268" i="14"/>
  <c r="J498" i="14"/>
  <c r="J550" i="14"/>
  <c r="J47" i="14"/>
  <c r="J420" i="14"/>
  <c r="J539" i="14"/>
  <c r="J229" i="14"/>
  <c r="J484" i="14"/>
  <c r="J185" i="14"/>
  <c r="J309" i="14"/>
  <c r="J113" i="14"/>
  <c r="J449" i="14"/>
  <c r="J201" i="14"/>
  <c r="J425" i="14"/>
  <c r="J66" i="14"/>
  <c r="J300" i="14"/>
  <c r="J295" i="14"/>
  <c r="J189" i="14"/>
  <c r="J315" i="14"/>
  <c r="J391" i="14"/>
  <c r="J302" i="14"/>
  <c r="J262" i="14"/>
  <c r="J501" i="14"/>
  <c r="J477" i="14"/>
  <c r="J326" i="14"/>
  <c r="J353" i="14"/>
  <c r="J176" i="14"/>
  <c r="J284" i="14"/>
  <c r="J374" i="14"/>
  <c r="J373" i="14"/>
  <c r="J282" i="14"/>
  <c r="C47" i="14"/>
  <c r="J345" i="14"/>
  <c r="J528" i="14"/>
  <c r="J510" i="14"/>
  <c r="J83" i="14"/>
  <c r="J58" i="14"/>
  <c r="J252" i="14"/>
  <c r="J117" i="14"/>
  <c r="J317" i="14"/>
  <c r="J429" i="14"/>
  <c r="J223" i="14"/>
  <c r="J359" i="14"/>
  <c r="J491" i="14"/>
  <c r="J108" i="14"/>
  <c r="J312" i="14"/>
  <c r="J459" i="14"/>
  <c r="J446" i="14"/>
  <c r="J308" i="14"/>
  <c r="J492" i="14"/>
  <c r="J152" i="14"/>
  <c r="J330" i="14"/>
  <c r="J387" i="14"/>
  <c r="J516" i="14"/>
  <c r="J155" i="14"/>
  <c r="J50" i="14"/>
  <c r="J219" i="14"/>
  <c r="J64" i="14"/>
  <c r="J269" i="14"/>
  <c r="J314" i="14"/>
  <c r="J183" i="14"/>
  <c r="J196" i="14"/>
  <c r="J464" i="14"/>
  <c r="J360" i="14"/>
  <c r="J149" i="14"/>
  <c r="J377" i="14"/>
  <c r="J264" i="14"/>
  <c r="J215" i="14"/>
  <c r="J125" i="14"/>
  <c r="J405" i="14"/>
  <c r="J55" i="14"/>
  <c r="J182" i="14"/>
  <c r="J441" i="14"/>
  <c r="J205" i="14"/>
  <c r="J316" i="14"/>
  <c r="D257" i="17"/>
  <c r="D256" i="17"/>
  <c r="D31" i="17"/>
  <c r="D30" i="17"/>
  <c r="D112" i="17"/>
  <c r="D113" i="17"/>
  <c r="D383" i="17"/>
  <c r="D382" i="17"/>
  <c r="D162" i="17"/>
  <c r="D163" i="17"/>
  <c r="D72" i="17"/>
  <c r="D73" i="17"/>
  <c r="D463" i="17"/>
  <c r="D462" i="17"/>
  <c r="D486" i="17"/>
  <c r="D487" i="17"/>
  <c r="D444" i="17"/>
  <c r="D445" i="17"/>
  <c r="D181" i="17"/>
  <c r="D180" i="17"/>
  <c r="D67" i="17"/>
  <c r="D66" i="17"/>
  <c r="D187" i="17"/>
  <c r="D186" i="17"/>
  <c r="D266" i="17"/>
  <c r="D267" i="17"/>
  <c r="D452" i="17"/>
  <c r="D453" i="17"/>
  <c r="D136" i="17"/>
  <c r="D137" i="17"/>
  <c r="D324" i="17"/>
  <c r="D325" i="17"/>
  <c r="D399" i="17"/>
  <c r="D398" i="17"/>
  <c r="D183" i="17"/>
  <c r="D182" i="17"/>
  <c r="D511" i="17"/>
  <c r="D510" i="17"/>
  <c r="D322" i="17"/>
  <c r="D323" i="17"/>
  <c r="D289" i="17"/>
  <c r="D288" i="17"/>
  <c r="D331" i="17"/>
  <c r="D330" i="17"/>
  <c r="D421" i="17"/>
  <c r="D420" i="17"/>
  <c r="D70" i="17"/>
  <c r="D71" i="17"/>
  <c r="D481" i="17"/>
  <c r="D480" i="17"/>
  <c r="D363" i="17"/>
  <c r="D362" i="17"/>
  <c r="D193" i="17"/>
  <c r="D192" i="17"/>
  <c r="D170" i="17"/>
  <c r="D171" i="17"/>
  <c r="D329" i="17"/>
  <c r="D328" i="17"/>
  <c r="D336" i="17"/>
  <c r="D337" i="17"/>
  <c r="D174" i="17"/>
  <c r="D175" i="17"/>
  <c r="D310" i="17"/>
  <c r="D311" i="17"/>
  <c r="D488" i="17"/>
  <c r="D489" i="17"/>
  <c r="D65" i="17"/>
  <c r="D64" i="17"/>
  <c r="D342" i="17"/>
  <c r="D343" i="17"/>
  <c r="D76" i="17"/>
  <c r="D77" i="17"/>
  <c r="D246" i="17"/>
  <c r="D247" i="17"/>
  <c r="D218" i="17"/>
  <c r="D219" i="17"/>
  <c r="D354" i="17"/>
  <c r="D355" i="17"/>
  <c r="D493" i="17"/>
  <c r="D492" i="17"/>
  <c r="D279" i="17"/>
  <c r="D278" i="17"/>
  <c r="D295" i="17"/>
  <c r="D294" i="17"/>
  <c r="D98" i="17"/>
  <c r="D99" i="17"/>
  <c r="D422" i="17"/>
  <c r="D423" i="17"/>
  <c r="D348" i="17"/>
  <c r="D349" i="17"/>
  <c r="D79" i="17"/>
  <c r="D78" i="17"/>
  <c r="D411" i="17"/>
  <c r="D410" i="17"/>
  <c r="D472" i="17"/>
  <c r="D473" i="17"/>
  <c r="D140" i="17"/>
  <c r="D141" i="17"/>
  <c r="D103" i="17"/>
  <c r="D102" i="17"/>
  <c r="D10" i="17"/>
  <c r="D11" i="17"/>
  <c r="D242" i="17"/>
  <c r="D243" i="17"/>
  <c r="D135" i="17"/>
  <c r="D134" i="17"/>
  <c r="D121" i="17"/>
  <c r="D120" i="17"/>
  <c r="D119" i="17"/>
  <c r="D118" i="17"/>
  <c r="D477" i="17"/>
  <c r="D476" i="17"/>
  <c r="D122" i="17"/>
  <c r="D123" i="17"/>
  <c r="D133" i="17"/>
  <c r="D132" i="17"/>
  <c r="D406" i="17"/>
  <c r="D407" i="17"/>
  <c r="D228" i="17"/>
  <c r="D229" i="17"/>
  <c r="D291" i="17"/>
  <c r="D290" i="17"/>
  <c r="D494" i="17"/>
  <c r="D495" i="17"/>
  <c r="D210" i="17"/>
  <c r="D211" i="17"/>
  <c r="D48" i="17"/>
  <c r="D49" i="17"/>
  <c r="D110" i="17"/>
  <c r="D111" i="17"/>
  <c r="D8" i="17"/>
  <c r="D9" i="17"/>
  <c r="D274" i="17"/>
  <c r="D275" i="17"/>
  <c r="D384" i="17"/>
  <c r="D385" i="17"/>
  <c r="D209" i="17"/>
  <c r="D208" i="17"/>
  <c r="D52" i="17"/>
  <c r="D53" i="17"/>
  <c r="D12" i="17"/>
  <c r="D13" i="17"/>
  <c r="D429" i="17"/>
  <c r="D428" i="17"/>
  <c r="D263" i="17"/>
  <c r="D262" i="17"/>
  <c r="D196" i="17"/>
  <c r="D197" i="17"/>
  <c r="D371" i="17"/>
  <c r="D370" i="17"/>
  <c r="D226" i="17"/>
  <c r="D227" i="17"/>
  <c r="D375" i="17"/>
  <c r="D374" i="17"/>
  <c r="D332" i="17"/>
  <c r="D333" i="17"/>
  <c r="D441" i="17"/>
  <c r="D440" i="17"/>
  <c r="D409" i="17"/>
  <c r="D408" i="17"/>
  <c r="D63" i="17"/>
  <c r="D62" i="17"/>
  <c r="D460" i="17"/>
  <c r="D461" i="17"/>
  <c r="D84" i="17"/>
  <c r="D85" i="17"/>
  <c r="D505" i="17"/>
  <c r="D504" i="17"/>
  <c r="D61" i="17"/>
  <c r="D60" i="17"/>
  <c r="D485" i="17"/>
  <c r="D484" i="17"/>
  <c r="D130" i="17"/>
  <c r="D131" i="17"/>
  <c r="D125" i="17"/>
  <c r="D124" i="17"/>
  <c r="D150" i="17"/>
  <c r="D151" i="17"/>
  <c r="D397" i="17"/>
  <c r="D396" i="17"/>
  <c r="D356" i="17"/>
  <c r="D357" i="17"/>
  <c r="D389" i="17"/>
  <c r="D388" i="17"/>
  <c r="D387" i="17"/>
  <c r="D386" i="17"/>
  <c r="D490" i="17"/>
  <c r="D491" i="17"/>
  <c r="D255" i="17"/>
  <c r="D254" i="17"/>
  <c r="D91" i="17"/>
  <c r="D90" i="17"/>
  <c r="D207" i="17"/>
  <c r="D206" i="17"/>
  <c r="D469" i="17"/>
  <c r="D468" i="17"/>
  <c r="D412" i="17"/>
  <c r="D413" i="17"/>
  <c r="D424" i="17"/>
  <c r="D425" i="17"/>
  <c r="D299" i="17"/>
  <c r="D298" i="17"/>
  <c r="D158" i="17"/>
  <c r="D159" i="17"/>
  <c r="D471" i="17"/>
  <c r="D470" i="17"/>
  <c r="D284" i="17"/>
  <c r="D285" i="17"/>
  <c r="D414" i="17"/>
  <c r="D415" i="17"/>
  <c r="D236" i="17"/>
  <c r="D237" i="17"/>
  <c r="D439" i="17"/>
  <c r="D438" i="17"/>
  <c r="D244" i="17"/>
  <c r="D245" i="17"/>
  <c r="D74" i="17"/>
  <c r="D75" i="17"/>
  <c r="D82" i="17"/>
  <c r="D83" i="17"/>
  <c r="D351" i="17"/>
  <c r="D350" i="17"/>
  <c r="D217" i="17"/>
  <c r="D216" i="17"/>
  <c r="D50" i="17"/>
  <c r="D51" i="17"/>
  <c r="D56" i="17"/>
  <c r="D57" i="17"/>
  <c r="D293" i="17"/>
  <c r="D292" i="17"/>
  <c r="D347" i="17"/>
  <c r="D346" i="17"/>
  <c r="D81" i="17"/>
  <c r="D80" i="17"/>
  <c r="D47" i="17"/>
  <c r="D46" i="17"/>
  <c r="D500" i="17"/>
  <c r="D501" i="17"/>
  <c r="D475" i="17"/>
  <c r="D474" i="17"/>
  <c r="D165" i="17"/>
  <c r="D164" i="17"/>
  <c r="D509" i="17"/>
  <c r="D508" i="17"/>
  <c r="D14" i="17"/>
  <c r="D15" i="17"/>
  <c r="D58" i="17"/>
  <c r="D59" i="17"/>
  <c r="D28" i="17"/>
  <c r="D29" i="17"/>
  <c r="D107" i="17"/>
  <c r="D106" i="17"/>
  <c r="D315" i="17"/>
  <c r="D314" i="17"/>
  <c r="D302" i="17"/>
  <c r="D303" i="17"/>
  <c r="D449" i="17"/>
  <c r="D448" i="17"/>
  <c r="D304" i="17"/>
  <c r="D305" i="17"/>
  <c r="D129" i="17"/>
  <c r="D128" i="17"/>
  <c r="D457" i="17"/>
  <c r="D456" i="17"/>
  <c r="D312" i="17"/>
  <c r="D313" i="17"/>
  <c r="D24" i="17"/>
  <c r="D25" i="17"/>
  <c r="D280" i="17"/>
  <c r="D281" i="17"/>
  <c r="D317" i="17"/>
  <c r="D316" i="17"/>
  <c r="D139" i="17"/>
  <c r="D138" i="17"/>
  <c r="D179" i="17"/>
  <c r="D178" i="17"/>
  <c r="D203" i="17"/>
  <c r="D202" i="17"/>
  <c r="D418" i="17"/>
  <c r="D419" i="17"/>
  <c r="D149" i="17"/>
  <c r="D148" i="17"/>
  <c r="D4" i="17"/>
  <c r="D5" i="17"/>
  <c r="D502" i="17"/>
  <c r="D503" i="17"/>
  <c r="D147" i="17"/>
  <c r="D146" i="17"/>
  <c r="D283" i="17"/>
  <c r="D282" i="17"/>
  <c r="D221" i="17"/>
  <c r="D220" i="17"/>
  <c r="D417" i="17"/>
  <c r="D416" i="17"/>
  <c r="D234" i="17"/>
  <c r="D235" i="17"/>
  <c r="D184" i="17"/>
  <c r="D185" i="17"/>
  <c r="D297" i="17"/>
  <c r="D296" i="17"/>
  <c r="D26" i="17"/>
  <c r="D27" i="17"/>
  <c r="D368" i="17"/>
  <c r="D369" i="17"/>
  <c r="D395" i="17"/>
  <c r="D394" i="17"/>
  <c r="D376" i="17"/>
  <c r="D377" i="17"/>
  <c r="D222" i="17"/>
  <c r="D223" i="17"/>
  <c r="D483" i="17"/>
  <c r="D482" i="17"/>
  <c r="D230" i="17"/>
  <c r="D231" i="17"/>
  <c r="D478" i="17"/>
  <c r="D479" i="17"/>
  <c r="D155" i="17"/>
  <c r="D154" i="17"/>
  <c r="D393" i="17"/>
  <c r="D392" i="17"/>
  <c r="D241" i="17"/>
  <c r="D240" i="17"/>
  <c r="D38" i="17"/>
  <c r="D39" i="17"/>
  <c r="D88" i="17"/>
  <c r="D89" i="17"/>
  <c r="D268" i="17"/>
  <c r="D269" i="17"/>
  <c r="D205" i="17"/>
  <c r="D204" i="17"/>
  <c r="D144" i="17"/>
  <c r="D145" i="17"/>
  <c r="D287" i="17"/>
  <c r="D286" i="17"/>
  <c r="D327" i="17"/>
  <c r="D326" i="17"/>
  <c r="D301" i="17"/>
  <c r="D300" i="17"/>
  <c r="D431" i="17"/>
  <c r="D430" i="17"/>
  <c r="D265" i="17"/>
  <c r="D264" i="17"/>
  <c r="D93" i="17"/>
  <c r="D92" i="17"/>
  <c r="D117" i="17"/>
  <c r="D116" i="17"/>
  <c r="D32" i="17"/>
  <c r="D33" i="17"/>
  <c r="D127" i="17"/>
  <c r="D126" i="17"/>
  <c r="D458" i="17"/>
  <c r="D459" i="17"/>
  <c r="D212" i="17"/>
  <c r="D213" i="17"/>
  <c r="D251" i="17"/>
  <c r="D250" i="17"/>
  <c r="D157" i="17"/>
  <c r="D156" i="17"/>
  <c r="D109" i="17"/>
  <c r="D108" i="17"/>
  <c r="D176" i="17"/>
  <c r="D177" i="17"/>
  <c r="D160" i="17"/>
  <c r="D161" i="17"/>
  <c r="D259" i="17"/>
  <c r="D258" i="17"/>
  <c r="D55" i="17"/>
  <c r="D54" i="17"/>
  <c r="D367" i="17"/>
  <c r="D366" i="17"/>
  <c r="D339" i="17"/>
  <c r="D338" i="17"/>
  <c r="D114" i="17"/>
  <c r="D115" i="17"/>
  <c r="D188" i="17"/>
  <c r="D189" i="17"/>
  <c r="D37" i="17"/>
  <c r="D36" i="17"/>
  <c r="D198" i="17"/>
  <c r="D199" i="17"/>
  <c r="D87" i="17"/>
  <c r="D86" i="17"/>
  <c r="D309" i="17"/>
  <c r="D308" i="17"/>
  <c r="D68" i="17"/>
  <c r="D69" i="17"/>
  <c r="D23" i="17"/>
  <c r="D22" i="17"/>
  <c r="D21" i="17"/>
  <c r="D20" i="17"/>
  <c r="D433" i="17"/>
  <c r="D432" i="17"/>
  <c r="D173" i="17"/>
  <c r="D172" i="17"/>
  <c r="D260" i="17"/>
  <c r="D261" i="17"/>
  <c r="D2" i="17"/>
  <c r="D3" i="17"/>
  <c r="D427" i="17"/>
  <c r="D426" i="17"/>
  <c r="D401" i="17"/>
  <c r="D400" i="17"/>
  <c r="D143" i="17"/>
  <c r="D142" i="17"/>
  <c r="D41" i="17"/>
  <c r="D40" i="17"/>
  <c r="D379" i="17"/>
  <c r="D378" i="17"/>
  <c r="D252" i="17"/>
  <c r="D253" i="17"/>
  <c r="D233" i="17"/>
  <c r="D232" i="17"/>
  <c r="D100" i="17"/>
  <c r="D101" i="17"/>
  <c r="D361" i="17"/>
  <c r="D360" i="17"/>
  <c r="D169" i="17"/>
  <c r="D168" i="17"/>
  <c r="D405" i="17"/>
  <c r="D404" i="17"/>
  <c r="D447" i="17"/>
  <c r="D446" i="17"/>
  <c r="D19" i="17"/>
  <c r="D18" i="17"/>
  <c r="D239" i="17"/>
  <c r="D238" i="17"/>
  <c r="D437" i="17"/>
  <c r="D436" i="17"/>
  <c r="D442" i="17"/>
  <c r="D443" i="17"/>
  <c r="D372" i="17"/>
  <c r="D373" i="17"/>
  <c r="D97" i="17"/>
  <c r="D96" i="17"/>
  <c r="D454" i="17"/>
  <c r="D455" i="17"/>
  <c r="D153" i="17"/>
  <c r="D152" i="17"/>
  <c r="D319" i="17"/>
  <c r="D318" i="17"/>
  <c r="D271" i="17"/>
  <c r="D270" i="17"/>
  <c r="D358" i="17"/>
  <c r="D359" i="17"/>
  <c r="D340" i="17"/>
  <c r="D341" i="17"/>
  <c r="D403" i="17"/>
  <c r="D402" i="17"/>
  <c r="D42" i="17"/>
  <c r="D43" i="17"/>
  <c r="D248" i="17"/>
  <c r="D249" i="17"/>
  <c r="D194" i="17"/>
  <c r="D195" i="17"/>
  <c r="D364" i="17"/>
  <c r="D365" i="17"/>
  <c r="D499" i="17"/>
  <c r="D498" i="17"/>
  <c r="D353" i="17"/>
  <c r="D352" i="17"/>
  <c r="D35" i="17"/>
  <c r="D34" i="17"/>
  <c r="D16" i="17"/>
  <c r="D17" i="17"/>
  <c r="D94" i="17"/>
  <c r="D95" i="17"/>
  <c r="D464" i="17"/>
  <c r="D465" i="17"/>
  <c r="D321" i="17"/>
  <c r="D320" i="17"/>
  <c r="D105" i="17"/>
  <c r="D104" i="17"/>
  <c r="D166" i="17"/>
  <c r="D167" i="17"/>
  <c r="D497" i="17"/>
  <c r="D496" i="17"/>
  <c r="D512" i="17"/>
  <c r="D513" i="17"/>
  <c r="D307" i="17"/>
  <c r="D306" i="17"/>
  <c r="D225" i="17"/>
  <c r="D224" i="17"/>
  <c r="D507" i="17"/>
  <c r="D506" i="17"/>
  <c r="D467" i="17"/>
  <c r="D466" i="17"/>
  <c r="D272" i="17"/>
  <c r="D273" i="17"/>
  <c r="D450" i="17"/>
  <c r="D451" i="17"/>
  <c r="D191" i="17"/>
  <c r="D190" i="17"/>
  <c r="D7" i="17"/>
  <c r="D6" i="17"/>
  <c r="D335" i="17"/>
  <c r="D334" i="17"/>
  <c r="D345" i="17"/>
  <c r="D344" i="17"/>
  <c r="D435" i="17"/>
  <c r="D434" i="17"/>
  <c r="D215" i="17"/>
  <c r="D214" i="17"/>
  <c r="D276" i="17"/>
  <c r="D277" i="17"/>
  <c r="D391" i="17"/>
  <c r="D390" i="17"/>
  <c r="D380" i="17"/>
  <c r="D381" i="17"/>
  <c r="D200" i="17"/>
  <c r="D201" i="17"/>
  <c r="D44" i="17"/>
  <c r="D45" i="17"/>
  <c r="L492" i="12"/>
  <c r="J452" i="16"/>
  <c r="J208" i="16"/>
  <c r="L248" i="12"/>
  <c r="J298" i="16"/>
  <c r="L338" i="12"/>
  <c r="L347" i="12"/>
  <c r="J307" i="16"/>
  <c r="J375" i="16"/>
  <c r="L415" i="12"/>
  <c r="J15" i="16"/>
  <c r="L55" i="12"/>
  <c r="L470" i="12"/>
  <c r="J430" i="16"/>
  <c r="L445" i="12"/>
  <c r="J405" i="16"/>
  <c r="L275" i="12"/>
  <c r="J235" i="16"/>
  <c r="L367" i="12"/>
  <c r="J327" i="16"/>
  <c r="L245" i="12"/>
  <c r="J205" i="16"/>
  <c r="L414" i="12"/>
  <c r="J374" i="16"/>
  <c r="J459" i="16"/>
  <c r="L499" i="12"/>
  <c r="J404" i="16"/>
  <c r="L444" i="12"/>
  <c r="L451" i="12"/>
  <c r="J411" i="16"/>
  <c r="L377" i="12"/>
  <c r="J337" i="16"/>
  <c r="L257" i="12"/>
  <c r="J217" i="16"/>
  <c r="J252" i="16"/>
  <c r="L292" i="12"/>
  <c r="J346" i="16"/>
  <c r="L386" i="12"/>
  <c r="L420" i="12"/>
  <c r="J380" i="16"/>
  <c r="L371" i="12"/>
  <c r="J331" i="16"/>
  <c r="J278" i="16"/>
  <c r="L318" i="12"/>
  <c r="L362" i="12"/>
  <c r="J322" i="16"/>
  <c r="J74" i="16"/>
  <c r="L114" i="12"/>
  <c r="J179" i="16"/>
  <c r="L219" i="12"/>
  <c r="J325" i="16"/>
  <c r="L365" i="12"/>
  <c r="J453" i="16"/>
  <c r="L493" i="12"/>
  <c r="J198" i="16"/>
  <c r="L238" i="12"/>
  <c r="J261" i="16"/>
  <c r="L301" i="12"/>
  <c r="J288" i="16"/>
  <c r="L328" i="12"/>
  <c r="L325" i="12"/>
  <c r="J285" i="16"/>
  <c r="L436" i="12"/>
  <c r="J396" i="16"/>
  <c r="J245" i="16"/>
  <c r="L285" i="12"/>
  <c r="L542" i="12"/>
  <c r="J502" i="16"/>
  <c r="J353" i="16"/>
  <c r="L393" i="12"/>
  <c r="J188" i="16"/>
  <c r="L228" i="12"/>
  <c r="L535" i="12"/>
  <c r="J495" i="16"/>
  <c r="L160" i="12"/>
  <c r="J120" i="16"/>
  <c r="J268" i="16"/>
  <c r="L308" i="12"/>
  <c r="J158" i="16"/>
  <c r="L198" i="12"/>
  <c r="J154" i="16"/>
  <c r="L194" i="12"/>
  <c r="J410" i="16"/>
  <c r="L450" i="12"/>
  <c r="L366" i="12"/>
  <c r="J326" i="16"/>
  <c r="H14" i="16"/>
  <c r="G14" i="16"/>
  <c r="J180" i="16"/>
  <c r="L220" i="12"/>
  <c r="L177" i="12"/>
  <c r="J137" i="16"/>
  <c r="J95" i="16"/>
  <c r="L135" i="12"/>
  <c r="L539" i="12"/>
  <c r="J499" i="16"/>
  <c r="L200" i="12"/>
  <c r="J160" i="16"/>
  <c r="L163" i="12"/>
  <c r="J123" i="16"/>
  <c r="L188" i="12"/>
  <c r="J148" i="16"/>
  <c r="J231" i="16"/>
  <c r="L271" i="12"/>
  <c r="L88" i="12"/>
  <c r="J48" i="16"/>
  <c r="L56" i="12"/>
  <c r="J16" i="16"/>
  <c r="J69" i="16"/>
  <c r="L109" i="12"/>
  <c r="L323" i="12"/>
  <c r="J283" i="16"/>
  <c r="L348" i="12"/>
  <c r="J308" i="16"/>
  <c r="J350" i="16"/>
  <c r="L390" i="12"/>
  <c r="L327" i="12"/>
  <c r="J287" i="16"/>
  <c r="J339" i="16"/>
  <c r="L379" i="12"/>
  <c r="J360" i="16"/>
  <c r="L400" i="12"/>
  <c r="B129" i="17"/>
  <c r="B16" i="17"/>
  <c r="B57" i="17"/>
  <c r="B192" i="17"/>
  <c r="B82" i="17"/>
  <c r="B37" i="17"/>
  <c r="B232" i="17"/>
  <c r="B244" i="17"/>
  <c r="B223" i="17"/>
  <c r="B91" i="17"/>
  <c r="B34" i="17"/>
  <c r="B94" i="17"/>
  <c r="B134" i="17"/>
  <c r="B227" i="17"/>
  <c r="B69" i="17"/>
  <c r="B163" i="17"/>
  <c r="B200" i="17"/>
  <c r="B92" i="17"/>
  <c r="B256" i="17"/>
  <c r="B162" i="17"/>
  <c r="B145" i="17"/>
  <c r="B166" i="17"/>
  <c r="B211" i="17"/>
  <c r="L551" i="12"/>
  <c r="J511" i="16"/>
  <c r="L534" i="12"/>
  <c r="J494" i="16"/>
  <c r="L60" i="12"/>
  <c r="J20" i="16"/>
  <c r="J189" i="16"/>
  <c r="L229" i="12"/>
  <c r="J71" i="16"/>
  <c r="L111" i="12"/>
  <c r="L378" i="12"/>
  <c r="J338" i="16"/>
  <c r="J257" i="16"/>
  <c r="L297" i="12"/>
  <c r="L496" i="12"/>
  <c r="J456" i="16"/>
  <c r="J370" i="16"/>
  <c r="L410" i="12"/>
  <c r="L44" i="12"/>
  <c r="J4" i="16"/>
  <c r="J371" i="16"/>
  <c r="L411" i="12"/>
  <c r="L340" i="12"/>
  <c r="J300" i="16"/>
  <c r="L522" i="12"/>
  <c r="J482" i="16"/>
  <c r="L182" i="12"/>
  <c r="J142" i="16"/>
  <c r="J127" i="16"/>
  <c r="L167" i="12"/>
  <c r="L268" i="12"/>
  <c r="J228" i="16"/>
  <c r="L185" i="12"/>
  <c r="J145" i="16"/>
  <c r="J384" i="16"/>
  <c r="L424" i="12"/>
  <c r="J264" i="16"/>
  <c r="L304" i="12"/>
  <c r="L71" i="12"/>
  <c r="J31" i="16"/>
  <c r="J88" i="16"/>
  <c r="L128" i="12"/>
  <c r="J421" i="16"/>
  <c r="L461" i="12"/>
  <c r="J49" i="16"/>
  <c r="L89" i="12"/>
  <c r="J11" i="16"/>
  <c r="L51" i="12"/>
  <c r="L428" i="12"/>
  <c r="J388" i="16"/>
  <c r="J403" i="16"/>
  <c r="L443" i="12"/>
  <c r="J104" i="16"/>
  <c r="L144" i="12"/>
  <c r="J72" i="16"/>
  <c r="L112" i="12"/>
  <c r="J333" i="16"/>
  <c r="L373" i="12"/>
  <c r="J61" i="16"/>
  <c r="L101" i="12"/>
  <c r="L151" i="12"/>
  <c r="J111" i="16"/>
  <c r="L259" i="12"/>
  <c r="J219" i="16"/>
  <c r="L234" i="12"/>
  <c r="J194" i="16"/>
  <c r="J38" i="16"/>
  <c r="L78" i="12"/>
  <c r="L335" i="12"/>
  <c r="J295" i="16"/>
  <c r="L385" i="12"/>
  <c r="J345" i="16"/>
  <c r="J426" i="16"/>
  <c r="L466" i="12"/>
  <c r="J177" i="16"/>
  <c r="L217" i="12"/>
  <c r="J139" i="16"/>
  <c r="L179" i="12"/>
  <c r="J373" i="16"/>
  <c r="L413" i="12"/>
  <c r="L168" i="12"/>
  <c r="J128" i="16"/>
  <c r="L237" i="12"/>
  <c r="J197" i="16"/>
  <c r="J449" i="16"/>
  <c r="L489" i="12"/>
  <c r="J248" i="16"/>
  <c r="L288" i="12"/>
  <c r="L133" i="12"/>
  <c r="J93" i="16"/>
  <c r="L392" i="12"/>
  <c r="J352" i="16"/>
  <c r="L46" i="12"/>
  <c r="J6" i="16"/>
  <c r="J42" i="16"/>
  <c r="L82" i="12"/>
  <c r="J89" i="16"/>
  <c r="L129" i="12"/>
  <c r="J369" i="16"/>
  <c r="L409" i="12"/>
  <c r="J232" i="16"/>
  <c r="L272" i="12"/>
  <c r="J100" i="16"/>
  <c r="L140" i="12"/>
  <c r="G48" i="14"/>
  <c r="C48" i="14"/>
  <c r="B36" i="17"/>
  <c r="B241" i="17"/>
  <c r="B182" i="17"/>
  <c r="B97" i="17"/>
  <c r="B86" i="17"/>
  <c r="B165" i="17"/>
  <c r="B169" i="17"/>
  <c r="B88" i="17"/>
  <c r="B156" i="17"/>
  <c r="B245" i="17"/>
  <c r="B33" i="17"/>
  <c r="B172" i="17"/>
  <c r="B39" i="17"/>
  <c r="B124" i="17"/>
  <c r="B110" i="17"/>
  <c r="B178" i="17"/>
  <c r="B247" i="17"/>
  <c r="B140" i="17"/>
  <c r="B148" i="17"/>
  <c r="B50" i="17"/>
  <c r="B212" i="17"/>
  <c r="B175" i="17"/>
  <c r="B40" i="17"/>
  <c r="B206" i="17"/>
  <c r="B237" i="17"/>
  <c r="B71" i="17"/>
  <c r="B52" i="17"/>
  <c r="B6" i="17"/>
  <c r="B122" i="17"/>
  <c r="B68" i="17"/>
  <c r="B61" i="17"/>
  <c r="B60" i="17"/>
  <c r="B239" i="17"/>
  <c r="B62" i="17"/>
  <c r="B67" i="17"/>
  <c r="B204" i="17"/>
  <c r="B115" i="17"/>
  <c r="B146" i="17"/>
  <c r="B248" i="17"/>
  <c r="B106" i="17"/>
  <c r="B25" i="17"/>
  <c r="B56" i="17"/>
  <c r="B5" i="17"/>
  <c r="B138" i="17"/>
  <c r="B193" i="17"/>
  <c r="B105" i="17"/>
  <c r="B27" i="17"/>
  <c r="B7" i="17"/>
  <c r="B215" i="17"/>
  <c r="B132" i="17"/>
  <c r="B99" i="17"/>
  <c r="B186" i="17"/>
  <c r="B114" i="17"/>
  <c r="B188" i="17"/>
  <c r="B167" i="17"/>
  <c r="B221" i="17"/>
  <c r="B205" i="17"/>
  <c r="B32" i="17"/>
  <c r="B231" i="17"/>
  <c r="J277" i="16"/>
  <c r="L317" i="12"/>
  <c r="L478" i="12"/>
  <c r="J438" i="16"/>
  <c r="J314" i="16"/>
  <c r="L354" i="12"/>
  <c r="J176" i="16"/>
  <c r="L216" i="12"/>
  <c r="J275" i="16"/>
  <c r="L315" i="12"/>
  <c r="L474" i="12"/>
  <c r="J434" i="16"/>
  <c r="L240" i="12"/>
  <c r="J200" i="16"/>
  <c r="L516" i="12"/>
  <c r="J476" i="16"/>
  <c r="L287" i="12"/>
  <c r="J247" i="16"/>
  <c r="J51" i="16"/>
  <c r="L91" i="12"/>
  <c r="J270" i="16"/>
  <c r="L310" i="12"/>
  <c r="H4" i="16"/>
  <c r="G4" i="16"/>
  <c r="J192" i="16"/>
  <c r="L232" i="12"/>
  <c r="J169" i="16"/>
  <c r="L209" i="12"/>
  <c r="L391" i="12"/>
  <c r="J351" i="16"/>
  <c r="J162" i="16"/>
  <c r="L202" i="12"/>
  <c r="J76" i="16"/>
  <c r="L116" i="12"/>
  <c r="J92" i="16"/>
  <c r="L132" i="12"/>
  <c r="L249" i="12"/>
  <c r="J209" i="16"/>
  <c r="L264" i="12"/>
  <c r="J224" i="16"/>
  <c r="J262" i="16"/>
  <c r="L302" i="12"/>
  <c r="J392" i="16"/>
  <c r="L432" i="12"/>
  <c r="J335" i="16"/>
  <c r="L375" i="12"/>
  <c r="J99" i="16"/>
  <c r="L139" i="12"/>
  <c r="L124" i="12"/>
  <c r="J84" i="16"/>
  <c r="L447" i="12"/>
  <c r="J407" i="16"/>
  <c r="J107" i="16"/>
  <c r="L147" i="12"/>
  <c r="L357" i="12"/>
  <c r="J317" i="16"/>
  <c r="L439" i="12"/>
  <c r="J399" i="16"/>
  <c r="L456" i="12"/>
  <c r="J416" i="16"/>
  <c r="L408" i="12"/>
  <c r="J368" i="16"/>
  <c r="L448" i="12"/>
  <c r="J408" i="16"/>
  <c r="L472" i="12"/>
  <c r="J432" i="16"/>
  <c r="L387" i="12"/>
  <c r="J347" i="16"/>
  <c r="L374" i="12"/>
  <c r="J334" i="16"/>
  <c r="L48" i="12"/>
  <c r="J8" i="16"/>
  <c r="L495" i="12"/>
  <c r="J455" i="16"/>
  <c r="J425" i="16"/>
  <c r="L465" i="12"/>
  <c r="J97" i="16"/>
  <c r="L137" i="12"/>
  <c r="G22" i="13"/>
  <c r="L355" i="12"/>
  <c r="J315" i="16"/>
  <c r="L196" i="12"/>
  <c r="J156" i="16"/>
  <c r="J318" i="16"/>
  <c r="L358" i="12"/>
  <c r="L541" i="12"/>
  <c r="J501" i="16"/>
  <c r="L243" i="12"/>
  <c r="J203" i="16"/>
  <c r="J96" i="16"/>
  <c r="L136" i="12"/>
  <c r="J321" i="16"/>
  <c r="L361" i="12"/>
  <c r="J60" i="16"/>
  <c r="L100" i="12"/>
  <c r="L117" i="12"/>
  <c r="J77" i="16"/>
  <c r="J354" i="16"/>
  <c r="L394" i="12"/>
  <c r="J102" i="16"/>
  <c r="L142" i="12"/>
  <c r="J239" i="16"/>
  <c r="L279" i="12"/>
  <c r="J133" i="16"/>
  <c r="L173" i="12"/>
  <c r="J7" i="16"/>
  <c r="L47" i="12"/>
  <c r="L505" i="12"/>
  <c r="J465" i="16"/>
  <c r="L239" i="12"/>
  <c r="J199" i="16"/>
  <c r="J47" i="16"/>
  <c r="L87" i="12"/>
  <c r="J401" i="16"/>
  <c r="L441" i="12"/>
  <c r="L299" i="12"/>
  <c r="J259" i="16"/>
  <c r="L122" i="12"/>
  <c r="J82" i="16"/>
  <c r="L494" i="12"/>
  <c r="J454" i="16"/>
  <c r="J391" i="16"/>
  <c r="L431" i="12"/>
  <c r="J10" i="16"/>
  <c r="L50" i="12"/>
  <c r="J157" i="16"/>
  <c r="L197" i="12"/>
  <c r="J319" i="16"/>
  <c r="L359" i="12"/>
  <c r="J435" i="16"/>
  <c r="L475" i="12"/>
  <c r="L425" i="12"/>
  <c r="J385" i="16"/>
  <c r="J25" i="16"/>
  <c r="L65" i="12"/>
  <c r="L80" i="12"/>
  <c r="J40" i="16"/>
  <c r="J442" i="16"/>
  <c r="L482" i="12"/>
  <c r="L250" i="12"/>
  <c r="J210" i="16"/>
  <c r="L165" i="12"/>
  <c r="J125" i="16"/>
  <c r="L500" i="12"/>
  <c r="J460" i="16"/>
  <c r="L453" i="12"/>
  <c r="J413" i="16"/>
  <c r="J357" i="16"/>
  <c r="L397" i="12"/>
  <c r="J486" i="16"/>
  <c r="L526" i="12"/>
  <c r="J144" i="16"/>
  <c r="L184" i="12"/>
  <c r="L333" i="12"/>
  <c r="J293" i="16"/>
  <c r="J513" i="16"/>
  <c r="L553" i="12"/>
  <c r="J178" i="16"/>
  <c r="L218" i="12"/>
  <c r="L63" i="12"/>
  <c r="J23" i="16"/>
  <c r="J140" i="16"/>
  <c r="L180" i="12"/>
  <c r="J251" i="16"/>
  <c r="L291" i="12"/>
  <c r="L266" i="12"/>
  <c r="J226" i="16"/>
  <c r="L141" i="12"/>
  <c r="J101" i="16"/>
  <c r="L126" i="12"/>
  <c r="J86" i="16"/>
  <c r="L476" i="12"/>
  <c r="J436" i="16"/>
  <c r="J21" i="16"/>
  <c r="L61" i="12"/>
  <c r="L504" i="12"/>
  <c r="J464" i="16"/>
  <c r="J90" i="16"/>
  <c r="L130" i="12"/>
  <c r="J185" i="16"/>
  <c r="L225" i="12"/>
  <c r="L484" i="12"/>
  <c r="J444" i="16"/>
  <c r="L339" i="12"/>
  <c r="J299" i="16"/>
  <c r="L260" i="12"/>
  <c r="J220" i="16"/>
  <c r="L213" i="12"/>
  <c r="J173" i="16"/>
  <c r="J66" i="16"/>
  <c r="L106" i="12"/>
  <c r="L59" i="12"/>
  <c r="J19" i="16"/>
  <c r="L118" i="12"/>
  <c r="J78" i="16"/>
  <c r="J415" i="16"/>
  <c r="L455" i="12"/>
  <c r="H5" i="16"/>
  <c r="G5" i="16"/>
  <c r="J355" i="16"/>
  <c r="L395" i="12"/>
  <c r="J504" i="16"/>
  <c r="L544" i="12"/>
  <c r="J414" i="16"/>
  <c r="L454" i="12"/>
  <c r="J110" i="16"/>
  <c r="L150" i="12"/>
  <c r="J485" i="16"/>
  <c r="L525" i="12"/>
  <c r="J344" i="16"/>
  <c r="L384" i="12"/>
  <c r="L346" i="12"/>
  <c r="J306" i="16"/>
  <c r="L230" i="12"/>
  <c r="J190" i="16"/>
  <c r="J302" i="16"/>
  <c r="L342" i="12"/>
  <c r="J290" i="16"/>
  <c r="L330" i="12"/>
  <c r="J383" i="16"/>
  <c r="L423" i="12"/>
  <c r="J489" i="16"/>
  <c r="L529" i="12"/>
  <c r="J33" i="16"/>
  <c r="L73" i="12"/>
  <c r="J182" i="16"/>
  <c r="L222" i="12"/>
  <c r="J147" i="16"/>
  <c r="L187" i="12"/>
  <c r="L212" i="12"/>
  <c r="J172" i="16"/>
  <c r="J153" i="16"/>
  <c r="L193" i="12"/>
  <c r="H6" i="16"/>
  <c r="G6" i="16"/>
  <c r="J323" i="16"/>
  <c r="L363" i="12"/>
  <c r="J218" i="16"/>
  <c r="L258" i="12"/>
  <c r="L175" i="12"/>
  <c r="J135" i="16"/>
  <c r="J103" i="16"/>
  <c r="L143" i="12"/>
  <c r="L103" i="12"/>
  <c r="J63" i="16"/>
  <c r="L81" i="12"/>
  <c r="J41" i="16"/>
  <c r="L528" i="12"/>
  <c r="J488" i="16"/>
  <c r="J113" i="16"/>
  <c r="L153" i="12"/>
  <c r="J18" i="16"/>
  <c r="L58" i="12"/>
  <c r="J508" i="16"/>
  <c r="L548" i="12"/>
  <c r="L246" i="12"/>
  <c r="J206" i="16"/>
  <c r="L418" i="12"/>
  <c r="J378" i="16"/>
  <c r="L98" i="12"/>
  <c r="J58" i="16"/>
  <c r="L404" i="12"/>
  <c r="J364" i="16"/>
  <c r="J324" i="16"/>
  <c r="L364" i="12"/>
  <c r="J196" i="16"/>
  <c r="L236" i="12"/>
  <c r="J98" i="16"/>
  <c r="L138" i="12"/>
  <c r="L226" i="12"/>
  <c r="J186" i="16"/>
  <c r="J165" i="16"/>
  <c r="L205" i="12"/>
  <c r="B43" i="17"/>
  <c r="B253" i="17"/>
  <c r="B31" i="17"/>
  <c r="B243" i="17"/>
  <c r="B66" i="17"/>
  <c r="B63" i="17"/>
  <c r="B76" i="17"/>
  <c r="B199" i="17"/>
  <c r="B179" i="17"/>
  <c r="B195" i="17"/>
  <c r="B194" i="17"/>
  <c r="B246" i="17"/>
  <c r="B128" i="17"/>
  <c r="B46" i="17"/>
  <c r="B104" i="17"/>
  <c r="B235" i="17"/>
  <c r="B207" i="17"/>
  <c r="B213" i="17"/>
  <c r="B150" i="17"/>
  <c r="B80" i="17"/>
  <c r="B236" i="17"/>
  <c r="B143" i="17"/>
  <c r="B208" i="17"/>
  <c r="B119" i="17"/>
  <c r="B220" i="17"/>
  <c r="B123" i="17"/>
  <c r="B38" i="17"/>
  <c r="B42" i="17"/>
  <c r="B176" i="17"/>
  <c r="B109" i="17"/>
  <c r="B26" i="17"/>
  <c r="B29" i="17"/>
  <c r="B147" i="17"/>
  <c r="B174" i="17"/>
  <c r="B41" i="17"/>
  <c r="B24" i="17"/>
  <c r="B251" i="17"/>
  <c r="B238" i="17"/>
  <c r="B83" i="17"/>
  <c r="B255" i="17"/>
  <c r="B8" i="17"/>
  <c r="B30" i="17"/>
  <c r="B15" i="17"/>
  <c r="B54" i="17"/>
  <c r="B158" i="17"/>
  <c r="B152" i="17"/>
  <c r="B225" i="17"/>
  <c r="B153" i="17"/>
  <c r="B65" i="17"/>
  <c r="B229" i="17"/>
  <c r="B157" i="17"/>
  <c r="B13" i="17"/>
  <c r="B141" i="17"/>
  <c r="B159" i="17"/>
  <c r="B70" i="17"/>
  <c r="B90" i="17"/>
  <c r="B102" i="17"/>
  <c r="B210" i="17"/>
  <c r="B75" i="17"/>
  <c r="B3" i="17"/>
  <c r="B252" i="17"/>
  <c r="B74" i="17"/>
  <c r="B142" i="17"/>
  <c r="B111" i="17"/>
  <c r="B209" i="17"/>
  <c r="B118" i="17"/>
  <c r="B93" i="17"/>
  <c r="B149" i="17"/>
  <c r="B14" i="17"/>
  <c r="B185" i="17"/>
  <c r="B198" i="17"/>
  <c r="B189" i="17"/>
  <c r="B112" i="17"/>
  <c r="B242" i="17"/>
  <c r="B116" i="17"/>
  <c r="B240" i="17"/>
  <c r="B78" i="17"/>
  <c r="B197" i="17"/>
  <c r="B121" i="17"/>
  <c r="B20" i="17"/>
  <c r="B45" i="17"/>
  <c r="B135" i="17"/>
  <c r="B103" i="17"/>
  <c r="B73" i="17"/>
  <c r="B144" i="17"/>
  <c r="B164" i="17"/>
  <c r="B151" i="17"/>
  <c r="B216" i="17"/>
  <c r="B133" i="17"/>
  <c r="B47" i="17"/>
  <c r="B59" i="17"/>
  <c r="B17" i="17"/>
  <c r="B64" i="17"/>
  <c r="B230" i="17"/>
  <c r="B107" i="17"/>
  <c r="B126" i="17"/>
  <c r="J53" i="16"/>
  <c r="L93" i="12"/>
  <c r="L174" i="12"/>
  <c r="J134" i="16"/>
  <c r="L545" i="12"/>
  <c r="J505" i="16"/>
  <c r="J340" i="16"/>
  <c r="L380" i="12"/>
  <c r="L403" i="12"/>
  <c r="J363" i="16"/>
  <c r="L326" i="12"/>
  <c r="J286" i="16"/>
  <c r="L97" i="12"/>
  <c r="J57" i="16"/>
  <c r="L402" i="12"/>
  <c r="J362" i="16"/>
  <c r="J59" i="16"/>
  <c r="L99" i="12"/>
  <c r="L555" i="12"/>
  <c r="J515" i="16"/>
  <c r="L146" i="12"/>
  <c r="J106" i="16"/>
  <c r="L536" i="12"/>
  <c r="J496" i="16"/>
  <c r="L422" i="12"/>
  <c r="J382" i="16"/>
  <c r="L546" i="12"/>
  <c r="J506" i="16"/>
  <c r="L206" i="12"/>
  <c r="J166" i="16"/>
  <c r="L314" i="12"/>
  <c r="J274" i="16"/>
  <c r="J477" i="16"/>
  <c r="L517" i="12"/>
  <c r="L401" i="12"/>
  <c r="J361" i="16"/>
  <c r="L83" i="12"/>
  <c r="J43" i="16"/>
  <c r="L480" i="12"/>
  <c r="J440" i="16"/>
  <c r="J330" i="16"/>
  <c r="L370" i="12"/>
  <c r="J472" i="16"/>
  <c r="L512" i="12"/>
  <c r="L311" i="12"/>
  <c r="J271" i="16"/>
  <c r="H11" i="16"/>
  <c r="G11" i="16"/>
  <c r="L538" i="12"/>
  <c r="J498" i="16"/>
  <c r="L464" i="12"/>
  <c r="J424" i="16"/>
  <c r="J161" i="16"/>
  <c r="L201" i="12"/>
  <c r="J310" i="16"/>
  <c r="L350" i="12"/>
  <c r="H7" i="16"/>
  <c r="G7" i="16"/>
  <c r="J236" i="16"/>
  <c r="L276" i="12"/>
  <c r="L265" i="12"/>
  <c r="J225" i="16"/>
  <c r="L283" i="12"/>
  <c r="J243" i="16"/>
  <c r="J240" i="16"/>
  <c r="L280" i="12"/>
  <c r="J419" i="16"/>
  <c r="L459" i="12"/>
  <c r="J24" i="16"/>
  <c r="L64" i="12"/>
  <c r="H13" i="16"/>
  <c r="G13" i="16"/>
  <c r="L85" i="12"/>
  <c r="J45" i="16"/>
  <c r="L170" i="12"/>
  <c r="J130" i="16"/>
  <c r="J91" i="16"/>
  <c r="L131" i="12"/>
  <c r="L107" i="12"/>
  <c r="J67" i="16"/>
  <c r="L483" i="12"/>
  <c r="J443" i="16"/>
  <c r="J181" i="16"/>
  <c r="L221" i="12"/>
  <c r="L67" i="12"/>
  <c r="J27" i="16"/>
  <c r="L406" i="12"/>
  <c r="J366" i="16"/>
  <c r="L481" i="12"/>
  <c r="J441" i="16"/>
  <c r="L349" i="12"/>
  <c r="J309" i="16"/>
  <c r="J207" i="16"/>
  <c r="L247" i="12"/>
  <c r="L199" i="12"/>
  <c r="J159" i="16"/>
  <c r="J80" i="16"/>
  <c r="L120" i="12"/>
  <c r="J250" i="16"/>
  <c r="L290" i="12"/>
  <c r="L405" i="12"/>
  <c r="J365" i="16"/>
  <c r="L66" i="12"/>
  <c r="J26" i="16"/>
  <c r="L514" i="12"/>
  <c r="J474" i="16"/>
  <c r="L460" i="12"/>
  <c r="J420" i="16"/>
  <c r="L513" i="12"/>
  <c r="J473" i="16"/>
  <c r="J32" i="16"/>
  <c r="L72" i="12"/>
  <c r="L263" i="12"/>
  <c r="J223" i="16"/>
  <c r="L440" i="12"/>
  <c r="J400" i="16"/>
  <c r="L497" i="12"/>
  <c r="J457" i="16"/>
  <c r="L509" i="12"/>
  <c r="J469" i="16"/>
  <c r="J22" i="16"/>
  <c r="L62" i="12"/>
  <c r="J155" i="16"/>
  <c r="L195" i="12"/>
  <c r="J377" i="16"/>
  <c r="L417" i="12"/>
  <c r="J512" i="16"/>
  <c r="L552" i="12"/>
  <c r="L208" i="12"/>
  <c r="J168" i="16"/>
  <c r="J284" i="16"/>
  <c r="L324" i="12"/>
  <c r="J44" i="16"/>
  <c r="L84" i="12"/>
  <c r="L293" i="12"/>
  <c r="J253" i="16"/>
  <c r="L491" i="12"/>
  <c r="J451" i="16"/>
  <c r="J52" i="16"/>
  <c r="L92" i="12"/>
  <c r="L305" i="12"/>
  <c r="J265" i="16"/>
  <c r="J281" i="16"/>
  <c r="L321" i="12"/>
  <c r="H9" i="16"/>
  <c r="G9" i="16"/>
  <c r="L104" i="12"/>
  <c r="J64" i="16"/>
  <c r="L501" i="12"/>
  <c r="J461" i="16"/>
  <c r="J292" i="16"/>
  <c r="L332" i="12"/>
  <c r="B79" i="17"/>
  <c r="B55" i="17"/>
  <c r="B89" i="17"/>
  <c r="B81" i="17"/>
  <c r="B130" i="17"/>
  <c r="B28" i="17"/>
  <c r="B184" i="17"/>
  <c r="B170" i="17"/>
  <c r="B58" i="17"/>
  <c r="B95" i="17"/>
  <c r="B19" i="17"/>
  <c r="B100" i="17"/>
  <c r="B44" i="17"/>
  <c r="B155" i="17"/>
  <c r="B35" i="17"/>
  <c r="B12" i="17"/>
  <c r="B11" i="17"/>
  <c r="B217" i="17"/>
  <c r="L316" i="12"/>
  <c r="J276" i="16"/>
  <c r="J479" i="16"/>
  <c r="L519" i="12"/>
  <c r="L298" i="12"/>
  <c r="J258" i="16"/>
  <c r="J510" i="16"/>
  <c r="L550" i="12"/>
  <c r="L95" i="12"/>
  <c r="J55" i="16"/>
  <c r="J490" i="16"/>
  <c r="L530" i="12"/>
  <c r="J417" i="16"/>
  <c r="L457" i="12"/>
  <c r="J68" i="16"/>
  <c r="L108" i="12"/>
  <c r="L277" i="12"/>
  <c r="J237" i="16"/>
  <c r="L252" i="12"/>
  <c r="J212" i="16"/>
  <c r="L469" i="12"/>
  <c r="J429" i="16"/>
  <c r="L149" i="12"/>
  <c r="J109" i="16"/>
  <c r="L407" i="12"/>
  <c r="J367" i="16"/>
  <c r="J115" i="16"/>
  <c r="L155" i="12"/>
  <c r="J241" i="16"/>
  <c r="L281" i="12"/>
  <c r="L127" i="12"/>
  <c r="J87" i="16"/>
  <c r="L57" i="12"/>
  <c r="J17" i="16"/>
  <c r="L421" i="12"/>
  <c r="J381" i="16"/>
  <c r="J343" i="16"/>
  <c r="L383" i="12"/>
  <c r="J141" i="16"/>
  <c r="L181" i="12"/>
  <c r="L533" i="12"/>
  <c r="J493" i="16"/>
  <c r="L300" i="12"/>
  <c r="J260" i="16"/>
  <c r="J12" i="16"/>
  <c r="L52" i="12"/>
  <c r="J481" i="16"/>
  <c r="L521" i="12"/>
  <c r="J83" i="16"/>
  <c r="L123" i="12"/>
  <c r="L543" i="12"/>
  <c r="J503" i="16"/>
  <c r="L119" i="12"/>
  <c r="J79" i="16"/>
  <c r="L468" i="12"/>
  <c r="J428" i="16"/>
  <c r="J447" i="16"/>
  <c r="L487" i="12"/>
  <c r="L549" i="12"/>
  <c r="J509" i="16"/>
  <c r="J463" i="16"/>
  <c r="L503" i="12"/>
  <c r="J332" i="16"/>
  <c r="L372" i="12"/>
  <c r="L94" i="12"/>
  <c r="J54" i="16"/>
  <c r="L437" i="12"/>
  <c r="J397" i="16"/>
  <c r="J129" i="16"/>
  <c r="L169" i="12"/>
  <c r="L485" i="12"/>
  <c r="J445" i="16"/>
  <c r="L284" i="12"/>
  <c r="J244" i="16"/>
  <c r="J480" i="16"/>
  <c r="L520" i="12"/>
  <c r="J75" i="16"/>
  <c r="L115" i="12"/>
  <c r="J116" i="16"/>
  <c r="L156" i="12"/>
  <c r="J359" i="16"/>
  <c r="L399" i="12"/>
  <c r="J291" i="16"/>
  <c r="L331" i="12"/>
  <c r="L435" i="12"/>
  <c r="J395" i="16"/>
  <c r="J483" i="16"/>
  <c r="L523" i="12"/>
  <c r="J126" i="16"/>
  <c r="L166" i="12"/>
  <c r="L190" i="12"/>
  <c r="J150" i="16"/>
  <c r="L477" i="12"/>
  <c r="J437" i="16"/>
  <c r="L278" i="12"/>
  <c r="J238" i="16"/>
  <c r="L486" i="12"/>
  <c r="J446" i="16"/>
  <c r="J409" i="16"/>
  <c r="L449" i="12"/>
  <c r="J470" i="16"/>
  <c r="L510" i="12"/>
  <c r="L329" i="12"/>
  <c r="J289" i="16"/>
  <c r="J487" i="16"/>
  <c r="L527" i="12"/>
  <c r="L45" i="12"/>
  <c r="J5" i="16"/>
  <c r="L69" i="12"/>
  <c r="J29" i="16"/>
  <c r="L343" i="12"/>
  <c r="J303" i="16"/>
  <c r="J138" i="16"/>
  <c r="L178" i="12"/>
  <c r="J36" i="16"/>
  <c r="L76" i="12"/>
  <c r="L458" i="12"/>
  <c r="J418" i="16"/>
  <c r="J28" i="16"/>
  <c r="L68" i="12"/>
  <c r="J297" i="16"/>
  <c r="L337" i="12"/>
  <c r="L270" i="12"/>
  <c r="J230" i="16"/>
  <c r="J242" i="16"/>
  <c r="L282" i="12"/>
  <c r="L518" i="12"/>
  <c r="J478" i="16"/>
  <c r="J393" i="16"/>
  <c r="L433" i="12"/>
  <c r="J406" i="16"/>
  <c r="L446" i="12"/>
  <c r="L434" i="12"/>
  <c r="J394" i="16"/>
  <c r="L253" i="12"/>
  <c r="J213" i="16"/>
  <c r="J151" i="16"/>
  <c r="L191" i="12"/>
  <c r="L322" i="12"/>
  <c r="J282" i="16"/>
  <c r="J507" i="16"/>
  <c r="L547" i="12"/>
  <c r="L490" i="12"/>
  <c r="J450" i="16"/>
  <c r="L412" i="12"/>
  <c r="J372" i="16"/>
  <c r="J233" i="16"/>
  <c r="L273" i="12"/>
  <c r="J9" i="16"/>
  <c r="L49" i="12"/>
  <c r="B87" i="17"/>
  <c r="B131" i="17"/>
  <c r="B2" i="17"/>
  <c r="L207" i="12"/>
  <c r="J167" i="16"/>
  <c r="J358" i="16"/>
  <c r="L398" i="12"/>
  <c r="L204" i="12"/>
  <c r="J164" i="16"/>
  <c r="L540" i="12"/>
  <c r="J500" i="16"/>
  <c r="J467" i="16"/>
  <c r="L507" i="12"/>
  <c r="L224" i="12"/>
  <c r="J184" i="16"/>
  <c r="J143" i="16"/>
  <c r="L183" i="12"/>
  <c r="L223" i="12"/>
  <c r="J183" i="16"/>
  <c r="J65" i="16"/>
  <c r="L105" i="12"/>
  <c r="L303" i="12"/>
  <c r="J263" i="16"/>
  <c r="L382" i="12"/>
  <c r="J342" i="16"/>
  <c r="L286" i="12"/>
  <c r="J246" i="16"/>
  <c r="J386" i="16"/>
  <c r="L426" i="12"/>
  <c r="L235" i="12"/>
  <c r="J195" i="16"/>
  <c r="J304" i="16"/>
  <c r="L344" i="12"/>
  <c r="L210" i="12"/>
  <c r="J170" i="16"/>
  <c r="J201" i="16"/>
  <c r="L241" i="12"/>
  <c r="L353" i="12"/>
  <c r="J313" i="16"/>
  <c r="L427" i="12"/>
  <c r="J387" i="16"/>
  <c r="L554" i="12"/>
  <c r="J514" i="16"/>
  <c r="J272" i="16"/>
  <c r="L312" i="12"/>
  <c r="J402" i="16"/>
  <c r="L442" i="12"/>
  <c r="L473" i="12"/>
  <c r="J433" i="16"/>
  <c r="J249" i="16"/>
  <c r="L289" i="12"/>
  <c r="J329" i="16"/>
  <c r="L369" i="12"/>
  <c r="L255" i="12"/>
  <c r="J215" i="16"/>
  <c r="J216" i="16"/>
  <c r="L256" i="12"/>
  <c r="J491" i="16"/>
  <c r="L531" i="12"/>
  <c r="J149" i="16"/>
  <c r="L189" i="12"/>
  <c r="L506" i="12"/>
  <c r="J466" i="16"/>
  <c r="L77" i="12"/>
  <c r="J37" i="16"/>
  <c r="L269" i="12"/>
  <c r="J229" i="16"/>
  <c r="L251" i="12"/>
  <c r="J211" i="16"/>
  <c r="H8" i="16"/>
  <c r="G8" i="16"/>
  <c r="L79" i="12"/>
  <c r="J39" i="16"/>
  <c r="J273" i="16"/>
  <c r="L313" i="12"/>
  <c r="J73" i="16"/>
  <c r="L113" i="12"/>
  <c r="L438" i="12"/>
  <c r="J398" i="16"/>
  <c r="L158" i="12"/>
  <c r="J118" i="16"/>
  <c r="J222" i="16"/>
  <c r="L262" i="12"/>
  <c r="J193" i="16"/>
  <c r="L233" i="12"/>
  <c r="J124" i="16"/>
  <c r="L164" i="12"/>
  <c r="J376" i="16"/>
  <c r="L416" i="12"/>
  <c r="L121" i="12"/>
  <c r="J81" i="16"/>
  <c r="J35" i="16"/>
  <c r="L75" i="12"/>
  <c r="L537" i="12"/>
  <c r="J497" i="16"/>
  <c r="L86" i="12"/>
  <c r="J46" i="16"/>
  <c r="H12" i="16"/>
  <c r="G12" i="16"/>
  <c r="L356" i="12"/>
  <c r="J316" i="16"/>
  <c r="J114" i="16"/>
  <c r="L154" i="12"/>
  <c r="J439" i="16"/>
  <c r="L479" i="12"/>
  <c r="J163" i="16"/>
  <c r="L203" i="12"/>
  <c r="J311" i="16"/>
  <c r="L351" i="12"/>
  <c r="L429" i="12"/>
  <c r="J389" i="16"/>
  <c r="J379" i="16"/>
  <c r="L419" i="12"/>
  <c r="J50" i="16"/>
  <c r="L90" i="12"/>
  <c r="J468" i="16"/>
  <c r="L508" i="12"/>
  <c r="L515" i="12"/>
  <c r="J475" i="16"/>
  <c r="H10" i="16"/>
  <c r="G10" i="16"/>
  <c r="J422" i="16"/>
  <c r="L462" i="12"/>
  <c r="L334" i="12"/>
  <c r="J294" i="16"/>
  <c r="L345" i="12"/>
  <c r="J305" i="16"/>
  <c r="L215" i="12"/>
  <c r="J175" i="16"/>
  <c r="J108" i="16"/>
  <c r="L148" i="12"/>
  <c r="J56" i="16"/>
  <c r="L96" i="12"/>
  <c r="J13" i="16"/>
  <c r="L53" i="12"/>
  <c r="L159" i="12"/>
  <c r="J119" i="16"/>
  <c r="L524" i="12"/>
  <c r="J484" i="16"/>
  <c r="L231" i="12"/>
  <c r="J191" i="16"/>
  <c r="J390" i="16"/>
  <c r="L430" i="12"/>
  <c r="L389" i="12"/>
  <c r="J349" i="16"/>
  <c r="J320" i="16"/>
  <c r="L360" i="12"/>
  <c r="J280" i="16"/>
  <c r="L320" i="12"/>
  <c r="J146" i="16"/>
  <c r="L186" i="12"/>
  <c r="J431" i="16"/>
  <c r="L471" i="12"/>
  <c r="L152" i="12"/>
  <c r="J112" i="16"/>
  <c r="J187" i="16"/>
  <c r="L227" i="12"/>
  <c r="J267" i="16"/>
  <c r="L307" i="12"/>
  <c r="L352" i="12"/>
  <c r="J312" i="16"/>
  <c r="J448" i="16"/>
  <c r="L488" i="12"/>
  <c r="J423" i="16"/>
  <c r="L463" i="12"/>
  <c r="J85" i="16"/>
  <c r="L125" i="12"/>
  <c r="J136" i="16"/>
  <c r="L176" i="12"/>
  <c r="J458" i="16"/>
  <c r="L498" i="12"/>
  <c r="L368" i="12"/>
  <c r="J328" i="16"/>
  <c r="L54" i="12"/>
  <c r="J14" i="16"/>
  <c r="L296" i="12"/>
  <c r="J256" i="16"/>
  <c r="J221" i="16"/>
  <c r="L261" i="12"/>
  <c r="J117" i="16"/>
  <c r="L157" i="12"/>
  <c r="L134" i="12"/>
  <c r="J94" i="16"/>
  <c r="L267" i="12"/>
  <c r="J227" i="16"/>
  <c r="L381" i="12"/>
  <c r="J341" i="16"/>
  <c r="J266" i="16"/>
  <c r="L306" i="12"/>
  <c r="L102" i="12"/>
  <c r="J62" i="16"/>
  <c r="J105" i="16"/>
  <c r="L145" i="12"/>
  <c r="J255" i="16"/>
  <c r="L295" i="12"/>
  <c r="J121" i="16"/>
  <c r="L161" i="12"/>
  <c r="L244" i="12"/>
  <c r="J204" i="16"/>
  <c r="L309" i="12"/>
  <c r="J269" i="16"/>
  <c r="J34" i="16"/>
  <c r="L74" i="12"/>
  <c r="L336" i="12"/>
  <c r="J296" i="16"/>
  <c r="L171" i="12"/>
  <c r="J131" i="16"/>
  <c r="J348" i="16"/>
  <c r="L388" i="12"/>
  <c r="J122" i="16"/>
  <c r="L162" i="12"/>
  <c r="J427" i="16"/>
  <c r="L467" i="12"/>
  <c r="L192" i="12"/>
  <c r="J152" i="16"/>
  <c r="J492" i="16"/>
  <c r="L532" i="12"/>
  <c r="L70" i="12"/>
  <c r="J30" i="16"/>
  <c r="L214" i="12"/>
  <c r="J174" i="16"/>
  <c r="J254" i="16"/>
  <c r="L294" i="12"/>
  <c r="L211" i="12"/>
  <c r="J171" i="16"/>
  <c r="L319" i="12"/>
  <c r="J279" i="16"/>
  <c r="L376" i="12"/>
  <c r="J336" i="16"/>
  <c r="J301" i="16"/>
  <c r="L341" i="12"/>
  <c r="L110" i="12"/>
  <c r="J70" i="16"/>
  <c r="J234" i="16"/>
  <c r="L274" i="12"/>
  <c r="L254" i="12"/>
  <c r="J214" i="16"/>
  <c r="L502" i="12"/>
  <c r="J462" i="16"/>
  <c r="L511" i="12"/>
  <c r="J471" i="16"/>
  <c r="L452" i="12"/>
  <c r="J412" i="16"/>
  <c r="J356" i="16"/>
  <c r="L396" i="12"/>
  <c r="J132" i="16"/>
  <c r="L172" i="12"/>
  <c r="L242" i="12"/>
  <c r="J202" i="16"/>
  <c r="G21" i="13"/>
  <c r="B214" i="17"/>
  <c r="B201" i="17"/>
  <c r="B72" i="17"/>
  <c r="B21" i="17"/>
  <c r="B190" i="17"/>
  <c r="B127" i="17"/>
  <c r="B117" i="17"/>
  <c r="B51" i="17"/>
  <c r="B181" i="17"/>
  <c r="B85" i="17"/>
  <c r="B203" i="17"/>
  <c r="B224" i="17"/>
  <c r="B10" i="17"/>
  <c r="B120" i="17"/>
  <c r="B219" i="17"/>
  <c r="B222" i="17"/>
  <c r="B187" i="17"/>
  <c r="B49" i="17"/>
  <c r="B228" i="17"/>
  <c r="B77" i="17"/>
  <c r="B160" i="17"/>
  <c r="B136" i="17"/>
  <c r="B180" i="17"/>
  <c r="B171" i="17"/>
  <c r="B202" i="17"/>
  <c r="B22" i="17"/>
  <c r="B125" i="17"/>
  <c r="B98" i="17"/>
  <c r="B183" i="17"/>
  <c r="B250" i="17"/>
  <c r="B177" i="17"/>
  <c r="B18" i="17"/>
  <c r="B9" i="17"/>
  <c r="B48" i="17"/>
  <c r="B233" i="17"/>
  <c r="B161" i="17"/>
  <c r="B53" i="17"/>
  <c r="B84" i="17"/>
  <c r="B249" i="17"/>
  <c r="B257" i="17"/>
  <c r="B154" i="17"/>
  <c r="B113" i="17"/>
  <c r="B254" i="17"/>
  <c r="B234" i="17"/>
  <c r="B137" i="17"/>
  <c r="B226" i="17"/>
  <c r="B96" i="17"/>
  <c r="B4" i="17"/>
  <c r="B168" i="17"/>
  <c r="B173" i="17"/>
  <c r="B218" i="17"/>
  <c r="B108" i="17"/>
  <c r="B139" i="17"/>
  <c r="B196" i="17"/>
  <c r="B191" i="17"/>
  <c r="B101" i="17"/>
  <c r="B23" i="17"/>
  <c r="G17" i="13"/>
  <c r="G31" i="13"/>
  <c r="H48" i="14" l="1"/>
  <c r="I48" i="14"/>
  <c r="D48" i="14"/>
  <c r="F48" i="14"/>
  <c r="A48" i="14"/>
  <c r="F5" i="16"/>
  <c r="G30" i="13"/>
  <c r="D49" i="14" l="1"/>
  <c r="F6" i="16"/>
  <c r="F49" i="14"/>
  <c r="I49" i="14"/>
  <c r="A49" i="14"/>
  <c r="H49" i="14"/>
  <c r="G49" i="14"/>
  <c r="D99" i="15"/>
  <c r="D50" i="14" l="1"/>
  <c r="F7" i="16"/>
  <c r="F50" i="14"/>
  <c r="A50" i="14"/>
  <c r="G50" i="14"/>
  <c r="H50" i="14"/>
  <c r="I50" i="14"/>
  <c r="D98" i="15"/>
  <c r="D97" i="15"/>
  <c r="I99" i="15"/>
  <c r="D12" i="15"/>
  <c r="D196" i="15"/>
  <c r="D507" i="15"/>
  <c r="D528" i="15"/>
  <c r="D65" i="15"/>
  <c r="D540" i="15"/>
  <c r="D192" i="15"/>
  <c r="D306" i="15"/>
  <c r="D596" i="15"/>
  <c r="D548" i="15"/>
  <c r="D468" i="15"/>
  <c r="D131" i="15"/>
  <c r="D520" i="15"/>
  <c r="D112" i="15"/>
  <c r="D26" i="15"/>
  <c r="D401" i="15"/>
  <c r="D511" i="15"/>
  <c r="D391" i="15"/>
  <c r="D575" i="15"/>
  <c r="D198" i="15"/>
  <c r="D587" i="15"/>
  <c r="D204" i="15"/>
  <c r="D208" i="15"/>
  <c r="D303" i="15"/>
  <c r="D374" i="15"/>
  <c r="D197" i="15"/>
  <c r="D354" i="15"/>
  <c r="D385" i="15"/>
  <c r="D365" i="15"/>
  <c r="D508" i="15"/>
  <c r="D228" i="15"/>
  <c r="D40" i="15"/>
  <c r="D69" i="15"/>
  <c r="D405" i="15"/>
  <c r="D577" i="15"/>
  <c r="D470" i="15"/>
  <c r="D146" i="15"/>
  <c r="D449" i="15"/>
  <c r="D595" i="15"/>
  <c r="D578" i="15"/>
  <c r="D447" i="15"/>
  <c r="D158" i="15"/>
  <c r="D341" i="15"/>
  <c r="D274" i="15"/>
  <c r="D311" i="15"/>
  <c r="D193" i="15"/>
  <c r="D411" i="15"/>
  <c r="D497" i="15"/>
  <c r="D403" i="15"/>
  <c r="D573" i="15"/>
  <c r="D599" i="15"/>
  <c r="D509" i="15"/>
  <c r="D7" i="15"/>
  <c r="D363" i="15"/>
  <c r="D590" i="15"/>
  <c r="D203" i="15"/>
  <c r="D399" i="15"/>
  <c r="D173" i="15"/>
  <c r="D59" i="15"/>
  <c r="D564" i="15"/>
  <c r="D322" i="15"/>
  <c r="D195" i="15"/>
  <c r="D105" i="15"/>
  <c r="D272" i="15"/>
  <c r="D222" i="15"/>
  <c r="D323" i="15"/>
  <c r="D104" i="15"/>
  <c r="D555" i="15"/>
  <c r="D576" i="15"/>
  <c r="D141" i="15"/>
  <c r="D120" i="15"/>
  <c r="D66" i="15"/>
  <c r="D138" i="15"/>
  <c r="D201" i="15"/>
  <c r="D269" i="15"/>
  <c r="D426" i="15"/>
  <c r="D431" i="15"/>
  <c r="D106" i="15"/>
  <c r="D257" i="15"/>
  <c r="D305" i="15"/>
  <c r="D31" i="15"/>
  <c r="D358" i="15"/>
  <c r="D74" i="15"/>
  <c r="D52" i="15"/>
  <c r="D218" i="15"/>
  <c r="D353" i="15"/>
  <c r="D261" i="15"/>
  <c r="D422" i="15"/>
  <c r="D366" i="15"/>
  <c r="D556" i="15"/>
  <c r="D44" i="15"/>
  <c r="D414" i="15"/>
  <c r="D375" i="15"/>
  <c r="D457" i="15"/>
  <c r="D518" i="15"/>
  <c r="D54" i="15"/>
  <c r="D87" i="15"/>
  <c r="D404" i="15"/>
  <c r="D444" i="15"/>
  <c r="D275" i="15"/>
  <c r="D430" i="15"/>
  <c r="D11" i="15"/>
  <c r="D248" i="15"/>
  <c r="D483" i="15"/>
  <c r="D473" i="15"/>
  <c r="D172" i="15"/>
  <c r="D199" i="15"/>
  <c r="D62" i="15"/>
  <c r="D501" i="15"/>
  <c r="D338" i="15"/>
  <c r="D402" i="15"/>
  <c r="D282" i="15"/>
  <c r="D524" i="15"/>
  <c r="D122" i="15"/>
  <c r="D532" i="15"/>
  <c r="D19" i="15"/>
  <c r="D81" i="15"/>
  <c r="D64" i="15"/>
  <c r="D471" i="15"/>
  <c r="D467" i="15"/>
  <c r="D387" i="15"/>
  <c r="D459" i="15"/>
  <c r="D454" i="15"/>
  <c r="D278" i="15"/>
  <c r="D542" i="15"/>
  <c r="D504" i="15"/>
  <c r="D8" i="15"/>
  <c r="D14" i="15"/>
  <c r="D96" i="15"/>
  <c r="D362" i="15"/>
  <c r="D389" i="15"/>
  <c r="D570" i="15"/>
  <c r="D334" i="15"/>
  <c r="D229" i="15"/>
  <c r="D523" i="15"/>
  <c r="D315" i="15"/>
  <c r="D571" i="15"/>
  <c r="D114" i="15"/>
  <c r="D453" i="15"/>
  <c r="D78" i="15"/>
  <c r="D179" i="15"/>
  <c r="D302" i="15"/>
  <c r="D147" i="15"/>
  <c r="D226" i="15"/>
  <c r="D513" i="15"/>
  <c r="D213" i="15"/>
  <c r="D67" i="15"/>
  <c r="D376" i="15"/>
  <c r="D232" i="15"/>
  <c r="D588" i="15"/>
  <c r="D314" i="15"/>
  <c r="D512" i="15"/>
  <c r="D410" i="15"/>
  <c r="D500" i="15"/>
  <c r="D4" i="15"/>
  <c r="D517" i="15"/>
  <c r="D156" i="15"/>
  <c r="D258" i="15"/>
  <c r="D250" i="15"/>
  <c r="D259" i="15"/>
  <c r="D328" i="15"/>
  <c r="D559" i="15"/>
  <c r="D205" i="15"/>
  <c r="D233" i="15"/>
  <c r="D320" i="15"/>
  <c r="D326" i="15"/>
  <c r="D379" i="15"/>
  <c r="D33" i="15"/>
  <c r="D396" i="15"/>
  <c r="D481" i="15"/>
  <c r="D273" i="15"/>
  <c r="D352" i="15"/>
  <c r="D246" i="15"/>
  <c r="D569" i="15"/>
  <c r="D236" i="15"/>
  <c r="D313" i="15"/>
  <c r="D79" i="15"/>
  <c r="D175" i="15"/>
  <c r="D456" i="15"/>
  <c r="D448" i="15"/>
  <c r="D370" i="15"/>
  <c r="D451" i="15"/>
  <c r="D450" i="15"/>
  <c r="D572" i="15"/>
  <c r="D149" i="15"/>
  <c r="D388" i="15"/>
  <c r="D219" i="15"/>
  <c r="D487" i="15"/>
  <c r="D390" i="15"/>
  <c r="D465" i="15"/>
  <c r="D235" i="15"/>
  <c r="D408" i="15"/>
  <c r="D171" i="15"/>
  <c r="D364" i="15"/>
  <c r="D359" i="15"/>
  <c r="D61" i="15"/>
  <c r="D516" i="15"/>
  <c r="D585" i="15"/>
  <c r="D45" i="15"/>
  <c r="D397" i="15"/>
  <c r="D220" i="15"/>
  <c r="D423" i="15"/>
  <c r="D27" i="15"/>
  <c r="D92" i="15"/>
  <c r="D546" i="15"/>
  <c r="D58" i="15"/>
  <c r="D415" i="15"/>
  <c r="D464" i="15"/>
  <c r="D458" i="15"/>
  <c r="D85" i="15"/>
  <c r="D163" i="15"/>
  <c r="D286" i="15"/>
  <c r="D460" i="15"/>
  <c r="D567" i="15"/>
  <c r="D339" i="15"/>
  <c r="D586" i="15"/>
  <c r="D110" i="15"/>
  <c r="D89" i="15"/>
  <c r="D545" i="15"/>
  <c r="D421" i="15"/>
  <c r="D260" i="15"/>
  <c r="D212" i="15"/>
  <c r="D534" i="15"/>
  <c r="D463" i="15"/>
  <c r="D343" i="15"/>
  <c r="D217" i="15"/>
  <c r="D598" i="15"/>
  <c r="D485" i="15"/>
  <c r="D489" i="15"/>
  <c r="D109" i="15"/>
  <c r="D530" i="15"/>
  <c r="D474" i="15"/>
  <c r="D123" i="15"/>
  <c r="D373" i="15"/>
  <c r="D407" i="15"/>
  <c r="D135" i="15"/>
  <c r="D434" i="15"/>
  <c r="D400" i="15"/>
  <c r="D309" i="15"/>
  <c r="D346" i="15"/>
  <c r="D177" i="15"/>
  <c r="D24" i="15"/>
  <c r="D428" i="15"/>
  <c r="D294" i="15"/>
  <c r="D185" i="15"/>
  <c r="D125" i="15"/>
  <c r="D242" i="15"/>
  <c r="D231" i="15"/>
  <c r="D36" i="15"/>
  <c r="D145" i="15"/>
  <c r="D533" i="15"/>
  <c r="D46" i="15"/>
  <c r="D558" i="15"/>
  <c r="D329" i="15"/>
  <c r="D73" i="15"/>
  <c r="D28" i="15"/>
  <c r="D88" i="15"/>
  <c r="D83" i="15"/>
  <c r="D227" i="15"/>
  <c r="D519" i="15"/>
  <c r="D103" i="15"/>
  <c r="D48" i="15"/>
  <c r="D384" i="15"/>
  <c r="D270" i="15"/>
  <c r="D425" i="15"/>
  <c r="D552" i="15"/>
  <c r="D529" i="15"/>
  <c r="D150" i="15"/>
  <c r="D417" i="15"/>
  <c r="D119" i="15"/>
  <c r="D115" i="15"/>
  <c r="D267" i="15"/>
  <c r="D191" i="15"/>
  <c r="D18" i="15"/>
  <c r="D486" i="15"/>
  <c r="D22" i="15"/>
  <c r="D17" i="15"/>
  <c r="D295" i="15"/>
  <c r="D118" i="15"/>
  <c r="D124" i="15"/>
  <c r="D30" i="15"/>
  <c r="D409" i="15"/>
  <c r="D537" i="15"/>
  <c r="D377" i="15"/>
  <c r="D184" i="15"/>
  <c r="D491" i="15"/>
  <c r="D479" i="15"/>
  <c r="D167" i="15"/>
  <c r="D165" i="15"/>
  <c r="D210" i="15"/>
  <c r="D245" i="15"/>
  <c r="D419" i="15"/>
  <c r="D57" i="15"/>
  <c r="D29" i="15"/>
  <c r="D310" i="15"/>
  <c r="D547" i="15"/>
  <c r="D169" i="15"/>
  <c r="D139" i="15"/>
  <c r="D10" i="15"/>
  <c r="D550" i="15"/>
  <c r="D441" i="15"/>
  <c r="D102" i="15"/>
  <c r="D372" i="15"/>
  <c r="D563" i="15"/>
  <c r="D549" i="15"/>
  <c r="D180" i="15"/>
  <c r="D466" i="15"/>
  <c r="D526" i="15"/>
  <c r="D137" i="15"/>
  <c r="D461" i="15"/>
  <c r="D600" i="15"/>
  <c r="D455" i="15"/>
  <c r="D252" i="15"/>
  <c r="D378" i="15"/>
  <c r="D189" i="15"/>
  <c r="D510" i="15"/>
  <c r="D492" i="15"/>
  <c r="D515" i="15"/>
  <c r="D429" i="15"/>
  <c r="D107" i="15"/>
  <c r="D561" i="15"/>
  <c r="D247" i="15"/>
  <c r="D221" i="15"/>
  <c r="D325" i="15"/>
  <c r="D592" i="15"/>
  <c r="D63" i="15"/>
  <c r="D283" i="15"/>
  <c r="D582" i="15"/>
  <c r="D39" i="15"/>
  <c r="D361" i="15"/>
  <c r="D383" i="15"/>
  <c r="D308" i="15"/>
  <c r="D239" i="15"/>
  <c r="D562" i="15"/>
  <c r="D117" i="15"/>
  <c r="D412" i="15"/>
  <c r="D543" i="15"/>
  <c r="D345" i="15"/>
  <c r="D462" i="15"/>
  <c r="D589" i="15"/>
  <c r="D525" i="15"/>
  <c r="D82" i="15"/>
  <c r="D166" i="15"/>
  <c r="D369" i="15"/>
  <c r="D292" i="15"/>
  <c r="D271" i="15"/>
  <c r="D178" i="15"/>
  <c r="D37" i="15"/>
  <c r="D478" i="15"/>
  <c r="D531" i="15"/>
  <c r="D68" i="15"/>
  <c r="D502" i="15"/>
  <c r="D435" i="15"/>
  <c r="D71" i="15"/>
  <c r="D331" i="15"/>
  <c r="D475" i="15"/>
  <c r="D148" i="15"/>
  <c r="D133" i="15"/>
  <c r="D382" i="15"/>
  <c r="D538" i="15"/>
  <c r="D277" i="15"/>
  <c r="D77" i="15"/>
  <c r="D557" i="15"/>
  <c r="D436" i="15"/>
  <c r="D72" i="15"/>
  <c r="D476" i="15"/>
  <c r="D100" i="15"/>
  <c r="D142" i="15"/>
  <c r="D42" i="15"/>
  <c r="D503" i="15"/>
  <c r="D469" i="15"/>
  <c r="D293" i="15"/>
  <c r="D162" i="15"/>
  <c r="D319" i="15"/>
  <c r="D351" i="15"/>
  <c r="D211" i="15"/>
  <c r="D251" i="15"/>
  <c r="D336" i="15"/>
  <c r="D298" i="15"/>
  <c r="D276" i="15"/>
  <c r="D255" i="15"/>
  <c r="D494" i="15"/>
  <c r="D324" i="15"/>
  <c r="D287" i="15"/>
  <c r="D285" i="15"/>
  <c r="D393" i="15"/>
  <c r="D75" i="15"/>
  <c r="D21" i="15"/>
  <c r="D234" i="15"/>
  <c r="D265" i="15"/>
  <c r="D347" i="15"/>
  <c r="D527" i="15"/>
  <c r="D579" i="15"/>
  <c r="D349" i="15"/>
  <c r="D296" i="15"/>
  <c r="D200" i="15"/>
  <c r="D591" i="15"/>
  <c r="D153" i="15"/>
  <c r="D594" i="15"/>
  <c r="D493" i="15"/>
  <c r="D327" i="15"/>
  <c r="D574" i="15"/>
  <c r="D304" i="15"/>
  <c r="D581" i="15"/>
  <c r="D182" i="15"/>
  <c r="D129" i="15"/>
  <c r="D330" i="15"/>
  <c r="D113" i="15"/>
  <c r="D168" i="15"/>
  <c r="D38" i="15"/>
  <c r="D126" i="15"/>
  <c r="D264" i="15"/>
  <c r="D253" i="15"/>
  <c r="D553" i="15"/>
  <c r="D499" i="15"/>
  <c r="D344" i="15"/>
  <c r="D9" i="15"/>
  <c r="D367" i="15"/>
  <c r="D551" i="15"/>
  <c r="D206" i="15"/>
  <c r="D230" i="15"/>
  <c r="D188" i="15"/>
  <c r="D160" i="15"/>
  <c r="D307" i="15"/>
  <c r="D214" i="15"/>
  <c r="D433" i="15"/>
  <c r="D15" i="15"/>
  <c r="D350" i="15"/>
  <c r="D183" i="15"/>
  <c r="D256" i="15"/>
  <c r="D498" i="15"/>
  <c r="D521" i="15"/>
  <c r="D413" i="15"/>
  <c r="D541" i="15"/>
  <c r="D76" i="15"/>
  <c r="D207" i="15"/>
  <c r="D443" i="15"/>
  <c r="D522" i="15"/>
  <c r="D209" i="15"/>
  <c r="D55" i="15"/>
  <c r="D281" i="15"/>
  <c r="D241" i="15"/>
  <c r="D445" i="15"/>
  <c r="D316" i="15"/>
  <c r="D312" i="15"/>
  <c r="D395" i="15"/>
  <c r="D108" i="15"/>
  <c r="D505" i="15"/>
  <c r="D35" i="15"/>
  <c r="D452" i="15"/>
  <c r="D480" i="15"/>
  <c r="D84" i="15"/>
  <c r="D438" i="15"/>
  <c r="D289" i="15"/>
  <c r="D155" i="15"/>
  <c r="D86" i="15"/>
  <c r="D249" i="15"/>
  <c r="D394" i="15"/>
  <c r="D53" i="15"/>
  <c r="D91" i="15"/>
  <c r="D601" i="15"/>
  <c r="D337" i="15"/>
  <c r="D41" i="15"/>
  <c r="D121" i="15"/>
  <c r="D263" i="15"/>
  <c r="D215" i="15"/>
  <c r="D243" i="15"/>
  <c r="D392" i="15"/>
  <c r="D544" i="15"/>
  <c r="D280" i="15"/>
  <c r="D584" i="15"/>
  <c r="D56" i="15"/>
  <c r="D297" i="15"/>
  <c r="D299" i="15"/>
  <c r="D420" i="15"/>
  <c r="D398" i="15"/>
  <c r="D482" i="15"/>
  <c r="D288" i="15"/>
  <c r="D333" i="15"/>
  <c r="D284" i="15"/>
  <c r="D290" i="15"/>
  <c r="D495" i="15"/>
  <c r="D152" i="15"/>
  <c r="D514" i="15"/>
  <c r="D43" i="15"/>
  <c r="D432" i="15"/>
  <c r="D418" i="15"/>
  <c r="D151" i="15"/>
  <c r="D496" i="15"/>
  <c r="D539" i="15"/>
  <c r="D13" i="15"/>
  <c r="D47" i="15"/>
  <c r="D170" i="15"/>
  <c r="D32" i="15"/>
  <c r="D127" i="15"/>
  <c r="D565" i="15"/>
  <c r="D130" i="15"/>
  <c r="D317" i="15"/>
  <c r="D535" i="15"/>
  <c r="D266" i="15"/>
  <c r="D506" i="15"/>
  <c r="D386" i="15"/>
  <c r="D342" i="15"/>
  <c r="D216" i="15"/>
  <c r="D20" i="15"/>
  <c r="D360" i="15"/>
  <c r="D240" i="15"/>
  <c r="D268" i="15"/>
  <c r="D157" i="15"/>
  <c r="D140" i="15"/>
  <c r="D223" i="15"/>
  <c r="D566" i="15"/>
  <c r="D224" i="15"/>
  <c r="D187" i="15"/>
  <c r="D16" i="15"/>
  <c r="D23" i="15"/>
  <c r="D472" i="15"/>
  <c r="D80" i="15"/>
  <c r="D136" i="15"/>
  <c r="D70" i="15"/>
  <c r="D442" i="15"/>
  <c r="D93" i="15"/>
  <c r="D580" i="15"/>
  <c r="D254" i="15"/>
  <c r="D321" i="15"/>
  <c r="D154" i="15"/>
  <c r="D202" i="15"/>
  <c r="D554" i="15"/>
  <c r="D439" i="15"/>
  <c r="D5" i="15"/>
  <c r="D95" i="15"/>
  <c r="D50" i="15"/>
  <c r="D159" i="15"/>
  <c r="D301" i="15"/>
  <c r="D51" i="15"/>
  <c r="D111" i="15"/>
  <c r="D94" i="15"/>
  <c r="D380" i="15"/>
  <c r="D144" i="15"/>
  <c r="D318" i="15"/>
  <c r="D238" i="15"/>
  <c r="D583" i="15"/>
  <c r="D176" i="15"/>
  <c r="D416" i="15"/>
  <c r="D90" i="15"/>
  <c r="D244" i="15"/>
  <c r="D356" i="15"/>
  <c r="D332" i="15"/>
  <c r="D437" i="15"/>
  <c r="D490" i="15"/>
  <c r="D440" i="15"/>
  <c r="D424" i="15"/>
  <c r="D60" i="15"/>
  <c r="D348" i="15"/>
  <c r="D101" i="15"/>
  <c r="D568" i="15"/>
  <c r="D190" i="15"/>
  <c r="D593" i="15"/>
  <c r="D335" i="15"/>
  <c r="D536" i="15"/>
  <c r="D34" i="15"/>
  <c r="D164" i="15"/>
  <c r="D381" i="15"/>
  <c r="D488" i="15"/>
  <c r="D6" i="15"/>
  <c r="D237" i="15"/>
  <c r="D25" i="15"/>
  <c r="D181" i="15"/>
  <c r="D477" i="15"/>
  <c r="D446" i="15"/>
  <c r="D355" i="15"/>
  <c r="D371" i="15"/>
  <c r="D597" i="15"/>
  <c r="D134" i="15"/>
  <c r="D116" i="15"/>
  <c r="D602" i="15"/>
  <c r="D128" i="15"/>
  <c r="D279" i="15"/>
  <c r="D49" i="15"/>
  <c r="D300" i="15"/>
  <c r="D406" i="15"/>
  <c r="D560" i="15"/>
  <c r="D262" i="15"/>
  <c r="D340" i="15"/>
  <c r="D132" i="15"/>
  <c r="D368" i="15"/>
  <c r="D357" i="15"/>
  <c r="D143" i="15"/>
  <c r="D291" i="15"/>
  <c r="D161" i="15"/>
  <c r="D427" i="15"/>
  <c r="D194" i="15"/>
  <c r="D484" i="15"/>
  <c r="D225" i="15"/>
  <c r="D186" i="15"/>
  <c r="D174" i="15"/>
  <c r="I98" i="15" l="1"/>
  <c r="F51" i="14"/>
  <c r="D51" i="14"/>
  <c r="F8" i="16"/>
  <c r="A51" i="14"/>
  <c r="G51" i="14"/>
  <c r="H51" i="14"/>
  <c r="I51" i="14"/>
  <c r="I97" i="15"/>
  <c r="C98" i="15"/>
  <c r="C99" i="15"/>
  <c r="H99" i="15"/>
  <c r="M99" i="15"/>
  <c r="V99" i="15"/>
  <c r="K99" i="15"/>
  <c r="N99" i="15"/>
  <c r="F99" i="15"/>
  <c r="O99" i="15"/>
  <c r="J99" i="15"/>
  <c r="P99" i="15"/>
  <c r="I116" i="15"/>
  <c r="I424" i="15"/>
  <c r="I580" i="15"/>
  <c r="I80" i="15"/>
  <c r="I342" i="15"/>
  <c r="I565" i="15"/>
  <c r="I290" i="15"/>
  <c r="I297" i="15"/>
  <c r="I544" i="15"/>
  <c r="I452" i="15"/>
  <c r="I312" i="15"/>
  <c r="I76" i="15"/>
  <c r="I498" i="15"/>
  <c r="I183" i="15"/>
  <c r="I129" i="15"/>
  <c r="I594" i="15"/>
  <c r="I200" i="15"/>
  <c r="I349" i="15"/>
  <c r="I527" i="15"/>
  <c r="I347" i="15"/>
  <c r="I285" i="15"/>
  <c r="I277" i="15"/>
  <c r="I283" i="15"/>
  <c r="I189" i="15"/>
  <c r="I252" i="15"/>
  <c r="I526" i="15"/>
  <c r="I441" i="15"/>
  <c r="I550" i="15"/>
  <c r="I547" i="15"/>
  <c r="I245" i="15"/>
  <c r="I409" i="15"/>
  <c r="I295" i="15"/>
  <c r="I119" i="15"/>
  <c r="I384" i="15"/>
  <c r="I83" i="15"/>
  <c r="I329" i="15"/>
  <c r="I533" i="15"/>
  <c r="I145" i="15"/>
  <c r="I242" i="15"/>
  <c r="I294" i="15"/>
  <c r="I177" i="15"/>
  <c r="I400" i="15"/>
  <c r="I489" i="15"/>
  <c r="I343" i="15"/>
  <c r="I458" i="15"/>
  <c r="I92" i="15"/>
  <c r="I423" i="15"/>
  <c r="I171" i="15"/>
  <c r="I149" i="15"/>
  <c r="I246" i="15"/>
  <c r="I481" i="15"/>
  <c r="I326" i="15"/>
  <c r="I250" i="15"/>
  <c r="I500" i="15"/>
  <c r="I512" i="15"/>
  <c r="I376" i="15"/>
  <c r="I302" i="15"/>
  <c r="I275" i="15"/>
  <c r="I404" i="15"/>
  <c r="I414" i="15"/>
  <c r="I431" i="15"/>
  <c r="I272" i="15"/>
  <c r="I173" i="15"/>
  <c r="I599" i="15"/>
  <c r="I403" i="15"/>
  <c r="I578" i="15"/>
  <c r="I577" i="15"/>
  <c r="I365" i="15"/>
  <c r="I385" i="15"/>
  <c r="I197" i="15"/>
  <c r="I204" i="15"/>
  <c r="I198" i="15"/>
  <c r="I575" i="15"/>
  <c r="I520" i="15"/>
  <c r="I596" i="15"/>
  <c r="I143" i="15"/>
  <c r="I560" i="15"/>
  <c r="I134" i="15"/>
  <c r="I244" i="15"/>
  <c r="I238" i="15"/>
  <c r="I111" i="15"/>
  <c r="I301" i="15"/>
  <c r="I154" i="15"/>
  <c r="I472" i="15"/>
  <c r="I240" i="15"/>
  <c r="I506" i="15"/>
  <c r="I127" i="15"/>
  <c r="I496" i="15"/>
  <c r="I316" i="15"/>
  <c r="I281" i="15"/>
  <c r="I541" i="15"/>
  <c r="I350" i="15"/>
  <c r="I307" i="15"/>
  <c r="I230" i="15"/>
  <c r="I168" i="15"/>
  <c r="I574" i="15"/>
  <c r="I153" i="15"/>
  <c r="I265" i="15"/>
  <c r="I75" i="15"/>
  <c r="I293" i="15"/>
  <c r="I221" i="15"/>
  <c r="I455" i="15"/>
  <c r="I310" i="15"/>
  <c r="I210" i="15"/>
  <c r="I479" i="15"/>
  <c r="I125" i="15"/>
  <c r="I434" i="15"/>
  <c r="I485" i="15"/>
  <c r="I260" i="15"/>
  <c r="I545" i="15"/>
  <c r="I567" i="15"/>
  <c r="I85" i="15"/>
  <c r="I464" i="15"/>
  <c r="I465" i="15"/>
  <c r="I572" i="15"/>
  <c r="I313" i="15"/>
  <c r="I379" i="15"/>
  <c r="I320" i="15"/>
  <c r="I410" i="15"/>
  <c r="I314" i="15"/>
  <c r="I588" i="15"/>
  <c r="I226" i="15"/>
  <c r="I179" i="15"/>
  <c r="I459" i="15"/>
  <c r="I471" i="15"/>
  <c r="I402" i="15"/>
  <c r="I199" i="15"/>
  <c r="I430" i="15"/>
  <c r="I201" i="15"/>
  <c r="I322" i="15"/>
  <c r="I399" i="15"/>
  <c r="I573" i="15"/>
  <c r="I497" i="15"/>
  <c r="I341" i="15"/>
  <c r="I374" i="15"/>
  <c r="I587" i="15"/>
  <c r="I391" i="15"/>
  <c r="I548" i="15"/>
  <c r="I132" i="15"/>
  <c r="I406" i="15"/>
  <c r="I128" i="15"/>
  <c r="I446" i="15"/>
  <c r="I593" i="15"/>
  <c r="I490" i="15"/>
  <c r="I332" i="15"/>
  <c r="I90" i="15"/>
  <c r="I583" i="15"/>
  <c r="I380" i="15"/>
  <c r="I159" i="15"/>
  <c r="I254" i="15"/>
  <c r="I136" i="15"/>
  <c r="I268" i="15"/>
  <c r="I360" i="15"/>
  <c r="I386" i="15"/>
  <c r="I266" i="15"/>
  <c r="I130" i="15"/>
  <c r="I495" i="15"/>
  <c r="I333" i="15"/>
  <c r="I299" i="15"/>
  <c r="I280" i="15"/>
  <c r="I243" i="15"/>
  <c r="I263" i="15"/>
  <c r="I121" i="15"/>
  <c r="I601" i="15"/>
  <c r="I394" i="15"/>
  <c r="I155" i="15"/>
  <c r="I438" i="15"/>
  <c r="I395" i="15"/>
  <c r="I241" i="15"/>
  <c r="I209" i="15"/>
  <c r="I207" i="15"/>
  <c r="I521" i="15"/>
  <c r="I433" i="15"/>
  <c r="I330" i="15"/>
  <c r="I304" i="15"/>
  <c r="I493" i="15"/>
  <c r="I296" i="15"/>
  <c r="I579" i="15"/>
  <c r="I234" i="15"/>
  <c r="I324" i="15"/>
  <c r="I276" i="15"/>
  <c r="I336" i="15"/>
  <c r="I503" i="15"/>
  <c r="I436" i="15"/>
  <c r="I77" i="15"/>
  <c r="I538" i="15"/>
  <c r="I331" i="15"/>
  <c r="I502" i="15"/>
  <c r="I478" i="15"/>
  <c r="I292" i="15"/>
  <c r="I82" i="15"/>
  <c r="I525" i="15"/>
  <c r="I462" i="15"/>
  <c r="I117" i="15"/>
  <c r="I308" i="15"/>
  <c r="I361" i="15"/>
  <c r="I582" i="15"/>
  <c r="I592" i="15"/>
  <c r="I325" i="15"/>
  <c r="I492" i="15"/>
  <c r="I378" i="15"/>
  <c r="I461" i="15"/>
  <c r="I180" i="15"/>
  <c r="I102" i="15"/>
  <c r="I419" i="15"/>
  <c r="I167" i="15"/>
  <c r="I491" i="15"/>
  <c r="I377" i="15"/>
  <c r="I537" i="15"/>
  <c r="I118" i="15"/>
  <c r="I115" i="15"/>
  <c r="I529" i="15"/>
  <c r="I270" i="15"/>
  <c r="I103" i="15"/>
  <c r="I227" i="15"/>
  <c r="I73" i="15"/>
  <c r="I407" i="15"/>
  <c r="I123" i="15"/>
  <c r="I530" i="15"/>
  <c r="I217" i="15"/>
  <c r="I212" i="15"/>
  <c r="I421" i="15"/>
  <c r="I586" i="15"/>
  <c r="I339" i="15"/>
  <c r="I286" i="15"/>
  <c r="I415" i="15"/>
  <c r="I516" i="15"/>
  <c r="I364" i="15"/>
  <c r="I408" i="15"/>
  <c r="I487" i="15"/>
  <c r="I450" i="15"/>
  <c r="I451" i="15"/>
  <c r="I456" i="15"/>
  <c r="I79" i="15"/>
  <c r="I569" i="15"/>
  <c r="I352" i="15"/>
  <c r="I273" i="15"/>
  <c r="I205" i="15"/>
  <c r="I156" i="15"/>
  <c r="I213" i="15"/>
  <c r="I570" i="15"/>
  <c r="I96" i="15"/>
  <c r="I504" i="15"/>
  <c r="I467" i="15"/>
  <c r="I532" i="15"/>
  <c r="I524" i="15"/>
  <c r="I483" i="15"/>
  <c r="I444" i="15"/>
  <c r="I375" i="15"/>
  <c r="I366" i="15"/>
  <c r="I261" i="15"/>
  <c r="I358" i="15"/>
  <c r="I305" i="15"/>
  <c r="I269" i="15"/>
  <c r="I138" i="15"/>
  <c r="I104" i="15"/>
  <c r="I222" i="15"/>
  <c r="I590" i="15"/>
  <c r="I411" i="15"/>
  <c r="I274" i="15"/>
  <c r="I447" i="15"/>
  <c r="I449" i="15"/>
  <c r="I146" i="15"/>
  <c r="I470" i="15"/>
  <c r="I508" i="15"/>
  <c r="I303" i="15"/>
  <c r="I208" i="15"/>
  <c r="I401" i="15"/>
  <c r="I112" i="15"/>
  <c r="I468" i="15"/>
  <c r="I540" i="15"/>
  <c r="I507" i="15"/>
  <c r="I427" i="15"/>
  <c r="I340" i="15"/>
  <c r="I262" i="15"/>
  <c r="I300" i="15"/>
  <c r="I477" i="15"/>
  <c r="I488" i="15"/>
  <c r="I536" i="15"/>
  <c r="I190" i="15"/>
  <c r="I356" i="15"/>
  <c r="I416" i="15"/>
  <c r="I318" i="15"/>
  <c r="I94" i="15"/>
  <c r="I95" i="15"/>
  <c r="I202" i="15"/>
  <c r="I442" i="15"/>
  <c r="I566" i="15"/>
  <c r="I223" i="15"/>
  <c r="I535" i="15"/>
  <c r="I539" i="15"/>
  <c r="I418" i="15"/>
  <c r="I288" i="15"/>
  <c r="I84" i="15"/>
  <c r="I505" i="15"/>
  <c r="I413" i="15"/>
  <c r="I253" i="15"/>
  <c r="I251" i="15"/>
  <c r="I351" i="15"/>
  <c r="I162" i="15"/>
  <c r="I100" i="15"/>
  <c r="I557" i="15"/>
  <c r="I382" i="15"/>
  <c r="I475" i="15"/>
  <c r="I71" i="15"/>
  <c r="I345" i="15"/>
  <c r="I562" i="15"/>
  <c r="I561" i="15"/>
  <c r="I549" i="15"/>
  <c r="I139" i="15"/>
  <c r="I191" i="15"/>
  <c r="I552" i="15"/>
  <c r="I373" i="15"/>
  <c r="I163" i="15"/>
  <c r="I235" i="15"/>
  <c r="I219" i="15"/>
  <c r="I370" i="15"/>
  <c r="I396" i="15"/>
  <c r="I559" i="15"/>
  <c r="I517" i="15"/>
  <c r="I513" i="15"/>
  <c r="I453" i="15"/>
  <c r="I571" i="15"/>
  <c r="I229" i="15"/>
  <c r="I389" i="15"/>
  <c r="I542" i="15"/>
  <c r="I454" i="15"/>
  <c r="I353" i="15"/>
  <c r="I257" i="15"/>
  <c r="I509" i="15"/>
  <c r="I193" i="15"/>
  <c r="I196" i="15"/>
  <c r="I174" i="15"/>
  <c r="I484" i="15"/>
  <c r="I161" i="15"/>
  <c r="I602" i="15"/>
  <c r="I371" i="15"/>
  <c r="I381" i="15"/>
  <c r="I101" i="15"/>
  <c r="I437" i="15"/>
  <c r="I176" i="15"/>
  <c r="I144" i="15"/>
  <c r="I70" i="15"/>
  <c r="I187" i="15"/>
  <c r="I157" i="15"/>
  <c r="I317" i="15"/>
  <c r="I514" i="15"/>
  <c r="I284" i="15"/>
  <c r="I482" i="15"/>
  <c r="I420" i="15"/>
  <c r="I392" i="15"/>
  <c r="I215" i="15"/>
  <c r="I337" i="15"/>
  <c r="I91" i="15"/>
  <c r="I249" i="15"/>
  <c r="I160" i="15"/>
  <c r="I551" i="15"/>
  <c r="I499" i="15"/>
  <c r="I182" i="15"/>
  <c r="I494" i="15"/>
  <c r="I319" i="15"/>
  <c r="I476" i="15"/>
  <c r="I133" i="15"/>
  <c r="I435" i="15"/>
  <c r="I68" i="15"/>
  <c r="I178" i="15"/>
  <c r="I369" i="15"/>
  <c r="I543" i="15"/>
  <c r="I239" i="15"/>
  <c r="I107" i="15"/>
  <c r="I510" i="15"/>
  <c r="I137" i="15"/>
  <c r="I563" i="15"/>
  <c r="I184" i="15"/>
  <c r="I417" i="15"/>
  <c r="I425" i="15"/>
  <c r="I519" i="15"/>
  <c r="I88" i="15"/>
  <c r="I558" i="15"/>
  <c r="I309" i="15"/>
  <c r="I109" i="15"/>
  <c r="I463" i="15"/>
  <c r="I89" i="15"/>
  <c r="I220" i="15"/>
  <c r="I448" i="15"/>
  <c r="I328" i="15"/>
  <c r="I523" i="15"/>
  <c r="I81" i="15"/>
  <c r="I122" i="15"/>
  <c r="I501" i="15"/>
  <c r="I172" i="15"/>
  <c r="I518" i="15"/>
  <c r="I422" i="15"/>
  <c r="I218" i="15"/>
  <c r="I576" i="15"/>
  <c r="I323" i="15"/>
  <c r="I105" i="15"/>
  <c r="I405" i="15"/>
  <c r="I354" i="15"/>
  <c r="I306" i="15"/>
  <c r="I186" i="15"/>
  <c r="I225" i="15"/>
  <c r="I194" i="15"/>
  <c r="I291" i="15"/>
  <c r="I357" i="15"/>
  <c r="I368" i="15"/>
  <c r="I279" i="15"/>
  <c r="I597" i="15"/>
  <c r="I355" i="15"/>
  <c r="I181" i="15"/>
  <c r="I237" i="15"/>
  <c r="I164" i="15"/>
  <c r="I335" i="15"/>
  <c r="I568" i="15"/>
  <c r="I348" i="15"/>
  <c r="I440" i="15"/>
  <c r="I439" i="15"/>
  <c r="I554" i="15"/>
  <c r="I321" i="15"/>
  <c r="I93" i="15"/>
  <c r="I224" i="15"/>
  <c r="I140" i="15"/>
  <c r="I216" i="15"/>
  <c r="I170" i="15"/>
  <c r="I151" i="15"/>
  <c r="I432" i="15"/>
  <c r="I152" i="15"/>
  <c r="I398" i="15"/>
  <c r="I584" i="15"/>
  <c r="I86" i="15"/>
  <c r="I289" i="15"/>
  <c r="I480" i="15"/>
  <c r="I108" i="15"/>
  <c r="I445" i="15"/>
  <c r="I522" i="15"/>
  <c r="I443" i="15"/>
  <c r="I256" i="15"/>
  <c r="I214" i="15"/>
  <c r="I188" i="15"/>
  <c r="I206" i="15"/>
  <c r="I367" i="15"/>
  <c r="I344" i="15"/>
  <c r="I553" i="15"/>
  <c r="I264" i="15"/>
  <c r="I126" i="15"/>
  <c r="I113" i="15"/>
  <c r="I581" i="15"/>
  <c r="I327" i="15"/>
  <c r="I591" i="15"/>
  <c r="I393" i="15"/>
  <c r="I287" i="15"/>
  <c r="I255" i="15"/>
  <c r="I298" i="15"/>
  <c r="I211" i="15"/>
  <c r="I469" i="15"/>
  <c r="I142" i="15"/>
  <c r="I72" i="15"/>
  <c r="I148" i="15"/>
  <c r="I531" i="15"/>
  <c r="I271" i="15"/>
  <c r="I166" i="15"/>
  <c r="I589" i="15"/>
  <c r="I412" i="15"/>
  <c r="I383" i="15"/>
  <c r="I247" i="15"/>
  <c r="I429" i="15"/>
  <c r="I515" i="15"/>
  <c r="I600" i="15"/>
  <c r="I466" i="15"/>
  <c r="I372" i="15"/>
  <c r="I169" i="15"/>
  <c r="I165" i="15"/>
  <c r="I124" i="15"/>
  <c r="I486" i="15"/>
  <c r="I267" i="15"/>
  <c r="I150" i="15"/>
  <c r="I231" i="15"/>
  <c r="I185" i="15"/>
  <c r="I428" i="15"/>
  <c r="I346" i="15"/>
  <c r="I135" i="15"/>
  <c r="I474" i="15"/>
  <c r="I598" i="15"/>
  <c r="I534" i="15"/>
  <c r="I110" i="15"/>
  <c r="I460" i="15"/>
  <c r="I546" i="15"/>
  <c r="I397" i="15"/>
  <c r="I585" i="15"/>
  <c r="I359" i="15"/>
  <c r="I390" i="15"/>
  <c r="I388" i="15"/>
  <c r="I175" i="15"/>
  <c r="I236" i="15"/>
  <c r="I233" i="15"/>
  <c r="I259" i="15"/>
  <c r="I258" i="15"/>
  <c r="I232" i="15"/>
  <c r="I67" i="15"/>
  <c r="I147" i="15"/>
  <c r="I78" i="15"/>
  <c r="I114" i="15"/>
  <c r="I315" i="15"/>
  <c r="I334" i="15"/>
  <c r="I362" i="15"/>
  <c r="I278" i="15"/>
  <c r="I387" i="15"/>
  <c r="I282" i="15"/>
  <c r="I338" i="15"/>
  <c r="I473" i="15"/>
  <c r="I248" i="15"/>
  <c r="I87" i="15"/>
  <c r="I457" i="15"/>
  <c r="I556" i="15"/>
  <c r="I74" i="15"/>
  <c r="I106" i="15"/>
  <c r="I426" i="15"/>
  <c r="I120" i="15"/>
  <c r="I141" i="15"/>
  <c r="I555" i="15"/>
  <c r="I195" i="15"/>
  <c r="I564" i="15"/>
  <c r="I203" i="15"/>
  <c r="I363" i="15"/>
  <c r="I311" i="15"/>
  <c r="I158" i="15"/>
  <c r="I595" i="15"/>
  <c r="I69" i="15"/>
  <c r="I228" i="15"/>
  <c r="I511" i="15"/>
  <c r="I131" i="15"/>
  <c r="I192" i="15"/>
  <c r="I528" i="15"/>
  <c r="O98" i="15" l="1"/>
  <c r="K98" i="15"/>
  <c r="M98" i="15"/>
  <c r="J97" i="15"/>
  <c r="K97" i="15"/>
  <c r="F98" i="15"/>
  <c r="J98" i="15"/>
  <c r="V98" i="15"/>
  <c r="F97" i="15"/>
  <c r="V97" i="15"/>
  <c r="P98" i="15"/>
  <c r="N98" i="15"/>
  <c r="H98" i="15"/>
  <c r="C97" i="15"/>
  <c r="O97" i="15"/>
  <c r="M97" i="15"/>
  <c r="D52" i="14"/>
  <c r="F9" i="16"/>
  <c r="F52" i="14"/>
  <c r="A52" i="14"/>
  <c r="H52" i="14"/>
  <c r="G52" i="14"/>
  <c r="I52" i="14"/>
  <c r="P97" i="15"/>
  <c r="N97" i="15"/>
  <c r="H97" i="15"/>
  <c r="C397" i="15"/>
  <c r="O397" i="15"/>
  <c r="H397" i="15"/>
  <c r="J397" i="15"/>
  <c r="F397" i="15"/>
  <c r="P397" i="15"/>
  <c r="K397" i="15"/>
  <c r="V397" i="15"/>
  <c r="N397" i="15"/>
  <c r="M397" i="15"/>
  <c r="C412" i="15"/>
  <c r="H412" i="15"/>
  <c r="O412" i="15"/>
  <c r="J412" i="15"/>
  <c r="N412" i="15"/>
  <c r="P412" i="15"/>
  <c r="F412" i="15"/>
  <c r="K412" i="15"/>
  <c r="M412" i="15"/>
  <c r="V412" i="15"/>
  <c r="C271" i="15"/>
  <c r="K271" i="15"/>
  <c r="J271" i="15"/>
  <c r="V271" i="15"/>
  <c r="M271" i="15"/>
  <c r="O271" i="15"/>
  <c r="N271" i="15"/>
  <c r="P271" i="15"/>
  <c r="F271" i="15"/>
  <c r="H271" i="15"/>
  <c r="C445" i="15"/>
  <c r="K445" i="15"/>
  <c r="N445" i="15"/>
  <c r="O445" i="15"/>
  <c r="P445" i="15"/>
  <c r="J445" i="15"/>
  <c r="V445" i="15"/>
  <c r="F445" i="15"/>
  <c r="M445" i="15"/>
  <c r="H445" i="15"/>
  <c r="C439" i="15"/>
  <c r="P439" i="15"/>
  <c r="V439" i="15"/>
  <c r="J439" i="15"/>
  <c r="K439" i="15"/>
  <c r="H439" i="15"/>
  <c r="O439" i="15"/>
  <c r="F439" i="15"/>
  <c r="M439" i="15"/>
  <c r="N439" i="15"/>
  <c r="M194" i="15"/>
  <c r="J194" i="15"/>
  <c r="C194" i="15"/>
  <c r="P194" i="15"/>
  <c r="V194" i="15"/>
  <c r="N194" i="15"/>
  <c r="K194" i="15"/>
  <c r="H194" i="15"/>
  <c r="O194" i="15"/>
  <c r="F194" i="15"/>
  <c r="C105" i="15"/>
  <c r="V105" i="15"/>
  <c r="N105" i="15"/>
  <c r="O105" i="15"/>
  <c r="J105" i="15"/>
  <c r="H105" i="15"/>
  <c r="F105" i="15"/>
  <c r="K105" i="15"/>
  <c r="P105" i="15"/>
  <c r="M105" i="15"/>
  <c r="C218" i="15"/>
  <c r="N218" i="15"/>
  <c r="M218" i="15"/>
  <c r="J218" i="15"/>
  <c r="K218" i="15"/>
  <c r="H218" i="15"/>
  <c r="F218" i="15"/>
  <c r="P218" i="15"/>
  <c r="V218" i="15"/>
  <c r="O218" i="15"/>
  <c r="M89" i="15"/>
  <c r="F89" i="15"/>
  <c r="P89" i="15"/>
  <c r="H89" i="15"/>
  <c r="J89" i="15"/>
  <c r="C89" i="15"/>
  <c r="O89" i="15"/>
  <c r="K89" i="15"/>
  <c r="N89" i="15"/>
  <c r="V89" i="15"/>
  <c r="C309" i="15"/>
  <c r="N309" i="15"/>
  <c r="K309" i="15"/>
  <c r="H309" i="15"/>
  <c r="V309" i="15"/>
  <c r="J309" i="15"/>
  <c r="F309" i="15"/>
  <c r="M309" i="15"/>
  <c r="O309" i="15"/>
  <c r="P309" i="15"/>
  <c r="C435" i="15"/>
  <c r="P435" i="15"/>
  <c r="M435" i="15"/>
  <c r="F435" i="15"/>
  <c r="J435" i="15"/>
  <c r="H435" i="15"/>
  <c r="N435" i="15"/>
  <c r="O435" i="15"/>
  <c r="V435" i="15"/>
  <c r="K435" i="15"/>
  <c r="P193" i="15"/>
  <c r="N193" i="15"/>
  <c r="J193" i="15"/>
  <c r="M193" i="15"/>
  <c r="C193" i="15"/>
  <c r="V193" i="15"/>
  <c r="O193" i="15"/>
  <c r="F193" i="15"/>
  <c r="H193" i="15"/>
  <c r="K193" i="15"/>
  <c r="C571" i="15"/>
  <c r="P571" i="15"/>
  <c r="F571" i="15"/>
  <c r="H571" i="15"/>
  <c r="M571" i="15"/>
  <c r="K571" i="15"/>
  <c r="N571" i="15"/>
  <c r="J571" i="15"/>
  <c r="O571" i="15"/>
  <c r="V571" i="15"/>
  <c r="J396" i="15"/>
  <c r="M396" i="15"/>
  <c r="C396" i="15"/>
  <c r="V396" i="15"/>
  <c r="K396" i="15"/>
  <c r="N396" i="15"/>
  <c r="P396" i="15"/>
  <c r="F396" i="15"/>
  <c r="H396" i="15"/>
  <c r="O396" i="15"/>
  <c r="C552" i="15"/>
  <c r="P552" i="15"/>
  <c r="V552" i="15"/>
  <c r="O552" i="15"/>
  <c r="M552" i="15"/>
  <c r="F552" i="15"/>
  <c r="N552" i="15"/>
  <c r="K552" i="15"/>
  <c r="J552" i="15"/>
  <c r="H552" i="15"/>
  <c r="C539" i="15"/>
  <c r="M539" i="15"/>
  <c r="P539" i="15"/>
  <c r="N539" i="15"/>
  <c r="F539" i="15"/>
  <c r="K539" i="15"/>
  <c r="J539" i="15"/>
  <c r="O539" i="15"/>
  <c r="H539" i="15"/>
  <c r="V539" i="15"/>
  <c r="C95" i="15"/>
  <c r="F95" i="15"/>
  <c r="N95" i="15"/>
  <c r="J95" i="15"/>
  <c r="P95" i="15"/>
  <c r="V95" i="15"/>
  <c r="K95" i="15"/>
  <c r="O95" i="15"/>
  <c r="H95" i="15"/>
  <c r="M95" i="15"/>
  <c r="N477" i="15"/>
  <c r="M477" i="15"/>
  <c r="V477" i="15"/>
  <c r="J477" i="15"/>
  <c r="F477" i="15"/>
  <c r="K477" i="15"/>
  <c r="O477" i="15"/>
  <c r="C477" i="15"/>
  <c r="P477" i="15"/>
  <c r="H477" i="15"/>
  <c r="C300" i="15"/>
  <c r="K300" i="15"/>
  <c r="V300" i="15"/>
  <c r="F300" i="15"/>
  <c r="N300" i="15"/>
  <c r="P300" i="15"/>
  <c r="J300" i="15"/>
  <c r="O300" i="15"/>
  <c r="M300" i="15"/>
  <c r="H300" i="15"/>
  <c r="M468" i="15"/>
  <c r="P468" i="15"/>
  <c r="C468" i="15"/>
  <c r="N468" i="15"/>
  <c r="K468" i="15"/>
  <c r="H468" i="15"/>
  <c r="O468" i="15"/>
  <c r="J468" i="15"/>
  <c r="V468" i="15"/>
  <c r="F468" i="15"/>
  <c r="C118" i="15"/>
  <c r="K118" i="15"/>
  <c r="M118" i="15"/>
  <c r="N118" i="15"/>
  <c r="P118" i="15"/>
  <c r="O118" i="15"/>
  <c r="V118" i="15"/>
  <c r="H118" i="15"/>
  <c r="F118" i="15"/>
  <c r="J118" i="15"/>
  <c r="M167" i="15"/>
  <c r="H167" i="15"/>
  <c r="C167" i="15"/>
  <c r="J167" i="15"/>
  <c r="P167" i="15"/>
  <c r="K167" i="15"/>
  <c r="F167" i="15"/>
  <c r="O167" i="15"/>
  <c r="V167" i="15"/>
  <c r="N167" i="15"/>
  <c r="C180" i="15"/>
  <c r="F180" i="15"/>
  <c r="V180" i="15"/>
  <c r="H180" i="15"/>
  <c r="O180" i="15"/>
  <c r="P180" i="15"/>
  <c r="M180" i="15"/>
  <c r="K180" i="15"/>
  <c r="J180" i="15"/>
  <c r="N180" i="15"/>
  <c r="C492" i="15"/>
  <c r="M492" i="15"/>
  <c r="K492" i="15"/>
  <c r="P492" i="15"/>
  <c r="H492" i="15"/>
  <c r="N492" i="15"/>
  <c r="F492" i="15"/>
  <c r="J492" i="15"/>
  <c r="V492" i="15"/>
  <c r="O492" i="15"/>
  <c r="J592" i="15"/>
  <c r="O592" i="15"/>
  <c r="C592" i="15"/>
  <c r="K592" i="15"/>
  <c r="H592" i="15"/>
  <c r="P592" i="15"/>
  <c r="M592" i="15"/>
  <c r="F592" i="15"/>
  <c r="N592" i="15"/>
  <c r="V592" i="15"/>
  <c r="C117" i="15"/>
  <c r="M117" i="15"/>
  <c r="N117" i="15"/>
  <c r="H117" i="15"/>
  <c r="J117" i="15"/>
  <c r="P117" i="15"/>
  <c r="O117" i="15"/>
  <c r="K117" i="15"/>
  <c r="F117" i="15"/>
  <c r="V117" i="15"/>
  <c r="C292" i="15"/>
  <c r="H292" i="15"/>
  <c r="P292" i="15"/>
  <c r="J292" i="15"/>
  <c r="V292" i="15"/>
  <c r="F292" i="15"/>
  <c r="N292" i="15"/>
  <c r="K292" i="15"/>
  <c r="M292" i="15"/>
  <c r="O292" i="15"/>
  <c r="C128" i="15"/>
  <c r="M128" i="15"/>
  <c r="P128" i="15"/>
  <c r="V128" i="15"/>
  <c r="F128" i="15"/>
  <c r="J128" i="15"/>
  <c r="O128" i="15"/>
  <c r="H128" i="15"/>
  <c r="K128" i="15"/>
  <c r="N128" i="15"/>
  <c r="C406" i="15"/>
  <c r="M406" i="15"/>
  <c r="F406" i="15"/>
  <c r="V406" i="15"/>
  <c r="P406" i="15"/>
  <c r="H406" i="15"/>
  <c r="K406" i="15"/>
  <c r="J406" i="15"/>
  <c r="O406" i="15"/>
  <c r="N406" i="15"/>
  <c r="C132" i="15"/>
  <c r="N132" i="15"/>
  <c r="P132" i="15"/>
  <c r="V132" i="15"/>
  <c r="F132" i="15"/>
  <c r="H132" i="15"/>
  <c r="K132" i="15"/>
  <c r="J132" i="15"/>
  <c r="M132" i="15"/>
  <c r="O132" i="15"/>
  <c r="C201" i="15"/>
  <c r="J201" i="15"/>
  <c r="N201" i="15"/>
  <c r="O201" i="15"/>
  <c r="H201" i="15"/>
  <c r="K201" i="15"/>
  <c r="M201" i="15"/>
  <c r="P201" i="15"/>
  <c r="V201" i="15"/>
  <c r="F201" i="15"/>
  <c r="J545" i="15"/>
  <c r="M545" i="15"/>
  <c r="C545" i="15"/>
  <c r="H545" i="15"/>
  <c r="K545" i="15"/>
  <c r="O545" i="15"/>
  <c r="P545" i="15"/>
  <c r="N545" i="15"/>
  <c r="F545" i="15"/>
  <c r="V545" i="15"/>
  <c r="C434" i="15"/>
  <c r="O434" i="15"/>
  <c r="P434" i="15"/>
  <c r="M434" i="15"/>
  <c r="F434" i="15"/>
  <c r="J434" i="15"/>
  <c r="K434" i="15"/>
  <c r="H434" i="15"/>
  <c r="N434" i="15"/>
  <c r="V434" i="15"/>
  <c r="C244" i="15"/>
  <c r="V244" i="15"/>
  <c r="N244" i="15"/>
  <c r="M244" i="15"/>
  <c r="H244" i="15"/>
  <c r="J244" i="15"/>
  <c r="F244" i="15"/>
  <c r="P244" i="15"/>
  <c r="K244" i="15"/>
  <c r="O244" i="15"/>
  <c r="C277" i="15"/>
  <c r="F277" i="15"/>
  <c r="O277" i="15"/>
  <c r="K277" i="15"/>
  <c r="H277" i="15"/>
  <c r="P277" i="15"/>
  <c r="J277" i="15"/>
  <c r="V277" i="15"/>
  <c r="M277" i="15"/>
  <c r="N277" i="15"/>
  <c r="C498" i="15"/>
  <c r="F498" i="15"/>
  <c r="H498" i="15"/>
  <c r="M498" i="15"/>
  <c r="O498" i="15"/>
  <c r="P498" i="15"/>
  <c r="N498" i="15"/>
  <c r="J498" i="15"/>
  <c r="K498" i="15"/>
  <c r="V498" i="15"/>
  <c r="M312" i="15"/>
  <c r="K312" i="15"/>
  <c r="C312" i="15"/>
  <c r="P312" i="15"/>
  <c r="N312" i="15"/>
  <c r="J312" i="15"/>
  <c r="O312" i="15"/>
  <c r="V312" i="15"/>
  <c r="F312" i="15"/>
  <c r="H312" i="15"/>
  <c r="C290" i="15"/>
  <c r="F290" i="15"/>
  <c r="O290" i="15"/>
  <c r="K290" i="15"/>
  <c r="M290" i="15"/>
  <c r="J290" i="15"/>
  <c r="V290" i="15"/>
  <c r="P290" i="15"/>
  <c r="H290" i="15"/>
  <c r="N290" i="15"/>
  <c r="P192" i="15"/>
  <c r="M192" i="15"/>
  <c r="H192" i="15"/>
  <c r="J192" i="15"/>
  <c r="C192" i="15"/>
  <c r="N192" i="15"/>
  <c r="F192" i="15"/>
  <c r="O192" i="15"/>
  <c r="K192" i="15"/>
  <c r="V192" i="15"/>
  <c r="C511" i="15"/>
  <c r="H511" i="15"/>
  <c r="O511" i="15"/>
  <c r="K511" i="15"/>
  <c r="J511" i="15"/>
  <c r="P511" i="15"/>
  <c r="M511" i="15"/>
  <c r="N511" i="15"/>
  <c r="V511" i="15"/>
  <c r="F511" i="15"/>
  <c r="F69" i="15"/>
  <c r="O69" i="15"/>
  <c r="N69" i="15"/>
  <c r="J69" i="15"/>
  <c r="P69" i="15"/>
  <c r="V69" i="15"/>
  <c r="M69" i="15"/>
  <c r="K69" i="15"/>
  <c r="C69" i="15"/>
  <c r="H69" i="15"/>
  <c r="C311" i="15"/>
  <c r="J311" i="15"/>
  <c r="N311" i="15"/>
  <c r="K311" i="15"/>
  <c r="M311" i="15"/>
  <c r="P311" i="15"/>
  <c r="V311" i="15"/>
  <c r="H311" i="15"/>
  <c r="O311" i="15"/>
  <c r="F311" i="15"/>
  <c r="F141" i="15"/>
  <c r="K141" i="15"/>
  <c r="C141" i="15"/>
  <c r="V141" i="15"/>
  <c r="M141" i="15"/>
  <c r="H141" i="15"/>
  <c r="P141" i="15"/>
  <c r="O141" i="15"/>
  <c r="N141" i="15"/>
  <c r="J141" i="15"/>
  <c r="H426" i="15"/>
  <c r="O426" i="15"/>
  <c r="J426" i="15"/>
  <c r="M426" i="15"/>
  <c r="C426" i="15"/>
  <c r="F426" i="15"/>
  <c r="P426" i="15"/>
  <c r="N426" i="15"/>
  <c r="V426" i="15"/>
  <c r="K426" i="15"/>
  <c r="C473" i="15"/>
  <c r="P473" i="15"/>
  <c r="O473" i="15"/>
  <c r="F473" i="15"/>
  <c r="M473" i="15"/>
  <c r="H473" i="15"/>
  <c r="J473" i="15"/>
  <c r="N473" i="15"/>
  <c r="K473" i="15"/>
  <c r="V473" i="15"/>
  <c r="C338" i="15"/>
  <c r="V338" i="15"/>
  <c r="J338" i="15"/>
  <c r="K338" i="15"/>
  <c r="P338" i="15"/>
  <c r="M338" i="15"/>
  <c r="F338" i="15"/>
  <c r="O338" i="15"/>
  <c r="H338" i="15"/>
  <c r="N338" i="15"/>
  <c r="C278" i="15"/>
  <c r="K278" i="15"/>
  <c r="O278" i="15"/>
  <c r="M278" i="15"/>
  <c r="F278" i="15"/>
  <c r="J278" i="15"/>
  <c r="N278" i="15"/>
  <c r="P278" i="15"/>
  <c r="V278" i="15"/>
  <c r="H278" i="15"/>
  <c r="C78" i="15"/>
  <c r="V78" i="15"/>
  <c r="F78" i="15"/>
  <c r="N78" i="15"/>
  <c r="O78" i="15"/>
  <c r="H78" i="15"/>
  <c r="P78" i="15"/>
  <c r="J78" i="15"/>
  <c r="M78" i="15"/>
  <c r="K78" i="15"/>
  <c r="C232" i="15"/>
  <c r="J232" i="15"/>
  <c r="F232" i="15"/>
  <c r="K232" i="15"/>
  <c r="P232" i="15"/>
  <c r="V232" i="15"/>
  <c r="H232" i="15"/>
  <c r="M232" i="15"/>
  <c r="O232" i="15"/>
  <c r="N232" i="15"/>
  <c r="C259" i="15"/>
  <c r="J259" i="15"/>
  <c r="F259" i="15"/>
  <c r="P259" i="15"/>
  <c r="N259" i="15"/>
  <c r="K259" i="15"/>
  <c r="H259" i="15"/>
  <c r="M259" i="15"/>
  <c r="O259" i="15"/>
  <c r="V259" i="15"/>
  <c r="C175" i="15"/>
  <c r="M175" i="15"/>
  <c r="J175" i="15"/>
  <c r="F175" i="15"/>
  <c r="H175" i="15"/>
  <c r="K175" i="15"/>
  <c r="P175" i="15"/>
  <c r="O175" i="15"/>
  <c r="N175" i="15"/>
  <c r="V175" i="15"/>
  <c r="C534" i="15"/>
  <c r="O534" i="15"/>
  <c r="N534" i="15"/>
  <c r="F534" i="15"/>
  <c r="P534" i="15"/>
  <c r="M534" i="15"/>
  <c r="H534" i="15"/>
  <c r="V534" i="15"/>
  <c r="J534" i="15"/>
  <c r="K534" i="15"/>
  <c r="C231" i="15"/>
  <c r="J231" i="15"/>
  <c r="M231" i="15"/>
  <c r="O231" i="15"/>
  <c r="F231" i="15"/>
  <c r="P231" i="15"/>
  <c r="V231" i="15"/>
  <c r="N231" i="15"/>
  <c r="K231" i="15"/>
  <c r="H231" i="15"/>
  <c r="C169" i="15"/>
  <c r="P169" i="15"/>
  <c r="H169" i="15"/>
  <c r="K169" i="15"/>
  <c r="N169" i="15"/>
  <c r="J169" i="15"/>
  <c r="V169" i="15"/>
  <c r="F169" i="15"/>
  <c r="O169" i="15"/>
  <c r="M169" i="15"/>
  <c r="H469" i="15"/>
  <c r="F469" i="15"/>
  <c r="P469" i="15"/>
  <c r="N469" i="15"/>
  <c r="M469" i="15"/>
  <c r="C469" i="15"/>
  <c r="O469" i="15"/>
  <c r="K469" i="15"/>
  <c r="V469" i="15"/>
  <c r="J469" i="15"/>
  <c r="M255" i="15"/>
  <c r="V255" i="15"/>
  <c r="K255" i="15"/>
  <c r="J255" i="15"/>
  <c r="C255" i="15"/>
  <c r="N255" i="15"/>
  <c r="P255" i="15"/>
  <c r="F255" i="15"/>
  <c r="O255" i="15"/>
  <c r="H255" i="15"/>
  <c r="C393" i="15"/>
  <c r="M393" i="15"/>
  <c r="K393" i="15"/>
  <c r="V393" i="15"/>
  <c r="H393" i="15"/>
  <c r="P393" i="15"/>
  <c r="O393" i="15"/>
  <c r="F393" i="15"/>
  <c r="J393" i="15"/>
  <c r="N393" i="15"/>
  <c r="C581" i="15"/>
  <c r="M581" i="15"/>
  <c r="N581" i="15"/>
  <c r="V581" i="15"/>
  <c r="H581" i="15"/>
  <c r="K581" i="15"/>
  <c r="F581" i="15"/>
  <c r="P581" i="15"/>
  <c r="J581" i="15"/>
  <c r="O581" i="15"/>
  <c r="C553" i="15"/>
  <c r="N553" i="15"/>
  <c r="K553" i="15"/>
  <c r="M553" i="15"/>
  <c r="V553" i="15"/>
  <c r="J553" i="15"/>
  <c r="P553" i="15"/>
  <c r="H553" i="15"/>
  <c r="F553" i="15"/>
  <c r="O553" i="15"/>
  <c r="C188" i="15"/>
  <c r="N188" i="15"/>
  <c r="M188" i="15"/>
  <c r="H188" i="15"/>
  <c r="J188" i="15"/>
  <c r="O188" i="15"/>
  <c r="K188" i="15"/>
  <c r="F188" i="15"/>
  <c r="P188" i="15"/>
  <c r="V188" i="15"/>
  <c r="C443" i="15"/>
  <c r="K443" i="15"/>
  <c r="N443" i="15"/>
  <c r="H443" i="15"/>
  <c r="O443" i="15"/>
  <c r="F443" i="15"/>
  <c r="P443" i="15"/>
  <c r="J443" i="15"/>
  <c r="M443" i="15"/>
  <c r="V443" i="15"/>
  <c r="C289" i="15"/>
  <c r="O289" i="15"/>
  <c r="J289" i="15"/>
  <c r="P289" i="15"/>
  <c r="M289" i="15"/>
  <c r="F289" i="15"/>
  <c r="V289" i="15"/>
  <c r="H289" i="15"/>
  <c r="K289" i="15"/>
  <c r="N289" i="15"/>
  <c r="C224" i="15"/>
  <c r="F224" i="15"/>
  <c r="K224" i="15"/>
  <c r="H224" i="15"/>
  <c r="N224" i="15"/>
  <c r="M224" i="15"/>
  <c r="O224" i="15"/>
  <c r="J224" i="15"/>
  <c r="P224" i="15"/>
  <c r="V224" i="15"/>
  <c r="M440" i="15"/>
  <c r="N440" i="15"/>
  <c r="P440" i="15"/>
  <c r="V440" i="15"/>
  <c r="J440" i="15"/>
  <c r="F440" i="15"/>
  <c r="K440" i="15"/>
  <c r="C440" i="15"/>
  <c r="O440" i="15"/>
  <c r="H440" i="15"/>
  <c r="C164" i="15"/>
  <c r="M164" i="15"/>
  <c r="P164" i="15"/>
  <c r="F164" i="15"/>
  <c r="O164" i="15"/>
  <c r="H164" i="15"/>
  <c r="N164" i="15"/>
  <c r="J164" i="15"/>
  <c r="V164" i="15"/>
  <c r="K164" i="15"/>
  <c r="C597" i="15"/>
  <c r="O597" i="15"/>
  <c r="V597" i="15"/>
  <c r="H597" i="15"/>
  <c r="N597" i="15"/>
  <c r="M597" i="15"/>
  <c r="J597" i="15"/>
  <c r="F597" i="15"/>
  <c r="K597" i="15"/>
  <c r="P597" i="15"/>
  <c r="M518" i="15"/>
  <c r="P518" i="15"/>
  <c r="C518" i="15"/>
  <c r="V518" i="15"/>
  <c r="O518" i="15"/>
  <c r="F518" i="15"/>
  <c r="N518" i="15"/>
  <c r="H518" i="15"/>
  <c r="J518" i="15"/>
  <c r="K518" i="15"/>
  <c r="C172" i="15"/>
  <c r="P172" i="15"/>
  <c r="K172" i="15"/>
  <c r="F172" i="15"/>
  <c r="V172" i="15"/>
  <c r="N172" i="15"/>
  <c r="J172" i="15"/>
  <c r="M172" i="15"/>
  <c r="H172" i="15"/>
  <c r="O172" i="15"/>
  <c r="C122" i="15"/>
  <c r="J122" i="15"/>
  <c r="O122" i="15"/>
  <c r="N122" i="15"/>
  <c r="K122" i="15"/>
  <c r="P122" i="15"/>
  <c r="V122" i="15"/>
  <c r="F122" i="15"/>
  <c r="H122" i="15"/>
  <c r="M122" i="15"/>
  <c r="O220" i="15"/>
  <c r="N220" i="15"/>
  <c r="C220" i="15"/>
  <c r="H220" i="15"/>
  <c r="M220" i="15"/>
  <c r="F220" i="15"/>
  <c r="J220" i="15"/>
  <c r="V220" i="15"/>
  <c r="K220" i="15"/>
  <c r="P220" i="15"/>
  <c r="C160" i="15"/>
  <c r="P160" i="15"/>
  <c r="V160" i="15"/>
  <c r="H160" i="15"/>
  <c r="O160" i="15"/>
  <c r="J160" i="15"/>
  <c r="K160" i="15"/>
  <c r="N160" i="15"/>
  <c r="F160" i="15"/>
  <c r="M160" i="15"/>
  <c r="C337" i="15"/>
  <c r="F337" i="15"/>
  <c r="V337" i="15"/>
  <c r="J337" i="15"/>
  <c r="K337" i="15"/>
  <c r="N337" i="15"/>
  <c r="M337" i="15"/>
  <c r="H337" i="15"/>
  <c r="O337" i="15"/>
  <c r="P337" i="15"/>
  <c r="O392" i="15"/>
  <c r="F392" i="15"/>
  <c r="M392" i="15"/>
  <c r="K392" i="15"/>
  <c r="V392" i="15"/>
  <c r="C392" i="15"/>
  <c r="P392" i="15"/>
  <c r="H392" i="15"/>
  <c r="J392" i="15"/>
  <c r="N392" i="15"/>
  <c r="C514" i="15"/>
  <c r="N514" i="15"/>
  <c r="V514" i="15"/>
  <c r="P514" i="15"/>
  <c r="M514" i="15"/>
  <c r="O514" i="15"/>
  <c r="K514" i="15"/>
  <c r="H514" i="15"/>
  <c r="J514" i="15"/>
  <c r="F514" i="15"/>
  <c r="M187" i="15"/>
  <c r="F187" i="15"/>
  <c r="K187" i="15"/>
  <c r="V187" i="15"/>
  <c r="N187" i="15"/>
  <c r="H187" i="15"/>
  <c r="O187" i="15"/>
  <c r="C187" i="15"/>
  <c r="P187" i="15"/>
  <c r="J187" i="15"/>
  <c r="C437" i="15"/>
  <c r="J437" i="15"/>
  <c r="O437" i="15"/>
  <c r="H437" i="15"/>
  <c r="K437" i="15"/>
  <c r="F437" i="15"/>
  <c r="P437" i="15"/>
  <c r="M437" i="15"/>
  <c r="V437" i="15"/>
  <c r="N437" i="15"/>
  <c r="C381" i="15"/>
  <c r="P381" i="15"/>
  <c r="N381" i="15"/>
  <c r="V381" i="15"/>
  <c r="O381" i="15"/>
  <c r="F381" i="15"/>
  <c r="K381" i="15"/>
  <c r="J381" i="15"/>
  <c r="H381" i="15"/>
  <c r="M381" i="15"/>
  <c r="H174" i="15"/>
  <c r="O174" i="15"/>
  <c r="J174" i="15"/>
  <c r="P174" i="15"/>
  <c r="C174" i="15"/>
  <c r="K174" i="15"/>
  <c r="M174" i="15"/>
  <c r="V174" i="15"/>
  <c r="F174" i="15"/>
  <c r="N174" i="15"/>
  <c r="C139" i="15"/>
  <c r="N139" i="15"/>
  <c r="H139" i="15"/>
  <c r="P139" i="15"/>
  <c r="V139" i="15"/>
  <c r="J139" i="15"/>
  <c r="M139" i="15"/>
  <c r="K139" i="15"/>
  <c r="O139" i="15"/>
  <c r="F139" i="15"/>
  <c r="C562" i="15"/>
  <c r="P562" i="15"/>
  <c r="O562" i="15"/>
  <c r="H562" i="15"/>
  <c r="N562" i="15"/>
  <c r="F562" i="15"/>
  <c r="V562" i="15"/>
  <c r="J562" i="15"/>
  <c r="M562" i="15"/>
  <c r="K562" i="15"/>
  <c r="C557" i="15"/>
  <c r="P557" i="15"/>
  <c r="N557" i="15"/>
  <c r="V557" i="15"/>
  <c r="F557" i="15"/>
  <c r="M557" i="15"/>
  <c r="O557" i="15"/>
  <c r="K557" i="15"/>
  <c r="H557" i="15"/>
  <c r="J557" i="15"/>
  <c r="J251" i="15"/>
  <c r="M251" i="15"/>
  <c r="C251" i="15"/>
  <c r="V251" i="15"/>
  <c r="K251" i="15"/>
  <c r="N251" i="15"/>
  <c r="O251" i="15"/>
  <c r="F251" i="15"/>
  <c r="H251" i="15"/>
  <c r="P251" i="15"/>
  <c r="C253" i="15"/>
  <c r="P253" i="15"/>
  <c r="O253" i="15"/>
  <c r="M253" i="15"/>
  <c r="N253" i="15"/>
  <c r="J253" i="15"/>
  <c r="V253" i="15"/>
  <c r="F253" i="15"/>
  <c r="K253" i="15"/>
  <c r="H253" i="15"/>
  <c r="C146" i="15"/>
  <c r="N146" i="15"/>
  <c r="J146" i="15"/>
  <c r="O146" i="15"/>
  <c r="K146" i="15"/>
  <c r="H146" i="15"/>
  <c r="P146" i="15"/>
  <c r="V146" i="15"/>
  <c r="M146" i="15"/>
  <c r="F146" i="15"/>
  <c r="C411" i="15"/>
  <c r="J411" i="15"/>
  <c r="P411" i="15"/>
  <c r="H411" i="15"/>
  <c r="O411" i="15"/>
  <c r="N411" i="15"/>
  <c r="F411" i="15"/>
  <c r="M411" i="15"/>
  <c r="K411" i="15"/>
  <c r="V411" i="15"/>
  <c r="J269" i="15"/>
  <c r="H269" i="15"/>
  <c r="F269" i="15"/>
  <c r="M269" i="15"/>
  <c r="C269" i="15"/>
  <c r="O269" i="15"/>
  <c r="V269" i="15"/>
  <c r="N269" i="15"/>
  <c r="P269" i="15"/>
  <c r="K269" i="15"/>
  <c r="C532" i="15"/>
  <c r="N532" i="15"/>
  <c r="P532" i="15"/>
  <c r="H532" i="15"/>
  <c r="O532" i="15"/>
  <c r="J532" i="15"/>
  <c r="V532" i="15"/>
  <c r="F532" i="15"/>
  <c r="K532" i="15"/>
  <c r="M532" i="15"/>
  <c r="M96" i="15"/>
  <c r="P96" i="15"/>
  <c r="K96" i="15"/>
  <c r="F96" i="15"/>
  <c r="J96" i="15"/>
  <c r="H96" i="15"/>
  <c r="V96" i="15"/>
  <c r="C96" i="15"/>
  <c r="O96" i="15"/>
  <c r="N96" i="15"/>
  <c r="C273" i="15"/>
  <c r="J273" i="15"/>
  <c r="N273" i="15"/>
  <c r="O273" i="15"/>
  <c r="P273" i="15"/>
  <c r="K273" i="15"/>
  <c r="F273" i="15"/>
  <c r="H273" i="15"/>
  <c r="V273" i="15"/>
  <c r="M273" i="15"/>
  <c r="C456" i="15"/>
  <c r="P456" i="15"/>
  <c r="J456" i="15"/>
  <c r="F456" i="15"/>
  <c r="H456" i="15"/>
  <c r="M456" i="15"/>
  <c r="V456" i="15"/>
  <c r="O456" i="15"/>
  <c r="N456" i="15"/>
  <c r="K456" i="15"/>
  <c r="C487" i="15"/>
  <c r="K487" i="15"/>
  <c r="V487" i="15"/>
  <c r="P487" i="15"/>
  <c r="O487" i="15"/>
  <c r="N487" i="15"/>
  <c r="F487" i="15"/>
  <c r="H487" i="15"/>
  <c r="M487" i="15"/>
  <c r="J487" i="15"/>
  <c r="C415" i="15"/>
  <c r="M415" i="15"/>
  <c r="N415" i="15"/>
  <c r="O415" i="15"/>
  <c r="F415" i="15"/>
  <c r="J415" i="15"/>
  <c r="H415" i="15"/>
  <c r="K415" i="15"/>
  <c r="P415" i="15"/>
  <c r="V415" i="15"/>
  <c r="C227" i="15"/>
  <c r="P227" i="15"/>
  <c r="M227" i="15"/>
  <c r="F227" i="15"/>
  <c r="V227" i="15"/>
  <c r="O227" i="15"/>
  <c r="K227" i="15"/>
  <c r="H227" i="15"/>
  <c r="J227" i="15"/>
  <c r="N227" i="15"/>
  <c r="F529" i="15"/>
  <c r="J529" i="15"/>
  <c r="C529" i="15"/>
  <c r="N529" i="15"/>
  <c r="H529" i="15"/>
  <c r="P529" i="15"/>
  <c r="M529" i="15"/>
  <c r="K529" i="15"/>
  <c r="V529" i="15"/>
  <c r="O529" i="15"/>
  <c r="C276" i="15"/>
  <c r="M276" i="15"/>
  <c r="N276" i="15"/>
  <c r="V276" i="15"/>
  <c r="F276" i="15"/>
  <c r="O276" i="15"/>
  <c r="P276" i="15"/>
  <c r="K276" i="15"/>
  <c r="H276" i="15"/>
  <c r="J276" i="15"/>
  <c r="C579" i="15"/>
  <c r="J579" i="15"/>
  <c r="O579" i="15"/>
  <c r="H579" i="15"/>
  <c r="P579" i="15"/>
  <c r="V579" i="15"/>
  <c r="K579" i="15"/>
  <c r="N579" i="15"/>
  <c r="F579" i="15"/>
  <c r="M579" i="15"/>
  <c r="C304" i="15"/>
  <c r="N304" i="15"/>
  <c r="M304" i="15"/>
  <c r="O304" i="15"/>
  <c r="H304" i="15"/>
  <c r="V304" i="15"/>
  <c r="F304" i="15"/>
  <c r="J304" i="15"/>
  <c r="K304" i="15"/>
  <c r="P304" i="15"/>
  <c r="C263" i="15"/>
  <c r="F263" i="15"/>
  <c r="N263" i="15"/>
  <c r="O263" i="15"/>
  <c r="V263" i="15"/>
  <c r="H263" i="15"/>
  <c r="K263" i="15"/>
  <c r="M263" i="15"/>
  <c r="J263" i="15"/>
  <c r="P263" i="15"/>
  <c r="C299" i="15"/>
  <c r="J299" i="15"/>
  <c r="F299" i="15"/>
  <c r="P299" i="15"/>
  <c r="H299" i="15"/>
  <c r="N299" i="15"/>
  <c r="V299" i="15"/>
  <c r="O299" i="15"/>
  <c r="M299" i="15"/>
  <c r="K299" i="15"/>
  <c r="C90" i="15"/>
  <c r="J90" i="15"/>
  <c r="K90" i="15"/>
  <c r="M90" i="15"/>
  <c r="H90" i="15"/>
  <c r="F90" i="15"/>
  <c r="N90" i="15"/>
  <c r="V90" i="15"/>
  <c r="P90" i="15"/>
  <c r="O90" i="15"/>
  <c r="V391" i="15"/>
  <c r="J391" i="15"/>
  <c r="C391" i="15"/>
  <c r="M391" i="15"/>
  <c r="F391" i="15"/>
  <c r="K391" i="15"/>
  <c r="P391" i="15"/>
  <c r="H391" i="15"/>
  <c r="N391" i="15"/>
  <c r="O391" i="15"/>
  <c r="N374" i="15"/>
  <c r="F374" i="15"/>
  <c r="C374" i="15"/>
  <c r="P374" i="15"/>
  <c r="O374" i="15"/>
  <c r="K374" i="15"/>
  <c r="M374" i="15"/>
  <c r="H374" i="15"/>
  <c r="J374" i="15"/>
  <c r="V374" i="15"/>
  <c r="C399" i="15"/>
  <c r="O399" i="15"/>
  <c r="N399" i="15"/>
  <c r="F399" i="15"/>
  <c r="P399" i="15"/>
  <c r="V399" i="15"/>
  <c r="H399" i="15"/>
  <c r="K399" i="15"/>
  <c r="M399" i="15"/>
  <c r="J399" i="15"/>
  <c r="C199" i="15"/>
  <c r="K199" i="15"/>
  <c r="J199" i="15"/>
  <c r="F199" i="15"/>
  <c r="O199" i="15"/>
  <c r="H199" i="15"/>
  <c r="N199" i="15"/>
  <c r="M199" i="15"/>
  <c r="P199" i="15"/>
  <c r="V199" i="15"/>
  <c r="C459" i="15"/>
  <c r="O459" i="15"/>
  <c r="J459" i="15"/>
  <c r="F459" i="15"/>
  <c r="N459" i="15"/>
  <c r="H459" i="15"/>
  <c r="M459" i="15"/>
  <c r="P459" i="15"/>
  <c r="V459" i="15"/>
  <c r="K459" i="15"/>
  <c r="C572" i="15"/>
  <c r="M572" i="15"/>
  <c r="J572" i="15"/>
  <c r="H572" i="15"/>
  <c r="K572" i="15"/>
  <c r="V572" i="15"/>
  <c r="O572" i="15"/>
  <c r="F572" i="15"/>
  <c r="N572" i="15"/>
  <c r="P572" i="15"/>
  <c r="C310" i="15"/>
  <c r="O310" i="15"/>
  <c r="N310" i="15"/>
  <c r="J310" i="15"/>
  <c r="M310" i="15"/>
  <c r="P310" i="15"/>
  <c r="K310" i="15"/>
  <c r="F310" i="15"/>
  <c r="H310" i="15"/>
  <c r="V310" i="15"/>
  <c r="C455" i="15"/>
  <c r="M455" i="15"/>
  <c r="J455" i="15"/>
  <c r="K455" i="15"/>
  <c r="P455" i="15"/>
  <c r="O455" i="15"/>
  <c r="V455" i="15"/>
  <c r="N455" i="15"/>
  <c r="H455" i="15"/>
  <c r="F455" i="15"/>
  <c r="M221" i="15"/>
  <c r="P221" i="15"/>
  <c r="V221" i="15"/>
  <c r="J221" i="15"/>
  <c r="H221" i="15"/>
  <c r="F221" i="15"/>
  <c r="N221" i="15"/>
  <c r="C221" i="15"/>
  <c r="K221" i="15"/>
  <c r="O221" i="15"/>
  <c r="H75" i="15"/>
  <c r="N75" i="15"/>
  <c r="J75" i="15"/>
  <c r="M75" i="15"/>
  <c r="P75" i="15"/>
  <c r="V75" i="15"/>
  <c r="F75" i="15"/>
  <c r="C75" i="15"/>
  <c r="K75" i="15"/>
  <c r="O75" i="15"/>
  <c r="C307" i="15"/>
  <c r="P307" i="15"/>
  <c r="K307" i="15"/>
  <c r="H307" i="15"/>
  <c r="N307" i="15"/>
  <c r="F307" i="15"/>
  <c r="O307" i="15"/>
  <c r="V307" i="15"/>
  <c r="J307" i="15"/>
  <c r="M307" i="15"/>
  <c r="M541" i="15"/>
  <c r="J541" i="15"/>
  <c r="K541" i="15"/>
  <c r="V541" i="15"/>
  <c r="O541" i="15"/>
  <c r="F541" i="15"/>
  <c r="C541" i="15"/>
  <c r="H541" i="15"/>
  <c r="N541" i="15"/>
  <c r="P541" i="15"/>
  <c r="F560" i="15"/>
  <c r="H560" i="15"/>
  <c r="C560" i="15"/>
  <c r="J560" i="15"/>
  <c r="K560" i="15"/>
  <c r="O560" i="15"/>
  <c r="V560" i="15"/>
  <c r="N560" i="15"/>
  <c r="M560" i="15"/>
  <c r="P560" i="15"/>
  <c r="C198" i="15"/>
  <c r="V198" i="15"/>
  <c r="K198" i="15"/>
  <c r="N198" i="15"/>
  <c r="F198" i="15"/>
  <c r="H198" i="15"/>
  <c r="J198" i="15"/>
  <c r="O198" i="15"/>
  <c r="M198" i="15"/>
  <c r="P198" i="15"/>
  <c r="N385" i="15"/>
  <c r="H385" i="15"/>
  <c r="V385" i="15"/>
  <c r="P385" i="15"/>
  <c r="C385" i="15"/>
  <c r="M385" i="15"/>
  <c r="F385" i="15"/>
  <c r="K385" i="15"/>
  <c r="J385" i="15"/>
  <c r="O385" i="15"/>
  <c r="C403" i="15"/>
  <c r="K403" i="15"/>
  <c r="M403" i="15"/>
  <c r="J403" i="15"/>
  <c r="H403" i="15"/>
  <c r="P403" i="15"/>
  <c r="O403" i="15"/>
  <c r="F403" i="15"/>
  <c r="V403" i="15"/>
  <c r="N403" i="15"/>
  <c r="C173" i="15"/>
  <c r="F173" i="15"/>
  <c r="J173" i="15"/>
  <c r="V173" i="15"/>
  <c r="O173" i="15"/>
  <c r="M173" i="15"/>
  <c r="H173" i="15"/>
  <c r="P173" i="15"/>
  <c r="K173" i="15"/>
  <c r="N173" i="15"/>
  <c r="C414" i="15"/>
  <c r="V414" i="15"/>
  <c r="N414" i="15"/>
  <c r="O414" i="15"/>
  <c r="F414" i="15"/>
  <c r="H414" i="15"/>
  <c r="P414" i="15"/>
  <c r="M414" i="15"/>
  <c r="K414" i="15"/>
  <c r="J414" i="15"/>
  <c r="N500" i="15"/>
  <c r="O500" i="15"/>
  <c r="J500" i="15"/>
  <c r="F500" i="15"/>
  <c r="H500" i="15"/>
  <c r="C500" i="15"/>
  <c r="V500" i="15"/>
  <c r="M500" i="15"/>
  <c r="K500" i="15"/>
  <c r="P500" i="15"/>
  <c r="V92" i="15"/>
  <c r="P92" i="15"/>
  <c r="M92" i="15"/>
  <c r="F92" i="15"/>
  <c r="N92" i="15"/>
  <c r="J92" i="15"/>
  <c r="C92" i="15"/>
  <c r="O92" i="15"/>
  <c r="H92" i="15"/>
  <c r="K92" i="15"/>
  <c r="C343" i="15"/>
  <c r="K343" i="15"/>
  <c r="H343" i="15"/>
  <c r="J343" i="15"/>
  <c r="O343" i="15"/>
  <c r="N343" i="15"/>
  <c r="P343" i="15"/>
  <c r="F343" i="15"/>
  <c r="M343" i="15"/>
  <c r="V343" i="15"/>
  <c r="C177" i="15"/>
  <c r="H177" i="15"/>
  <c r="V177" i="15"/>
  <c r="N177" i="15"/>
  <c r="P177" i="15"/>
  <c r="O177" i="15"/>
  <c r="J177" i="15"/>
  <c r="M177" i="15"/>
  <c r="F177" i="15"/>
  <c r="K177" i="15"/>
  <c r="C145" i="15"/>
  <c r="M145" i="15"/>
  <c r="K145" i="15"/>
  <c r="F145" i="15"/>
  <c r="J145" i="15"/>
  <c r="N145" i="15"/>
  <c r="P145" i="15"/>
  <c r="H145" i="15"/>
  <c r="V145" i="15"/>
  <c r="O145" i="15"/>
  <c r="C384" i="15"/>
  <c r="P384" i="15"/>
  <c r="H384" i="15"/>
  <c r="V384" i="15"/>
  <c r="K384" i="15"/>
  <c r="M384" i="15"/>
  <c r="F384" i="15"/>
  <c r="J384" i="15"/>
  <c r="O384" i="15"/>
  <c r="N384" i="15"/>
  <c r="C441" i="15"/>
  <c r="J441" i="15"/>
  <c r="H441" i="15"/>
  <c r="P441" i="15"/>
  <c r="O441" i="15"/>
  <c r="M441" i="15"/>
  <c r="N441" i="15"/>
  <c r="V441" i="15"/>
  <c r="K441" i="15"/>
  <c r="F441" i="15"/>
  <c r="C283" i="15"/>
  <c r="O283" i="15"/>
  <c r="F283" i="15"/>
  <c r="V283" i="15"/>
  <c r="H283" i="15"/>
  <c r="K283" i="15"/>
  <c r="M283" i="15"/>
  <c r="J283" i="15"/>
  <c r="N283" i="15"/>
  <c r="P283" i="15"/>
  <c r="K285" i="15"/>
  <c r="J285" i="15"/>
  <c r="H285" i="15"/>
  <c r="P285" i="15"/>
  <c r="C285" i="15"/>
  <c r="O285" i="15"/>
  <c r="F285" i="15"/>
  <c r="M285" i="15"/>
  <c r="V285" i="15"/>
  <c r="N285" i="15"/>
  <c r="C349" i="15"/>
  <c r="H349" i="15"/>
  <c r="N349" i="15"/>
  <c r="J349" i="15"/>
  <c r="O349" i="15"/>
  <c r="P349" i="15"/>
  <c r="M349" i="15"/>
  <c r="V349" i="15"/>
  <c r="F349" i="15"/>
  <c r="K349" i="15"/>
  <c r="J80" i="15"/>
  <c r="K80" i="15"/>
  <c r="N80" i="15"/>
  <c r="C80" i="15"/>
  <c r="F80" i="15"/>
  <c r="P80" i="15"/>
  <c r="O80" i="15"/>
  <c r="H80" i="15"/>
  <c r="M80" i="15"/>
  <c r="V80" i="15"/>
  <c r="O359" i="15"/>
  <c r="V359" i="15"/>
  <c r="C359" i="15"/>
  <c r="H359" i="15"/>
  <c r="K359" i="15"/>
  <c r="N359" i="15"/>
  <c r="F359" i="15"/>
  <c r="P359" i="15"/>
  <c r="J359" i="15"/>
  <c r="M359" i="15"/>
  <c r="C166" i="15"/>
  <c r="O166" i="15"/>
  <c r="F166" i="15"/>
  <c r="P166" i="15"/>
  <c r="J166" i="15"/>
  <c r="V166" i="15"/>
  <c r="N166" i="15"/>
  <c r="M166" i="15"/>
  <c r="K166" i="15"/>
  <c r="H166" i="15"/>
  <c r="N584" i="15"/>
  <c r="P584" i="15"/>
  <c r="O584" i="15"/>
  <c r="K584" i="15"/>
  <c r="M584" i="15"/>
  <c r="V584" i="15"/>
  <c r="H584" i="15"/>
  <c r="C584" i="15"/>
  <c r="F584" i="15"/>
  <c r="J584" i="15"/>
  <c r="C151" i="15"/>
  <c r="O151" i="15"/>
  <c r="K151" i="15"/>
  <c r="V151" i="15"/>
  <c r="J151" i="15"/>
  <c r="F151" i="15"/>
  <c r="N151" i="15"/>
  <c r="H151" i="15"/>
  <c r="M151" i="15"/>
  <c r="P151" i="15"/>
  <c r="V93" i="15"/>
  <c r="F93" i="15"/>
  <c r="N93" i="15"/>
  <c r="H93" i="15"/>
  <c r="O93" i="15"/>
  <c r="K93" i="15"/>
  <c r="C93" i="15"/>
  <c r="P93" i="15"/>
  <c r="J93" i="15"/>
  <c r="M93" i="15"/>
  <c r="C554" i="15"/>
  <c r="V554" i="15"/>
  <c r="J554" i="15"/>
  <c r="N554" i="15"/>
  <c r="K554" i="15"/>
  <c r="M554" i="15"/>
  <c r="F554" i="15"/>
  <c r="P554" i="15"/>
  <c r="H554" i="15"/>
  <c r="O554" i="15"/>
  <c r="P368" i="15"/>
  <c r="H368" i="15"/>
  <c r="V368" i="15"/>
  <c r="F368" i="15"/>
  <c r="J368" i="15"/>
  <c r="M368" i="15"/>
  <c r="N368" i="15"/>
  <c r="C368" i="15"/>
  <c r="K368" i="15"/>
  <c r="O368" i="15"/>
  <c r="M291" i="15"/>
  <c r="O291" i="15"/>
  <c r="H291" i="15"/>
  <c r="P291" i="15"/>
  <c r="F291" i="15"/>
  <c r="J291" i="15"/>
  <c r="C291" i="15"/>
  <c r="V291" i="15"/>
  <c r="N291" i="15"/>
  <c r="K291" i="15"/>
  <c r="N225" i="15"/>
  <c r="O225" i="15"/>
  <c r="V225" i="15"/>
  <c r="M225" i="15"/>
  <c r="P225" i="15"/>
  <c r="H225" i="15"/>
  <c r="F225" i="15"/>
  <c r="C225" i="15"/>
  <c r="J225" i="15"/>
  <c r="K225" i="15"/>
  <c r="J576" i="15"/>
  <c r="V576" i="15"/>
  <c r="H576" i="15"/>
  <c r="M576" i="15"/>
  <c r="O576" i="15"/>
  <c r="N576" i="15"/>
  <c r="K576" i="15"/>
  <c r="C576" i="15"/>
  <c r="F576" i="15"/>
  <c r="P576" i="15"/>
  <c r="J328" i="15"/>
  <c r="F328" i="15"/>
  <c r="C328" i="15"/>
  <c r="K328" i="15"/>
  <c r="V328" i="15"/>
  <c r="O328" i="15"/>
  <c r="N328" i="15"/>
  <c r="P328" i="15"/>
  <c r="H328" i="15"/>
  <c r="M328" i="15"/>
  <c r="C425" i="15"/>
  <c r="M425" i="15"/>
  <c r="K425" i="15"/>
  <c r="N425" i="15"/>
  <c r="F425" i="15"/>
  <c r="V425" i="15"/>
  <c r="O425" i="15"/>
  <c r="P425" i="15"/>
  <c r="H425" i="15"/>
  <c r="J425" i="15"/>
  <c r="P510" i="15"/>
  <c r="J510" i="15"/>
  <c r="H510" i="15"/>
  <c r="M510" i="15"/>
  <c r="O510" i="15"/>
  <c r="C510" i="15"/>
  <c r="N510" i="15"/>
  <c r="V510" i="15"/>
  <c r="K510" i="15"/>
  <c r="F510" i="15"/>
  <c r="H369" i="15"/>
  <c r="N369" i="15"/>
  <c r="V369" i="15"/>
  <c r="O369" i="15"/>
  <c r="F369" i="15"/>
  <c r="M369" i="15"/>
  <c r="C369" i="15"/>
  <c r="J369" i="15"/>
  <c r="K369" i="15"/>
  <c r="P369" i="15"/>
  <c r="K476" i="15"/>
  <c r="P476" i="15"/>
  <c r="M476" i="15"/>
  <c r="H476" i="15"/>
  <c r="J476" i="15"/>
  <c r="V476" i="15"/>
  <c r="O476" i="15"/>
  <c r="C476" i="15"/>
  <c r="N476" i="15"/>
  <c r="F476" i="15"/>
  <c r="C509" i="15"/>
  <c r="F509" i="15"/>
  <c r="P509" i="15"/>
  <c r="M509" i="15"/>
  <c r="V509" i="15"/>
  <c r="J509" i="15"/>
  <c r="K509" i="15"/>
  <c r="N509" i="15"/>
  <c r="H509" i="15"/>
  <c r="O509" i="15"/>
  <c r="C257" i="15"/>
  <c r="O257" i="15"/>
  <c r="V257" i="15"/>
  <c r="F257" i="15"/>
  <c r="N257" i="15"/>
  <c r="H257" i="15"/>
  <c r="K257" i="15"/>
  <c r="P257" i="15"/>
  <c r="J257" i="15"/>
  <c r="M257" i="15"/>
  <c r="C542" i="15"/>
  <c r="H542" i="15"/>
  <c r="J542" i="15"/>
  <c r="P542" i="15"/>
  <c r="V542" i="15"/>
  <c r="M542" i="15"/>
  <c r="N542" i="15"/>
  <c r="F542" i="15"/>
  <c r="K542" i="15"/>
  <c r="O542" i="15"/>
  <c r="C513" i="15"/>
  <c r="N513" i="15"/>
  <c r="K513" i="15"/>
  <c r="O513" i="15"/>
  <c r="F513" i="15"/>
  <c r="H513" i="15"/>
  <c r="P513" i="15"/>
  <c r="V513" i="15"/>
  <c r="M513" i="15"/>
  <c r="J513" i="15"/>
  <c r="C559" i="15"/>
  <c r="F559" i="15"/>
  <c r="H559" i="15"/>
  <c r="J559" i="15"/>
  <c r="M559" i="15"/>
  <c r="P559" i="15"/>
  <c r="O559" i="15"/>
  <c r="N559" i="15"/>
  <c r="K559" i="15"/>
  <c r="V559" i="15"/>
  <c r="C219" i="15"/>
  <c r="P219" i="15"/>
  <c r="F219" i="15"/>
  <c r="O219" i="15"/>
  <c r="N219" i="15"/>
  <c r="V219" i="15"/>
  <c r="M219" i="15"/>
  <c r="H219" i="15"/>
  <c r="K219" i="15"/>
  <c r="J219" i="15"/>
  <c r="C191" i="15"/>
  <c r="J191" i="15"/>
  <c r="O191" i="15"/>
  <c r="H191" i="15"/>
  <c r="V191" i="15"/>
  <c r="N191" i="15"/>
  <c r="K191" i="15"/>
  <c r="F191" i="15"/>
  <c r="P191" i="15"/>
  <c r="M191" i="15"/>
  <c r="M418" i="15"/>
  <c r="F418" i="15"/>
  <c r="C418" i="15"/>
  <c r="J418" i="15"/>
  <c r="H418" i="15"/>
  <c r="P418" i="15"/>
  <c r="V418" i="15"/>
  <c r="K418" i="15"/>
  <c r="N418" i="15"/>
  <c r="O418" i="15"/>
  <c r="C566" i="15"/>
  <c r="H566" i="15"/>
  <c r="K566" i="15"/>
  <c r="N566" i="15"/>
  <c r="F566" i="15"/>
  <c r="P566" i="15"/>
  <c r="J566" i="15"/>
  <c r="O566" i="15"/>
  <c r="M566" i="15"/>
  <c r="V566" i="15"/>
  <c r="C442" i="15"/>
  <c r="P442" i="15"/>
  <c r="H442" i="15"/>
  <c r="J442" i="15"/>
  <c r="O442" i="15"/>
  <c r="M442" i="15"/>
  <c r="F442" i="15"/>
  <c r="N442" i="15"/>
  <c r="V442" i="15"/>
  <c r="K442" i="15"/>
  <c r="C202" i="15"/>
  <c r="F202" i="15"/>
  <c r="J202" i="15"/>
  <c r="M202" i="15"/>
  <c r="O202" i="15"/>
  <c r="V202" i="15"/>
  <c r="H202" i="15"/>
  <c r="K202" i="15"/>
  <c r="P202" i="15"/>
  <c r="N202" i="15"/>
  <c r="C318" i="15"/>
  <c r="V318" i="15"/>
  <c r="H318" i="15"/>
  <c r="K318" i="15"/>
  <c r="P318" i="15"/>
  <c r="M318" i="15"/>
  <c r="F318" i="15"/>
  <c r="O318" i="15"/>
  <c r="N318" i="15"/>
  <c r="J318" i="15"/>
  <c r="C416" i="15"/>
  <c r="O416" i="15"/>
  <c r="P416" i="15"/>
  <c r="V416" i="15"/>
  <c r="F416" i="15"/>
  <c r="N416" i="15"/>
  <c r="M416" i="15"/>
  <c r="J416" i="15"/>
  <c r="K416" i="15"/>
  <c r="H416" i="15"/>
  <c r="C190" i="15"/>
  <c r="N190" i="15"/>
  <c r="P190" i="15"/>
  <c r="O190" i="15"/>
  <c r="M190" i="15"/>
  <c r="V190" i="15"/>
  <c r="K190" i="15"/>
  <c r="F190" i="15"/>
  <c r="H190" i="15"/>
  <c r="J190" i="15"/>
  <c r="C488" i="15"/>
  <c r="N488" i="15"/>
  <c r="M488" i="15"/>
  <c r="H488" i="15"/>
  <c r="O488" i="15"/>
  <c r="F488" i="15"/>
  <c r="K488" i="15"/>
  <c r="V488" i="15"/>
  <c r="J488" i="15"/>
  <c r="P488" i="15"/>
  <c r="K262" i="15"/>
  <c r="N262" i="15"/>
  <c r="F262" i="15"/>
  <c r="M262" i="15"/>
  <c r="H262" i="15"/>
  <c r="J262" i="15"/>
  <c r="V262" i="15"/>
  <c r="C262" i="15"/>
  <c r="P262" i="15"/>
  <c r="O262" i="15"/>
  <c r="C427" i="15"/>
  <c r="P427" i="15"/>
  <c r="J427" i="15"/>
  <c r="K427" i="15"/>
  <c r="H427" i="15"/>
  <c r="F427" i="15"/>
  <c r="N427" i="15"/>
  <c r="M427" i="15"/>
  <c r="O427" i="15"/>
  <c r="V427" i="15"/>
  <c r="M507" i="15"/>
  <c r="V507" i="15"/>
  <c r="P507" i="15"/>
  <c r="J507" i="15"/>
  <c r="K507" i="15"/>
  <c r="H507" i="15"/>
  <c r="C507" i="15"/>
  <c r="O507" i="15"/>
  <c r="N507" i="15"/>
  <c r="F507" i="15"/>
  <c r="C112" i="15"/>
  <c r="H112" i="15"/>
  <c r="M112" i="15"/>
  <c r="P112" i="15"/>
  <c r="J112" i="15"/>
  <c r="O112" i="15"/>
  <c r="K112" i="15"/>
  <c r="V112" i="15"/>
  <c r="N112" i="15"/>
  <c r="F112" i="15"/>
  <c r="C208" i="15"/>
  <c r="V208" i="15"/>
  <c r="N208" i="15"/>
  <c r="H208" i="15"/>
  <c r="J208" i="15"/>
  <c r="M208" i="15"/>
  <c r="F208" i="15"/>
  <c r="K208" i="15"/>
  <c r="O208" i="15"/>
  <c r="P208" i="15"/>
  <c r="C508" i="15"/>
  <c r="M508" i="15"/>
  <c r="H508" i="15"/>
  <c r="P508" i="15"/>
  <c r="K508" i="15"/>
  <c r="V508" i="15"/>
  <c r="N508" i="15"/>
  <c r="J508" i="15"/>
  <c r="F508" i="15"/>
  <c r="O508" i="15"/>
  <c r="C467" i="15"/>
  <c r="V467" i="15"/>
  <c r="H467" i="15"/>
  <c r="N467" i="15"/>
  <c r="M467" i="15"/>
  <c r="J467" i="15"/>
  <c r="K467" i="15"/>
  <c r="P467" i="15"/>
  <c r="O467" i="15"/>
  <c r="F467" i="15"/>
  <c r="C213" i="15"/>
  <c r="J213" i="15"/>
  <c r="V213" i="15"/>
  <c r="M213" i="15"/>
  <c r="F213" i="15"/>
  <c r="H213" i="15"/>
  <c r="N213" i="15"/>
  <c r="K213" i="15"/>
  <c r="O213" i="15"/>
  <c r="P213" i="15"/>
  <c r="K156" i="15"/>
  <c r="J156" i="15"/>
  <c r="V156" i="15"/>
  <c r="N156" i="15"/>
  <c r="C156" i="15"/>
  <c r="H156" i="15"/>
  <c r="O156" i="15"/>
  <c r="P156" i="15"/>
  <c r="F156" i="15"/>
  <c r="M156" i="15"/>
  <c r="C205" i="15"/>
  <c r="O205" i="15"/>
  <c r="P205" i="15"/>
  <c r="F205" i="15"/>
  <c r="K205" i="15"/>
  <c r="V205" i="15"/>
  <c r="M205" i="15"/>
  <c r="N205" i="15"/>
  <c r="J205" i="15"/>
  <c r="H205" i="15"/>
  <c r="F286" i="15"/>
  <c r="O286" i="15"/>
  <c r="K286" i="15"/>
  <c r="N286" i="15"/>
  <c r="M286" i="15"/>
  <c r="P286" i="15"/>
  <c r="J286" i="15"/>
  <c r="C286" i="15"/>
  <c r="V286" i="15"/>
  <c r="H286" i="15"/>
  <c r="C586" i="15"/>
  <c r="O586" i="15"/>
  <c r="V586" i="15"/>
  <c r="P586" i="15"/>
  <c r="M586" i="15"/>
  <c r="K586" i="15"/>
  <c r="F586" i="15"/>
  <c r="N586" i="15"/>
  <c r="J586" i="15"/>
  <c r="H586" i="15"/>
  <c r="C421" i="15"/>
  <c r="P421" i="15"/>
  <c r="K421" i="15"/>
  <c r="J421" i="15"/>
  <c r="O421" i="15"/>
  <c r="V421" i="15"/>
  <c r="F421" i="15"/>
  <c r="M421" i="15"/>
  <c r="H421" i="15"/>
  <c r="N421" i="15"/>
  <c r="C217" i="15"/>
  <c r="P217" i="15"/>
  <c r="M217" i="15"/>
  <c r="K217" i="15"/>
  <c r="N217" i="15"/>
  <c r="O217" i="15"/>
  <c r="H217" i="15"/>
  <c r="F217" i="15"/>
  <c r="V217" i="15"/>
  <c r="J217" i="15"/>
  <c r="C530" i="15"/>
  <c r="K530" i="15"/>
  <c r="P530" i="15"/>
  <c r="M530" i="15"/>
  <c r="H530" i="15"/>
  <c r="N530" i="15"/>
  <c r="V530" i="15"/>
  <c r="O530" i="15"/>
  <c r="J530" i="15"/>
  <c r="F530" i="15"/>
  <c r="C407" i="15"/>
  <c r="M407" i="15"/>
  <c r="K407" i="15"/>
  <c r="V407" i="15"/>
  <c r="F407" i="15"/>
  <c r="J407" i="15"/>
  <c r="N407" i="15"/>
  <c r="P407" i="15"/>
  <c r="H407" i="15"/>
  <c r="O407" i="15"/>
  <c r="C537" i="15"/>
  <c r="K537" i="15"/>
  <c r="M537" i="15"/>
  <c r="N537" i="15"/>
  <c r="F537" i="15"/>
  <c r="J537" i="15"/>
  <c r="O537" i="15"/>
  <c r="V537" i="15"/>
  <c r="P537" i="15"/>
  <c r="H537" i="15"/>
  <c r="C491" i="15"/>
  <c r="O491" i="15"/>
  <c r="F491" i="15"/>
  <c r="M491" i="15"/>
  <c r="H491" i="15"/>
  <c r="N491" i="15"/>
  <c r="K491" i="15"/>
  <c r="V491" i="15"/>
  <c r="J491" i="15"/>
  <c r="P491" i="15"/>
  <c r="C419" i="15"/>
  <c r="O419" i="15"/>
  <c r="P419" i="15"/>
  <c r="F419" i="15"/>
  <c r="J419" i="15"/>
  <c r="M419" i="15"/>
  <c r="K419" i="15"/>
  <c r="N419" i="15"/>
  <c r="V419" i="15"/>
  <c r="H419" i="15"/>
  <c r="M378" i="15"/>
  <c r="F378" i="15"/>
  <c r="P378" i="15"/>
  <c r="K378" i="15"/>
  <c r="H378" i="15"/>
  <c r="O378" i="15"/>
  <c r="C378" i="15"/>
  <c r="N378" i="15"/>
  <c r="J378" i="15"/>
  <c r="V378" i="15"/>
  <c r="C325" i="15"/>
  <c r="N325" i="15"/>
  <c r="K325" i="15"/>
  <c r="P325" i="15"/>
  <c r="H325" i="15"/>
  <c r="F325" i="15"/>
  <c r="O325" i="15"/>
  <c r="M325" i="15"/>
  <c r="V325" i="15"/>
  <c r="J325" i="15"/>
  <c r="V582" i="15"/>
  <c r="N582" i="15"/>
  <c r="J582" i="15"/>
  <c r="K582" i="15"/>
  <c r="C582" i="15"/>
  <c r="O582" i="15"/>
  <c r="M582" i="15"/>
  <c r="F582" i="15"/>
  <c r="P582" i="15"/>
  <c r="H582" i="15"/>
  <c r="C308" i="15"/>
  <c r="F308" i="15"/>
  <c r="O308" i="15"/>
  <c r="K308" i="15"/>
  <c r="V308" i="15"/>
  <c r="P308" i="15"/>
  <c r="J308" i="15"/>
  <c r="M308" i="15"/>
  <c r="N308" i="15"/>
  <c r="H308" i="15"/>
  <c r="F462" i="15"/>
  <c r="N462" i="15"/>
  <c r="C462" i="15"/>
  <c r="O462" i="15"/>
  <c r="M462" i="15"/>
  <c r="K462" i="15"/>
  <c r="V462" i="15"/>
  <c r="H462" i="15"/>
  <c r="P462" i="15"/>
  <c r="J462" i="15"/>
  <c r="M82" i="15"/>
  <c r="F82" i="15"/>
  <c r="P82" i="15"/>
  <c r="H82" i="15"/>
  <c r="C82" i="15"/>
  <c r="K82" i="15"/>
  <c r="N82" i="15"/>
  <c r="V82" i="15"/>
  <c r="O82" i="15"/>
  <c r="J82" i="15"/>
  <c r="H478" i="15"/>
  <c r="J478" i="15"/>
  <c r="M478" i="15"/>
  <c r="K478" i="15"/>
  <c r="P478" i="15"/>
  <c r="O478" i="15"/>
  <c r="V478" i="15"/>
  <c r="C478" i="15"/>
  <c r="F478" i="15"/>
  <c r="N478" i="15"/>
  <c r="C331" i="15"/>
  <c r="O331" i="15"/>
  <c r="H331" i="15"/>
  <c r="P331" i="15"/>
  <c r="N331" i="15"/>
  <c r="V331" i="15"/>
  <c r="F331" i="15"/>
  <c r="M331" i="15"/>
  <c r="J331" i="15"/>
  <c r="K331" i="15"/>
  <c r="C538" i="15"/>
  <c r="V538" i="15"/>
  <c r="P538" i="15"/>
  <c r="J538" i="15"/>
  <c r="H538" i="15"/>
  <c r="K538" i="15"/>
  <c r="O538" i="15"/>
  <c r="M538" i="15"/>
  <c r="N538" i="15"/>
  <c r="F538" i="15"/>
  <c r="C436" i="15"/>
  <c r="J436" i="15"/>
  <c r="P436" i="15"/>
  <c r="F436" i="15"/>
  <c r="H436" i="15"/>
  <c r="M436" i="15"/>
  <c r="K436" i="15"/>
  <c r="O436" i="15"/>
  <c r="N436" i="15"/>
  <c r="V436" i="15"/>
  <c r="C503" i="15"/>
  <c r="N503" i="15"/>
  <c r="M503" i="15"/>
  <c r="F503" i="15"/>
  <c r="O503" i="15"/>
  <c r="K503" i="15"/>
  <c r="H503" i="15"/>
  <c r="V503" i="15"/>
  <c r="P503" i="15"/>
  <c r="J503" i="15"/>
  <c r="V593" i="15"/>
  <c r="H593" i="15"/>
  <c r="C593" i="15"/>
  <c r="K593" i="15"/>
  <c r="O593" i="15"/>
  <c r="M593" i="15"/>
  <c r="N593" i="15"/>
  <c r="P593" i="15"/>
  <c r="F593" i="15"/>
  <c r="J593" i="15"/>
  <c r="C464" i="15"/>
  <c r="V464" i="15"/>
  <c r="O464" i="15"/>
  <c r="K464" i="15"/>
  <c r="H464" i="15"/>
  <c r="N464" i="15"/>
  <c r="M464" i="15"/>
  <c r="F464" i="15"/>
  <c r="J464" i="15"/>
  <c r="P464" i="15"/>
  <c r="C85" i="15"/>
  <c r="N85" i="15"/>
  <c r="M85" i="15"/>
  <c r="P85" i="15"/>
  <c r="H85" i="15"/>
  <c r="K85" i="15"/>
  <c r="F85" i="15"/>
  <c r="O85" i="15"/>
  <c r="V85" i="15"/>
  <c r="J85" i="15"/>
  <c r="O260" i="15"/>
  <c r="N260" i="15"/>
  <c r="C260" i="15"/>
  <c r="K260" i="15"/>
  <c r="F260" i="15"/>
  <c r="J260" i="15"/>
  <c r="M260" i="15"/>
  <c r="P260" i="15"/>
  <c r="V260" i="15"/>
  <c r="H260" i="15"/>
  <c r="K472" i="15"/>
  <c r="H472" i="15"/>
  <c r="O472" i="15"/>
  <c r="F472" i="15"/>
  <c r="V472" i="15"/>
  <c r="N472" i="15"/>
  <c r="P472" i="15"/>
  <c r="C472" i="15"/>
  <c r="J472" i="15"/>
  <c r="M472" i="15"/>
  <c r="C154" i="15"/>
  <c r="F154" i="15"/>
  <c r="J154" i="15"/>
  <c r="O154" i="15"/>
  <c r="H154" i="15"/>
  <c r="P154" i="15"/>
  <c r="M154" i="15"/>
  <c r="N154" i="15"/>
  <c r="V154" i="15"/>
  <c r="K154" i="15"/>
  <c r="N301" i="15"/>
  <c r="P301" i="15"/>
  <c r="J301" i="15"/>
  <c r="H301" i="15"/>
  <c r="C301" i="15"/>
  <c r="K301" i="15"/>
  <c r="M301" i="15"/>
  <c r="V301" i="15"/>
  <c r="O301" i="15"/>
  <c r="F301" i="15"/>
  <c r="C238" i="15"/>
  <c r="N238" i="15"/>
  <c r="J238" i="15"/>
  <c r="P238" i="15"/>
  <c r="O238" i="15"/>
  <c r="F238" i="15"/>
  <c r="V238" i="15"/>
  <c r="H238" i="15"/>
  <c r="K238" i="15"/>
  <c r="M238" i="15"/>
  <c r="C183" i="15"/>
  <c r="H183" i="15"/>
  <c r="K183" i="15"/>
  <c r="V183" i="15"/>
  <c r="M183" i="15"/>
  <c r="O183" i="15"/>
  <c r="P183" i="15"/>
  <c r="F183" i="15"/>
  <c r="N183" i="15"/>
  <c r="J183" i="15"/>
  <c r="P76" i="15"/>
  <c r="K76" i="15"/>
  <c r="F76" i="15"/>
  <c r="M76" i="15"/>
  <c r="N76" i="15"/>
  <c r="C76" i="15"/>
  <c r="V76" i="15"/>
  <c r="H76" i="15"/>
  <c r="O76" i="15"/>
  <c r="J76" i="15"/>
  <c r="C544" i="15"/>
  <c r="K544" i="15"/>
  <c r="J544" i="15"/>
  <c r="H544" i="15"/>
  <c r="N544" i="15"/>
  <c r="P544" i="15"/>
  <c r="M544" i="15"/>
  <c r="O544" i="15"/>
  <c r="F544" i="15"/>
  <c r="V544" i="15"/>
  <c r="C424" i="15"/>
  <c r="J424" i="15"/>
  <c r="H424" i="15"/>
  <c r="V424" i="15"/>
  <c r="N424" i="15"/>
  <c r="P424" i="15"/>
  <c r="O424" i="15"/>
  <c r="M424" i="15"/>
  <c r="F424" i="15"/>
  <c r="K424" i="15"/>
  <c r="C116" i="15"/>
  <c r="N116" i="15"/>
  <c r="F116" i="15"/>
  <c r="K116" i="15"/>
  <c r="H116" i="15"/>
  <c r="P116" i="15"/>
  <c r="J116" i="15"/>
  <c r="V116" i="15"/>
  <c r="O116" i="15"/>
  <c r="M116" i="15"/>
  <c r="C388" i="15"/>
  <c r="N388" i="15"/>
  <c r="H388" i="15"/>
  <c r="K388" i="15"/>
  <c r="P388" i="15"/>
  <c r="O388" i="15"/>
  <c r="V388" i="15"/>
  <c r="J388" i="15"/>
  <c r="M388" i="15"/>
  <c r="F388" i="15"/>
  <c r="C383" i="15"/>
  <c r="O383" i="15"/>
  <c r="N383" i="15"/>
  <c r="P383" i="15"/>
  <c r="K383" i="15"/>
  <c r="J383" i="15"/>
  <c r="F383" i="15"/>
  <c r="M383" i="15"/>
  <c r="V383" i="15"/>
  <c r="H383" i="15"/>
  <c r="C432" i="15"/>
  <c r="O432" i="15"/>
  <c r="V432" i="15"/>
  <c r="M432" i="15"/>
  <c r="P432" i="15"/>
  <c r="F432" i="15"/>
  <c r="N432" i="15"/>
  <c r="J432" i="15"/>
  <c r="K432" i="15"/>
  <c r="H432" i="15"/>
  <c r="P357" i="15"/>
  <c r="H357" i="15"/>
  <c r="K357" i="15"/>
  <c r="F357" i="15"/>
  <c r="J357" i="15"/>
  <c r="C357" i="15"/>
  <c r="O357" i="15"/>
  <c r="M357" i="15"/>
  <c r="N357" i="15"/>
  <c r="V357" i="15"/>
  <c r="H186" i="15"/>
  <c r="M186" i="15"/>
  <c r="N186" i="15"/>
  <c r="C186" i="15"/>
  <c r="P186" i="15"/>
  <c r="J186" i="15"/>
  <c r="K186" i="15"/>
  <c r="F186" i="15"/>
  <c r="V186" i="15"/>
  <c r="O186" i="15"/>
  <c r="C323" i="15"/>
  <c r="J323" i="15"/>
  <c r="O323" i="15"/>
  <c r="P323" i="15"/>
  <c r="K323" i="15"/>
  <c r="N323" i="15"/>
  <c r="V323" i="15"/>
  <c r="M323" i="15"/>
  <c r="H323" i="15"/>
  <c r="F323" i="15"/>
  <c r="C109" i="15"/>
  <c r="V109" i="15"/>
  <c r="H109" i="15"/>
  <c r="K109" i="15"/>
  <c r="O109" i="15"/>
  <c r="J109" i="15"/>
  <c r="F109" i="15"/>
  <c r="P109" i="15"/>
  <c r="M109" i="15"/>
  <c r="N109" i="15"/>
  <c r="K88" i="15"/>
  <c r="N88" i="15"/>
  <c r="C88" i="15"/>
  <c r="M88" i="15"/>
  <c r="F88" i="15"/>
  <c r="J88" i="15"/>
  <c r="V88" i="15"/>
  <c r="H88" i="15"/>
  <c r="P88" i="15"/>
  <c r="O88" i="15"/>
  <c r="C417" i="15"/>
  <c r="P417" i="15"/>
  <c r="H417" i="15"/>
  <c r="J417" i="15"/>
  <c r="F417" i="15"/>
  <c r="O417" i="15"/>
  <c r="V417" i="15"/>
  <c r="N417" i="15"/>
  <c r="M417" i="15"/>
  <c r="K417" i="15"/>
  <c r="K184" i="15"/>
  <c r="F184" i="15"/>
  <c r="J184" i="15"/>
  <c r="P184" i="15"/>
  <c r="C184" i="15"/>
  <c r="M184" i="15"/>
  <c r="H184" i="15"/>
  <c r="O184" i="15"/>
  <c r="N184" i="15"/>
  <c r="V184" i="15"/>
  <c r="C563" i="15"/>
  <c r="F563" i="15"/>
  <c r="P563" i="15"/>
  <c r="V563" i="15"/>
  <c r="K563" i="15"/>
  <c r="M563" i="15"/>
  <c r="J563" i="15"/>
  <c r="O563" i="15"/>
  <c r="H563" i="15"/>
  <c r="N563" i="15"/>
  <c r="C107" i="15"/>
  <c r="K107" i="15"/>
  <c r="P107" i="15"/>
  <c r="V107" i="15"/>
  <c r="M107" i="15"/>
  <c r="O107" i="15"/>
  <c r="N107" i="15"/>
  <c r="F107" i="15"/>
  <c r="H107" i="15"/>
  <c r="J107" i="15"/>
  <c r="C239" i="15"/>
  <c r="O239" i="15"/>
  <c r="K239" i="15"/>
  <c r="H239" i="15"/>
  <c r="P239" i="15"/>
  <c r="V239" i="15"/>
  <c r="F239" i="15"/>
  <c r="J239" i="15"/>
  <c r="M239" i="15"/>
  <c r="N239" i="15"/>
  <c r="M178" i="15"/>
  <c r="K178" i="15"/>
  <c r="V178" i="15"/>
  <c r="C178" i="15"/>
  <c r="P178" i="15"/>
  <c r="F178" i="15"/>
  <c r="J178" i="15"/>
  <c r="N178" i="15"/>
  <c r="O178" i="15"/>
  <c r="H178" i="15"/>
  <c r="H133" i="15"/>
  <c r="V133" i="15"/>
  <c r="N133" i="15"/>
  <c r="F133" i="15"/>
  <c r="M133" i="15"/>
  <c r="O133" i="15"/>
  <c r="K133" i="15"/>
  <c r="C133" i="15"/>
  <c r="P133" i="15"/>
  <c r="J133" i="15"/>
  <c r="C494" i="15"/>
  <c r="H494" i="15"/>
  <c r="P494" i="15"/>
  <c r="K494" i="15"/>
  <c r="M494" i="15"/>
  <c r="J494" i="15"/>
  <c r="V494" i="15"/>
  <c r="N494" i="15"/>
  <c r="F494" i="15"/>
  <c r="O494" i="15"/>
  <c r="C317" i="15"/>
  <c r="F317" i="15"/>
  <c r="P317" i="15"/>
  <c r="M317" i="15"/>
  <c r="J317" i="15"/>
  <c r="K317" i="15"/>
  <c r="N317" i="15"/>
  <c r="H317" i="15"/>
  <c r="O317" i="15"/>
  <c r="V317" i="15"/>
  <c r="C454" i="15"/>
  <c r="J454" i="15"/>
  <c r="F454" i="15"/>
  <c r="O454" i="15"/>
  <c r="P454" i="15"/>
  <c r="V454" i="15"/>
  <c r="H454" i="15"/>
  <c r="N454" i="15"/>
  <c r="M454" i="15"/>
  <c r="K454" i="15"/>
  <c r="C229" i="15"/>
  <c r="F229" i="15"/>
  <c r="O229" i="15"/>
  <c r="V229" i="15"/>
  <c r="N229" i="15"/>
  <c r="J229" i="15"/>
  <c r="M229" i="15"/>
  <c r="H229" i="15"/>
  <c r="P229" i="15"/>
  <c r="K229" i="15"/>
  <c r="H517" i="15"/>
  <c r="V517" i="15"/>
  <c r="C517" i="15"/>
  <c r="F517" i="15"/>
  <c r="J517" i="15"/>
  <c r="N517" i="15"/>
  <c r="O517" i="15"/>
  <c r="K517" i="15"/>
  <c r="P517" i="15"/>
  <c r="M517" i="15"/>
  <c r="C235" i="15"/>
  <c r="N235" i="15"/>
  <c r="O235" i="15"/>
  <c r="V235" i="15"/>
  <c r="F235" i="15"/>
  <c r="K235" i="15"/>
  <c r="J235" i="15"/>
  <c r="H235" i="15"/>
  <c r="P235" i="15"/>
  <c r="M235" i="15"/>
  <c r="C288" i="15"/>
  <c r="J288" i="15"/>
  <c r="V288" i="15"/>
  <c r="H288" i="15"/>
  <c r="N288" i="15"/>
  <c r="P288" i="15"/>
  <c r="O288" i="15"/>
  <c r="K288" i="15"/>
  <c r="M288" i="15"/>
  <c r="F288" i="15"/>
  <c r="N535" i="15"/>
  <c r="K535" i="15"/>
  <c r="V535" i="15"/>
  <c r="F535" i="15"/>
  <c r="C535" i="15"/>
  <c r="O535" i="15"/>
  <c r="M535" i="15"/>
  <c r="J535" i="15"/>
  <c r="H535" i="15"/>
  <c r="P535" i="15"/>
  <c r="H223" i="15"/>
  <c r="K223" i="15"/>
  <c r="N223" i="15"/>
  <c r="J223" i="15"/>
  <c r="O223" i="15"/>
  <c r="M223" i="15"/>
  <c r="C223" i="15"/>
  <c r="F223" i="15"/>
  <c r="V223" i="15"/>
  <c r="P223" i="15"/>
  <c r="C94" i="15"/>
  <c r="H94" i="15"/>
  <c r="P94" i="15"/>
  <c r="F94" i="15"/>
  <c r="J94" i="15"/>
  <c r="K94" i="15"/>
  <c r="M94" i="15"/>
  <c r="N94" i="15"/>
  <c r="O94" i="15"/>
  <c r="V94" i="15"/>
  <c r="C356" i="15"/>
  <c r="N356" i="15"/>
  <c r="M356" i="15"/>
  <c r="O356" i="15"/>
  <c r="V356" i="15"/>
  <c r="P356" i="15"/>
  <c r="F356" i="15"/>
  <c r="K356" i="15"/>
  <c r="H356" i="15"/>
  <c r="J356" i="15"/>
  <c r="C536" i="15"/>
  <c r="H536" i="15"/>
  <c r="M536" i="15"/>
  <c r="O536" i="15"/>
  <c r="V536" i="15"/>
  <c r="J536" i="15"/>
  <c r="F536" i="15"/>
  <c r="P536" i="15"/>
  <c r="N536" i="15"/>
  <c r="K536" i="15"/>
  <c r="O340" i="15"/>
  <c r="K340" i="15"/>
  <c r="C340" i="15"/>
  <c r="J340" i="15"/>
  <c r="H340" i="15"/>
  <c r="F340" i="15"/>
  <c r="M340" i="15"/>
  <c r="P340" i="15"/>
  <c r="N340" i="15"/>
  <c r="V340" i="15"/>
  <c r="C540" i="15"/>
  <c r="K540" i="15"/>
  <c r="N540" i="15"/>
  <c r="H540" i="15"/>
  <c r="J540" i="15"/>
  <c r="O540" i="15"/>
  <c r="M540" i="15"/>
  <c r="V540" i="15"/>
  <c r="F540" i="15"/>
  <c r="P540" i="15"/>
  <c r="C401" i="15"/>
  <c r="O401" i="15"/>
  <c r="N401" i="15"/>
  <c r="V401" i="15"/>
  <c r="M401" i="15"/>
  <c r="K401" i="15"/>
  <c r="F401" i="15"/>
  <c r="J401" i="15"/>
  <c r="P401" i="15"/>
  <c r="H401" i="15"/>
  <c r="C303" i="15"/>
  <c r="F303" i="15"/>
  <c r="K303" i="15"/>
  <c r="V303" i="15"/>
  <c r="N303" i="15"/>
  <c r="J303" i="15"/>
  <c r="M303" i="15"/>
  <c r="H303" i="15"/>
  <c r="P303" i="15"/>
  <c r="O303" i="15"/>
  <c r="C590" i="15"/>
  <c r="K590" i="15"/>
  <c r="J590" i="15"/>
  <c r="O590" i="15"/>
  <c r="N590" i="15"/>
  <c r="P590" i="15"/>
  <c r="F590" i="15"/>
  <c r="H590" i="15"/>
  <c r="V590" i="15"/>
  <c r="M590" i="15"/>
  <c r="C339" i="15"/>
  <c r="J339" i="15"/>
  <c r="M339" i="15"/>
  <c r="P339" i="15"/>
  <c r="K339" i="15"/>
  <c r="F339" i="15"/>
  <c r="N339" i="15"/>
  <c r="H339" i="15"/>
  <c r="O339" i="15"/>
  <c r="V339" i="15"/>
  <c r="O212" i="15"/>
  <c r="H212" i="15"/>
  <c r="M212" i="15"/>
  <c r="N212" i="15"/>
  <c r="V212" i="15"/>
  <c r="P212" i="15"/>
  <c r="J212" i="15"/>
  <c r="C212" i="15"/>
  <c r="F212" i="15"/>
  <c r="K212" i="15"/>
  <c r="P123" i="15"/>
  <c r="V123" i="15"/>
  <c r="C123" i="15"/>
  <c r="O123" i="15"/>
  <c r="K123" i="15"/>
  <c r="H123" i="15"/>
  <c r="J123" i="15"/>
  <c r="N123" i="15"/>
  <c r="F123" i="15"/>
  <c r="M123" i="15"/>
  <c r="C377" i="15"/>
  <c r="F377" i="15"/>
  <c r="O377" i="15"/>
  <c r="H377" i="15"/>
  <c r="N377" i="15"/>
  <c r="J377" i="15"/>
  <c r="P377" i="15"/>
  <c r="K377" i="15"/>
  <c r="M377" i="15"/>
  <c r="V377" i="15"/>
  <c r="C102" i="15"/>
  <c r="F102" i="15"/>
  <c r="J102" i="15"/>
  <c r="O102" i="15"/>
  <c r="P102" i="15"/>
  <c r="V102" i="15"/>
  <c r="H102" i="15"/>
  <c r="K102" i="15"/>
  <c r="N102" i="15"/>
  <c r="M102" i="15"/>
  <c r="C461" i="15"/>
  <c r="H461" i="15"/>
  <c r="N461" i="15"/>
  <c r="K461" i="15"/>
  <c r="P461" i="15"/>
  <c r="M461" i="15"/>
  <c r="O461" i="15"/>
  <c r="J461" i="15"/>
  <c r="F461" i="15"/>
  <c r="V461" i="15"/>
  <c r="N361" i="15"/>
  <c r="P361" i="15"/>
  <c r="J361" i="15"/>
  <c r="F361" i="15"/>
  <c r="H361" i="15"/>
  <c r="M361" i="15"/>
  <c r="V361" i="15"/>
  <c r="C361" i="15"/>
  <c r="O361" i="15"/>
  <c r="K361" i="15"/>
  <c r="C525" i="15"/>
  <c r="V525" i="15"/>
  <c r="N525" i="15"/>
  <c r="F525" i="15"/>
  <c r="M525" i="15"/>
  <c r="J525" i="15"/>
  <c r="K525" i="15"/>
  <c r="P525" i="15"/>
  <c r="O525" i="15"/>
  <c r="H525" i="15"/>
  <c r="C502" i="15"/>
  <c r="N502" i="15"/>
  <c r="J502" i="15"/>
  <c r="P502" i="15"/>
  <c r="V502" i="15"/>
  <c r="H502" i="15"/>
  <c r="K502" i="15"/>
  <c r="M502" i="15"/>
  <c r="F502" i="15"/>
  <c r="O502" i="15"/>
  <c r="K77" i="15"/>
  <c r="O77" i="15"/>
  <c r="P77" i="15"/>
  <c r="V77" i="15"/>
  <c r="N77" i="15"/>
  <c r="C77" i="15"/>
  <c r="F77" i="15"/>
  <c r="H77" i="15"/>
  <c r="J77" i="15"/>
  <c r="M77" i="15"/>
  <c r="J446" i="15"/>
  <c r="M446" i="15"/>
  <c r="C446" i="15"/>
  <c r="O446" i="15"/>
  <c r="H446" i="15"/>
  <c r="P446" i="15"/>
  <c r="F446" i="15"/>
  <c r="K446" i="15"/>
  <c r="V446" i="15"/>
  <c r="N446" i="15"/>
  <c r="C567" i="15"/>
  <c r="P567" i="15"/>
  <c r="K567" i="15"/>
  <c r="N567" i="15"/>
  <c r="F567" i="15"/>
  <c r="M567" i="15"/>
  <c r="J567" i="15"/>
  <c r="H567" i="15"/>
  <c r="O567" i="15"/>
  <c r="V567" i="15"/>
  <c r="C485" i="15"/>
  <c r="P485" i="15"/>
  <c r="F485" i="15"/>
  <c r="H485" i="15"/>
  <c r="V485" i="15"/>
  <c r="O485" i="15"/>
  <c r="N485" i="15"/>
  <c r="M485" i="15"/>
  <c r="J485" i="15"/>
  <c r="K485" i="15"/>
  <c r="C125" i="15"/>
  <c r="H125" i="15"/>
  <c r="V125" i="15"/>
  <c r="N125" i="15"/>
  <c r="O125" i="15"/>
  <c r="P125" i="15"/>
  <c r="F125" i="15"/>
  <c r="K125" i="15"/>
  <c r="M125" i="15"/>
  <c r="J125" i="15"/>
  <c r="J240" i="15"/>
  <c r="V240" i="15"/>
  <c r="M240" i="15"/>
  <c r="N240" i="15"/>
  <c r="H240" i="15"/>
  <c r="P240" i="15"/>
  <c r="O240" i="15"/>
  <c r="C240" i="15"/>
  <c r="F240" i="15"/>
  <c r="K240" i="15"/>
  <c r="C111" i="15"/>
  <c r="J111" i="15"/>
  <c r="M111" i="15"/>
  <c r="P111" i="15"/>
  <c r="K111" i="15"/>
  <c r="O111" i="15"/>
  <c r="N111" i="15"/>
  <c r="H111" i="15"/>
  <c r="V111" i="15"/>
  <c r="F111" i="15"/>
  <c r="C452" i="15"/>
  <c r="N452" i="15"/>
  <c r="K452" i="15"/>
  <c r="V452" i="15"/>
  <c r="O452" i="15"/>
  <c r="J452" i="15"/>
  <c r="P452" i="15"/>
  <c r="M452" i="15"/>
  <c r="F452" i="15"/>
  <c r="H452" i="15"/>
  <c r="C297" i="15"/>
  <c r="V297" i="15"/>
  <c r="F297" i="15"/>
  <c r="H297" i="15"/>
  <c r="K297" i="15"/>
  <c r="P297" i="15"/>
  <c r="J297" i="15"/>
  <c r="N297" i="15"/>
  <c r="O297" i="15"/>
  <c r="M297" i="15"/>
  <c r="C131" i="15"/>
  <c r="O131" i="15"/>
  <c r="K131" i="15"/>
  <c r="H131" i="15"/>
  <c r="F131" i="15"/>
  <c r="J131" i="15"/>
  <c r="P131" i="15"/>
  <c r="V131" i="15"/>
  <c r="N131" i="15"/>
  <c r="M131" i="15"/>
  <c r="C595" i="15"/>
  <c r="N595" i="15"/>
  <c r="V595" i="15"/>
  <c r="M595" i="15"/>
  <c r="H595" i="15"/>
  <c r="P595" i="15"/>
  <c r="F595" i="15"/>
  <c r="K595" i="15"/>
  <c r="O595" i="15"/>
  <c r="J595" i="15"/>
  <c r="C363" i="15"/>
  <c r="N363" i="15"/>
  <c r="F363" i="15"/>
  <c r="V363" i="15"/>
  <c r="M363" i="15"/>
  <c r="P363" i="15"/>
  <c r="H363" i="15"/>
  <c r="K363" i="15"/>
  <c r="J363" i="15"/>
  <c r="O363" i="15"/>
  <c r="C564" i="15"/>
  <c r="P564" i="15"/>
  <c r="H564" i="15"/>
  <c r="M564" i="15"/>
  <c r="N564" i="15"/>
  <c r="K564" i="15"/>
  <c r="J564" i="15"/>
  <c r="V564" i="15"/>
  <c r="O564" i="15"/>
  <c r="F564" i="15"/>
  <c r="C457" i="15"/>
  <c r="F457" i="15"/>
  <c r="O457" i="15"/>
  <c r="P457" i="15"/>
  <c r="N457" i="15"/>
  <c r="J457" i="15"/>
  <c r="M457" i="15"/>
  <c r="K457" i="15"/>
  <c r="H457" i="15"/>
  <c r="V457" i="15"/>
  <c r="M387" i="15"/>
  <c r="J387" i="15"/>
  <c r="K387" i="15"/>
  <c r="P387" i="15"/>
  <c r="H387" i="15"/>
  <c r="V387" i="15"/>
  <c r="C387" i="15"/>
  <c r="O387" i="15"/>
  <c r="N387" i="15"/>
  <c r="F387" i="15"/>
  <c r="C362" i="15"/>
  <c r="V362" i="15"/>
  <c r="N362" i="15"/>
  <c r="F362" i="15"/>
  <c r="M362" i="15"/>
  <c r="O362" i="15"/>
  <c r="J362" i="15"/>
  <c r="H362" i="15"/>
  <c r="P362" i="15"/>
  <c r="K362" i="15"/>
  <c r="C315" i="15"/>
  <c r="H315" i="15"/>
  <c r="V315" i="15"/>
  <c r="K315" i="15"/>
  <c r="P315" i="15"/>
  <c r="M315" i="15"/>
  <c r="J315" i="15"/>
  <c r="N315" i="15"/>
  <c r="O315" i="15"/>
  <c r="F315" i="15"/>
  <c r="V147" i="15"/>
  <c r="J147" i="15"/>
  <c r="O147" i="15"/>
  <c r="C147" i="15"/>
  <c r="P147" i="15"/>
  <c r="M147" i="15"/>
  <c r="K147" i="15"/>
  <c r="F147" i="15"/>
  <c r="H147" i="15"/>
  <c r="N147" i="15"/>
  <c r="C185" i="15"/>
  <c r="V185" i="15"/>
  <c r="F185" i="15"/>
  <c r="P185" i="15"/>
  <c r="O185" i="15"/>
  <c r="H185" i="15"/>
  <c r="J185" i="15"/>
  <c r="N185" i="15"/>
  <c r="M185" i="15"/>
  <c r="K185" i="15"/>
  <c r="C165" i="15"/>
  <c r="N165" i="15"/>
  <c r="V165" i="15"/>
  <c r="F165" i="15"/>
  <c r="O165" i="15"/>
  <c r="J165" i="15"/>
  <c r="H165" i="15"/>
  <c r="M165" i="15"/>
  <c r="K165" i="15"/>
  <c r="P165" i="15"/>
  <c r="C515" i="15"/>
  <c r="N515" i="15"/>
  <c r="J515" i="15"/>
  <c r="M515" i="15"/>
  <c r="K515" i="15"/>
  <c r="P515" i="15"/>
  <c r="H515" i="15"/>
  <c r="V515" i="15"/>
  <c r="F515" i="15"/>
  <c r="O515" i="15"/>
  <c r="M247" i="15"/>
  <c r="V247" i="15"/>
  <c r="F247" i="15"/>
  <c r="J247" i="15"/>
  <c r="N247" i="15"/>
  <c r="K247" i="15"/>
  <c r="O247" i="15"/>
  <c r="C247" i="15"/>
  <c r="P247" i="15"/>
  <c r="H247" i="15"/>
  <c r="M72" i="15"/>
  <c r="J72" i="15"/>
  <c r="H72" i="15"/>
  <c r="P72" i="15"/>
  <c r="V72" i="15"/>
  <c r="F72" i="15"/>
  <c r="N72" i="15"/>
  <c r="O72" i="15"/>
  <c r="K72" i="15"/>
  <c r="C72" i="15"/>
  <c r="C211" i="15"/>
  <c r="M211" i="15"/>
  <c r="P211" i="15"/>
  <c r="O211" i="15"/>
  <c r="K211" i="15"/>
  <c r="H211" i="15"/>
  <c r="J211" i="15"/>
  <c r="V211" i="15"/>
  <c r="N211" i="15"/>
  <c r="F211" i="15"/>
  <c r="C591" i="15"/>
  <c r="H591" i="15"/>
  <c r="N591" i="15"/>
  <c r="M591" i="15"/>
  <c r="F591" i="15"/>
  <c r="J591" i="15"/>
  <c r="P591" i="15"/>
  <c r="O591" i="15"/>
  <c r="V591" i="15"/>
  <c r="K591" i="15"/>
  <c r="C126" i="15"/>
  <c r="P126" i="15"/>
  <c r="O126" i="15"/>
  <c r="H126" i="15"/>
  <c r="V126" i="15"/>
  <c r="N126" i="15"/>
  <c r="K126" i="15"/>
  <c r="F126" i="15"/>
  <c r="J126" i="15"/>
  <c r="M126" i="15"/>
  <c r="C367" i="15"/>
  <c r="H367" i="15"/>
  <c r="N367" i="15"/>
  <c r="F367" i="15"/>
  <c r="V367" i="15"/>
  <c r="J367" i="15"/>
  <c r="M367" i="15"/>
  <c r="P367" i="15"/>
  <c r="O367" i="15"/>
  <c r="K367" i="15"/>
  <c r="C214" i="15"/>
  <c r="J214" i="15"/>
  <c r="F214" i="15"/>
  <c r="K214" i="15"/>
  <c r="H214" i="15"/>
  <c r="N214" i="15"/>
  <c r="V214" i="15"/>
  <c r="M214" i="15"/>
  <c r="P214" i="15"/>
  <c r="O214" i="15"/>
  <c r="C216" i="15"/>
  <c r="V216" i="15"/>
  <c r="M216" i="15"/>
  <c r="J216" i="15"/>
  <c r="H216" i="15"/>
  <c r="P216" i="15"/>
  <c r="K216" i="15"/>
  <c r="N216" i="15"/>
  <c r="O216" i="15"/>
  <c r="F216" i="15"/>
  <c r="F568" i="15"/>
  <c r="O568" i="15"/>
  <c r="K568" i="15"/>
  <c r="N568" i="15"/>
  <c r="V568" i="15"/>
  <c r="C568" i="15"/>
  <c r="H568" i="15"/>
  <c r="P568" i="15"/>
  <c r="J568" i="15"/>
  <c r="M568" i="15"/>
  <c r="C181" i="15"/>
  <c r="N181" i="15"/>
  <c r="O181" i="15"/>
  <c r="J181" i="15"/>
  <c r="H181" i="15"/>
  <c r="M181" i="15"/>
  <c r="P181" i="15"/>
  <c r="K181" i="15"/>
  <c r="V181" i="15"/>
  <c r="F181" i="15"/>
  <c r="C405" i="15"/>
  <c r="H405" i="15"/>
  <c r="F405" i="15"/>
  <c r="P405" i="15"/>
  <c r="K405" i="15"/>
  <c r="N405" i="15"/>
  <c r="M405" i="15"/>
  <c r="O405" i="15"/>
  <c r="V405" i="15"/>
  <c r="J405" i="15"/>
  <c r="C501" i="15"/>
  <c r="P501" i="15"/>
  <c r="H501" i="15"/>
  <c r="V501" i="15"/>
  <c r="M501" i="15"/>
  <c r="O501" i="15"/>
  <c r="N501" i="15"/>
  <c r="F501" i="15"/>
  <c r="K501" i="15"/>
  <c r="J501" i="15"/>
  <c r="C499" i="15"/>
  <c r="H499" i="15"/>
  <c r="P499" i="15"/>
  <c r="M499" i="15"/>
  <c r="V499" i="15"/>
  <c r="J499" i="15"/>
  <c r="K499" i="15"/>
  <c r="O499" i="15"/>
  <c r="F499" i="15"/>
  <c r="N499" i="15"/>
  <c r="C215" i="15"/>
  <c r="N215" i="15"/>
  <c r="F215" i="15"/>
  <c r="P215" i="15"/>
  <c r="K215" i="15"/>
  <c r="J215" i="15"/>
  <c r="H215" i="15"/>
  <c r="O215" i="15"/>
  <c r="M215" i="15"/>
  <c r="V215" i="15"/>
  <c r="C482" i="15"/>
  <c r="J482" i="15"/>
  <c r="F482" i="15"/>
  <c r="K482" i="15"/>
  <c r="N482" i="15"/>
  <c r="O482" i="15"/>
  <c r="H482" i="15"/>
  <c r="V482" i="15"/>
  <c r="P482" i="15"/>
  <c r="M482" i="15"/>
  <c r="C144" i="15"/>
  <c r="H144" i="15"/>
  <c r="J144" i="15"/>
  <c r="O144" i="15"/>
  <c r="F144" i="15"/>
  <c r="N144" i="15"/>
  <c r="M144" i="15"/>
  <c r="V144" i="15"/>
  <c r="P144" i="15"/>
  <c r="K144" i="15"/>
  <c r="C161" i="15"/>
  <c r="P161" i="15"/>
  <c r="N161" i="15"/>
  <c r="O161" i="15"/>
  <c r="F161" i="15"/>
  <c r="J161" i="15"/>
  <c r="M161" i="15"/>
  <c r="K161" i="15"/>
  <c r="H161" i="15"/>
  <c r="V161" i="15"/>
  <c r="J373" i="15"/>
  <c r="H373" i="15"/>
  <c r="O373" i="15"/>
  <c r="P373" i="15"/>
  <c r="N373" i="15"/>
  <c r="V373" i="15"/>
  <c r="F373" i="15"/>
  <c r="C373" i="15"/>
  <c r="M373" i="15"/>
  <c r="K373" i="15"/>
  <c r="K549" i="15"/>
  <c r="M549" i="15"/>
  <c r="P549" i="15"/>
  <c r="O549" i="15"/>
  <c r="J549" i="15"/>
  <c r="C549" i="15"/>
  <c r="N549" i="15"/>
  <c r="H549" i="15"/>
  <c r="F549" i="15"/>
  <c r="V549" i="15"/>
  <c r="C475" i="15"/>
  <c r="K475" i="15"/>
  <c r="O475" i="15"/>
  <c r="M475" i="15"/>
  <c r="P475" i="15"/>
  <c r="V475" i="15"/>
  <c r="H475" i="15"/>
  <c r="J475" i="15"/>
  <c r="F475" i="15"/>
  <c r="N475" i="15"/>
  <c r="C162" i="15"/>
  <c r="K162" i="15"/>
  <c r="V162" i="15"/>
  <c r="J162" i="15"/>
  <c r="N162" i="15"/>
  <c r="O162" i="15"/>
  <c r="P162" i="15"/>
  <c r="M162" i="15"/>
  <c r="F162" i="15"/>
  <c r="H162" i="15"/>
  <c r="C505" i="15"/>
  <c r="J505" i="15"/>
  <c r="F505" i="15"/>
  <c r="N505" i="15"/>
  <c r="V505" i="15"/>
  <c r="M505" i="15"/>
  <c r="O505" i="15"/>
  <c r="H505" i="15"/>
  <c r="K505" i="15"/>
  <c r="P505" i="15"/>
  <c r="C447" i="15"/>
  <c r="F447" i="15"/>
  <c r="K447" i="15"/>
  <c r="J447" i="15"/>
  <c r="N447" i="15"/>
  <c r="H447" i="15"/>
  <c r="V447" i="15"/>
  <c r="P447" i="15"/>
  <c r="O447" i="15"/>
  <c r="M447" i="15"/>
  <c r="C222" i="15"/>
  <c r="H222" i="15"/>
  <c r="J222" i="15"/>
  <c r="K222" i="15"/>
  <c r="F222" i="15"/>
  <c r="N222" i="15"/>
  <c r="O222" i="15"/>
  <c r="M222" i="15"/>
  <c r="V222" i="15"/>
  <c r="P222" i="15"/>
  <c r="C305" i="15"/>
  <c r="K305" i="15"/>
  <c r="H305" i="15"/>
  <c r="O305" i="15"/>
  <c r="V305" i="15"/>
  <c r="J305" i="15"/>
  <c r="P305" i="15"/>
  <c r="N305" i="15"/>
  <c r="M305" i="15"/>
  <c r="F305" i="15"/>
  <c r="V366" i="15"/>
  <c r="H366" i="15"/>
  <c r="F366" i="15"/>
  <c r="K366" i="15"/>
  <c r="P366" i="15"/>
  <c r="C366" i="15"/>
  <c r="O366" i="15"/>
  <c r="M366" i="15"/>
  <c r="J366" i="15"/>
  <c r="N366" i="15"/>
  <c r="C444" i="15"/>
  <c r="V444" i="15"/>
  <c r="N444" i="15"/>
  <c r="F444" i="15"/>
  <c r="J444" i="15"/>
  <c r="P444" i="15"/>
  <c r="K444" i="15"/>
  <c r="H444" i="15"/>
  <c r="O444" i="15"/>
  <c r="M444" i="15"/>
  <c r="C569" i="15"/>
  <c r="H569" i="15"/>
  <c r="V569" i="15"/>
  <c r="P569" i="15"/>
  <c r="N569" i="15"/>
  <c r="K569" i="15"/>
  <c r="M569" i="15"/>
  <c r="O569" i="15"/>
  <c r="J569" i="15"/>
  <c r="F569" i="15"/>
  <c r="M450" i="15"/>
  <c r="F450" i="15"/>
  <c r="C450" i="15"/>
  <c r="P450" i="15"/>
  <c r="V450" i="15"/>
  <c r="N450" i="15"/>
  <c r="K450" i="15"/>
  <c r="J450" i="15"/>
  <c r="H450" i="15"/>
  <c r="O450" i="15"/>
  <c r="C364" i="15"/>
  <c r="N364" i="15"/>
  <c r="K364" i="15"/>
  <c r="F364" i="15"/>
  <c r="O364" i="15"/>
  <c r="V364" i="15"/>
  <c r="P364" i="15"/>
  <c r="M364" i="15"/>
  <c r="J364" i="15"/>
  <c r="H364" i="15"/>
  <c r="C270" i="15"/>
  <c r="M270" i="15"/>
  <c r="F270" i="15"/>
  <c r="K270" i="15"/>
  <c r="P270" i="15"/>
  <c r="N270" i="15"/>
  <c r="O270" i="15"/>
  <c r="H270" i="15"/>
  <c r="V270" i="15"/>
  <c r="J270" i="15"/>
  <c r="C324" i="15"/>
  <c r="N324" i="15"/>
  <c r="M324" i="15"/>
  <c r="J324" i="15"/>
  <c r="V324" i="15"/>
  <c r="F324" i="15"/>
  <c r="P324" i="15"/>
  <c r="H324" i="15"/>
  <c r="O324" i="15"/>
  <c r="K324" i="15"/>
  <c r="C234" i="15"/>
  <c r="P234" i="15"/>
  <c r="V234" i="15"/>
  <c r="H234" i="15"/>
  <c r="N234" i="15"/>
  <c r="K234" i="15"/>
  <c r="O234" i="15"/>
  <c r="F234" i="15"/>
  <c r="J234" i="15"/>
  <c r="M234" i="15"/>
  <c r="C433" i="15"/>
  <c r="P433" i="15"/>
  <c r="H433" i="15"/>
  <c r="V433" i="15"/>
  <c r="M433" i="15"/>
  <c r="K433" i="15"/>
  <c r="J433" i="15"/>
  <c r="N433" i="15"/>
  <c r="O433" i="15"/>
  <c r="F433" i="15"/>
  <c r="C395" i="15"/>
  <c r="O395" i="15"/>
  <c r="M395" i="15"/>
  <c r="F395" i="15"/>
  <c r="V395" i="15"/>
  <c r="K395" i="15"/>
  <c r="P395" i="15"/>
  <c r="J395" i="15"/>
  <c r="N395" i="15"/>
  <c r="H395" i="15"/>
  <c r="C438" i="15"/>
  <c r="P438" i="15"/>
  <c r="J438" i="15"/>
  <c r="V438" i="15"/>
  <c r="H438" i="15"/>
  <c r="K438" i="15"/>
  <c r="N438" i="15"/>
  <c r="F438" i="15"/>
  <c r="O438" i="15"/>
  <c r="M438" i="15"/>
  <c r="C601" i="15"/>
  <c r="H601" i="15"/>
  <c r="F601" i="15"/>
  <c r="M601" i="15"/>
  <c r="N601" i="15"/>
  <c r="V601" i="15"/>
  <c r="P601" i="15"/>
  <c r="K601" i="15"/>
  <c r="J601" i="15"/>
  <c r="O601" i="15"/>
  <c r="C333" i="15"/>
  <c r="O333" i="15"/>
  <c r="F333" i="15"/>
  <c r="V333" i="15"/>
  <c r="J333" i="15"/>
  <c r="M333" i="15"/>
  <c r="P333" i="15"/>
  <c r="N333" i="15"/>
  <c r="K333" i="15"/>
  <c r="H333" i="15"/>
  <c r="C266" i="15"/>
  <c r="N266" i="15"/>
  <c r="P266" i="15"/>
  <c r="M266" i="15"/>
  <c r="V266" i="15"/>
  <c r="F266" i="15"/>
  <c r="O266" i="15"/>
  <c r="K266" i="15"/>
  <c r="J266" i="15"/>
  <c r="H266" i="15"/>
  <c r="O268" i="15"/>
  <c r="M268" i="15"/>
  <c r="J268" i="15"/>
  <c r="C268" i="15"/>
  <c r="P268" i="15"/>
  <c r="K268" i="15"/>
  <c r="N268" i="15"/>
  <c r="V268" i="15"/>
  <c r="H268" i="15"/>
  <c r="F268" i="15"/>
  <c r="C490" i="15"/>
  <c r="P490" i="15"/>
  <c r="O490" i="15"/>
  <c r="F490" i="15"/>
  <c r="H490" i="15"/>
  <c r="K490" i="15"/>
  <c r="J490" i="15"/>
  <c r="V490" i="15"/>
  <c r="M490" i="15"/>
  <c r="N490" i="15"/>
  <c r="C587" i="15"/>
  <c r="M587" i="15"/>
  <c r="F587" i="15"/>
  <c r="K587" i="15"/>
  <c r="J587" i="15"/>
  <c r="P587" i="15"/>
  <c r="H587" i="15"/>
  <c r="O587" i="15"/>
  <c r="N587" i="15"/>
  <c r="V587" i="15"/>
  <c r="C341" i="15"/>
  <c r="N341" i="15"/>
  <c r="J341" i="15"/>
  <c r="F341" i="15"/>
  <c r="M341" i="15"/>
  <c r="H341" i="15"/>
  <c r="V341" i="15"/>
  <c r="O341" i="15"/>
  <c r="P341" i="15"/>
  <c r="K341" i="15"/>
  <c r="F497" i="15"/>
  <c r="O497" i="15"/>
  <c r="C497" i="15"/>
  <c r="H497" i="15"/>
  <c r="M497" i="15"/>
  <c r="V497" i="15"/>
  <c r="K497" i="15"/>
  <c r="N497" i="15"/>
  <c r="P497" i="15"/>
  <c r="J497" i="15"/>
  <c r="C179" i="15"/>
  <c r="M179" i="15"/>
  <c r="K179" i="15"/>
  <c r="V179" i="15"/>
  <c r="J179" i="15"/>
  <c r="O179" i="15"/>
  <c r="H179" i="15"/>
  <c r="N179" i="15"/>
  <c r="P179" i="15"/>
  <c r="F179" i="15"/>
  <c r="C314" i="15"/>
  <c r="V314" i="15"/>
  <c r="O314" i="15"/>
  <c r="M314" i="15"/>
  <c r="K314" i="15"/>
  <c r="H314" i="15"/>
  <c r="F314" i="15"/>
  <c r="P314" i="15"/>
  <c r="J314" i="15"/>
  <c r="N314" i="15"/>
  <c r="C320" i="15"/>
  <c r="O320" i="15"/>
  <c r="M320" i="15"/>
  <c r="J320" i="15"/>
  <c r="K320" i="15"/>
  <c r="N320" i="15"/>
  <c r="P320" i="15"/>
  <c r="V320" i="15"/>
  <c r="F320" i="15"/>
  <c r="H320" i="15"/>
  <c r="C479" i="15"/>
  <c r="O479" i="15"/>
  <c r="M479" i="15"/>
  <c r="P479" i="15"/>
  <c r="J479" i="15"/>
  <c r="N479" i="15"/>
  <c r="K479" i="15"/>
  <c r="H479" i="15"/>
  <c r="F479" i="15"/>
  <c r="V479" i="15"/>
  <c r="C293" i="15"/>
  <c r="F293" i="15"/>
  <c r="M293" i="15"/>
  <c r="H293" i="15"/>
  <c r="O293" i="15"/>
  <c r="N293" i="15"/>
  <c r="V293" i="15"/>
  <c r="P293" i="15"/>
  <c r="J293" i="15"/>
  <c r="K293" i="15"/>
  <c r="C574" i="15"/>
  <c r="V574" i="15"/>
  <c r="O574" i="15"/>
  <c r="H574" i="15"/>
  <c r="P574" i="15"/>
  <c r="N574" i="15"/>
  <c r="M574" i="15"/>
  <c r="J574" i="15"/>
  <c r="K574" i="15"/>
  <c r="F574" i="15"/>
  <c r="C350" i="15"/>
  <c r="H350" i="15"/>
  <c r="P350" i="15"/>
  <c r="O350" i="15"/>
  <c r="J350" i="15"/>
  <c r="V350" i="15"/>
  <c r="M350" i="15"/>
  <c r="K350" i="15"/>
  <c r="F350" i="15"/>
  <c r="N350" i="15"/>
  <c r="V281" i="15"/>
  <c r="P281" i="15"/>
  <c r="M281" i="15"/>
  <c r="J281" i="15"/>
  <c r="C281" i="15"/>
  <c r="O281" i="15"/>
  <c r="N281" i="15"/>
  <c r="H281" i="15"/>
  <c r="K281" i="15"/>
  <c r="F281" i="15"/>
  <c r="C506" i="15"/>
  <c r="J506" i="15"/>
  <c r="P506" i="15"/>
  <c r="H506" i="15"/>
  <c r="V506" i="15"/>
  <c r="F506" i="15"/>
  <c r="M506" i="15"/>
  <c r="K506" i="15"/>
  <c r="N506" i="15"/>
  <c r="O506" i="15"/>
  <c r="C578" i="15"/>
  <c r="K578" i="15"/>
  <c r="J578" i="15"/>
  <c r="O578" i="15"/>
  <c r="F578" i="15"/>
  <c r="H578" i="15"/>
  <c r="M578" i="15"/>
  <c r="P578" i="15"/>
  <c r="N578" i="15"/>
  <c r="V578" i="15"/>
  <c r="C404" i="15"/>
  <c r="M404" i="15"/>
  <c r="H404" i="15"/>
  <c r="N404" i="15"/>
  <c r="V404" i="15"/>
  <c r="J404" i="15"/>
  <c r="O404" i="15"/>
  <c r="F404" i="15"/>
  <c r="P404" i="15"/>
  <c r="K404" i="15"/>
  <c r="P376" i="15"/>
  <c r="F376" i="15"/>
  <c r="C376" i="15"/>
  <c r="V376" i="15"/>
  <c r="M376" i="15"/>
  <c r="N376" i="15"/>
  <c r="K376" i="15"/>
  <c r="H376" i="15"/>
  <c r="O376" i="15"/>
  <c r="J376" i="15"/>
  <c r="C326" i="15"/>
  <c r="H326" i="15"/>
  <c r="P326" i="15"/>
  <c r="J326" i="15"/>
  <c r="N326" i="15"/>
  <c r="O326" i="15"/>
  <c r="V326" i="15"/>
  <c r="M326" i="15"/>
  <c r="F326" i="15"/>
  <c r="K326" i="15"/>
  <c r="C481" i="15"/>
  <c r="K481" i="15"/>
  <c r="M481" i="15"/>
  <c r="F481" i="15"/>
  <c r="N481" i="15"/>
  <c r="P481" i="15"/>
  <c r="J481" i="15"/>
  <c r="V481" i="15"/>
  <c r="O481" i="15"/>
  <c r="H481" i="15"/>
  <c r="C171" i="15"/>
  <c r="H171" i="15"/>
  <c r="N171" i="15"/>
  <c r="V171" i="15"/>
  <c r="M171" i="15"/>
  <c r="K171" i="15"/>
  <c r="O171" i="15"/>
  <c r="P171" i="15"/>
  <c r="F171" i="15"/>
  <c r="J171" i="15"/>
  <c r="C458" i="15"/>
  <c r="P458" i="15"/>
  <c r="F458" i="15"/>
  <c r="K458" i="15"/>
  <c r="O458" i="15"/>
  <c r="V458" i="15"/>
  <c r="M458" i="15"/>
  <c r="H458" i="15"/>
  <c r="N458" i="15"/>
  <c r="J458" i="15"/>
  <c r="F329" i="15"/>
  <c r="P329" i="15"/>
  <c r="M329" i="15"/>
  <c r="K329" i="15"/>
  <c r="N329" i="15"/>
  <c r="V329" i="15"/>
  <c r="H329" i="15"/>
  <c r="C329" i="15"/>
  <c r="O329" i="15"/>
  <c r="J329" i="15"/>
  <c r="J119" i="15"/>
  <c r="H119" i="15"/>
  <c r="V119" i="15"/>
  <c r="M119" i="15"/>
  <c r="K119" i="15"/>
  <c r="P119" i="15"/>
  <c r="N119" i="15"/>
  <c r="C119" i="15"/>
  <c r="F119" i="15"/>
  <c r="O119" i="15"/>
  <c r="C409" i="15"/>
  <c r="O409" i="15"/>
  <c r="P409" i="15"/>
  <c r="K409" i="15"/>
  <c r="J409" i="15"/>
  <c r="F409" i="15"/>
  <c r="M409" i="15"/>
  <c r="V409" i="15"/>
  <c r="H409" i="15"/>
  <c r="N409" i="15"/>
  <c r="C245" i="15"/>
  <c r="V245" i="15"/>
  <c r="P245" i="15"/>
  <c r="N245" i="15"/>
  <c r="H245" i="15"/>
  <c r="O245" i="15"/>
  <c r="F245" i="15"/>
  <c r="J245" i="15"/>
  <c r="K245" i="15"/>
  <c r="M245" i="15"/>
  <c r="C547" i="15"/>
  <c r="P547" i="15"/>
  <c r="F547" i="15"/>
  <c r="H547" i="15"/>
  <c r="J547" i="15"/>
  <c r="V547" i="15"/>
  <c r="K547" i="15"/>
  <c r="N547" i="15"/>
  <c r="M547" i="15"/>
  <c r="O547" i="15"/>
  <c r="C252" i="15"/>
  <c r="O252" i="15"/>
  <c r="N252" i="15"/>
  <c r="F252" i="15"/>
  <c r="V252" i="15"/>
  <c r="H252" i="15"/>
  <c r="K252" i="15"/>
  <c r="M252" i="15"/>
  <c r="J252" i="15"/>
  <c r="P252" i="15"/>
  <c r="C347" i="15"/>
  <c r="F347" i="15"/>
  <c r="H347" i="15"/>
  <c r="J347" i="15"/>
  <c r="N347" i="15"/>
  <c r="V347" i="15"/>
  <c r="P347" i="15"/>
  <c r="M347" i="15"/>
  <c r="O347" i="15"/>
  <c r="K347" i="15"/>
  <c r="C594" i="15"/>
  <c r="P594" i="15"/>
  <c r="K594" i="15"/>
  <c r="F594" i="15"/>
  <c r="H594" i="15"/>
  <c r="N594" i="15"/>
  <c r="V594" i="15"/>
  <c r="J594" i="15"/>
  <c r="M594" i="15"/>
  <c r="O594" i="15"/>
  <c r="C342" i="15"/>
  <c r="H342" i="15"/>
  <c r="J342" i="15"/>
  <c r="K342" i="15"/>
  <c r="M342" i="15"/>
  <c r="N342" i="15"/>
  <c r="O342" i="15"/>
  <c r="P342" i="15"/>
  <c r="V342" i="15"/>
  <c r="F342" i="15"/>
  <c r="M74" i="15"/>
  <c r="P74" i="15"/>
  <c r="V74" i="15"/>
  <c r="F74" i="15"/>
  <c r="C74" i="15"/>
  <c r="K74" i="15"/>
  <c r="O74" i="15"/>
  <c r="H74" i="15"/>
  <c r="N74" i="15"/>
  <c r="J74" i="15"/>
  <c r="P390" i="15"/>
  <c r="H390" i="15"/>
  <c r="C390" i="15"/>
  <c r="F390" i="15"/>
  <c r="V390" i="15"/>
  <c r="J390" i="15"/>
  <c r="N390" i="15"/>
  <c r="K390" i="15"/>
  <c r="O390" i="15"/>
  <c r="M390" i="15"/>
  <c r="C585" i="15"/>
  <c r="O585" i="15"/>
  <c r="K585" i="15"/>
  <c r="P585" i="15"/>
  <c r="M585" i="15"/>
  <c r="N585" i="15"/>
  <c r="H585" i="15"/>
  <c r="F585" i="15"/>
  <c r="V585" i="15"/>
  <c r="J585" i="15"/>
  <c r="C486" i="15"/>
  <c r="V486" i="15"/>
  <c r="O486" i="15"/>
  <c r="H486" i="15"/>
  <c r="M486" i="15"/>
  <c r="K486" i="15"/>
  <c r="F486" i="15"/>
  <c r="N486" i="15"/>
  <c r="P486" i="15"/>
  <c r="J486" i="15"/>
  <c r="O124" i="15"/>
  <c r="V124" i="15"/>
  <c r="P124" i="15"/>
  <c r="M124" i="15"/>
  <c r="K124" i="15"/>
  <c r="J124" i="15"/>
  <c r="N124" i="15"/>
  <c r="C124" i="15"/>
  <c r="H124" i="15"/>
  <c r="F124" i="15"/>
  <c r="C589" i="15"/>
  <c r="H589" i="15"/>
  <c r="O589" i="15"/>
  <c r="F589" i="15"/>
  <c r="M589" i="15"/>
  <c r="J589" i="15"/>
  <c r="N589" i="15"/>
  <c r="V589" i="15"/>
  <c r="K589" i="15"/>
  <c r="P589" i="15"/>
  <c r="C531" i="15"/>
  <c r="F531" i="15"/>
  <c r="M531" i="15"/>
  <c r="H531" i="15"/>
  <c r="J531" i="15"/>
  <c r="V531" i="15"/>
  <c r="P531" i="15"/>
  <c r="K531" i="15"/>
  <c r="N531" i="15"/>
  <c r="O531" i="15"/>
  <c r="C108" i="15"/>
  <c r="K108" i="15"/>
  <c r="J108" i="15"/>
  <c r="M108" i="15"/>
  <c r="N108" i="15"/>
  <c r="O108" i="15"/>
  <c r="H108" i="15"/>
  <c r="V108" i="15"/>
  <c r="F108" i="15"/>
  <c r="P108" i="15"/>
  <c r="C398" i="15"/>
  <c r="P398" i="15"/>
  <c r="F398" i="15"/>
  <c r="K398" i="15"/>
  <c r="O398" i="15"/>
  <c r="H398" i="15"/>
  <c r="M398" i="15"/>
  <c r="V398" i="15"/>
  <c r="J398" i="15"/>
  <c r="N398" i="15"/>
  <c r="C152" i="15"/>
  <c r="M152" i="15"/>
  <c r="J152" i="15"/>
  <c r="H152" i="15"/>
  <c r="P152" i="15"/>
  <c r="O152" i="15"/>
  <c r="K152" i="15"/>
  <c r="F152" i="15"/>
  <c r="V152" i="15"/>
  <c r="N152" i="15"/>
  <c r="C170" i="15"/>
  <c r="F170" i="15"/>
  <c r="O170" i="15"/>
  <c r="M170" i="15"/>
  <c r="H170" i="15"/>
  <c r="N170" i="15"/>
  <c r="K170" i="15"/>
  <c r="J170" i="15"/>
  <c r="P170" i="15"/>
  <c r="V170" i="15"/>
  <c r="J140" i="15"/>
  <c r="O140" i="15"/>
  <c r="C140" i="15"/>
  <c r="M140" i="15"/>
  <c r="P140" i="15"/>
  <c r="H140" i="15"/>
  <c r="K140" i="15"/>
  <c r="N140" i="15"/>
  <c r="F140" i="15"/>
  <c r="V140" i="15"/>
  <c r="C321" i="15"/>
  <c r="V321" i="15"/>
  <c r="M321" i="15"/>
  <c r="F321" i="15"/>
  <c r="P321" i="15"/>
  <c r="O321" i="15"/>
  <c r="J321" i="15"/>
  <c r="N321" i="15"/>
  <c r="K321" i="15"/>
  <c r="H321" i="15"/>
  <c r="C306" i="15"/>
  <c r="O306" i="15"/>
  <c r="J306" i="15"/>
  <c r="P306" i="15"/>
  <c r="K306" i="15"/>
  <c r="M306" i="15"/>
  <c r="V306" i="15"/>
  <c r="H306" i="15"/>
  <c r="F306" i="15"/>
  <c r="N306" i="15"/>
  <c r="V422" i="15"/>
  <c r="N422" i="15"/>
  <c r="P422" i="15"/>
  <c r="J422" i="15"/>
  <c r="C422" i="15"/>
  <c r="F422" i="15"/>
  <c r="K422" i="15"/>
  <c r="M422" i="15"/>
  <c r="O422" i="15"/>
  <c r="H422" i="15"/>
  <c r="C448" i="15"/>
  <c r="V448" i="15"/>
  <c r="O448" i="15"/>
  <c r="H448" i="15"/>
  <c r="P448" i="15"/>
  <c r="K448" i="15"/>
  <c r="J448" i="15"/>
  <c r="M448" i="15"/>
  <c r="N448" i="15"/>
  <c r="F448" i="15"/>
  <c r="M463" i="15"/>
  <c r="P463" i="15"/>
  <c r="J463" i="15"/>
  <c r="K463" i="15"/>
  <c r="F463" i="15"/>
  <c r="O463" i="15"/>
  <c r="N463" i="15"/>
  <c r="C463" i="15"/>
  <c r="H463" i="15"/>
  <c r="V463" i="15"/>
  <c r="H558" i="15"/>
  <c r="N558" i="15"/>
  <c r="C558" i="15"/>
  <c r="V558" i="15"/>
  <c r="K558" i="15"/>
  <c r="J558" i="15"/>
  <c r="M558" i="15"/>
  <c r="O558" i="15"/>
  <c r="F558" i="15"/>
  <c r="P558" i="15"/>
  <c r="H519" i="15"/>
  <c r="P519" i="15"/>
  <c r="C519" i="15"/>
  <c r="V519" i="15"/>
  <c r="O519" i="15"/>
  <c r="K519" i="15"/>
  <c r="J519" i="15"/>
  <c r="F519" i="15"/>
  <c r="M519" i="15"/>
  <c r="N519" i="15"/>
  <c r="C137" i="15"/>
  <c r="P137" i="15"/>
  <c r="V137" i="15"/>
  <c r="N137" i="15"/>
  <c r="K137" i="15"/>
  <c r="J137" i="15"/>
  <c r="M137" i="15"/>
  <c r="F137" i="15"/>
  <c r="O137" i="15"/>
  <c r="H137" i="15"/>
  <c r="C543" i="15"/>
  <c r="F543" i="15"/>
  <c r="O543" i="15"/>
  <c r="P543" i="15"/>
  <c r="M543" i="15"/>
  <c r="V543" i="15"/>
  <c r="K543" i="15"/>
  <c r="N543" i="15"/>
  <c r="H543" i="15"/>
  <c r="J543" i="15"/>
  <c r="K68" i="15"/>
  <c r="O68" i="15"/>
  <c r="C68" i="15"/>
  <c r="J68" i="15"/>
  <c r="M68" i="15"/>
  <c r="P68" i="15"/>
  <c r="N68" i="15"/>
  <c r="H68" i="15"/>
  <c r="V68" i="15"/>
  <c r="F68" i="15"/>
  <c r="C319" i="15"/>
  <c r="P319" i="15"/>
  <c r="N319" i="15"/>
  <c r="O319" i="15"/>
  <c r="J319" i="15"/>
  <c r="H319" i="15"/>
  <c r="M319" i="15"/>
  <c r="F319" i="15"/>
  <c r="K319" i="15"/>
  <c r="V319" i="15"/>
  <c r="C353" i="15"/>
  <c r="O353" i="15"/>
  <c r="V353" i="15"/>
  <c r="F353" i="15"/>
  <c r="K353" i="15"/>
  <c r="J353" i="15"/>
  <c r="N353" i="15"/>
  <c r="H353" i="15"/>
  <c r="P353" i="15"/>
  <c r="M353" i="15"/>
  <c r="C389" i="15"/>
  <c r="H389" i="15"/>
  <c r="O389" i="15"/>
  <c r="V389" i="15"/>
  <c r="N389" i="15"/>
  <c r="K389" i="15"/>
  <c r="M389" i="15"/>
  <c r="P389" i="15"/>
  <c r="F389" i="15"/>
  <c r="J389" i="15"/>
  <c r="C453" i="15"/>
  <c r="O453" i="15"/>
  <c r="P453" i="15"/>
  <c r="V453" i="15"/>
  <c r="M453" i="15"/>
  <c r="N453" i="15"/>
  <c r="H453" i="15"/>
  <c r="J453" i="15"/>
  <c r="K453" i="15"/>
  <c r="F453" i="15"/>
  <c r="C370" i="15"/>
  <c r="O370" i="15"/>
  <c r="H370" i="15"/>
  <c r="P370" i="15"/>
  <c r="M370" i="15"/>
  <c r="V370" i="15"/>
  <c r="J370" i="15"/>
  <c r="N370" i="15"/>
  <c r="K370" i="15"/>
  <c r="F370" i="15"/>
  <c r="C528" i="15"/>
  <c r="F528" i="15"/>
  <c r="H528" i="15"/>
  <c r="J528" i="15"/>
  <c r="P528" i="15"/>
  <c r="O528" i="15"/>
  <c r="V528" i="15"/>
  <c r="M528" i="15"/>
  <c r="K528" i="15"/>
  <c r="N528" i="15"/>
  <c r="C228" i="15"/>
  <c r="H228" i="15"/>
  <c r="N228" i="15"/>
  <c r="J228" i="15"/>
  <c r="P228" i="15"/>
  <c r="K228" i="15"/>
  <c r="O228" i="15"/>
  <c r="M228" i="15"/>
  <c r="V228" i="15"/>
  <c r="F228" i="15"/>
  <c r="P158" i="15"/>
  <c r="O158" i="15"/>
  <c r="F158" i="15"/>
  <c r="K158" i="15"/>
  <c r="M158" i="15"/>
  <c r="H158" i="15"/>
  <c r="V158" i="15"/>
  <c r="C158" i="15"/>
  <c r="J158" i="15"/>
  <c r="N158" i="15"/>
  <c r="C203" i="15"/>
  <c r="J203" i="15"/>
  <c r="H203" i="15"/>
  <c r="N203" i="15"/>
  <c r="V203" i="15"/>
  <c r="K203" i="15"/>
  <c r="P203" i="15"/>
  <c r="M203" i="15"/>
  <c r="O203" i="15"/>
  <c r="F203" i="15"/>
  <c r="V195" i="15"/>
  <c r="O195" i="15"/>
  <c r="J195" i="15"/>
  <c r="M195" i="15"/>
  <c r="H195" i="15"/>
  <c r="N195" i="15"/>
  <c r="F195" i="15"/>
  <c r="C195" i="15"/>
  <c r="P195" i="15"/>
  <c r="K195" i="15"/>
  <c r="H555" i="15"/>
  <c r="N555" i="15"/>
  <c r="C555" i="15"/>
  <c r="J555" i="15"/>
  <c r="P555" i="15"/>
  <c r="O555" i="15"/>
  <c r="K555" i="15"/>
  <c r="F555" i="15"/>
  <c r="V555" i="15"/>
  <c r="M555" i="15"/>
  <c r="C120" i="15"/>
  <c r="V120" i="15"/>
  <c r="O120" i="15"/>
  <c r="K120" i="15"/>
  <c r="J120" i="15"/>
  <c r="H120" i="15"/>
  <c r="P120" i="15"/>
  <c r="F120" i="15"/>
  <c r="N120" i="15"/>
  <c r="M120" i="15"/>
  <c r="C106" i="15"/>
  <c r="K106" i="15"/>
  <c r="P106" i="15"/>
  <c r="V106" i="15"/>
  <c r="J106" i="15"/>
  <c r="F106" i="15"/>
  <c r="H106" i="15"/>
  <c r="N106" i="15"/>
  <c r="O106" i="15"/>
  <c r="M106" i="15"/>
  <c r="C556" i="15"/>
  <c r="K556" i="15"/>
  <c r="V556" i="15"/>
  <c r="F556" i="15"/>
  <c r="H556" i="15"/>
  <c r="P556" i="15"/>
  <c r="O556" i="15"/>
  <c r="J556" i="15"/>
  <c r="M556" i="15"/>
  <c r="N556" i="15"/>
  <c r="M87" i="15"/>
  <c r="N87" i="15"/>
  <c r="K87" i="15"/>
  <c r="V87" i="15"/>
  <c r="O87" i="15"/>
  <c r="J87" i="15"/>
  <c r="H87" i="15"/>
  <c r="C87" i="15"/>
  <c r="F87" i="15"/>
  <c r="P87" i="15"/>
  <c r="C248" i="15"/>
  <c r="K248" i="15"/>
  <c r="J248" i="15"/>
  <c r="V248" i="15"/>
  <c r="H248" i="15"/>
  <c r="O248" i="15"/>
  <c r="M248" i="15"/>
  <c r="P248" i="15"/>
  <c r="N248" i="15"/>
  <c r="F248" i="15"/>
  <c r="C282" i="15"/>
  <c r="N282" i="15"/>
  <c r="P282" i="15"/>
  <c r="V282" i="15"/>
  <c r="K282" i="15"/>
  <c r="M282" i="15"/>
  <c r="O282" i="15"/>
  <c r="J282" i="15"/>
  <c r="H282" i="15"/>
  <c r="F282" i="15"/>
  <c r="C334" i="15"/>
  <c r="J334" i="15"/>
  <c r="O334" i="15"/>
  <c r="F334" i="15"/>
  <c r="P334" i="15"/>
  <c r="H334" i="15"/>
  <c r="M334" i="15"/>
  <c r="K334" i="15"/>
  <c r="N334" i="15"/>
  <c r="V334" i="15"/>
  <c r="C114" i="15"/>
  <c r="O114" i="15"/>
  <c r="J114" i="15"/>
  <c r="P114" i="15"/>
  <c r="K114" i="15"/>
  <c r="M114" i="15"/>
  <c r="N114" i="15"/>
  <c r="H114" i="15"/>
  <c r="V114" i="15"/>
  <c r="F114" i="15"/>
  <c r="C67" i="15"/>
  <c r="N67" i="15"/>
  <c r="K67" i="15"/>
  <c r="V67" i="15"/>
  <c r="P67" i="15"/>
  <c r="J67" i="15"/>
  <c r="O67" i="15"/>
  <c r="M67" i="15"/>
  <c r="F67" i="15"/>
  <c r="H67" i="15"/>
  <c r="C258" i="15"/>
  <c r="H258" i="15"/>
  <c r="V258" i="15"/>
  <c r="M258" i="15"/>
  <c r="K258" i="15"/>
  <c r="N258" i="15"/>
  <c r="O258" i="15"/>
  <c r="P258" i="15"/>
  <c r="J258" i="15"/>
  <c r="F258" i="15"/>
  <c r="C233" i="15"/>
  <c r="O233" i="15"/>
  <c r="K233" i="15"/>
  <c r="M233" i="15"/>
  <c r="J233" i="15"/>
  <c r="V233" i="15"/>
  <c r="F233" i="15"/>
  <c r="P233" i="15"/>
  <c r="H233" i="15"/>
  <c r="N233" i="15"/>
  <c r="C236" i="15"/>
  <c r="N236" i="15"/>
  <c r="P236" i="15"/>
  <c r="V236" i="15"/>
  <c r="H236" i="15"/>
  <c r="M236" i="15"/>
  <c r="O236" i="15"/>
  <c r="K236" i="15"/>
  <c r="F236" i="15"/>
  <c r="J236" i="15"/>
  <c r="C546" i="15"/>
  <c r="O546" i="15"/>
  <c r="H546" i="15"/>
  <c r="J546" i="15"/>
  <c r="V546" i="15"/>
  <c r="N546" i="15"/>
  <c r="M546" i="15"/>
  <c r="K546" i="15"/>
  <c r="F546" i="15"/>
  <c r="P546" i="15"/>
  <c r="C460" i="15"/>
  <c r="H460" i="15"/>
  <c r="F460" i="15"/>
  <c r="P460" i="15"/>
  <c r="J460" i="15"/>
  <c r="K460" i="15"/>
  <c r="N460" i="15"/>
  <c r="O460" i="15"/>
  <c r="M460" i="15"/>
  <c r="V460" i="15"/>
  <c r="M110" i="15"/>
  <c r="O110" i="15"/>
  <c r="C110" i="15"/>
  <c r="V110" i="15"/>
  <c r="J110" i="15"/>
  <c r="K110" i="15"/>
  <c r="N110" i="15"/>
  <c r="H110" i="15"/>
  <c r="P110" i="15"/>
  <c r="F110" i="15"/>
  <c r="V598" i="15"/>
  <c r="O598" i="15"/>
  <c r="J598" i="15"/>
  <c r="F598" i="15"/>
  <c r="C598" i="15"/>
  <c r="K598" i="15"/>
  <c r="M598" i="15"/>
  <c r="P598" i="15"/>
  <c r="H598" i="15"/>
  <c r="N598" i="15"/>
  <c r="V474" i="15"/>
  <c r="O474" i="15"/>
  <c r="P474" i="15"/>
  <c r="K474" i="15"/>
  <c r="M474" i="15"/>
  <c r="C474" i="15"/>
  <c r="F474" i="15"/>
  <c r="N474" i="15"/>
  <c r="H474" i="15"/>
  <c r="J474" i="15"/>
  <c r="F135" i="15"/>
  <c r="M135" i="15"/>
  <c r="K135" i="15"/>
  <c r="N135" i="15"/>
  <c r="O135" i="15"/>
  <c r="C135" i="15"/>
  <c r="J135" i="15"/>
  <c r="V135" i="15"/>
  <c r="P135" i="15"/>
  <c r="H135" i="15"/>
  <c r="C346" i="15"/>
  <c r="V346" i="15"/>
  <c r="O346" i="15"/>
  <c r="J346" i="15"/>
  <c r="P346" i="15"/>
  <c r="H346" i="15"/>
  <c r="K346" i="15"/>
  <c r="N346" i="15"/>
  <c r="F346" i="15"/>
  <c r="M346" i="15"/>
  <c r="C428" i="15"/>
  <c r="V428" i="15"/>
  <c r="M428" i="15"/>
  <c r="J428" i="15"/>
  <c r="K428" i="15"/>
  <c r="P428" i="15"/>
  <c r="O428" i="15"/>
  <c r="F428" i="15"/>
  <c r="N428" i="15"/>
  <c r="H428" i="15"/>
  <c r="C150" i="15"/>
  <c r="H150" i="15"/>
  <c r="O150" i="15"/>
  <c r="K150" i="15"/>
  <c r="P150" i="15"/>
  <c r="M150" i="15"/>
  <c r="F150" i="15"/>
  <c r="N150" i="15"/>
  <c r="V150" i="15"/>
  <c r="J150" i="15"/>
  <c r="J267" i="15"/>
  <c r="V267" i="15"/>
  <c r="C267" i="15"/>
  <c r="O267" i="15"/>
  <c r="N267" i="15"/>
  <c r="H267" i="15"/>
  <c r="P267" i="15"/>
  <c r="M267" i="15"/>
  <c r="F267" i="15"/>
  <c r="K267" i="15"/>
  <c r="C372" i="15"/>
  <c r="M372" i="15"/>
  <c r="K372" i="15"/>
  <c r="F372" i="15"/>
  <c r="N372" i="15"/>
  <c r="V372" i="15"/>
  <c r="J372" i="15"/>
  <c r="P372" i="15"/>
  <c r="O372" i="15"/>
  <c r="H372" i="15"/>
  <c r="C466" i="15"/>
  <c r="O466" i="15"/>
  <c r="V466" i="15"/>
  <c r="P466" i="15"/>
  <c r="M466" i="15"/>
  <c r="N466" i="15"/>
  <c r="K466" i="15"/>
  <c r="H466" i="15"/>
  <c r="F466" i="15"/>
  <c r="J466" i="15"/>
  <c r="K600" i="15"/>
  <c r="M600" i="15"/>
  <c r="C600" i="15"/>
  <c r="J600" i="15"/>
  <c r="O600" i="15"/>
  <c r="N600" i="15"/>
  <c r="V600" i="15"/>
  <c r="F600" i="15"/>
  <c r="H600" i="15"/>
  <c r="P600" i="15"/>
  <c r="O429" i="15"/>
  <c r="K429" i="15"/>
  <c r="J429" i="15"/>
  <c r="M429" i="15"/>
  <c r="F429" i="15"/>
  <c r="C429" i="15"/>
  <c r="P429" i="15"/>
  <c r="V429" i="15"/>
  <c r="H429" i="15"/>
  <c r="N429" i="15"/>
  <c r="C148" i="15"/>
  <c r="K148" i="15"/>
  <c r="J148" i="15"/>
  <c r="O148" i="15"/>
  <c r="V148" i="15"/>
  <c r="M148" i="15"/>
  <c r="F148" i="15"/>
  <c r="H148" i="15"/>
  <c r="P148" i="15"/>
  <c r="N148" i="15"/>
  <c r="C142" i="15"/>
  <c r="M142" i="15"/>
  <c r="F142" i="15"/>
  <c r="J142" i="15"/>
  <c r="N142" i="15"/>
  <c r="V142" i="15"/>
  <c r="K142" i="15"/>
  <c r="O142" i="15"/>
  <c r="H142" i="15"/>
  <c r="P142" i="15"/>
  <c r="C298" i="15"/>
  <c r="J298" i="15"/>
  <c r="K298" i="15"/>
  <c r="O298" i="15"/>
  <c r="F298" i="15"/>
  <c r="P298" i="15"/>
  <c r="N298" i="15"/>
  <c r="M298" i="15"/>
  <c r="H298" i="15"/>
  <c r="V298" i="15"/>
  <c r="C287" i="15"/>
  <c r="M287" i="15"/>
  <c r="N287" i="15"/>
  <c r="K287" i="15"/>
  <c r="J287" i="15"/>
  <c r="V287" i="15"/>
  <c r="P287" i="15"/>
  <c r="O287" i="15"/>
  <c r="F287" i="15"/>
  <c r="H287" i="15"/>
  <c r="C327" i="15"/>
  <c r="O327" i="15"/>
  <c r="F327" i="15"/>
  <c r="H327" i="15"/>
  <c r="M327" i="15"/>
  <c r="P327" i="15"/>
  <c r="K327" i="15"/>
  <c r="J327" i="15"/>
  <c r="V327" i="15"/>
  <c r="N327" i="15"/>
  <c r="C113" i="15"/>
  <c r="K113" i="15"/>
  <c r="J113" i="15"/>
  <c r="P113" i="15"/>
  <c r="M113" i="15"/>
  <c r="F113" i="15"/>
  <c r="O113" i="15"/>
  <c r="H113" i="15"/>
  <c r="N113" i="15"/>
  <c r="V113" i="15"/>
  <c r="C264" i="15"/>
  <c r="O264" i="15"/>
  <c r="N264" i="15"/>
  <c r="P264" i="15"/>
  <c r="V264" i="15"/>
  <c r="M264" i="15"/>
  <c r="F264" i="15"/>
  <c r="J264" i="15"/>
  <c r="K264" i="15"/>
  <c r="H264" i="15"/>
  <c r="C344" i="15"/>
  <c r="M344" i="15"/>
  <c r="N344" i="15"/>
  <c r="V344" i="15"/>
  <c r="O344" i="15"/>
  <c r="H344" i="15"/>
  <c r="J344" i="15"/>
  <c r="F344" i="15"/>
  <c r="P344" i="15"/>
  <c r="K344" i="15"/>
  <c r="C206" i="15"/>
  <c r="F206" i="15"/>
  <c r="O206" i="15"/>
  <c r="M206" i="15"/>
  <c r="P206" i="15"/>
  <c r="J206" i="15"/>
  <c r="K206" i="15"/>
  <c r="H206" i="15"/>
  <c r="N206" i="15"/>
  <c r="V206" i="15"/>
  <c r="C256" i="15"/>
  <c r="K256" i="15"/>
  <c r="J256" i="15"/>
  <c r="P256" i="15"/>
  <c r="H256" i="15"/>
  <c r="O256" i="15"/>
  <c r="F256" i="15"/>
  <c r="V256" i="15"/>
  <c r="M256" i="15"/>
  <c r="N256" i="15"/>
  <c r="C522" i="15"/>
  <c r="O522" i="15"/>
  <c r="V522" i="15"/>
  <c r="F522" i="15"/>
  <c r="J522" i="15"/>
  <c r="K522" i="15"/>
  <c r="M522" i="15"/>
  <c r="H522" i="15"/>
  <c r="N522" i="15"/>
  <c r="P522" i="15"/>
  <c r="C480" i="15"/>
  <c r="H480" i="15"/>
  <c r="M480" i="15"/>
  <c r="O480" i="15"/>
  <c r="V480" i="15"/>
  <c r="F480" i="15"/>
  <c r="K480" i="15"/>
  <c r="N480" i="15"/>
  <c r="P480" i="15"/>
  <c r="J480" i="15"/>
  <c r="P86" i="15"/>
  <c r="N86" i="15"/>
  <c r="K86" i="15"/>
  <c r="V86" i="15"/>
  <c r="M86" i="15"/>
  <c r="J86" i="15"/>
  <c r="C86" i="15"/>
  <c r="F86" i="15"/>
  <c r="H86" i="15"/>
  <c r="O86" i="15"/>
  <c r="C348" i="15"/>
  <c r="K348" i="15"/>
  <c r="M348" i="15"/>
  <c r="F348" i="15"/>
  <c r="J348" i="15"/>
  <c r="O348" i="15"/>
  <c r="V348" i="15"/>
  <c r="N348" i="15"/>
  <c r="P348" i="15"/>
  <c r="H348" i="15"/>
  <c r="C335" i="15"/>
  <c r="K335" i="15"/>
  <c r="M335" i="15"/>
  <c r="O335" i="15"/>
  <c r="P335" i="15"/>
  <c r="H335" i="15"/>
  <c r="N335" i="15"/>
  <c r="F335" i="15"/>
  <c r="V335" i="15"/>
  <c r="J335" i="15"/>
  <c r="N237" i="15"/>
  <c r="V237" i="15"/>
  <c r="M237" i="15"/>
  <c r="C237" i="15"/>
  <c r="F237" i="15"/>
  <c r="P237" i="15"/>
  <c r="K237" i="15"/>
  <c r="O237" i="15"/>
  <c r="J237" i="15"/>
  <c r="H237" i="15"/>
  <c r="C355" i="15"/>
  <c r="P355" i="15"/>
  <c r="O355" i="15"/>
  <c r="V355" i="15"/>
  <c r="H355" i="15"/>
  <c r="M355" i="15"/>
  <c r="F355" i="15"/>
  <c r="J355" i="15"/>
  <c r="N355" i="15"/>
  <c r="K355" i="15"/>
  <c r="C279" i="15"/>
  <c r="F279" i="15"/>
  <c r="N279" i="15"/>
  <c r="V279" i="15"/>
  <c r="H279" i="15"/>
  <c r="K279" i="15"/>
  <c r="M279" i="15"/>
  <c r="P279" i="15"/>
  <c r="O279" i="15"/>
  <c r="J279" i="15"/>
  <c r="H354" i="15"/>
  <c r="K354" i="15"/>
  <c r="J354" i="15"/>
  <c r="V354" i="15"/>
  <c r="N354" i="15"/>
  <c r="C354" i="15"/>
  <c r="O354" i="15"/>
  <c r="P354" i="15"/>
  <c r="F354" i="15"/>
  <c r="M354" i="15"/>
  <c r="C81" i="15"/>
  <c r="F81" i="15"/>
  <c r="K81" i="15"/>
  <c r="M81" i="15"/>
  <c r="P81" i="15"/>
  <c r="V81" i="15"/>
  <c r="O81" i="15"/>
  <c r="J81" i="15"/>
  <c r="N81" i="15"/>
  <c r="H81" i="15"/>
  <c r="C523" i="15"/>
  <c r="H523" i="15"/>
  <c r="P523" i="15"/>
  <c r="V523" i="15"/>
  <c r="K523" i="15"/>
  <c r="M523" i="15"/>
  <c r="N523" i="15"/>
  <c r="J523" i="15"/>
  <c r="O523" i="15"/>
  <c r="F523" i="15"/>
  <c r="V182" i="15"/>
  <c r="K182" i="15"/>
  <c r="M182" i="15"/>
  <c r="O182" i="15"/>
  <c r="J182" i="15"/>
  <c r="C182" i="15"/>
  <c r="H182" i="15"/>
  <c r="P182" i="15"/>
  <c r="N182" i="15"/>
  <c r="F182" i="15"/>
  <c r="C551" i="15"/>
  <c r="V551" i="15"/>
  <c r="O551" i="15"/>
  <c r="K551" i="15"/>
  <c r="H551" i="15"/>
  <c r="M551" i="15"/>
  <c r="N551" i="15"/>
  <c r="F551" i="15"/>
  <c r="J551" i="15"/>
  <c r="P551" i="15"/>
  <c r="P249" i="15"/>
  <c r="J249" i="15"/>
  <c r="H249" i="15"/>
  <c r="O249" i="15"/>
  <c r="C249" i="15"/>
  <c r="F249" i="15"/>
  <c r="N249" i="15"/>
  <c r="V249" i="15"/>
  <c r="K249" i="15"/>
  <c r="M249" i="15"/>
  <c r="K91" i="15"/>
  <c r="V91" i="15"/>
  <c r="F91" i="15"/>
  <c r="N91" i="15"/>
  <c r="M91" i="15"/>
  <c r="P91" i="15"/>
  <c r="C91" i="15"/>
  <c r="J91" i="15"/>
  <c r="H91" i="15"/>
  <c r="O91" i="15"/>
  <c r="C420" i="15"/>
  <c r="P420" i="15"/>
  <c r="V420" i="15"/>
  <c r="J420" i="15"/>
  <c r="K420" i="15"/>
  <c r="H420" i="15"/>
  <c r="F420" i="15"/>
  <c r="O420" i="15"/>
  <c r="M420" i="15"/>
  <c r="N420" i="15"/>
  <c r="C284" i="15"/>
  <c r="O284" i="15"/>
  <c r="F284" i="15"/>
  <c r="M284" i="15"/>
  <c r="V284" i="15"/>
  <c r="N284" i="15"/>
  <c r="H284" i="15"/>
  <c r="J284" i="15"/>
  <c r="P284" i="15"/>
  <c r="K284" i="15"/>
  <c r="K157" i="15"/>
  <c r="H157" i="15"/>
  <c r="P157" i="15"/>
  <c r="J157" i="15"/>
  <c r="C157" i="15"/>
  <c r="V157" i="15"/>
  <c r="O157" i="15"/>
  <c r="N157" i="15"/>
  <c r="M157" i="15"/>
  <c r="F157" i="15"/>
  <c r="P70" i="15"/>
  <c r="C70" i="15"/>
  <c r="K70" i="15"/>
  <c r="O70" i="15"/>
  <c r="F70" i="15"/>
  <c r="M70" i="15"/>
  <c r="N70" i="15"/>
  <c r="V70" i="15"/>
  <c r="J70" i="15"/>
  <c r="H70" i="15"/>
  <c r="C176" i="15"/>
  <c r="H176" i="15"/>
  <c r="M176" i="15"/>
  <c r="N176" i="15"/>
  <c r="O176" i="15"/>
  <c r="F176" i="15"/>
  <c r="V176" i="15"/>
  <c r="J176" i="15"/>
  <c r="P176" i="15"/>
  <c r="K176" i="15"/>
  <c r="C101" i="15"/>
  <c r="M101" i="15"/>
  <c r="J101" i="15"/>
  <c r="K101" i="15"/>
  <c r="H101" i="15"/>
  <c r="P101" i="15"/>
  <c r="F101" i="15"/>
  <c r="O101" i="15"/>
  <c r="N101" i="15"/>
  <c r="V101" i="15"/>
  <c r="J371" i="15"/>
  <c r="M371" i="15"/>
  <c r="C371" i="15"/>
  <c r="O371" i="15"/>
  <c r="P371" i="15"/>
  <c r="K371" i="15"/>
  <c r="F371" i="15"/>
  <c r="N371" i="15"/>
  <c r="V371" i="15"/>
  <c r="H371" i="15"/>
  <c r="V602" i="15"/>
  <c r="O602" i="15"/>
  <c r="N602" i="15"/>
  <c r="J602" i="15"/>
  <c r="F602" i="15"/>
  <c r="H602" i="15"/>
  <c r="K602" i="15"/>
  <c r="C602" i="15"/>
  <c r="P602" i="15"/>
  <c r="M602" i="15"/>
  <c r="C484" i="15"/>
  <c r="H484" i="15"/>
  <c r="M484" i="15"/>
  <c r="O484" i="15"/>
  <c r="K484" i="15"/>
  <c r="F484" i="15"/>
  <c r="N484" i="15"/>
  <c r="P484" i="15"/>
  <c r="V484" i="15"/>
  <c r="J484" i="15"/>
  <c r="N196" i="15"/>
  <c r="M196" i="15"/>
  <c r="C196" i="15"/>
  <c r="V196" i="15"/>
  <c r="F196" i="15"/>
  <c r="P196" i="15"/>
  <c r="O196" i="15"/>
  <c r="J196" i="15"/>
  <c r="H196" i="15"/>
  <c r="K196" i="15"/>
  <c r="M163" i="15"/>
  <c r="O163" i="15"/>
  <c r="C163" i="15"/>
  <c r="H163" i="15"/>
  <c r="K163" i="15"/>
  <c r="F163" i="15"/>
  <c r="J163" i="15"/>
  <c r="N163" i="15"/>
  <c r="P163" i="15"/>
  <c r="V163" i="15"/>
  <c r="C561" i="15"/>
  <c r="M561" i="15"/>
  <c r="H561" i="15"/>
  <c r="P561" i="15"/>
  <c r="N561" i="15"/>
  <c r="J561" i="15"/>
  <c r="V561" i="15"/>
  <c r="K561" i="15"/>
  <c r="O561" i="15"/>
  <c r="F561" i="15"/>
  <c r="C345" i="15"/>
  <c r="V345" i="15"/>
  <c r="J345" i="15"/>
  <c r="P345" i="15"/>
  <c r="F345" i="15"/>
  <c r="M345" i="15"/>
  <c r="H345" i="15"/>
  <c r="K345" i="15"/>
  <c r="O345" i="15"/>
  <c r="N345" i="15"/>
  <c r="C71" i="15"/>
  <c r="N71" i="15"/>
  <c r="H71" i="15"/>
  <c r="V71" i="15"/>
  <c r="F71" i="15"/>
  <c r="J71" i="15"/>
  <c r="K71" i="15"/>
  <c r="P71" i="15"/>
  <c r="M71" i="15"/>
  <c r="O71" i="15"/>
  <c r="F382" i="15"/>
  <c r="J382" i="15"/>
  <c r="V382" i="15"/>
  <c r="K382" i="15"/>
  <c r="O382" i="15"/>
  <c r="C382" i="15"/>
  <c r="H382" i="15"/>
  <c r="P382" i="15"/>
  <c r="N382" i="15"/>
  <c r="M382" i="15"/>
  <c r="C100" i="15"/>
  <c r="O100" i="15"/>
  <c r="M100" i="15"/>
  <c r="P100" i="15"/>
  <c r="K100" i="15"/>
  <c r="V100" i="15"/>
  <c r="J100" i="15"/>
  <c r="F100" i="15"/>
  <c r="H100" i="15"/>
  <c r="N100" i="15"/>
  <c r="P351" i="15"/>
  <c r="H351" i="15"/>
  <c r="O351" i="15"/>
  <c r="F351" i="15"/>
  <c r="N351" i="15"/>
  <c r="C351" i="15"/>
  <c r="V351" i="15"/>
  <c r="K351" i="15"/>
  <c r="J351" i="15"/>
  <c r="M351" i="15"/>
  <c r="C413" i="15"/>
  <c r="M413" i="15"/>
  <c r="J413" i="15"/>
  <c r="P413" i="15"/>
  <c r="V413" i="15"/>
  <c r="F413" i="15"/>
  <c r="K413" i="15"/>
  <c r="O413" i="15"/>
  <c r="H413" i="15"/>
  <c r="N413" i="15"/>
  <c r="C84" i="15"/>
  <c r="P84" i="15"/>
  <c r="O84" i="15"/>
  <c r="K84" i="15"/>
  <c r="M84" i="15"/>
  <c r="H84" i="15"/>
  <c r="F84" i="15"/>
  <c r="J84" i="15"/>
  <c r="V84" i="15"/>
  <c r="N84" i="15"/>
  <c r="C470" i="15"/>
  <c r="F470" i="15"/>
  <c r="H470" i="15"/>
  <c r="M470" i="15"/>
  <c r="K470" i="15"/>
  <c r="O470" i="15"/>
  <c r="V470" i="15"/>
  <c r="P470" i="15"/>
  <c r="J470" i="15"/>
  <c r="N470" i="15"/>
  <c r="J449" i="15"/>
  <c r="P449" i="15"/>
  <c r="V449" i="15"/>
  <c r="H449" i="15"/>
  <c r="C449" i="15"/>
  <c r="M449" i="15"/>
  <c r="O449" i="15"/>
  <c r="N449" i="15"/>
  <c r="K449" i="15"/>
  <c r="F449" i="15"/>
  <c r="C274" i="15"/>
  <c r="P274" i="15"/>
  <c r="N274" i="15"/>
  <c r="F274" i="15"/>
  <c r="K274" i="15"/>
  <c r="J274" i="15"/>
  <c r="H274" i="15"/>
  <c r="O274" i="15"/>
  <c r="M274" i="15"/>
  <c r="V274" i="15"/>
  <c r="F104" i="15"/>
  <c r="P104" i="15"/>
  <c r="J104" i="15"/>
  <c r="M104" i="15"/>
  <c r="H104" i="15"/>
  <c r="C104" i="15"/>
  <c r="V104" i="15"/>
  <c r="N104" i="15"/>
  <c r="O104" i="15"/>
  <c r="K104" i="15"/>
  <c r="J138" i="15"/>
  <c r="F138" i="15"/>
  <c r="P138" i="15"/>
  <c r="N138" i="15"/>
  <c r="M138" i="15"/>
  <c r="C138" i="15"/>
  <c r="O138" i="15"/>
  <c r="V138" i="15"/>
  <c r="K138" i="15"/>
  <c r="H138" i="15"/>
  <c r="C358" i="15"/>
  <c r="J358" i="15"/>
  <c r="O358" i="15"/>
  <c r="N358" i="15"/>
  <c r="K358" i="15"/>
  <c r="V358" i="15"/>
  <c r="P358" i="15"/>
  <c r="H358" i="15"/>
  <c r="M358" i="15"/>
  <c r="F358" i="15"/>
  <c r="C261" i="15"/>
  <c r="M261" i="15"/>
  <c r="O261" i="15"/>
  <c r="V261" i="15"/>
  <c r="N261" i="15"/>
  <c r="H261" i="15"/>
  <c r="P261" i="15"/>
  <c r="K261" i="15"/>
  <c r="J261" i="15"/>
  <c r="F261" i="15"/>
  <c r="C375" i="15"/>
  <c r="J375" i="15"/>
  <c r="F375" i="15"/>
  <c r="V375" i="15"/>
  <c r="M375" i="15"/>
  <c r="K375" i="15"/>
  <c r="O375" i="15"/>
  <c r="P375" i="15"/>
  <c r="H375" i="15"/>
  <c r="N375" i="15"/>
  <c r="C483" i="15"/>
  <c r="K483" i="15"/>
  <c r="J483" i="15"/>
  <c r="P483" i="15"/>
  <c r="H483" i="15"/>
  <c r="V483" i="15"/>
  <c r="N483" i="15"/>
  <c r="M483" i="15"/>
  <c r="F483" i="15"/>
  <c r="O483" i="15"/>
  <c r="C524" i="15"/>
  <c r="O524" i="15"/>
  <c r="M524" i="15"/>
  <c r="H524" i="15"/>
  <c r="J524" i="15"/>
  <c r="P524" i="15"/>
  <c r="V524" i="15"/>
  <c r="N524" i="15"/>
  <c r="F524" i="15"/>
  <c r="K524" i="15"/>
  <c r="C504" i="15"/>
  <c r="P504" i="15"/>
  <c r="K504" i="15"/>
  <c r="H504" i="15"/>
  <c r="O504" i="15"/>
  <c r="F504" i="15"/>
  <c r="V504" i="15"/>
  <c r="J504" i="15"/>
  <c r="N504" i="15"/>
  <c r="M504" i="15"/>
  <c r="C570" i="15"/>
  <c r="O570" i="15"/>
  <c r="K570" i="15"/>
  <c r="P570" i="15"/>
  <c r="N570" i="15"/>
  <c r="H570" i="15"/>
  <c r="M570" i="15"/>
  <c r="J570" i="15"/>
  <c r="V570" i="15"/>
  <c r="F570" i="15"/>
  <c r="J352" i="15"/>
  <c r="K352" i="15"/>
  <c r="N352" i="15"/>
  <c r="H352" i="15"/>
  <c r="M352" i="15"/>
  <c r="C352" i="15"/>
  <c r="F352" i="15"/>
  <c r="P352" i="15"/>
  <c r="O352" i="15"/>
  <c r="V352" i="15"/>
  <c r="M79" i="15"/>
  <c r="K79" i="15"/>
  <c r="C79" i="15"/>
  <c r="V79" i="15"/>
  <c r="F79" i="15"/>
  <c r="N79" i="15"/>
  <c r="O79" i="15"/>
  <c r="H79" i="15"/>
  <c r="P79" i="15"/>
  <c r="J79" i="15"/>
  <c r="J451" i="15"/>
  <c r="O451" i="15"/>
  <c r="P451" i="15"/>
  <c r="H451" i="15"/>
  <c r="F451" i="15"/>
  <c r="C451" i="15"/>
  <c r="K451" i="15"/>
  <c r="M451" i="15"/>
  <c r="V451" i="15"/>
  <c r="N451" i="15"/>
  <c r="C408" i="15"/>
  <c r="K408" i="15"/>
  <c r="V408" i="15"/>
  <c r="P408" i="15"/>
  <c r="H408" i="15"/>
  <c r="N408" i="15"/>
  <c r="M408" i="15"/>
  <c r="F408" i="15"/>
  <c r="O408" i="15"/>
  <c r="J408" i="15"/>
  <c r="C516" i="15"/>
  <c r="F516" i="15"/>
  <c r="V516" i="15"/>
  <c r="J516" i="15"/>
  <c r="P516" i="15"/>
  <c r="M516" i="15"/>
  <c r="K516" i="15"/>
  <c r="O516" i="15"/>
  <c r="N516" i="15"/>
  <c r="H516" i="15"/>
  <c r="C73" i="15"/>
  <c r="N73" i="15"/>
  <c r="F73" i="15"/>
  <c r="V73" i="15"/>
  <c r="O73" i="15"/>
  <c r="P73" i="15"/>
  <c r="J73" i="15"/>
  <c r="M73" i="15"/>
  <c r="H73" i="15"/>
  <c r="K73" i="15"/>
  <c r="N103" i="15"/>
  <c r="O103" i="15"/>
  <c r="C103" i="15"/>
  <c r="M103" i="15"/>
  <c r="J103" i="15"/>
  <c r="F103" i="15"/>
  <c r="P103" i="15"/>
  <c r="K103" i="15"/>
  <c r="V103" i="15"/>
  <c r="H103" i="15"/>
  <c r="C115" i="15"/>
  <c r="O115" i="15"/>
  <c r="N115" i="15"/>
  <c r="M115" i="15"/>
  <c r="F115" i="15"/>
  <c r="V115" i="15"/>
  <c r="P115" i="15"/>
  <c r="H115" i="15"/>
  <c r="K115" i="15"/>
  <c r="J115" i="15"/>
  <c r="K336" i="15"/>
  <c r="P336" i="15"/>
  <c r="J336" i="15"/>
  <c r="F336" i="15"/>
  <c r="M336" i="15"/>
  <c r="N336" i="15"/>
  <c r="H336" i="15"/>
  <c r="C336" i="15"/>
  <c r="V336" i="15"/>
  <c r="O336" i="15"/>
  <c r="C296" i="15"/>
  <c r="M296" i="15"/>
  <c r="J296" i="15"/>
  <c r="H296" i="15"/>
  <c r="N296" i="15"/>
  <c r="F296" i="15"/>
  <c r="K296" i="15"/>
  <c r="V296" i="15"/>
  <c r="P296" i="15"/>
  <c r="O296" i="15"/>
  <c r="C493" i="15"/>
  <c r="V493" i="15"/>
  <c r="F493" i="15"/>
  <c r="K493" i="15"/>
  <c r="N493" i="15"/>
  <c r="J493" i="15"/>
  <c r="O493" i="15"/>
  <c r="P493" i="15"/>
  <c r="H493" i="15"/>
  <c r="M493" i="15"/>
  <c r="C330" i="15"/>
  <c r="M330" i="15"/>
  <c r="F330" i="15"/>
  <c r="P330" i="15"/>
  <c r="K330" i="15"/>
  <c r="O330" i="15"/>
  <c r="V330" i="15"/>
  <c r="N330" i="15"/>
  <c r="H330" i="15"/>
  <c r="J330" i="15"/>
  <c r="C521" i="15"/>
  <c r="P521" i="15"/>
  <c r="F521" i="15"/>
  <c r="V521" i="15"/>
  <c r="J521" i="15"/>
  <c r="K521" i="15"/>
  <c r="H521" i="15"/>
  <c r="O521" i="15"/>
  <c r="N521" i="15"/>
  <c r="M521" i="15"/>
  <c r="C207" i="15"/>
  <c r="O207" i="15"/>
  <c r="H207" i="15"/>
  <c r="N207" i="15"/>
  <c r="F207" i="15"/>
  <c r="V207" i="15"/>
  <c r="J207" i="15"/>
  <c r="M207" i="15"/>
  <c r="K207" i="15"/>
  <c r="P207" i="15"/>
  <c r="K209" i="15"/>
  <c r="P209" i="15"/>
  <c r="O209" i="15"/>
  <c r="N209" i="15"/>
  <c r="C209" i="15"/>
  <c r="M209" i="15"/>
  <c r="V209" i="15"/>
  <c r="J209" i="15"/>
  <c r="H209" i="15"/>
  <c r="F209" i="15"/>
  <c r="C241" i="15"/>
  <c r="N241" i="15"/>
  <c r="P241" i="15"/>
  <c r="V241" i="15"/>
  <c r="M241" i="15"/>
  <c r="H241" i="15"/>
  <c r="K241" i="15"/>
  <c r="F241" i="15"/>
  <c r="O241" i="15"/>
  <c r="J241" i="15"/>
  <c r="C155" i="15"/>
  <c r="V155" i="15"/>
  <c r="P155" i="15"/>
  <c r="M155" i="15"/>
  <c r="J155" i="15"/>
  <c r="N155" i="15"/>
  <c r="H155" i="15"/>
  <c r="F155" i="15"/>
  <c r="O155" i="15"/>
  <c r="K155" i="15"/>
  <c r="C394" i="15"/>
  <c r="P394" i="15"/>
  <c r="H394" i="15"/>
  <c r="F394" i="15"/>
  <c r="V394" i="15"/>
  <c r="M394" i="15"/>
  <c r="O394" i="15"/>
  <c r="K394" i="15"/>
  <c r="J394" i="15"/>
  <c r="N394" i="15"/>
  <c r="C121" i="15"/>
  <c r="F121" i="15"/>
  <c r="O121" i="15"/>
  <c r="H121" i="15"/>
  <c r="M121" i="15"/>
  <c r="P121" i="15"/>
  <c r="J121" i="15"/>
  <c r="N121" i="15"/>
  <c r="V121" i="15"/>
  <c r="K121" i="15"/>
  <c r="C243" i="15"/>
  <c r="V243" i="15"/>
  <c r="J243" i="15"/>
  <c r="O243" i="15"/>
  <c r="K243" i="15"/>
  <c r="P243" i="15"/>
  <c r="M243" i="15"/>
  <c r="H243" i="15"/>
  <c r="N243" i="15"/>
  <c r="F243" i="15"/>
  <c r="C280" i="15"/>
  <c r="H280" i="15"/>
  <c r="K280" i="15"/>
  <c r="M280" i="15"/>
  <c r="N280" i="15"/>
  <c r="J280" i="15"/>
  <c r="F280" i="15"/>
  <c r="V280" i="15"/>
  <c r="O280" i="15"/>
  <c r="P280" i="15"/>
  <c r="C495" i="15"/>
  <c r="M495" i="15"/>
  <c r="F495" i="15"/>
  <c r="H495" i="15"/>
  <c r="O495" i="15"/>
  <c r="V495" i="15"/>
  <c r="N495" i="15"/>
  <c r="J495" i="15"/>
  <c r="P495" i="15"/>
  <c r="K495" i="15"/>
  <c r="C130" i="15"/>
  <c r="V130" i="15"/>
  <c r="P130" i="15"/>
  <c r="K130" i="15"/>
  <c r="O130" i="15"/>
  <c r="N130" i="15"/>
  <c r="M130" i="15"/>
  <c r="H130" i="15"/>
  <c r="J130" i="15"/>
  <c r="F130" i="15"/>
  <c r="C386" i="15"/>
  <c r="M386" i="15"/>
  <c r="O386" i="15"/>
  <c r="H386" i="15"/>
  <c r="N386" i="15"/>
  <c r="P386" i="15"/>
  <c r="J386" i="15"/>
  <c r="V386" i="15"/>
  <c r="F386" i="15"/>
  <c r="K386" i="15"/>
  <c r="C360" i="15"/>
  <c r="M360" i="15"/>
  <c r="K360" i="15"/>
  <c r="H360" i="15"/>
  <c r="O360" i="15"/>
  <c r="V360" i="15"/>
  <c r="P360" i="15"/>
  <c r="F360" i="15"/>
  <c r="J360" i="15"/>
  <c r="N360" i="15"/>
  <c r="C136" i="15"/>
  <c r="F136" i="15"/>
  <c r="V136" i="15"/>
  <c r="M136" i="15"/>
  <c r="K136" i="15"/>
  <c r="J136" i="15"/>
  <c r="P136" i="15"/>
  <c r="O136" i="15"/>
  <c r="H136" i="15"/>
  <c r="N136" i="15"/>
  <c r="C254" i="15"/>
  <c r="P254" i="15"/>
  <c r="J254" i="15"/>
  <c r="K254" i="15"/>
  <c r="H254" i="15"/>
  <c r="V254" i="15"/>
  <c r="N254" i="15"/>
  <c r="O254" i="15"/>
  <c r="M254" i="15"/>
  <c r="F254" i="15"/>
  <c r="C159" i="15"/>
  <c r="P159" i="15"/>
  <c r="K159" i="15"/>
  <c r="M159" i="15"/>
  <c r="V159" i="15"/>
  <c r="J159" i="15"/>
  <c r="H159" i="15"/>
  <c r="F159" i="15"/>
  <c r="O159" i="15"/>
  <c r="N159" i="15"/>
  <c r="P380" i="15"/>
  <c r="J380" i="15"/>
  <c r="N380" i="15"/>
  <c r="O380" i="15"/>
  <c r="V380" i="15"/>
  <c r="M380" i="15"/>
  <c r="H380" i="15"/>
  <c r="C380" i="15"/>
  <c r="F380" i="15"/>
  <c r="K380" i="15"/>
  <c r="C583" i="15"/>
  <c r="M583" i="15"/>
  <c r="P583" i="15"/>
  <c r="N583" i="15"/>
  <c r="O583" i="15"/>
  <c r="F583" i="15"/>
  <c r="J583" i="15"/>
  <c r="V583" i="15"/>
  <c r="H583" i="15"/>
  <c r="K583" i="15"/>
  <c r="N332" i="15"/>
  <c r="P332" i="15"/>
  <c r="K332" i="15"/>
  <c r="H332" i="15"/>
  <c r="C332" i="15"/>
  <c r="O332" i="15"/>
  <c r="V332" i="15"/>
  <c r="F332" i="15"/>
  <c r="J332" i="15"/>
  <c r="M332" i="15"/>
  <c r="C548" i="15"/>
  <c r="H548" i="15"/>
  <c r="K548" i="15"/>
  <c r="F548" i="15"/>
  <c r="N548" i="15"/>
  <c r="P548" i="15"/>
  <c r="J548" i="15"/>
  <c r="O548" i="15"/>
  <c r="V548" i="15"/>
  <c r="M548" i="15"/>
  <c r="C573" i="15"/>
  <c r="F573" i="15"/>
  <c r="K573" i="15"/>
  <c r="V573" i="15"/>
  <c r="N573" i="15"/>
  <c r="H573" i="15"/>
  <c r="M573" i="15"/>
  <c r="J573" i="15"/>
  <c r="O573" i="15"/>
  <c r="P573" i="15"/>
  <c r="C322" i="15"/>
  <c r="M322" i="15"/>
  <c r="V322" i="15"/>
  <c r="H322" i="15"/>
  <c r="N322" i="15"/>
  <c r="F322" i="15"/>
  <c r="K322" i="15"/>
  <c r="O322" i="15"/>
  <c r="J322" i="15"/>
  <c r="P322" i="15"/>
  <c r="F430" i="15"/>
  <c r="N430" i="15"/>
  <c r="O430" i="15"/>
  <c r="V430" i="15"/>
  <c r="C430" i="15"/>
  <c r="M430" i="15"/>
  <c r="H430" i="15"/>
  <c r="P430" i="15"/>
  <c r="J430" i="15"/>
  <c r="K430" i="15"/>
  <c r="N402" i="15"/>
  <c r="F402" i="15"/>
  <c r="C402" i="15"/>
  <c r="V402" i="15"/>
  <c r="K402" i="15"/>
  <c r="J402" i="15"/>
  <c r="H402" i="15"/>
  <c r="P402" i="15"/>
  <c r="O402" i="15"/>
  <c r="M402" i="15"/>
  <c r="C471" i="15"/>
  <c r="J471" i="15"/>
  <c r="O471" i="15"/>
  <c r="V471" i="15"/>
  <c r="N471" i="15"/>
  <c r="K471" i="15"/>
  <c r="M471" i="15"/>
  <c r="H471" i="15"/>
  <c r="F471" i="15"/>
  <c r="P471" i="15"/>
  <c r="C226" i="15"/>
  <c r="K226" i="15"/>
  <c r="M226" i="15"/>
  <c r="P226" i="15"/>
  <c r="O226" i="15"/>
  <c r="F226" i="15"/>
  <c r="J226" i="15"/>
  <c r="N226" i="15"/>
  <c r="H226" i="15"/>
  <c r="V226" i="15"/>
  <c r="C588" i="15"/>
  <c r="H588" i="15"/>
  <c r="M588" i="15"/>
  <c r="N588" i="15"/>
  <c r="F588" i="15"/>
  <c r="K588" i="15"/>
  <c r="P588" i="15"/>
  <c r="O588" i="15"/>
  <c r="J588" i="15"/>
  <c r="V588" i="15"/>
  <c r="H410" i="15"/>
  <c r="K410" i="15"/>
  <c r="J410" i="15"/>
  <c r="O410" i="15"/>
  <c r="P410" i="15"/>
  <c r="N410" i="15"/>
  <c r="C410" i="15"/>
  <c r="M410" i="15"/>
  <c r="F410" i="15"/>
  <c r="V410" i="15"/>
  <c r="M379" i="15"/>
  <c r="O379" i="15"/>
  <c r="K379" i="15"/>
  <c r="J379" i="15"/>
  <c r="V379" i="15"/>
  <c r="C379" i="15"/>
  <c r="P379" i="15"/>
  <c r="H379" i="15"/>
  <c r="N379" i="15"/>
  <c r="F379" i="15"/>
  <c r="O313" i="15"/>
  <c r="V313" i="15"/>
  <c r="N313" i="15"/>
  <c r="M313" i="15"/>
  <c r="J313" i="15"/>
  <c r="H313" i="15"/>
  <c r="K313" i="15"/>
  <c r="C313" i="15"/>
  <c r="P313" i="15"/>
  <c r="F313" i="15"/>
  <c r="C465" i="15"/>
  <c r="J465" i="15"/>
  <c r="K465" i="15"/>
  <c r="V465" i="15"/>
  <c r="M465" i="15"/>
  <c r="O465" i="15"/>
  <c r="H465" i="15"/>
  <c r="F465" i="15"/>
  <c r="P465" i="15"/>
  <c r="N465" i="15"/>
  <c r="C210" i="15"/>
  <c r="K210" i="15"/>
  <c r="N210" i="15"/>
  <c r="V210" i="15"/>
  <c r="F210" i="15"/>
  <c r="M210" i="15"/>
  <c r="J210" i="15"/>
  <c r="O210" i="15"/>
  <c r="H210" i="15"/>
  <c r="P210" i="15"/>
  <c r="H265" i="15"/>
  <c r="J265" i="15"/>
  <c r="O265" i="15"/>
  <c r="M265" i="15"/>
  <c r="V265" i="15"/>
  <c r="C265" i="15"/>
  <c r="P265" i="15"/>
  <c r="K265" i="15"/>
  <c r="F265" i="15"/>
  <c r="N265" i="15"/>
  <c r="J153" i="15"/>
  <c r="F153" i="15"/>
  <c r="H153" i="15"/>
  <c r="C153" i="15"/>
  <c r="O153" i="15"/>
  <c r="N153" i="15"/>
  <c r="P153" i="15"/>
  <c r="K153" i="15"/>
  <c r="V153" i="15"/>
  <c r="M153" i="15"/>
  <c r="P168" i="15"/>
  <c r="M168" i="15"/>
  <c r="C168" i="15"/>
  <c r="H168" i="15"/>
  <c r="N168" i="15"/>
  <c r="J168" i="15"/>
  <c r="F168" i="15"/>
  <c r="O168" i="15"/>
  <c r="K168" i="15"/>
  <c r="V168" i="15"/>
  <c r="C230" i="15"/>
  <c r="P230" i="15"/>
  <c r="O230" i="15"/>
  <c r="V230" i="15"/>
  <c r="F230" i="15"/>
  <c r="H230" i="15"/>
  <c r="M230" i="15"/>
  <c r="J230" i="15"/>
  <c r="K230" i="15"/>
  <c r="N230" i="15"/>
  <c r="V316" i="15"/>
  <c r="N316" i="15"/>
  <c r="F316" i="15"/>
  <c r="C316" i="15"/>
  <c r="O316" i="15"/>
  <c r="K316" i="15"/>
  <c r="M316" i="15"/>
  <c r="J316" i="15"/>
  <c r="H316" i="15"/>
  <c r="P316" i="15"/>
  <c r="C496" i="15"/>
  <c r="M496" i="15"/>
  <c r="J496" i="15"/>
  <c r="H496" i="15"/>
  <c r="V496" i="15"/>
  <c r="F496" i="15"/>
  <c r="P496" i="15"/>
  <c r="O496" i="15"/>
  <c r="N496" i="15"/>
  <c r="K496" i="15"/>
  <c r="C127" i="15"/>
  <c r="P127" i="15"/>
  <c r="J127" i="15"/>
  <c r="H127" i="15"/>
  <c r="O127" i="15"/>
  <c r="F127" i="15"/>
  <c r="K127" i="15"/>
  <c r="V127" i="15"/>
  <c r="M127" i="15"/>
  <c r="N127" i="15"/>
  <c r="H134" i="15"/>
  <c r="J134" i="15"/>
  <c r="K134" i="15"/>
  <c r="O134" i="15"/>
  <c r="M134" i="15"/>
  <c r="N134" i="15"/>
  <c r="P134" i="15"/>
  <c r="C134" i="15"/>
  <c r="V134" i="15"/>
  <c r="F134" i="15"/>
  <c r="V143" i="15"/>
  <c r="P143" i="15"/>
  <c r="O143" i="15"/>
  <c r="N143" i="15"/>
  <c r="C143" i="15"/>
  <c r="F143" i="15"/>
  <c r="J143" i="15"/>
  <c r="M143" i="15"/>
  <c r="K143" i="15"/>
  <c r="H143" i="15"/>
  <c r="P596" i="15"/>
  <c r="M596" i="15"/>
  <c r="K596" i="15"/>
  <c r="H596" i="15"/>
  <c r="J596" i="15"/>
  <c r="V596" i="15"/>
  <c r="C596" i="15"/>
  <c r="N596" i="15"/>
  <c r="F596" i="15"/>
  <c r="O596" i="15"/>
  <c r="C520" i="15"/>
  <c r="K520" i="15"/>
  <c r="J520" i="15"/>
  <c r="H520" i="15"/>
  <c r="V520" i="15"/>
  <c r="P520" i="15"/>
  <c r="M520" i="15"/>
  <c r="F520" i="15"/>
  <c r="N520" i="15"/>
  <c r="O520" i="15"/>
  <c r="C575" i="15"/>
  <c r="H575" i="15"/>
  <c r="J575" i="15"/>
  <c r="P575" i="15"/>
  <c r="V575" i="15"/>
  <c r="K575" i="15"/>
  <c r="O575" i="15"/>
  <c r="F575" i="15"/>
  <c r="N575" i="15"/>
  <c r="M575" i="15"/>
  <c r="F204" i="15"/>
  <c r="V204" i="15"/>
  <c r="K204" i="15"/>
  <c r="C204" i="15"/>
  <c r="M204" i="15"/>
  <c r="N204" i="15"/>
  <c r="P204" i="15"/>
  <c r="H204" i="15"/>
  <c r="O204" i="15"/>
  <c r="J204" i="15"/>
  <c r="C197" i="15"/>
  <c r="O197" i="15"/>
  <c r="P197" i="15"/>
  <c r="M197" i="15"/>
  <c r="H197" i="15"/>
  <c r="N197" i="15"/>
  <c r="J197" i="15"/>
  <c r="K197" i="15"/>
  <c r="V197" i="15"/>
  <c r="F197" i="15"/>
  <c r="J365" i="15"/>
  <c r="O365" i="15"/>
  <c r="F365" i="15"/>
  <c r="C365" i="15"/>
  <c r="N365" i="15"/>
  <c r="M365" i="15"/>
  <c r="P365" i="15"/>
  <c r="K365" i="15"/>
  <c r="V365" i="15"/>
  <c r="H365" i="15"/>
  <c r="K577" i="15"/>
  <c r="O577" i="15"/>
  <c r="J577" i="15"/>
  <c r="H577" i="15"/>
  <c r="V577" i="15"/>
  <c r="N577" i="15"/>
  <c r="C577" i="15"/>
  <c r="M577" i="15"/>
  <c r="F577" i="15"/>
  <c r="P577" i="15"/>
  <c r="C599" i="15"/>
  <c r="V599" i="15"/>
  <c r="M599" i="15"/>
  <c r="F599" i="15"/>
  <c r="O599" i="15"/>
  <c r="H599" i="15"/>
  <c r="P599" i="15"/>
  <c r="K599" i="15"/>
  <c r="N599" i="15"/>
  <c r="J599" i="15"/>
  <c r="C272" i="15"/>
  <c r="O272" i="15"/>
  <c r="J272" i="15"/>
  <c r="V272" i="15"/>
  <c r="P272" i="15"/>
  <c r="K272" i="15"/>
  <c r="M272" i="15"/>
  <c r="N272" i="15"/>
  <c r="F272" i="15"/>
  <c r="H272" i="15"/>
  <c r="J431" i="15"/>
  <c r="V431" i="15"/>
  <c r="P431" i="15"/>
  <c r="K431" i="15"/>
  <c r="C431" i="15"/>
  <c r="O431" i="15"/>
  <c r="M431" i="15"/>
  <c r="H431" i="15"/>
  <c r="N431" i="15"/>
  <c r="F431" i="15"/>
  <c r="C275" i="15"/>
  <c r="P275" i="15"/>
  <c r="H275" i="15"/>
  <c r="N275" i="15"/>
  <c r="J275" i="15"/>
  <c r="M275" i="15"/>
  <c r="K275" i="15"/>
  <c r="V275" i="15"/>
  <c r="O275" i="15"/>
  <c r="F275" i="15"/>
  <c r="V302" i="15"/>
  <c r="P302" i="15"/>
  <c r="F302" i="15"/>
  <c r="M302" i="15"/>
  <c r="C302" i="15"/>
  <c r="J302" i="15"/>
  <c r="K302" i="15"/>
  <c r="O302" i="15"/>
  <c r="H302" i="15"/>
  <c r="N302" i="15"/>
  <c r="C512" i="15"/>
  <c r="V512" i="15"/>
  <c r="P512" i="15"/>
  <c r="F512" i="15"/>
  <c r="H512" i="15"/>
  <c r="K512" i="15"/>
  <c r="N512" i="15"/>
  <c r="M512" i="15"/>
  <c r="O512" i="15"/>
  <c r="J512" i="15"/>
  <c r="C250" i="15"/>
  <c r="N250" i="15"/>
  <c r="M250" i="15"/>
  <c r="V250" i="15"/>
  <c r="P250" i="15"/>
  <c r="F250" i="15"/>
  <c r="H250" i="15"/>
  <c r="K250" i="15"/>
  <c r="J250" i="15"/>
  <c r="O250" i="15"/>
  <c r="K246" i="15"/>
  <c r="M246" i="15"/>
  <c r="J246" i="15"/>
  <c r="O246" i="15"/>
  <c r="N246" i="15"/>
  <c r="C246" i="15"/>
  <c r="P246" i="15"/>
  <c r="F246" i="15"/>
  <c r="H246" i="15"/>
  <c r="V246" i="15"/>
  <c r="C149" i="15"/>
  <c r="K149" i="15"/>
  <c r="J149" i="15"/>
  <c r="V149" i="15"/>
  <c r="O149" i="15"/>
  <c r="F149" i="15"/>
  <c r="M149" i="15"/>
  <c r="P149" i="15"/>
  <c r="N149" i="15"/>
  <c r="H149" i="15"/>
  <c r="F423" i="15"/>
  <c r="N423" i="15"/>
  <c r="C423" i="15"/>
  <c r="V423" i="15"/>
  <c r="M423" i="15"/>
  <c r="O423" i="15"/>
  <c r="K423" i="15"/>
  <c r="H423" i="15"/>
  <c r="J423" i="15"/>
  <c r="P423" i="15"/>
  <c r="C489" i="15"/>
  <c r="H489" i="15"/>
  <c r="P489" i="15"/>
  <c r="K489" i="15"/>
  <c r="O489" i="15"/>
  <c r="J489" i="15"/>
  <c r="N489" i="15"/>
  <c r="V489" i="15"/>
  <c r="M489" i="15"/>
  <c r="F489" i="15"/>
  <c r="C400" i="15"/>
  <c r="J400" i="15"/>
  <c r="N400" i="15"/>
  <c r="P400" i="15"/>
  <c r="K400" i="15"/>
  <c r="F400" i="15"/>
  <c r="O400" i="15"/>
  <c r="V400" i="15"/>
  <c r="M400" i="15"/>
  <c r="H400" i="15"/>
  <c r="C294" i="15"/>
  <c r="P294" i="15"/>
  <c r="F294" i="15"/>
  <c r="O294" i="15"/>
  <c r="M294" i="15"/>
  <c r="H294" i="15"/>
  <c r="N294" i="15"/>
  <c r="K294" i="15"/>
  <c r="J294" i="15"/>
  <c r="V294" i="15"/>
  <c r="H242" i="15"/>
  <c r="N242" i="15"/>
  <c r="C242" i="15"/>
  <c r="K242" i="15"/>
  <c r="V242" i="15"/>
  <c r="J242" i="15"/>
  <c r="M242" i="15"/>
  <c r="P242" i="15"/>
  <c r="F242" i="15"/>
  <c r="O242" i="15"/>
  <c r="C533" i="15"/>
  <c r="K533" i="15"/>
  <c r="M533" i="15"/>
  <c r="J533" i="15"/>
  <c r="O533" i="15"/>
  <c r="P533" i="15"/>
  <c r="F533" i="15"/>
  <c r="H533" i="15"/>
  <c r="V533" i="15"/>
  <c r="N533" i="15"/>
  <c r="F83" i="15"/>
  <c r="N83" i="15"/>
  <c r="V83" i="15"/>
  <c r="K83" i="15"/>
  <c r="H83" i="15"/>
  <c r="P83" i="15"/>
  <c r="O83" i="15"/>
  <c r="C83" i="15"/>
  <c r="J83" i="15"/>
  <c r="M83" i="15"/>
  <c r="P295" i="15"/>
  <c r="N295" i="15"/>
  <c r="F295" i="15"/>
  <c r="O295" i="15"/>
  <c r="M295" i="15"/>
  <c r="C295" i="15"/>
  <c r="V295" i="15"/>
  <c r="J295" i="15"/>
  <c r="H295" i="15"/>
  <c r="K295" i="15"/>
  <c r="C550" i="15"/>
  <c r="H550" i="15"/>
  <c r="K550" i="15"/>
  <c r="V550" i="15"/>
  <c r="O550" i="15"/>
  <c r="P550" i="15"/>
  <c r="F550" i="15"/>
  <c r="N550" i="15"/>
  <c r="J550" i="15"/>
  <c r="M550" i="15"/>
  <c r="C526" i="15"/>
  <c r="M526" i="15"/>
  <c r="V526" i="15"/>
  <c r="F526" i="15"/>
  <c r="J526" i="15"/>
  <c r="H526" i="15"/>
  <c r="N526" i="15"/>
  <c r="P526" i="15"/>
  <c r="O526" i="15"/>
  <c r="K526" i="15"/>
  <c r="C189" i="15"/>
  <c r="V189" i="15"/>
  <c r="P189" i="15"/>
  <c r="N189" i="15"/>
  <c r="F189" i="15"/>
  <c r="M189" i="15"/>
  <c r="K189" i="15"/>
  <c r="O189" i="15"/>
  <c r="J189" i="15"/>
  <c r="H189" i="15"/>
  <c r="C527" i="15"/>
  <c r="J527" i="15"/>
  <c r="O527" i="15"/>
  <c r="M527" i="15"/>
  <c r="H527" i="15"/>
  <c r="F527" i="15"/>
  <c r="P527" i="15"/>
  <c r="K527" i="15"/>
  <c r="N527" i="15"/>
  <c r="V527" i="15"/>
  <c r="C200" i="15"/>
  <c r="M200" i="15"/>
  <c r="F200" i="15"/>
  <c r="O200" i="15"/>
  <c r="N200" i="15"/>
  <c r="J200" i="15"/>
  <c r="K200" i="15"/>
  <c r="H200" i="15"/>
  <c r="V200" i="15"/>
  <c r="P200" i="15"/>
  <c r="C129" i="15"/>
  <c r="V129" i="15"/>
  <c r="P129" i="15"/>
  <c r="K129" i="15"/>
  <c r="F129" i="15"/>
  <c r="O129" i="15"/>
  <c r="M129" i="15"/>
  <c r="N129" i="15"/>
  <c r="J129" i="15"/>
  <c r="H129" i="15"/>
  <c r="C565" i="15"/>
  <c r="N565" i="15"/>
  <c r="K565" i="15"/>
  <c r="H565" i="15"/>
  <c r="M565" i="15"/>
  <c r="V565" i="15"/>
  <c r="O565" i="15"/>
  <c r="J565" i="15"/>
  <c r="P565" i="15"/>
  <c r="F565" i="15"/>
  <c r="C580" i="15"/>
  <c r="O580" i="15"/>
  <c r="J580" i="15"/>
  <c r="V580" i="15"/>
  <c r="H580" i="15"/>
  <c r="P580" i="15"/>
  <c r="N580" i="15"/>
  <c r="M580" i="15"/>
  <c r="K580" i="15"/>
  <c r="F580" i="15"/>
  <c r="F53" i="14" l="1"/>
  <c r="D53" i="14"/>
  <c r="F10" i="16"/>
  <c r="A53" i="14"/>
  <c r="I53" i="14"/>
  <c r="H53" i="14"/>
  <c r="G53" i="14"/>
  <c r="F54" i="14" l="1"/>
  <c r="D54" i="14"/>
  <c r="F11" i="16"/>
  <c r="A54" i="14"/>
  <c r="I54" i="14"/>
  <c r="H54" i="14"/>
  <c r="G54" i="14"/>
  <c r="F55" i="14" l="1"/>
  <c r="D55" i="14"/>
  <c r="F12" i="16"/>
  <c r="A55" i="14"/>
  <c r="H55" i="14"/>
  <c r="G55" i="14"/>
  <c r="I55" i="14"/>
  <c r="D56" i="14" l="1"/>
  <c r="F13" i="16"/>
  <c r="F56" i="14"/>
  <c r="A56" i="14"/>
  <c r="G56" i="14"/>
  <c r="H56" i="14"/>
  <c r="I56" i="14"/>
  <c r="F57" i="14" l="1"/>
  <c r="D57" i="14"/>
  <c r="F14" i="16"/>
  <c r="A57" i="14"/>
  <c r="I57" i="14"/>
  <c r="G57" i="14"/>
  <c r="H57" i="14"/>
  <c r="E4" i="15" l="1"/>
  <c r="E6" i="15" l="1"/>
  <c r="I4" i="15"/>
  <c r="G4" i="15"/>
  <c r="E65" i="15"/>
  <c r="E24" i="15" l="1"/>
  <c r="E330" i="15"/>
  <c r="G313" i="15"/>
  <c r="G322" i="15"/>
  <c r="G28" i="15"/>
  <c r="G115" i="15"/>
  <c r="G239" i="15"/>
  <c r="E9" i="15"/>
  <c r="E44" i="15"/>
  <c r="E56" i="15"/>
  <c r="I15" i="15"/>
  <c r="G389" i="15"/>
  <c r="G182" i="15"/>
  <c r="E136" i="15"/>
  <c r="E25" i="15"/>
  <c r="E415" i="15"/>
  <c r="G237" i="15"/>
  <c r="G213" i="15"/>
  <c r="E418" i="15"/>
  <c r="I61" i="15"/>
  <c r="I6" i="15"/>
  <c r="E563" i="15"/>
  <c r="G574" i="15"/>
  <c r="G6" i="15"/>
  <c r="E534" i="15"/>
  <c r="E302" i="15"/>
  <c r="E174" i="15"/>
  <c r="E253" i="15"/>
  <c r="E471" i="15"/>
  <c r="I40" i="15"/>
  <c r="E11" i="15"/>
  <c r="O48" i="15"/>
  <c r="E122" i="15"/>
  <c r="G466" i="15"/>
  <c r="E237" i="15"/>
  <c r="E376" i="15"/>
  <c r="G65" i="15"/>
  <c r="G49" i="15"/>
  <c r="H60" i="15"/>
  <c r="G274" i="15"/>
  <c r="E536" i="15"/>
  <c r="E357" i="15"/>
  <c r="G12" i="15"/>
  <c r="I52" i="15"/>
  <c r="G5" i="15"/>
  <c r="G171" i="15"/>
  <c r="I58" i="15"/>
  <c r="I30" i="15"/>
  <c r="E31" i="15"/>
  <c r="G497" i="15"/>
  <c r="G186" i="15"/>
  <c r="E259" i="15"/>
  <c r="G300" i="15"/>
  <c r="G297" i="15"/>
  <c r="E287" i="15"/>
  <c r="E5" i="15"/>
  <c r="I51" i="15"/>
  <c r="E230" i="15"/>
  <c r="E231" i="15"/>
  <c r="E309" i="15"/>
  <c r="V65" i="15"/>
  <c r="E67" i="15"/>
  <c r="G184" i="15"/>
  <c r="E26" i="15"/>
  <c r="I17" i="15"/>
  <c r="G46" i="15"/>
  <c r="I5" i="15"/>
  <c r="E382" i="15"/>
  <c r="G60" i="15"/>
  <c r="G383" i="15"/>
  <c r="E163" i="15"/>
  <c r="E60" i="15"/>
  <c r="G527" i="15"/>
  <c r="G443" i="15"/>
  <c r="G537" i="15"/>
  <c r="G89" i="15"/>
  <c r="G317" i="15"/>
  <c r="G27" i="15"/>
  <c r="I29" i="15"/>
  <c r="E185" i="15"/>
  <c r="G504" i="15"/>
  <c r="E509" i="15"/>
  <c r="G364" i="15"/>
  <c r="G431" i="15"/>
  <c r="E597" i="15"/>
  <c r="G183" i="15"/>
  <c r="E249" i="15"/>
  <c r="E32" i="15"/>
  <c r="G32" i="15"/>
  <c r="I32" i="15"/>
  <c r="J4" i="15"/>
  <c r="H4" i="15"/>
  <c r="F4" i="15"/>
  <c r="O4" i="15"/>
  <c r="K4" i="15"/>
  <c r="N4" i="15"/>
  <c r="M4" i="15"/>
  <c r="V4" i="15"/>
  <c r="P4" i="15"/>
  <c r="G342" i="15"/>
  <c r="E58" i="15"/>
  <c r="G50" i="15"/>
  <c r="I50" i="15"/>
  <c r="E50" i="15"/>
  <c r="G232" i="15"/>
  <c r="E7" i="15"/>
  <c r="E248" i="15"/>
  <c r="E262" i="15"/>
  <c r="E278" i="15"/>
  <c r="G553" i="15"/>
  <c r="E224" i="15"/>
  <c r="E463" i="15"/>
  <c r="G193" i="15"/>
  <c r="G519" i="15"/>
  <c r="G208" i="15"/>
  <c r="G370" i="15"/>
  <c r="E454" i="15"/>
  <c r="E244" i="15"/>
  <c r="G244" i="15"/>
  <c r="E257" i="15"/>
  <c r="E532" i="15"/>
  <c r="E179" i="15"/>
  <c r="E187" i="15"/>
  <c r="E407" i="15"/>
  <c r="G254" i="15"/>
  <c r="E404" i="15"/>
  <c r="E225" i="15"/>
  <c r="G528" i="15"/>
  <c r="G595" i="15"/>
  <c r="G149" i="15"/>
  <c r="G194" i="15"/>
  <c r="E353" i="15"/>
  <c r="G591" i="15"/>
  <c r="G124" i="15"/>
  <c r="E313" i="15"/>
  <c r="G422" i="15"/>
  <c r="E422" i="15"/>
  <c r="G471" i="15"/>
  <c r="G174" i="15"/>
  <c r="E406" i="15"/>
  <c r="G406" i="15"/>
  <c r="E239" i="15"/>
  <c r="E596" i="15"/>
  <c r="G596" i="15"/>
  <c r="G429" i="15"/>
  <c r="E429" i="15"/>
  <c r="E131" i="15"/>
  <c r="E567" i="15"/>
  <c r="G567" i="15"/>
  <c r="G396" i="15"/>
  <c r="G151" i="15"/>
  <c r="E151" i="15"/>
  <c r="G457" i="15"/>
  <c r="E457" i="15"/>
  <c r="G290" i="15"/>
  <c r="E290" i="15"/>
  <c r="E322" i="15"/>
  <c r="E558" i="15"/>
  <c r="G558" i="15"/>
  <c r="E403" i="15"/>
  <c r="G403" i="15"/>
  <c r="E148" i="15"/>
  <c r="G148" i="15"/>
  <c r="E365" i="15"/>
  <c r="G365" i="15"/>
  <c r="E89" i="15" l="1"/>
  <c r="H65" i="15"/>
  <c r="E252" i="15"/>
  <c r="E124" i="15"/>
  <c r="I24" i="15"/>
  <c r="E129" i="15"/>
  <c r="I44" i="15"/>
  <c r="G366" i="15"/>
  <c r="E88" i="15"/>
  <c r="G472" i="15"/>
  <c r="E393" i="15"/>
  <c r="G24" i="15"/>
  <c r="E402" i="15"/>
  <c r="G204" i="15"/>
  <c r="E458" i="15"/>
  <c r="G539" i="15"/>
  <c r="G397" i="15"/>
  <c r="E115" i="15"/>
  <c r="E204" i="15"/>
  <c r="E238" i="15"/>
  <c r="E276" i="15"/>
  <c r="E15" i="15"/>
  <c r="G44" i="15"/>
  <c r="E43" i="15"/>
  <c r="G599" i="15"/>
  <c r="G43" i="15"/>
  <c r="G282" i="15"/>
  <c r="G129" i="15"/>
  <c r="E28" i="15"/>
  <c r="E601" i="15"/>
  <c r="G552" i="15"/>
  <c r="E125" i="15"/>
  <c r="G330" i="15"/>
  <c r="G376" i="15"/>
  <c r="I28" i="15"/>
  <c r="G15" i="15"/>
  <c r="E271" i="15"/>
  <c r="E552" i="15"/>
  <c r="E442" i="15"/>
  <c r="G125" i="15"/>
  <c r="G302" i="15"/>
  <c r="G131" i="15"/>
  <c r="E560" i="15"/>
  <c r="G25" i="15"/>
  <c r="E553" i="15"/>
  <c r="E593" i="15"/>
  <c r="E347" i="15"/>
  <c r="G132" i="15"/>
  <c r="G58" i="15"/>
  <c r="E572" i="15"/>
  <c r="E414" i="15"/>
  <c r="G61" i="15"/>
  <c r="E101" i="15"/>
  <c r="M61" i="15"/>
  <c r="G288" i="15"/>
  <c r="G572" i="15"/>
  <c r="E132" i="15"/>
  <c r="G393" i="15"/>
  <c r="K61" i="15"/>
  <c r="H58" i="15"/>
  <c r="I9" i="15"/>
  <c r="G458" i="15"/>
  <c r="E396" i="15"/>
  <c r="V61" i="15"/>
  <c r="G311" i="15"/>
  <c r="G530" i="15"/>
  <c r="I43" i="15"/>
  <c r="E334" i="15"/>
  <c r="P60" i="15"/>
  <c r="G414" i="15"/>
  <c r="G238" i="15"/>
  <c r="P61" i="15"/>
  <c r="E530" i="15"/>
  <c r="G538" i="15"/>
  <c r="G9" i="15"/>
  <c r="G7" i="15"/>
  <c r="I7" i="15"/>
  <c r="G56" i="15"/>
  <c r="I56" i="15"/>
  <c r="E474" i="15"/>
  <c r="E182" i="15"/>
  <c r="G271" i="15"/>
  <c r="E332" i="15"/>
  <c r="E103" i="15"/>
  <c r="M6" i="15"/>
  <c r="E61" i="15"/>
  <c r="E538" i="15"/>
  <c r="E40" i="15"/>
  <c r="G101" i="15"/>
  <c r="E282" i="15"/>
  <c r="G241" i="15"/>
  <c r="E366" i="15"/>
  <c r="G442" i="15"/>
  <c r="E467" i="15"/>
  <c r="E254" i="15"/>
  <c r="E389" i="15"/>
  <c r="O61" i="15"/>
  <c r="F61" i="15"/>
  <c r="N61" i="15"/>
  <c r="G40" i="15"/>
  <c r="C61" i="15"/>
  <c r="H61" i="15"/>
  <c r="J61" i="15"/>
  <c r="E448" i="15"/>
  <c r="E489" i="15"/>
  <c r="G276" i="15"/>
  <c r="G601" i="15"/>
  <c r="E171" i="15"/>
  <c r="G110" i="15"/>
  <c r="E359" i="15"/>
  <c r="G379" i="15"/>
  <c r="E29" i="15"/>
  <c r="E539" i="15"/>
  <c r="V6" i="15"/>
  <c r="G334" i="15"/>
  <c r="I25" i="15"/>
  <c r="C6" i="15"/>
  <c r="K48" i="15"/>
  <c r="E48" i="15"/>
  <c r="G223" i="15"/>
  <c r="E297" i="15"/>
  <c r="G160" i="15"/>
  <c r="E472" i="15"/>
  <c r="E223" i="15"/>
  <c r="G534" i="15"/>
  <c r="E175" i="15"/>
  <c r="E451" i="15"/>
  <c r="G17" i="15"/>
  <c r="E364" i="15"/>
  <c r="G67" i="15"/>
  <c r="E358" i="15"/>
  <c r="E590" i="15"/>
  <c r="G88" i="15"/>
  <c r="G418" i="15"/>
  <c r="G413" i="15"/>
  <c r="E168" i="15"/>
  <c r="G42" i="15"/>
  <c r="E580" i="15"/>
  <c r="I46" i="15"/>
  <c r="G52" i="15"/>
  <c r="G259" i="15"/>
  <c r="E438" i="15"/>
  <c r="G453" i="15"/>
  <c r="G335" i="15"/>
  <c r="E335" i="15"/>
  <c r="E360" i="15"/>
  <c r="G543" i="15"/>
  <c r="E543" i="15"/>
  <c r="E38" i="15"/>
  <c r="G464" i="15"/>
  <c r="E37" i="15"/>
  <c r="G37" i="15"/>
  <c r="E395" i="15"/>
  <c r="G415" i="15"/>
  <c r="G136" i="15"/>
  <c r="I65" i="15"/>
  <c r="M65" i="15"/>
  <c r="O65" i="15"/>
  <c r="K65" i="15"/>
  <c r="F65" i="15"/>
  <c r="G231" i="15"/>
  <c r="I20" i="15"/>
  <c r="E260" i="15"/>
  <c r="G260" i="15"/>
  <c r="G118" i="15"/>
  <c r="E118" i="15"/>
  <c r="E318" i="15"/>
  <c r="G522" i="15"/>
  <c r="E121" i="15"/>
  <c r="E343" i="15"/>
  <c r="E311" i="15"/>
  <c r="G309" i="15"/>
  <c r="E503" i="15"/>
  <c r="E51" i="15"/>
  <c r="E374" i="15"/>
  <c r="G374" i="15"/>
  <c r="G91" i="15"/>
  <c r="E91" i="15"/>
  <c r="E153" i="15"/>
  <c r="G153" i="15"/>
  <c r="G102" i="15"/>
  <c r="I42" i="15"/>
  <c r="E42" i="15"/>
  <c r="E222" i="15"/>
  <c r="K47" i="15"/>
  <c r="E47" i="15"/>
  <c r="G47" i="15"/>
  <c r="E19" i="15"/>
  <c r="G19" i="15"/>
  <c r="E456" i="15"/>
  <c r="G590" i="15"/>
  <c r="E218" i="15"/>
  <c r="G395" i="15"/>
  <c r="G121" i="15"/>
  <c r="G240" i="15"/>
  <c r="E8" i="15"/>
  <c r="G51" i="15"/>
  <c r="G468" i="15"/>
  <c r="E468" i="15"/>
  <c r="E459" i="15"/>
  <c r="E513" i="15"/>
  <c r="G277" i="15"/>
  <c r="E277" i="15"/>
  <c r="G588" i="15"/>
  <c r="E464" i="15"/>
  <c r="C65" i="15"/>
  <c r="J65" i="15"/>
  <c r="E186" i="15"/>
  <c r="E345" i="15"/>
  <c r="E487" i="15"/>
  <c r="I37" i="15"/>
  <c r="G402" i="15"/>
  <c r="G68" i="15"/>
  <c r="E527" i="15"/>
  <c r="E586" i="15"/>
  <c r="G586" i="15"/>
  <c r="G502" i="15"/>
  <c r="E502" i="15"/>
  <c r="E574" i="15"/>
  <c r="G536" i="15"/>
  <c r="P65" i="15"/>
  <c r="G343" i="15"/>
  <c r="E328" i="15"/>
  <c r="E522" i="15"/>
  <c r="N65" i="15"/>
  <c r="G318" i="15"/>
  <c r="G456" i="15"/>
  <c r="G359" i="15"/>
  <c r="E102" i="15"/>
  <c r="E387" i="15"/>
  <c r="E379" i="15"/>
  <c r="G222" i="15"/>
  <c r="I19" i="15"/>
  <c r="E52" i="15"/>
  <c r="G566" i="15"/>
  <c r="E565" i="15"/>
  <c r="E208" i="15"/>
  <c r="G294" i="15"/>
  <c r="E495" i="15"/>
  <c r="G11" i="15"/>
  <c r="H6" i="15"/>
  <c r="O6" i="15"/>
  <c r="E30" i="15"/>
  <c r="E381" i="15"/>
  <c r="G381" i="15"/>
  <c r="E588" i="15"/>
  <c r="G563" i="15"/>
  <c r="E566" i="15"/>
  <c r="E485" i="15"/>
  <c r="G347" i="15"/>
  <c r="E161" i="15"/>
  <c r="E342" i="15"/>
  <c r="I11" i="15"/>
  <c r="K6" i="15"/>
  <c r="J6" i="15"/>
  <c r="N6" i="15"/>
  <c r="E293" i="15"/>
  <c r="G287" i="15"/>
  <c r="G293" i="15"/>
  <c r="E165" i="15"/>
  <c r="G565" i="15"/>
  <c r="E569" i="15"/>
  <c r="G165" i="15"/>
  <c r="G139" i="15"/>
  <c r="E116" i="15"/>
  <c r="E213" i="15"/>
  <c r="O5" i="15"/>
  <c r="P6" i="15"/>
  <c r="F6" i="15"/>
  <c r="E443" i="15"/>
  <c r="E355" i="15"/>
  <c r="E397" i="15"/>
  <c r="E514" i="15"/>
  <c r="E599" i="15"/>
  <c r="E288" i="15"/>
  <c r="G355" i="15"/>
  <c r="G514" i="15"/>
  <c r="G253" i="15"/>
  <c r="E573" i="15"/>
  <c r="G490" i="15"/>
  <c r="G523" i="15"/>
  <c r="E435" i="15"/>
  <c r="G597" i="15"/>
  <c r="E110" i="15"/>
  <c r="G569" i="15"/>
  <c r="G419" i="15"/>
  <c r="E453" i="15"/>
  <c r="I22" i="15"/>
  <c r="C5" i="15"/>
  <c r="N5" i="15"/>
  <c r="E27" i="15"/>
  <c r="E523" i="15"/>
  <c r="E413" i="15"/>
  <c r="G206" i="15"/>
  <c r="G168" i="15"/>
  <c r="E133" i="15"/>
  <c r="G133" i="15"/>
  <c r="F5" i="15"/>
  <c r="I27" i="15"/>
  <c r="G31" i="15"/>
  <c r="G481" i="15"/>
  <c r="G320" i="15"/>
  <c r="E211" i="15"/>
  <c r="G135" i="15"/>
  <c r="G103" i="15"/>
  <c r="E206" i="15"/>
  <c r="G580" i="15"/>
  <c r="E371" i="15"/>
  <c r="G371" i="15"/>
  <c r="G22" i="15"/>
  <c r="V5" i="15"/>
  <c r="K5" i="15"/>
  <c r="E34" i="15"/>
  <c r="G465" i="15"/>
  <c r="E465" i="15"/>
  <c r="G478" i="15"/>
  <c r="E478" i="15"/>
  <c r="G34" i="15"/>
  <c r="G111" i="15"/>
  <c r="E96" i="15"/>
  <c r="E269" i="15"/>
  <c r="I34" i="15"/>
  <c r="G448" i="15"/>
  <c r="G154" i="15"/>
  <c r="E154" i="15"/>
  <c r="G161" i="15"/>
  <c r="G467" i="15"/>
  <c r="G30" i="15"/>
  <c r="G295" i="15"/>
  <c r="G191" i="15"/>
  <c r="E49" i="15"/>
  <c r="E481" i="15"/>
  <c r="E93" i="15"/>
  <c r="G93" i="15"/>
  <c r="G573" i="15"/>
  <c r="E466" i="15"/>
  <c r="E490" i="15"/>
  <c r="G122" i="15"/>
  <c r="G485" i="15"/>
  <c r="G116" i="15"/>
  <c r="G489" i="15"/>
  <c r="G175" i="15"/>
  <c r="E241" i="15"/>
  <c r="E280" i="15"/>
  <c r="G85" i="15"/>
  <c r="G439" i="15"/>
  <c r="G399" i="15"/>
  <c r="E183" i="15"/>
  <c r="G560" i="15"/>
  <c r="E68" i="15"/>
  <c r="G29" i="15"/>
  <c r="G283" i="15"/>
  <c r="E283" i="15"/>
  <c r="I8" i="15"/>
  <c r="G8" i="15"/>
  <c r="G387" i="15"/>
  <c r="G358" i="15"/>
  <c r="G252" i="15"/>
  <c r="G360" i="15"/>
  <c r="E581" i="15"/>
  <c r="E135" i="15"/>
  <c r="G38" i="15"/>
  <c r="I38" i="15"/>
  <c r="G48" i="15"/>
  <c r="G581" i="15"/>
  <c r="E22" i="15"/>
  <c r="E594" i="15"/>
  <c r="E589" i="15"/>
  <c r="G249" i="15"/>
  <c r="G152" i="15"/>
  <c r="G400" i="15"/>
  <c r="E69" i="15"/>
  <c r="G69" i="15"/>
  <c r="E146" i="15"/>
  <c r="G119" i="15"/>
  <c r="G520" i="15"/>
  <c r="E520" i="15"/>
  <c r="G336" i="15"/>
  <c r="E336" i="15"/>
  <c r="E294" i="15"/>
  <c r="G41" i="15"/>
  <c r="I41" i="15"/>
  <c r="E138" i="15"/>
  <c r="E105" i="15"/>
  <c r="G234" i="15"/>
  <c r="E41" i="15"/>
  <c r="E285" i="15"/>
  <c r="G285" i="15"/>
  <c r="I16" i="15"/>
  <c r="G16" i="15"/>
  <c r="I12" i="15"/>
  <c r="G310" i="15"/>
  <c r="G247" i="15"/>
  <c r="E274" i="15"/>
  <c r="I60" i="15"/>
  <c r="J60" i="15"/>
  <c r="V60" i="15"/>
  <c r="N60" i="15"/>
  <c r="C60" i="15"/>
  <c r="O60" i="15"/>
  <c r="M60" i="15"/>
  <c r="K60" i="15"/>
  <c r="F60" i="15"/>
  <c r="G138" i="15"/>
  <c r="E499" i="15"/>
  <c r="G185" i="15"/>
  <c r="G54" i="15"/>
  <c r="G305" i="15"/>
  <c r="E305" i="15"/>
  <c r="E46" i="15"/>
  <c r="E227" i="15"/>
  <c r="G227" i="15"/>
  <c r="G26" i="15"/>
  <c r="I26" i="15"/>
  <c r="E184" i="15"/>
  <c r="G246" i="15"/>
  <c r="E246" i="15"/>
  <c r="G211" i="15"/>
  <c r="E300" i="15"/>
  <c r="G210" i="15"/>
  <c r="E497" i="15"/>
  <c r="E511" i="15"/>
  <c r="G511" i="15"/>
  <c r="I48" i="15"/>
  <c r="V48" i="15"/>
  <c r="M48" i="15"/>
  <c r="P48" i="15"/>
  <c r="J48" i="15"/>
  <c r="C48" i="15"/>
  <c r="F48" i="15"/>
  <c r="H48" i="15"/>
  <c r="N48" i="15"/>
  <c r="G218" i="15"/>
  <c r="G438" i="15"/>
  <c r="G434" i="15"/>
  <c r="G14" i="15"/>
  <c r="E14" i="15"/>
  <c r="G164" i="15"/>
  <c r="G518" i="15"/>
  <c r="E518" i="15"/>
  <c r="E84" i="15"/>
  <c r="G188" i="15"/>
  <c r="E585" i="15"/>
  <c r="G105" i="15"/>
  <c r="E504" i="15"/>
  <c r="G585" i="15"/>
  <c r="G484" i="15"/>
  <c r="G594" i="15"/>
  <c r="G487" i="15"/>
  <c r="G499" i="15"/>
  <c r="E537" i="15"/>
  <c r="E202" i="15"/>
  <c r="G128" i="15"/>
  <c r="E519" i="15"/>
  <c r="G410" i="15"/>
  <c r="E410" i="15"/>
  <c r="E461" i="15"/>
  <c r="G577" i="15"/>
  <c r="G86" i="15"/>
  <c r="E419" i="15"/>
  <c r="E480" i="15"/>
  <c r="G570" i="15"/>
  <c r="E570" i="15"/>
  <c r="G362" i="15"/>
  <c r="G262" i="15"/>
  <c r="G269" i="15"/>
  <c r="E232" i="15"/>
  <c r="E542" i="15"/>
  <c r="E178" i="15"/>
  <c r="G542" i="15"/>
  <c r="G178" i="15"/>
  <c r="G146" i="15"/>
  <c r="G84" i="15"/>
  <c r="E243" i="15"/>
  <c r="G243" i="15"/>
  <c r="E155" i="15"/>
  <c r="G155" i="15"/>
  <c r="I54" i="15"/>
  <c r="E54" i="15"/>
  <c r="G556" i="15"/>
  <c r="E556" i="15"/>
  <c r="E95" i="15"/>
  <c r="G95" i="15"/>
  <c r="G526" i="15"/>
  <c r="E526" i="15"/>
  <c r="E383" i="15"/>
  <c r="G255" i="15"/>
  <c r="E255" i="15"/>
  <c r="E549" i="15"/>
  <c r="E320" i="15"/>
  <c r="E191" i="15"/>
  <c r="G503" i="15"/>
  <c r="G529" i="15"/>
  <c r="G516" i="15"/>
  <c r="G357" i="15"/>
  <c r="E247" i="15"/>
  <c r="E270" i="15"/>
  <c r="E17" i="15"/>
  <c r="I49" i="15"/>
  <c r="E16" i="15"/>
  <c r="P5" i="15"/>
  <c r="J5" i="15"/>
  <c r="E20" i="15"/>
  <c r="G20" i="15"/>
  <c r="E483" i="15"/>
  <c r="E310" i="15"/>
  <c r="E295" i="15"/>
  <c r="E92" i="15"/>
  <c r="E529" i="15"/>
  <c r="E516" i="15"/>
  <c r="G270" i="15"/>
  <c r="M5" i="15"/>
  <c r="H5" i="15"/>
  <c r="E12" i="15"/>
  <c r="G483" i="15"/>
  <c r="G372" i="15"/>
  <c r="G197" i="15"/>
  <c r="G324" i="15"/>
  <c r="G265" i="15"/>
  <c r="G141" i="15"/>
  <c r="G92" i="15"/>
  <c r="G78" i="15"/>
  <c r="G169" i="15"/>
  <c r="G316" i="15"/>
  <c r="E301" i="15"/>
  <c r="G301" i="15"/>
  <c r="E35" i="15"/>
  <c r="G382" i="15"/>
  <c r="G380" i="15"/>
  <c r="E380" i="15"/>
  <c r="E78" i="15"/>
  <c r="G445" i="15"/>
  <c r="G424" i="15"/>
  <c r="G549" i="15"/>
  <c r="E432" i="15"/>
  <c r="G555" i="15"/>
  <c r="E188" i="15"/>
  <c r="I62" i="15"/>
  <c r="G35" i="15"/>
  <c r="I35" i="15"/>
  <c r="G64" i="15"/>
  <c r="E64" i="15"/>
  <c r="G190" i="15"/>
  <c r="E190" i="15"/>
  <c r="E210" i="15"/>
  <c r="G474" i="15"/>
  <c r="E265" i="15"/>
  <c r="E492" i="15"/>
  <c r="G461" i="15"/>
  <c r="E431" i="15"/>
  <c r="E484" i="15"/>
  <c r="G328" i="15"/>
  <c r="G304" i="15"/>
  <c r="E577" i="15"/>
  <c r="E141" i="15"/>
  <c r="E106" i="15"/>
  <c r="G230" i="15"/>
  <c r="G506" i="15"/>
  <c r="E445" i="15"/>
  <c r="E424" i="15"/>
  <c r="E482" i="15"/>
  <c r="G482" i="15"/>
  <c r="G404" i="15"/>
  <c r="G96" i="15"/>
  <c r="E256" i="15"/>
  <c r="G187" i="15"/>
  <c r="E400" i="15"/>
  <c r="G159" i="15"/>
  <c r="E304" i="15"/>
  <c r="E119" i="15"/>
  <c r="G272" i="15"/>
  <c r="E437" i="15"/>
  <c r="G256" i="15"/>
  <c r="E157" i="15"/>
  <c r="E399" i="15"/>
  <c r="G106" i="15"/>
  <c r="G76" i="15"/>
  <c r="E143" i="15"/>
  <c r="G385" i="15"/>
  <c r="E476" i="15"/>
  <c r="E139" i="15"/>
  <c r="G315" i="15"/>
  <c r="G278" i="15"/>
  <c r="G441" i="15"/>
  <c r="E152" i="15"/>
  <c r="G62" i="15"/>
  <c r="G437" i="15"/>
  <c r="E528" i="15"/>
  <c r="G157" i="15"/>
  <c r="G421" i="15"/>
  <c r="G480" i="15"/>
  <c r="E76" i="15"/>
  <c r="E385" i="15"/>
  <c r="E370" i="15"/>
  <c r="G163" i="15"/>
  <c r="G266" i="15"/>
  <c r="E315" i="15"/>
  <c r="E86" i="15"/>
  <c r="E439" i="15"/>
  <c r="G532" i="15"/>
  <c r="E176" i="15"/>
  <c r="E555" i="15"/>
  <c r="E193" i="15"/>
  <c r="E62" i="15"/>
  <c r="E317" i="15"/>
  <c r="G150" i="15"/>
  <c r="E150" i="15"/>
  <c r="G583" i="15"/>
  <c r="G476" i="15"/>
  <c r="E388" i="15"/>
  <c r="E266" i="15"/>
  <c r="E550" i="15"/>
  <c r="G550" i="15"/>
  <c r="C4" i="15"/>
  <c r="E273" i="15"/>
  <c r="G273" i="15"/>
  <c r="O58" i="15"/>
  <c r="M58" i="15"/>
  <c r="J58" i="15"/>
  <c r="F58" i="15"/>
  <c r="N58" i="15"/>
  <c r="V58" i="15"/>
  <c r="K58" i="15"/>
  <c r="C58" i="15"/>
  <c r="P58" i="15"/>
  <c r="G156" i="15"/>
  <c r="G167" i="15"/>
  <c r="E272" i="15"/>
  <c r="E85" i="15"/>
  <c r="E159" i="15"/>
  <c r="E156" i="15"/>
  <c r="E167" i="15"/>
  <c r="G196" i="15"/>
  <c r="E196" i="15"/>
  <c r="G589" i="15"/>
  <c r="G144" i="15"/>
  <c r="G113" i="15"/>
  <c r="G469" i="15"/>
  <c r="G492" i="15"/>
  <c r="G435" i="15"/>
  <c r="G463" i="15"/>
  <c r="E160" i="15"/>
  <c r="G407" i="15"/>
  <c r="G261" i="15"/>
  <c r="G433" i="15"/>
  <c r="G332" i="15"/>
  <c r="E149" i="15"/>
  <c r="E144" i="15"/>
  <c r="E113" i="15"/>
  <c r="G83" i="15"/>
  <c r="E362" i="15"/>
  <c r="G509" i="15"/>
  <c r="G345" i="15"/>
  <c r="E506" i="15"/>
  <c r="G225" i="15"/>
  <c r="G432" i="15"/>
  <c r="E441" i="15"/>
  <c r="E250" i="15"/>
  <c r="I18" i="15"/>
  <c r="G18" i="15"/>
  <c r="E18" i="15"/>
  <c r="K7" i="15"/>
  <c r="E36" i="15"/>
  <c r="I36" i="15"/>
  <c r="G36" i="15"/>
  <c r="N50" i="15"/>
  <c r="F50" i="15"/>
  <c r="C50" i="15"/>
  <c r="K50" i="15"/>
  <c r="V50" i="15"/>
  <c r="M50" i="15"/>
  <c r="J50" i="15"/>
  <c r="P50" i="15"/>
  <c r="O50" i="15"/>
  <c r="H50" i="15"/>
  <c r="K15" i="15"/>
  <c r="H15" i="15"/>
  <c r="M15" i="15"/>
  <c r="N15" i="15"/>
  <c r="O15" i="15"/>
  <c r="F15" i="15"/>
  <c r="C15" i="15"/>
  <c r="P15" i="15"/>
  <c r="J15" i="15"/>
  <c r="V15" i="15"/>
  <c r="M30" i="15"/>
  <c r="K30" i="15"/>
  <c r="H30" i="15"/>
  <c r="N30" i="15"/>
  <c r="C30" i="15"/>
  <c r="V30" i="15"/>
  <c r="F30" i="15"/>
  <c r="P30" i="15"/>
  <c r="J30" i="15"/>
  <c r="O30" i="15"/>
  <c r="F29" i="15"/>
  <c r="V29" i="15"/>
  <c r="C29" i="15"/>
  <c r="K29" i="15"/>
  <c r="P29" i="15"/>
  <c r="O29" i="15"/>
  <c r="H29" i="15"/>
  <c r="M29" i="15"/>
  <c r="J29" i="15"/>
  <c r="N29" i="15"/>
  <c r="F40" i="15"/>
  <c r="V40" i="15"/>
  <c r="M40" i="15"/>
  <c r="O40" i="15"/>
  <c r="J40" i="15"/>
  <c r="P40" i="15"/>
  <c r="H40" i="15"/>
  <c r="K40" i="15"/>
  <c r="N40" i="15"/>
  <c r="E21" i="15"/>
  <c r="G21" i="15"/>
  <c r="I21" i="15"/>
  <c r="E57" i="15"/>
  <c r="G57" i="15"/>
  <c r="I57" i="15"/>
  <c r="N52" i="15"/>
  <c r="J52" i="15"/>
  <c r="H52" i="15"/>
  <c r="M52" i="15"/>
  <c r="P52" i="15"/>
  <c r="F52" i="15"/>
  <c r="O52" i="15"/>
  <c r="V52" i="15"/>
  <c r="K52" i="15"/>
  <c r="E261" i="15"/>
  <c r="E433" i="15"/>
  <c r="E469" i="15"/>
  <c r="G593" i="15"/>
  <c r="E83" i="15"/>
  <c r="E172" i="15"/>
  <c r="G220" i="15"/>
  <c r="E220" i="15"/>
  <c r="G127" i="15"/>
  <c r="G547" i="15"/>
  <c r="G373" i="15"/>
  <c r="E316" i="15"/>
  <c r="E351" i="15"/>
  <c r="G351" i="15"/>
  <c r="G513" i="15"/>
  <c r="G248" i="15"/>
  <c r="G250" i="15"/>
  <c r="E55" i="15"/>
  <c r="I55" i="15"/>
  <c r="G55" i="15"/>
  <c r="E45" i="15"/>
  <c r="G45" i="15"/>
  <c r="I45" i="15"/>
  <c r="I33" i="15"/>
  <c r="E33" i="15"/>
  <c r="G33" i="15"/>
  <c r="F51" i="15"/>
  <c r="H51" i="15"/>
  <c r="V51" i="15"/>
  <c r="K51" i="15"/>
  <c r="C51" i="15"/>
  <c r="P51" i="15"/>
  <c r="O51" i="15"/>
  <c r="J51" i="15"/>
  <c r="N51" i="15"/>
  <c r="M51" i="15"/>
  <c r="C32" i="15"/>
  <c r="V32" i="15"/>
  <c r="O32" i="15"/>
  <c r="N32" i="15"/>
  <c r="M32" i="15"/>
  <c r="F32" i="15"/>
  <c r="H32" i="15"/>
  <c r="K32" i="15"/>
  <c r="J32" i="15"/>
  <c r="P32" i="15"/>
  <c r="O9" i="15"/>
  <c r="G202" i="15"/>
  <c r="E324" i="15"/>
  <c r="G143" i="15"/>
  <c r="G172" i="15"/>
  <c r="E434" i="15"/>
  <c r="E541" i="15"/>
  <c r="I59" i="15"/>
  <c r="G59" i="15"/>
  <c r="E59" i="15"/>
  <c r="G53" i="15"/>
  <c r="E53" i="15"/>
  <c r="I53" i="15"/>
  <c r="P17" i="15"/>
  <c r="N17" i="15"/>
  <c r="C17" i="15"/>
  <c r="O17" i="15"/>
  <c r="M17" i="15"/>
  <c r="K17" i="15"/>
  <c r="H17" i="15"/>
  <c r="V17" i="15"/>
  <c r="F17" i="15"/>
  <c r="J17" i="15"/>
  <c r="E39" i="15"/>
  <c r="G39" i="15"/>
  <c r="I39" i="15"/>
  <c r="G495" i="15"/>
  <c r="I23" i="15"/>
  <c r="G23" i="15"/>
  <c r="E23" i="15"/>
  <c r="G63" i="15"/>
  <c r="I63" i="15"/>
  <c r="E63" i="15"/>
  <c r="E10" i="15"/>
  <c r="I10" i="15"/>
  <c r="G10" i="15"/>
  <c r="I13" i="15"/>
  <c r="E13" i="15"/>
  <c r="G13" i="15"/>
  <c r="E444" i="15"/>
  <c r="E329" i="15"/>
  <c r="G329" i="15"/>
  <c r="E198" i="15"/>
  <c r="E298" i="15"/>
  <c r="G298" i="15"/>
  <c r="I66" i="15"/>
  <c r="E66" i="15"/>
  <c r="G66" i="15"/>
  <c r="G284" i="15"/>
  <c r="E284" i="15"/>
  <c r="E162" i="15"/>
  <c r="G162" i="15"/>
  <c r="G444" i="15"/>
  <c r="G198" i="15"/>
  <c r="E352" i="15"/>
  <c r="E240" i="15"/>
  <c r="G340" i="15"/>
  <c r="E340" i="15"/>
  <c r="G179" i="15"/>
  <c r="G70" i="15"/>
  <c r="E70" i="15"/>
  <c r="E551" i="15"/>
  <c r="G551" i="15"/>
  <c r="G378" i="15"/>
  <c r="E378" i="15"/>
  <c r="G279" i="15"/>
  <c r="E279" i="15"/>
  <c r="G454" i="15"/>
  <c r="G344" i="15"/>
  <c r="E72" i="15"/>
  <c r="E181" i="15"/>
  <c r="G224" i="15"/>
  <c r="G333" i="15"/>
  <c r="E333" i="15"/>
  <c r="G280" i="15"/>
  <c r="G493" i="15"/>
  <c r="E79" i="15"/>
  <c r="G79" i="15"/>
  <c r="G107" i="15"/>
  <c r="E107" i="15"/>
  <c r="G352" i="15"/>
  <c r="E493" i="15"/>
  <c r="E344" i="15"/>
  <c r="G72" i="15"/>
  <c r="E128" i="15"/>
  <c r="E169" i="15"/>
  <c r="G98" i="15"/>
  <c r="E98" i="15"/>
  <c r="E591" i="15"/>
  <c r="G217" i="15"/>
  <c r="E217" i="15"/>
  <c r="G353" i="15"/>
  <c r="E194" i="15"/>
  <c r="E327" i="15"/>
  <c r="G327" i="15"/>
  <c r="G451" i="15"/>
  <c r="E579" i="15"/>
  <c r="G579" i="15"/>
  <c r="G521" i="15"/>
  <c r="E521" i="15"/>
  <c r="G181" i="15"/>
  <c r="E268" i="15"/>
  <c r="G268" i="15"/>
  <c r="E372" i="15"/>
  <c r="E197" i="15"/>
  <c r="G245" i="15"/>
  <c r="E245" i="15"/>
  <c r="G229" i="15"/>
  <c r="E229" i="15"/>
  <c r="E373" i="15"/>
  <c r="G235" i="15"/>
  <c r="G541" i="15"/>
  <c r="E111" i="15"/>
  <c r="E394" i="15"/>
  <c r="G394" i="15"/>
  <c r="G354" i="15"/>
  <c r="E354" i="15"/>
  <c r="E477" i="15"/>
  <c r="G477" i="15"/>
  <c r="G251" i="15"/>
  <c r="E251" i="15"/>
  <c r="G427" i="15"/>
  <c r="G459" i="15"/>
  <c r="E390" i="15"/>
  <c r="E234" i="15"/>
  <c r="E427" i="15"/>
  <c r="E411" i="15"/>
  <c r="E123" i="15"/>
  <c r="G390" i="15"/>
  <c r="E112" i="15"/>
  <c r="E214" i="15"/>
  <c r="G214" i="15"/>
  <c r="E341" i="15"/>
  <c r="G338" i="15"/>
  <c r="G97" i="15"/>
  <c r="G126" i="15"/>
  <c r="E561" i="15"/>
  <c r="E164" i="15"/>
  <c r="E73" i="15"/>
  <c r="G123" i="15"/>
  <c r="E421" i="15"/>
  <c r="G112" i="15"/>
  <c r="E595" i="15"/>
  <c r="E281" i="15"/>
  <c r="G341" i="15"/>
  <c r="G257" i="15"/>
  <c r="E126" i="15"/>
  <c r="E235" i="15"/>
  <c r="G73" i="15"/>
  <c r="G411" i="15"/>
  <c r="G281" i="15"/>
  <c r="E338" i="15"/>
  <c r="E97" i="15"/>
  <c r="G561" i="15"/>
  <c r="E515" i="15"/>
  <c r="G515" i="15"/>
  <c r="E109" i="15"/>
  <c r="G109" i="15"/>
  <c r="E583" i="15"/>
  <c r="E547" i="15"/>
  <c r="G388" i="15"/>
  <c r="G176" i="15"/>
  <c r="G496" i="15"/>
  <c r="E496" i="15"/>
  <c r="E205" i="15"/>
  <c r="G205" i="15"/>
  <c r="E598" i="15"/>
  <c r="G598" i="15"/>
  <c r="G189" i="15"/>
  <c r="E189" i="15"/>
  <c r="E127" i="15"/>
  <c r="E557" i="15"/>
  <c r="G557" i="15"/>
  <c r="E576" i="15"/>
  <c r="G576" i="15"/>
  <c r="E568" i="15"/>
  <c r="G568" i="15"/>
  <c r="G312" i="15"/>
  <c r="E312" i="15"/>
  <c r="E559" i="15"/>
  <c r="G559" i="15"/>
  <c r="G531" i="15"/>
  <c r="E531" i="15"/>
  <c r="G426" i="15"/>
  <c r="E426" i="15"/>
  <c r="G140" i="15"/>
  <c r="E140" i="15"/>
  <c r="E430" i="15"/>
  <c r="G430" i="15"/>
  <c r="E462" i="15"/>
  <c r="G462" i="15"/>
  <c r="E409" i="15"/>
  <c r="G409" i="15"/>
  <c r="G545" i="15"/>
  <c r="E545" i="15"/>
  <c r="G147" i="15"/>
  <c r="E147" i="15"/>
  <c r="G303" i="15"/>
  <c r="E303" i="15"/>
  <c r="E299" i="15"/>
  <c r="G299" i="15"/>
  <c r="E100" i="15"/>
  <c r="G100" i="15"/>
  <c r="E326" i="15"/>
  <c r="G326" i="15"/>
  <c r="E87" i="15"/>
  <c r="G87" i="15"/>
  <c r="E417" i="15"/>
  <c r="G417" i="15"/>
  <c r="E180" i="15"/>
  <c r="G180" i="15"/>
  <c r="E201" i="15"/>
  <c r="G201" i="15"/>
  <c r="G158" i="15"/>
  <c r="E158" i="15"/>
  <c r="E233" i="15"/>
  <c r="G233" i="15"/>
  <c r="E339" i="15"/>
  <c r="G339" i="15"/>
  <c r="G242" i="15"/>
  <c r="E242" i="15"/>
  <c r="E375" i="15"/>
  <c r="G375" i="15"/>
  <c r="G533" i="15"/>
  <c r="E533" i="15"/>
  <c r="G501" i="15"/>
  <c r="E501" i="15"/>
  <c r="G460" i="15"/>
  <c r="E460" i="15"/>
  <c r="G212" i="15"/>
  <c r="E212" i="15"/>
  <c r="E356" i="15"/>
  <c r="G356" i="15"/>
  <c r="E104" i="15"/>
  <c r="G104" i="15"/>
  <c r="E308" i="15"/>
  <c r="G308" i="15"/>
  <c r="E546" i="15"/>
  <c r="G546" i="15"/>
  <c r="E134" i="15"/>
  <c r="G134" i="15"/>
  <c r="E447" i="15"/>
  <c r="G447" i="15"/>
  <c r="G479" i="15"/>
  <c r="E479" i="15"/>
  <c r="G108" i="15"/>
  <c r="E108" i="15"/>
  <c r="E562" i="15"/>
  <c r="G562" i="15"/>
  <c r="E386" i="15"/>
  <c r="G386" i="15"/>
  <c r="G420" i="15"/>
  <c r="E420" i="15"/>
  <c r="E228" i="15"/>
  <c r="G228" i="15"/>
  <c r="G173" i="15"/>
  <c r="E173" i="15"/>
  <c r="G470" i="15"/>
  <c r="E470" i="15"/>
  <c r="E219" i="15"/>
  <c r="G219" i="15"/>
  <c r="G425" i="15"/>
  <c r="E425" i="15"/>
  <c r="G226" i="15"/>
  <c r="E226" i="15"/>
  <c r="G524" i="15"/>
  <c r="E524" i="15"/>
  <c r="G321" i="15"/>
  <c r="E321" i="15"/>
  <c r="E264" i="15"/>
  <c r="G264" i="15"/>
  <c r="G275" i="15"/>
  <c r="E275" i="15"/>
  <c r="E377" i="15"/>
  <c r="G377" i="15"/>
  <c r="G507" i="15"/>
  <c r="E507" i="15"/>
  <c r="E221" i="15"/>
  <c r="G221" i="15"/>
  <c r="E216" i="15"/>
  <c r="G216" i="15"/>
  <c r="G423" i="15"/>
  <c r="E423" i="15"/>
  <c r="E209" i="15"/>
  <c r="G209" i="15"/>
  <c r="E517" i="15"/>
  <c r="G517" i="15"/>
  <c r="G258" i="15"/>
  <c r="E258" i="15"/>
  <c r="G323" i="15"/>
  <c r="E323" i="15"/>
  <c r="G207" i="15"/>
  <c r="E207" i="15"/>
  <c r="G145" i="15"/>
  <c r="E145" i="15"/>
  <c r="E446" i="15"/>
  <c r="G446" i="15"/>
  <c r="E416" i="15"/>
  <c r="G416" i="15"/>
  <c r="E554" i="15"/>
  <c r="G554" i="15"/>
  <c r="E291" i="15"/>
  <c r="G291" i="15"/>
  <c r="E286" i="15"/>
  <c r="G286" i="15"/>
  <c r="G449" i="15"/>
  <c r="E449" i="15"/>
  <c r="G82" i="15"/>
  <c r="E82" i="15"/>
  <c r="G544" i="15"/>
  <c r="E544" i="15"/>
  <c r="E498" i="15"/>
  <c r="G498" i="15"/>
  <c r="G120" i="15"/>
  <c r="E120" i="15"/>
  <c r="E90" i="15"/>
  <c r="G90" i="15"/>
  <c r="E440" i="15"/>
  <c r="G440" i="15"/>
  <c r="E575" i="15"/>
  <c r="G575" i="15"/>
  <c r="G571" i="15"/>
  <c r="E571" i="15"/>
  <c r="G401" i="15"/>
  <c r="E401" i="15"/>
  <c r="G361" i="15"/>
  <c r="E361" i="15"/>
  <c r="G77" i="15"/>
  <c r="E77" i="15"/>
  <c r="G508" i="15"/>
  <c r="E508" i="15"/>
  <c r="E71" i="15"/>
  <c r="G71" i="15"/>
  <c r="G505" i="15"/>
  <c r="E505" i="15"/>
  <c r="E450" i="15"/>
  <c r="G450" i="15"/>
  <c r="E369" i="15"/>
  <c r="G369" i="15"/>
  <c r="G512" i="15"/>
  <c r="E512" i="15"/>
  <c r="G405" i="15"/>
  <c r="E405" i="15"/>
  <c r="G475" i="15"/>
  <c r="E475" i="15"/>
  <c r="E99" i="15"/>
  <c r="G99" i="15"/>
  <c r="E391" i="15"/>
  <c r="G391" i="15"/>
  <c r="G535" i="15"/>
  <c r="E535" i="15"/>
  <c r="G130" i="15"/>
  <c r="E130" i="15"/>
  <c r="E289" i="15"/>
  <c r="G289" i="15"/>
  <c r="G319" i="15"/>
  <c r="E319" i="15"/>
  <c r="G398" i="15"/>
  <c r="E398" i="15"/>
  <c r="E166" i="15"/>
  <c r="G166" i="15"/>
  <c r="G349" i="15"/>
  <c r="E349" i="15"/>
  <c r="G306" i="15"/>
  <c r="E306" i="15"/>
  <c r="E548" i="15"/>
  <c r="G548" i="15"/>
  <c r="G367" i="15"/>
  <c r="E367" i="15"/>
  <c r="G74" i="15"/>
  <c r="E74" i="15"/>
  <c r="G592" i="15"/>
  <c r="E592" i="15"/>
  <c r="G296" i="15"/>
  <c r="E296" i="15"/>
  <c r="G203" i="15"/>
  <c r="E203" i="15"/>
  <c r="E428" i="15"/>
  <c r="G428" i="15"/>
  <c r="G363" i="15"/>
  <c r="E363" i="15"/>
  <c r="E491" i="15"/>
  <c r="G491" i="15"/>
  <c r="E215" i="15"/>
  <c r="G215" i="15"/>
  <c r="G195" i="15"/>
  <c r="E195" i="15"/>
  <c r="E600" i="15"/>
  <c r="G600" i="15"/>
  <c r="G408" i="15"/>
  <c r="E408" i="15"/>
  <c r="G114" i="15"/>
  <c r="E114" i="15"/>
  <c r="G582" i="15"/>
  <c r="E582" i="15"/>
  <c r="E368" i="15"/>
  <c r="G368" i="15"/>
  <c r="G384" i="15"/>
  <c r="E384" i="15"/>
  <c r="G436" i="15"/>
  <c r="E436" i="15"/>
  <c r="G584" i="15"/>
  <c r="E584" i="15"/>
  <c r="G540" i="15"/>
  <c r="E540" i="15"/>
  <c r="E307" i="15"/>
  <c r="G307" i="15"/>
  <c r="E525" i="15"/>
  <c r="G525" i="15"/>
  <c r="E510" i="15"/>
  <c r="G510" i="15"/>
  <c r="G94" i="15"/>
  <c r="E94" i="15"/>
  <c r="E13" i="16"/>
  <c r="G199" i="15"/>
  <c r="E199" i="15"/>
  <c r="G350" i="15"/>
  <c r="E350" i="15"/>
  <c r="G578" i="15"/>
  <c r="E578" i="15"/>
  <c r="E602" i="15"/>
  <c r="G602" i="15"/>
  <c r="G325" i="15"/>
  <c r="E325" i="15"/>
  <c r="G337" i="15"/>
  <c r="E337" i="15"/>
  <c r="E486" i="15"/>
  <c r="G486" i="15"/>
  <c r="E392" i="15"/>
  <c r="G392" i="15"/>
  <c r="E331" i="15"/>
  <c r="G331" i="15"/>
  <c r="E75" i="15"/>
  <c r="G75" i="15"/>
  <c r="E412" i="15"/>
  <c r="G412" i="15"/>
  <c r="E348" i="15"/>
  <c r="G348" i="15"/>
  <c r="G473" i="15"/>
  <c r="E473" i="15"/>
  <c r="E142" i="15"/>
  <c r="G142" i="15"/>
  <c r="E81" i="15"/>
  <c r="G81" i="15"/>
  <c r="E587" i="15"/>
  <c r="G587" i="15"/>
  <c r="G170" i="15"/>
  <c r="E170" i="15"/>
  <c r="G346" i="15"/>
  <c r="E346" i="15"/>
  <c r="G80" i="15"/>
  <c r="E80" i="15"/>
  <c r="G564" i="15"/>
  <c r="E564" i="15"/>
  <c r="E267" i="15"/>
  <c r="G267" i="15"/>
  <c r="E177" i="15"/>
  <c r="G177" i="15"/>
  <c r="E117" i="15"/>
  <c r="G117" i="15"/>
  <c r="E292" i="15"/>
  <c r="G292" i="15"/>
  <c r="G455" i="15"/>
  <c r="E455" i="15"/>
  <c r="E488" i="15"/>
  <c r="G488" i="15"/>
  <c r="E263" i="15"/>
  <c r="G263" i="15"/>
  <c r="G137" i="15"/>
  <c r="E137" i="15"/>
  <c r="E236" i="15"/>
  <c r="G236" i="15"/>
  <c r="G192" i="15"/>
  <c r="E192" i="15"/>
  <c r="G452" i="15"/>
  <c r="E452" i="15"/>
  <c r="E200" i="15"/>
  <c r="G200" i="15"/>
  <c r="G314" i="15"/>
  <c r="E314" i="15"/>
  <c r="G500" i="15"/>
  <c r="E500" i="15"/>
  <c r="E494" i="15"/>
  <c r="G494" i="15"/>
  <c r="J44" i="15" l="1"/>
  <c r="V43" i="15"/>
  <c r="F16" i="15"/>
  <c r="V28" i="15"/>
  <c r="C44" i="15"/>
  <c r="F44" i="15"/>
  <c r="M27" i="15"/>
  <c r="V25" i="15"/>
  <c r="M24" i="15"/>
  <c r="O24" i="15"/>
  <c r="M25" i="15"/>
  <c r="K24" i="15"/>
  <c r="N24" i="15"/>
  <c r="F24" i="15"/>
  <c r="J24" i="15"/>
  <c r="H24" i="15"/>
  <c r="P24" i="15"/>
  <c r="V24" i="15"/>
  <c r="C24" i="15"/>
  <c r="F28" i="15"/>
  <c r="N43" i="15"/>
  <c r="K44" i="15"/>
  <c r="N44" i="15"/>
  <c r="P28" i="15"/>
  <c r="F43" i="15"/>
  <c r="P44" i="15"/>
  <c r="H44" i="15"/>
  <c r="M44" i="15"/>
  <c r="V44" i="15"/>
  <c r="O44" i="15"/>
  <c r="J46" i="15"/>
  <c r="K22" i="15"/>
  <c r="P56" i="15"/>
  <c r="V9" i="15"/>
  <c r="N9" i="15"/>
  <c r="H56" i="15"/>
  <c r="C9" i="15"/>
  <c r="H9" i="15"/>
  <c r="F9" i="15"/>
  <c r="K9" i="15"/>
  <c r="P9" i="15"/>
  <c r="F7" i="15"/>
  <c r="M9" i="15"/>
  <c r="C25" i="15"/>
  <c r="P25" i="15"/>
  <c r="O25" i="15"/>
  <c r="O22" i="15"/>
  <c r="H47" i="15"/>
  <c r="J25" i="15"/>
  <c r="N25" i="15"/>
  <c r="K25" i="15"/>
  <c r="K28" i="15"/>
  <c r="O28" i="15"/>
  <c r="V19" i="15"/>
  <c r="V42" i="15"/>
  <c r="J43" i="15"/>
  <c r="P43" i="15"/>
  <c r="J9" i="15"/>
  <c r="J33" i="15"/>
  <c r="H28" i="15"/>
  <c r="C28" i="15"/>
  <c r="J28" i="15"/>
  <c r="C43" i="15"/>
  <c r="M43" i="15"/>
  <c r="H11" i="15"/>
  <c r="M28" i="15"/>
  <c r="N28" i="15"/>
  <c r="O43" i="15"/>
  <c r="H43" i="15"/>
  <c r="K43" i="15"/>
  <c r="O46" i="15"/>
  <c r="P46" i="15"/>
  <c r="O27" i="15"/>
  <c r="O38" i="15"/>
  <c r="H25" i="15"/>
  <c r="F25" i="15"/>
  <c r="M47" i="15"/>
  <c r="J47" i="15"/>
  <c r="H27" i="15"/>
  <c r="K38" i="15"/>
  <c r="H22" i="15"/>
  <c r="F56" i="15"/>
  <c r="M56" i="15"/>
  <c r="C56" i="15"/>
  <c r="V56" i="15"/>
  <c r="J56" i="15"/>
  <c r="O20" i="15"/>
  <c r="M7" i="15"/>
  <c r="C7" i="15"/>
  <c r="P7" i="15"/>
  <c r="H7" i="15"/>
  <c r="K56" i="15"/>
  <c r="O56" i="15"/>
  <c r="N56" i="15"/>
  <c r="M37" i="15"/>
  <c r="N7" i="15"/>
  <c r="V7" i="15"/>
  <c r="J7" i="15"/>
  <c r="V37" i="15"/>
  <c r="O7" i="15"/>
  <c r="F19" i="15"/>
  <c r="V11" i="15"/>
  <c r="H19" i="15"/>
  <c r="O42" i="15"/>
  <c r="M42" i="15"/>
  <c r="J59" i="15"/>
  <c r="P8" i="15"/>
  <c r="F46" i="15"/>
  <c r="H46" i="15"/>
  <c r="M46" i="15"/>
  <c r="V46" i="15"/>
  <c r="N46" i="15"/>
  <c r="K46" i="15"/>
  <c r="C46" i="15"/>
  <c r="K19" i="15"/>
  <c r="C19" i="15"/>
  <c r="M19" i="15"/>
  <c r="J42" i="15"/>
  <c r="N42" i="15"/>
  <c r="J11" i="15"/>
  <c r="O19" i="15"/>
  <c r="P42" i="15"/>
  <c r="C42" i="15"/>
  <c r="K42" i="15"/>
  <c r="K11" i="15"/>
  <c r="N11" i="15"/>
  <c r="J19" i="15"/>
  <c r="N19" i="15"/>
  <c r="P19" i="15"/>
  <c r="H42" i="15"/>
  <c r="F42" i="15"/>
  <c r="C11" i="15"/>
  <c r="M11" i="15"/>
  <c r="J20" i="15"/>
  <c r="K20" i="15"/>
  <c r="P20" i="15"/>
  <c r="N62" i="15"/>
  <c r="P37" i="15"/>
  <c r="K37" i="15"/>
  <c r="C37" i="15"/>
  <c r="B5" i="15"/>
  <c r="N20" i="15"/>
  <c r="C20" i="15"/>
  <c r="H20" i="15"/>
  <c r="M62" i="15"/>
  <c r="H37" i="15"/>
  <c r="O37" i="15"/>
  <c r="H12" i="15"/>
  <c r="V20" i="15"/>
  <c r="M20" i="15"/>
  <c r="F20" i="15"/>
  <c r="K62" i="15"/>
  <c r="J37" i="15"/>
  <c r="F37" i="15"/>
  <c r="N37" i="15"/>
  <c r="F27" i="15"/>
  <c r="K27" i="15"/>
  <c r="N38" i="15"/>
  <c r="P38" i="15"/>
  <c r="C22" i="15"/>
  <c r="O47" i="15"/>
  <c r="C47" i="15"/>
  <c r="P27" i="15"/>
  <c r="C27" i="15"/>
  <c r="J27" i="15"/>
  <c r="V38" i="15"/>
  <c r="C38" i="15"/>
  <c r="F38" i="15"/>
  <c r="M22" i="15"/>
  <c r="P22" i="15"/>
  <c r="N22" i="15"/>
  <c r="N47" i="15"/>
  <c r="V47" i="15"/>
  <c r="I47" i="15"/>
  <c r="N27" i="15"/>
  <c r="V27" i="15"/>
  <c r="J38" i="15"/>
  <c r="H38" i="15"/>
  <c r="M38" i="15"/>
  <c r="F22" i="15"/>
  <c r="V22" i="15"/>
  <c r="J22" i="15"/>
  <c r="P47" i="15"/>
  <c r="F47" i="15"/>
  <c r="V35" i="15"/>
  <c r="P16" i="15"/>
  <c r="V34" i="15"/>
  <c r="P26" i="15"/>
  <c r="C12" i="15"/>
  <c r="N35" i="15"/>
  <c r="K16" i="15"/>
  <c r="N34" i="15"/>
  <c r="O26" i="15"/>
  <c r="F62" i="15"/>
  <c r="P11" i="15"/>
  <c r="O11" i="15"/>
  <c r="F11" i="15"/>
  <c r="V62" i="15"/>
  <c r="K41" i="15"/>
  <c r="O49" i="15"/>
  <c r="J41" i="15"/>
  <c r="K35" i="15"/>
  <c r="F35" i="15"/>
  <c r="H35" i="15"/>
  <c r="H16" i="15"/>
  <c r="V12" i="15"/>
  <c r="M12" i="15"/>
  <c r="K12" i="15"/>
  <c r="N8" i="15"/>
  <c r="M8" i="15"/>
  <c r="J8" i="15"/>
  <c r="C34" i="15"/>
  <c r="H34" i="15"/>
  <c r="M34" i="15"/>
  <c r="J62" i="15"/>
  <c r="K26" i="15"/>
  <c r="N26" i="15"/>
  <c r="J26" i="15"/>
  <c r="J35" i="15"/>
  <c r="M35" i="15"/>
  <c r="C35" i="15"/>
  <c r="M16" i="15"/>
  <c r="C16" i="15"/>
  <c r="N16" i="15"/>
  <c r="P12" i="15"/>
  <c r="O12" i="15"/>
  <c r="K8" i="15"/>
  <c r="O8" i="15"/>
  <c r="H8" i="15"/>
  <c r="O34" i="15"/>
  <c r="F34" i="15"/>
  <c r="J34" i="15"/>
  <c r="F26" i="15"/>
  <c r="J12" i="15"/>
  <c r="P35" i="15"/>
  <c r="O35" i="15"/>
  <c r="V16" i="15"/>
  <c r="J16" i="15"/>
  <c r="O16" i="15"/>
  <c r="N12" i="15"/>
  <c r="F12" i="15"/>
  <c r="V8" i="15"/>
  <c r="C8" i="15"/>
  <c r="F8" i="15"/>
  <c r="P34" i="15"/>
  <c r="K34" i="15"/>
  <c r="M26" i="15"/>
  <c r="C26" i="15"/>
  <c r="V26" i="15"/>
  <c r="H26" i="15"/>
  <c r="H59" i="15"/>
  <c r="C62" i="15"/>
  <c r="O62" i="15"/>
  <c r="P62" i="15"/>
  <c r="P41" i="15"/>
  <c r="O41" i="15"/>
  <c r="M41" i="15"/>
  <c r="F49" i="15"/>
  <c r="J54" i="15"/>
  <c r="N41" i="15"/>
  <c r="H41" i="15"/>
  <c r="C41" i="15"/>
  <c r="I14" i="15"/>
  <c r="O14" i="15"/>
  <c r="V14" i="15"/>
  <c r="N14" i="15"/>
  <c r="J14" i="15"/>
  <c r="F14" i="15"/>
  <c r="P14" i="15"/>
  <c r="K14" i="15"/>
  <c r="C14" i="15"/>
  <c r="M14" i="15"/>
  <c r="H14" i="15"/>
  <c r="H54" i="15"/>
  <c r="F41" i="15"/>
  <c r="V41" i="15"/>
  <c r="N54" i="15"/>
  <c r="P54" i="15"/>
  <c r="J49" i="15"/>
  <c r="H49" i="15"/>
  <c r="H62" i="15"/>
  <c r="I31" i="15"/>
  <c r="J31" i="15"/>
  <c r="F31" i="15"/>
  <c r="K31" i="15"/>
  <c r="M31" i="15"/>
  <c r="C31" i="15"/>
  <c r="P31" i="15"/>
  <c r="O31" i="15"/>
  <c r="N31" i="15"/>
  <c r="H31" i="15"/>
  <c r="V31" i="15"/>
  <c r="M54" i="15"/>
  <c r="F54" i="15"/>
  <c r="K54" i="15"/>
  <c r="N49" i="15"/>
  <c r="K49" i="15"/>
  <c r="C49" i="15"/>
  <c r="V54" i="15"/>
  <c r="C54" i="15"/>
  <c r="O54" i="15"/>
  <c r="P49" i="15"/>
  <c r="V49" i="15"/>
  <c r="M49" i="15"/>
  <c r="I64" i="15"/>
  <c r="P64" i="15"/>
  <c r="K64" i="15"/>
  <c r="C64" i="15"/>
  <c r="J64" i="15"/>
  <c r="M64" i="15"/>
  <c r="V64" i="15"/>
  <c r="F64" i="15"/>
  <c r="O64" i="15"/>
  <c r="N64" i="15"/>
  <c r="H64" i="15"/>
  <c r="E6" i="16"/>
  <c r="E11" i="16"/>
  <c r="C52" i="15"/>
  <c r="E9" i="16"/>
  <c r="E7" i="16"/>
  <c r="C40" i="15"/>
  <c r="E10" i="16"/>
  <c r="C13" i="15"/>
  <c r="M13" i="15"/>
  <c r="J13" i="15"/>
  <c r="N13" i="15"/>
  <c r="O13" i="15"/>
  <c r="P13" i="15"/>
  <c r="F13" i="15"/>
  <c r="H13" i="15"/>
  <c r="K13" i="15"/>
  <c r="V13" i="15"/>
  <c r="C10" i="15"/>
  <c r="V10" i="15"/>
  <c r="F10" i="15"/>
  <c r="K10" i="15"/>
  <c r="P10" i="15"/>
  <c r="O10" i="15"/>
  <c r="M10" i="15"/>
  <c r="J10" i="15"/>
  <c r="H10" i="15"/>
  <c r="N10" i="15"/>
  <c r="V33" i="15"/>
  <c r="F33" i="15"/>
  <c r="N33" i="15"/>
  <c r="O33" i="15"/>
  <c r="P33" i="15"/>
  <c r="H33" i="15"/>
  <c r="K33" i="15"/>
  <c r="M18" i="15"/>
  <c r="H18" i="15"/>
  <c r="F18" i="15"/>
  <c r="N18" i="15"/>
  <c r="K18" i="15"/>
  <c r="V18" i="15"/>
  <c r="J18" i="15"/>
  <c r="P18" i="15"/>
  <c r="C18" i="15"/>
  <c r="O18" i="15"/>
  <c r="P45" i="15"/>
  <c r="O45" i="15"/>
  <c r="H45" i="15"/>
  <c r="N45" i="15"/>
  <c r="J45" i="15"/>
  <c r="C45" i="15"/>
  <c r="F45" i="15"/>
  <c r="V45" i="15"/>
  <c r="K45" i="15"/>
  <c r="M45" i="15"/>
  <c r="H57" i="15"/>
  <c r="C57" i="15"/>
  <c r="F57" i="15"/>
  <c r="O57" i="15"/>
  <c r="V57" i="15"/>
  <c r="M57" i="15"/>
  <c r="K57" i="15"/>
  <c r="J57" i="15"/>
  <c r="N57" i="15"/>
  <c r="P57" i="15"/>
  <c r="C21" i="15"/>
  <c r="M21" i="15"/>
  <c r="J21" i="15"/>
  <c r="F21" i="15"/>
  <c r="O21" i="15"/>
  <c r="V21" i="15"/>
  <c r="N21" i="15"/>
  <c r="H21" i="15"/>
  <c r="P21" i="15"/>
  <c r="K21" i="15"/>
  <c r="C23" i="15"/>
  <c r="F23" i="15"/>
  <c r="M23" i="15"/>
  <c r="H23" i="15"/>
  <c r="J23" i="15"/>
  <c r="K23" i="15"/>
  <c r="P23" i="15"/>
  <c r="O23" i="15"/>
  <c r="N23" i="15"/>
  <c r="V23" i="15"/>
  <c r="V39" i="15"/>
  <c r="N39" i="15"/>
  <c r="P39" i="15"/>
  <c r="C39" i="15"/>
  <c r="H39" i="15"/>
  <c r="O39" i="15"/>
  <c r="F39" i="15"/>
  <c r="M39" i="15"/>
  <c r="J39" i="15"/>
  <c r="K39" i="15"/>
  <c r="N59" i="15"/>
  <c r="P59" i="15"/>
  <c r="C59" i="15"/>
  <c r="F59" i="15"/>
  <c r="V59" i="15"/>
  <c r="O59" i="15"/>
  <c r="K59" i="15"/>
  <c r="M59" i="15"/>
  <c r="J63" i="15"/>
  <c r="H63" i="15"/>
  <c r="O63" i="15"/>
  <c r="V63" i="15"/>
  <c r="F63" i="15"/>
  <c r="K63" i="15"/>
  <c r="N63" i="15"/>
  <c r="P63" i="15"/>
  <c r="M63" i="15"/>
  <c r="M53" i="15"/>
  <c r="O53" i="15"/>
  <c r="J53" i="15"/>
  <c r="K53" i="15"/>
  <c r="V53" i="15"/>
  <c r="P53" i="15"/>
  <c r="C53" i="15"/>
  <c r="F53" i="15"/>
  <c r="H53" i="15"/>
  <c r="N53" i="15"/>
  <c r="M33" i="15"/>
  <c r="V55" i="15"/>
  <c r="K55" i="15"/>
  <c r="M55" i="15"/>
  <c r="F55" i="15"/>
  <c r="H55" i="15"/>
  <c r="J55" i="15"/>
  <c r="N55" i="15"/>
  <c r="P55" i="15"/>
  <c r="O55" i="15"/>
  <c r="P36" i="15"/>
  <c r="N36" i="15"/>
  <c r="H36" i="15"/>
  <c r="J36" i="15"/>
  <c r="C36" i="15"/>
  <c r="V36" i="15"/>
  <c r="M36" i="15"/>
  <c r="O36" i="15"/>
  <c r="K36" i="15"/>
  <c r="F36" i="15"/>
  <c r="K66" i="15"/>
  <c r="O66" i="15"/>
  <c r="N66" i="15"/>
  <c r="M66" i="15"/>
  <c r="J66" i="15"/>
  <c r="F66" i="15"/>
  <c r="P66" i="15"/>
  <c r="H66" i="15"/>
  <c r="V66" i="15"/>
  <c r="C66" i="15"/>
  <c r="A5" i="15" l="1"/>
  <c r="A7" i="15"/>
  <c r="E8" i="16"/>
  <c r="E12" i="16"/>
  <c r="C55" i="15"/>
  <c r="C63" i="15"/>
  <c r="E14" i="16"/>
  <c r="C33" i="15"/>
  <c r="E4" i="16"/>
  <c r="E5" i="16"/>
  <c r="B6" i="15" l="1"/>
  <c r="A6" i="15"/>
  <c r="B7" i="15"/>
  <c r="A9" i="15" l="1"/>
  <c r="A8" i="15"/>
  <c r="B8" i="15"/>
  <c r="B9" i="15" l="1"/>
  <c r="A10" i="15"/>
  <c r="B10" i="15" l="1"/>
  <c r="A11" i="15"/>
  <c r="A13" i="15"/>
  <c r="A12" i="15" l="1"/>
  <c r="B11" i="15"/>
  <c r="B13" i="15"/>
  <c r="A14" i="15"/>
  <c r="B12" i="15" l="1"/>
  <c r="B14" i="15"/>
  <c r="A15" i="15"/>
  <c r="B15" i="15" l="1"/>
  <c r="A16" i="15"/>
  <c r="B16" i="15" l="1"/>
  <c r="A17" i="15"/>
  <c r="B17" i="15" l="1"/>
  <c r="A18" i="15"/>
  <c r="B18" i="15" l="1"/>
  <c r="A19" i="15"/>
  <c r="B19" i="15" l="1"/>
  <c r="A20" i="15"/>
  <c r="B20" i="15" l="1"/>
  <c r="A21" i="15"/>
  <c r="B21" i="15" l="1"/>
  <c r="A22" i="15"/>
  <c r="B22" i="15" l="1"/>
  <c r="A23" i="15"/>
  <c r="B23" i="15" l="1"/>
  <c r="A24" i="15"/>
  <c r="B24" i="15" l="1"/>
  <c r="A25" i="15"/>
  <c r="B25" i="15" l="1"/>
  <c r="A26" i="15"/>
  <c r="B26" i="15" l="1"/>
  <c r="A27" i="15"/>
  <c r="B27" i="15" l="1"/>
  <c r="A28" i="15"/>
  <c r="B28" i="15" l="1"/>
  <c r="A29" i="15"/>
  <c r="B29" i="15" l="1"/>
  <c r="A30" i="15"/>
  <c r="B30" i="15" l="1"/>
  <c r="A31" i="15"/>
  <c r="B31" i="15" l="1"/>
  <c r="A32" i="15"/>
  <c r="B32" i="15" l="1"/>
  <c r="A33" i="15"/>
  <c r="B33" i="15" l="1"/>
  <c r="A34" i="15"/>
  <c r="B34" i="15" l="1"/>
  <c r="A35" i="15"/>
  <c r="B35" i="15" l="1"/>
  <c r="A36" i="15"/>
  <c r="B36" i="15" l="1"/>
  <c r="A37" i="15"/>
  <c r="B37" i="15" l="1"/>
  <c r="A38" i="15"/>
  <c r="B38" i="15" l="1"/>
  <c r="A39" i="15"/>
  <c r="B39" i="15" l="1"/>
  <c r="A40" i="15"/>
  <c r="A41" i="15" l="1"/>
  <c r="B40" i="15"/>
  <c r="B41" i="15" l="1"/>
  <c r="A42" i="15"/>
  <c r="A43" i="15" l="1"/>
  <c r="B42" i="15"/>
  <c r="A44" i="15" l="1"/>
  <c r="B43" i="15"/>
  <c r="B44" i="15" l="1"/>
  <c r="A45" i="15"/>
  <c r="B45" i="15" l="1"/>
  <c r="A46" i="15"/>
  <c r="B46" i="15" l="1"/>
  <c r="A47" i="15"/>
  <c r="B47" i="15" l="1"/>
  <c r="A48" i="15"/>
  <c r="B48" i="15" l="1"/>
  <c r="A49" i="15"/>
  <c r="A50" i="15" l="1"/>
  <c r="B49" i="15"/>
  <c r="B50" i="15" l="1"/>
  <c r="A51" i="15"/>
  <c r="B51" i="15" l="1"/>
  <c r="A52" i="15"/>
  <c r="B52" i="15" l="1"/>
  <c r="A53" i="15"/>
  <c r="B53" i="15" l="1"/>
  <c r="A54" i="15"/>
  <c r="B54" i="15" l="1"/>
  <c r="A55" i="15"/>
  <c r="B55" i="15" l="1"/>
  <c r="A56" i="15"/>
  <c r="B56" i="15" l="1"/>
  <c r="A57" i="15"/>
  <c r="B57" i="15" l="1"/>
  <c r="A58" i="15"/>
  <c r="B58" i="15" l="1"/>
  <c r="A59" i="15"/>
  <c r="B59" i="15" l="1"/>
  <c r="A60" i="15"/>
  <c r="B60" i="15" l="1"/>
  <c r="A61" i="15"/>
  <c r="A62" i="15" l="1"/>
  <c r="B61" i="15"/>
  <c r="B62" i="15" l="1"/>
  <c r="A64" i="15" l="1"/>
  <c r="A63" i="15"/>
  <c r="B63" i="15"/>
  <c r="A65" i="15" l="1"/>
  <c r="B64" i="15"/>
  <c r="A66" i="15" l="1"/>
  <c r="B65" i="15"/>
  <c r="A67" i="15" l="1"/>
  <c r="B66" i="15"/>
  <c r="A68" i="15" l="1"/>
  <c r="B67" i="15"/>
  <c r="A69" i="15" l="1"/>
  <c r="B68" i="15"/>
  <c r="B69" i="15" l="1"/>
  <c r="A70" i="15"/>
  <c r="A71" i="15" l="1"/>
  <c r="B70" i="15"/>
  <c r="A72" i="15" l="1"/>
  <c r="B71" i="15"/>
  <c r="A73" i="15" l="1"/>
  <c r="B72" i="15"/>
  <c r="B73" i="15" l="1"/>
  <c r="A74" i="15"/>
  <c r="A75" i="15" l="1"/>
  <c r="B74" i="15"/>
  <c r="A76" i="15" l="1"/>
  <c r="B75" i="15"/>
  <c r="A77" i="15" l="1"/>
  <c r="B76" i="15"/>
  <c r="A78" i="15" l="1"/>
  <c r="B77" i="15"/>
  <c r="B78" i="15" l="1"/>
  <c r="A79" i="15"/>
  <c r="B79" i="15" l="1"/>
  <c r="A80" i="15"/>
  <c r="A81" i="15" l="1"/>
  <c r="B80" i="15"/>
  <c r="B81" i="15" l="1"/>
  <c r="A82" i="15"/>
  <c r="A83" i="15"/>
  <c r="B82" i="15" l="1"/>
  <c r="B83" i="15"/>
  <c r="A84" i="15"/>
  <c r="A85" i="15" l="1"/>
  <c r="B84" i="15"/>
  <c r="B85" i="15" l="1"/>
  <c r="A86" i="15"/>
  <c r="B86" i="15" l="1"/>
  <c r="A87" i="15"/>
  <c r="B87" i="15" l="1"/>
  <c r="A88" i="15"/>
  <c r="A89" i="15" l="1"/>
  <c r="B88" i="15"/>
  <c r="B89" i="15" l="1"/>
  <c r="A90" i="15"/>
  <c r="A91" i="15" l="1"/>
  <c r="B90" i="15"/>
  <c r="B91" i="15" l="1"/>
  <c r="A92" i="15"/>
  <c r="A93" i="15" l="1"/>
  <c r="B92" i="15"/>
  <c r="B93" i="15" l="1"/>
  <c r="A94" i="15"/>
  <c r="A95" i="15" l="1"/>
  <c r="B94" i="15"/>
  <c r="B95" i="15" l="1"/>
  <c r="A97" i="15" l="1"/>
  <c r="A96" i="15"/>
  <c r="B96" i="15"/>
  <c r="B97" i="15" l="1"/>
  <c r="A98" i="15"/>
  <c r="A99" i="15" l="1"/>
  <c r="B98" i="15"/>
  <c r="B99" i="15" l="1"/>
  <c r="A100" i="15"/>
  <c r="B100" i="15" l="1"/>
  <c r="A101" i="15"/>
  <c r="A102" i="15" l="1"/>
  <c r="B101" i="15"/>
  <c r="B102" i="15" l="1"/>
  <c r="A103" i="15"/>
  <c r="A104" i="15" l="1"/>
  <c r="B103" i="15"/>
  <c r="B104" i="15" l="1"/>
  <c r="A105" i="15"/>
  <c r="A106" i="15" l="1"/>
  <c r="B105" i="15"/>
  <c r="A107" i="15" l="1"/>
  <c r="B106" i="15"/>
  <c r="A108" i="15" l="1"/>
  <c r="B107" i="15"/>
  <c r="A109" i="15" l="1"/>
  <c r="B108" i="15"/>
  <c r="A110" i="15" l="1"/>
  <c r="B109" i="15"/>
  <c r="B110" i="15" l="1"/>
  <c r="A111" i="15"/>
  <c r="A112" i="15" l="1"/>
  <c r="B111" i="15"/>
  <c r="B112" i="15" l="1"/>
  <c r="A113" i="15"/>
  <c r="A114" i="15" l="1"/>
  <c r="B113" i="15"/>
  <c r="B114" i="15" l="1"/>
  <c r="A115" i="15"/>
  <c r="B115" i="15" l="1"/>
  <c r="A116" i="15"/>
  <c r="B116" i="15" l="1"/>
  <c r="A117" i="15"/>
  <c r="A118" i="15" l="1"/>
  <c r="B117" i="15"/>
  <c r="B118" i="15" l="1"/>
  <c r="A119" i="15"/>
  <c r="B119" i="15" l="1"/>
  <c r="A120" i="15"/>
  <c r="B120" i="15" l="1"/>
  <c r="A121" i="15"/>
  <c r="A122" i="15" l="1"/>
  <c r="B121" i="15"/>
  <c r="B122" i="15" l="1"/>
  <c r="A123" i="15"/>
  <c r="B123" i="15" l="1"/>
  <c r="A124" i="15"/>
  <c r="B124" i="15" l="1"/>
  <c r="A125" i="15"/>
  <c r="A126" i="15" l="1"/>
  <c r="B125" i="15"/>
  <c r="A127" i="15" l="1"/>
  <c r="B126" i="15"/>
  <c r="A128" i="15" l="1"/>
  <c r="B127" i="15"/>
  <c r="B128" i="15" l="1"/>
  <c r="A129" i="15"/>
  <c r="A130" i="15" l="1"/>
  <c r="B129" i="15"/>
  <c r="A131" i="15" l="1"/>
  <c r="B130" i="15"/>
  <c r="B131" i="15" l="1"/>
  <c r="A132" i="15"/>
  <c r="B132" i="15" l="1"/>
  <c r="A133" i="15"/>
  <c r="A134" i="15" l="1"/>
  <c r="B133" i="15"/>
  <c r="A135" i="15" l="1"/>
  <c r="B134" i="15"/>
  <c r="A136" i="15" l="1"/>
  <c r="B135" i="15"/>
  <c r="A137" i="15" l="1"/>
  <c r="B136" i="15"/>
  <c r="A138" i="15" l="1"/>
  <c r="B137" i="15"/>
  <c r="A139" i="15" l="1"/>
  <c r="B138" i="15"/>
  <c r="B139" i="15" l="1"/>
  <c r="A140" i="15"/>
  <c r="B140" i="15" l="1"/>
  <c r="A141" i="15"/>
  <c r="B141" i="15" l="1"/>
  <c r="A142" i="15"/>
  <c r="A143" i="15" l="1"/>
  <c r="B142" i="15"/>
  <c r="B143" i="15" l="1"/>
  <c r="A144" i="15"/>
  <c r="A145" i="15" l="1"/>
  <c r="B144" i="15"/>
  <c r="B145" i="15" l="1"/>
  <c r="A146" i="15"/>
  <c r="A147" i="15" l="1"/>
  <c r="B146" i="15"/>
  <c r="A148" i="15" l="1"/>
  <c r="B147" i="15"/>
  <c r="A149" i="15" l="1"/>
  <c r="B148" i="15"/>
  <c r="B149" i="15" l="1"/>
  <c r="A150" i="15"/>
  <c r="A151" i="15" l="1"/>
  <c r="B150" i="15"/>
  <c r="A152" i="15" l="1"/>
  <c r="B151" i="15"/>
  <c r="A153" i="15" l="1"/>
  <c r="B152" i="15"/>
  <c r="A154" i="15" l="1"/>
  <c r="B153" i="15"/>
  <c r="A155" i="15" l="1"/>
  <c r="B154" i="15"/>
  <c r="A156" i="15" l="1"/>
  <c r="B155" i="15"/>
  <c r="A157" i="15" l="1"/>
  <c r="B156" i="15"/>
  <c r="A158" i="15" l="1"/>
  <c r="B157" i="15"/>
  <c r="A159" i="15" l="1"/>
  <c r="B158" i="15"/>
  <c r="A160" i="15" l="1"/>
  <c r="B159" i="15"/>
  <c r="B160" i="15" l="1"/>
  <c r="A161" i="15"/>
  <c r="A162" i="15" l="1"/>
  <c r="B161" i="15"/>
  <c r="A163" i="15" l="1"/>
  <c r="B162" i="15"/>
  <c r="A164" i="15" l="1"/>
  <c r="B163" i="15"/>
  <c r="B164" i="15" l="1"/>
  <c r="A165" i="15"/>
  <c r="B165" i="15" l="1"/>
  <c r="A166" i="15"/>
  <c r="B166" i="15" l="1"/>
  <c r="A167" i="15"/>
  <c r="A168" i="15" l="1"/>
  <c r="B167" i="15"/>
  <c r="A169" i="15" l="1"/>
  <c r="B168" i="15"/>
  <c r="B169" i="15" l="1"/>
  <c r="A170" i="15"/>
  <c r="B170" i="15" l="1"/>
  <c r="A171" i="15"/>
  <c r="A172" i="15" l="1"/>
  <c r="B171" i="15"/>
  <c r="A173" i="15" l="1"/>
  <c r="B172" i="15"/>
  <c r="A174" i="15" l="1"/>
  <c r="B173" i="15"/>
  <c r="B174" i="15" l="1"/>
  <c r="A175" i="15"/>
  <c r="B175" i="15" l="1"/>
  <c r="A176" i="15"/>
  <c r="A177" i="15" l="1"/>
  <c r="B176" i="15"/>
  <c r="A178" i="15" l="1"/>
  <c r="B177" i="15"/>
  <c r="B178" i="15" l="1"/>
  <c r="A179" i="15"/>
  <c r="B179" i="15" l="1"/>
  <c r="A180" i="15"/>
  <c r="B180" i="15" l="1"/>
  <c r="A181" i="15"/>
  <c r="A182" i="15" l="1"/>
  <c r="B181" i="15"/>
  <c r="B182" i="15" l="1"/>
  <c r="A183" i="15"/>
  <c r="B183" i="15" l="1"/>
  <c r="A184" i="15"/>
  <c r="A185" i="15" l="1"/>
  <c r="B184" i="15"/>
  <c r="B185" i="15" l="1"/>
  <c r="A186" i="15"/>
  <c r="B186" i="15" l="1"/>
  <c r="A187" i="15"/>
  <c r="A188" i="15" l="1"/>
  <c r="B187" i="15"/>
  <c r="B188" i="15" l="1"/>
  <c r="A189" i="15"/>
  <c r="B189" i="15" l="1"/>
  <c r="A190" i="15"/>
  <c r="B190" i="15" l="1"/>
  <c r="A191" i="15"/>
  <c r="B191" i="15" l="1"/>
  <c r="A192" i="15"/>
  <c r="A193" i="15" l="1"/>
  <c r="B192" i="15"/>
  <c r="A194" i="15" l="1"/>
  <c r="B193" i="15"/>
  <c r="A195" i="15" l="1"/>
  <c r="B194" i="15"/>
  <c r="B195" i="15" l="1"/>
  <c r="A196" i="15"/>
  <c r="A197" i="15" l="1"/>
  <c r="B196" i="15"/>
  <c r="A198" i="15" l="1"/>
  <c r="B197" i="15"/>
  <c r="A199" i="15" l="1"/>
  <c r="B198" i="15"/>
  <c r="A200" i="15" l="1"/>
  <c r="B199" i="15"/>
  <c r="A201" i="15" l="1"/>
  <c r="B200" i="15"/>
  <c r="A202" i="15" l="1"/>
  <c r="B201" i="15"/>
  <c r="A203" i="15" l="1"/>
  <c r="B202" i="15"/>
  <c r="A204" i="15" l="1"/>
  <c r="B203" i="15"/>
  <c r="B204" i="15" l="1"/>
  <c r="A205" i="15"/>
  <c r="A206" i="15" l="1"/>
  <c r="B205" i="15"/>
  <c r="A207" i="15" l="1"/>
  <c r="B206" i="15"/>
  <c r="A208" i="15" l="1"/>
  <c r="B207" i="15"/>
  <c r="B208" i="15" l="1"/>
  <c r="A209" i="15"/>
  <c r="A210" i="15" l="1"/>
  <c r="B209" i="15"/>
  <c r="A211" i="15" l="1"/>
  <c r="B210" i="15"/>
  <c r="A212" i="15" l="1"/>
  <c r="B211" i="15"/>
  <c r="A213" i="15" l="1"/>
  <c r="B212" i="15"/>
  <c r="B213" i="15" l="1"/>
  <c r="A214" i="15"/>
  <c r="A215" i="15" l="1"/>
  <c r="B214" i="15"/>
  <c r="A216" i="15" l="1"/>
  <c r="B215" i="15"/>
  <c r="A217" i="15" l="1"/>
  <c r="B216" i="15"/>
  <c r="A218" i="15" l="1"/>
  <c r="B217" i="15"/>
  <c r="A219" i="15" l="1"/>
  <c r="B218" i="15"/>
  <c r="A220" i="15" l="1"/>
  <c r="B219" i="15"/>
  <c r="A221" i="15" l="1"/>
  <c r="B220" i="15"/>
  <c r="A222" i="15" l="1"/>
  <c r="B221" i="15"/>
  <c r="B222" i="15" l="1"/>
  <c r="A223" i="15"/>
  <c r="A224" i="15" l="1"/>
  <c r="B223" i="15"/>
  <c r="B224" i="15" l="1"/>
  <c r="A225" i="15"/>
  <c r="B225" i="15" l="1"/>
  <c r="A226" i="15"/>
  <c r="B226" i="15" l="1"/>
  <c r="A227" i="15"/>
  <c r="A228" i="15" l="1"/>
  <c r="B227" i="15"/>
  <c r="B228" i="15" l="1"/>
  <c r="A229" i="15"/>
  <c r="A230" i="15" l="1"/>
  <c r="B229" i="15"/>
  <c r="A231" i="15" l="1"/>
  <c r="B230" i="15"/>
  <c r="B231" i="15" l="1"/>
  <c r="A232" i="15"/>
  <c r="A233" i="15" l="1"/>
  <c r="B232" i="15"/>
  <c r="A234" i="15" l="1"/>
  <c r="B233" i="15"/>
  <c r="A235" i="15" l="1"/>
  <c r="B234" i="15"/>
  <c r="A236" i="15" l="1"/>
  <c r="B235" i="15"/>
  <c r="A237" i="15" l="1"/>
  <c r="B236" i="15"/>
  <c r="A238" i="15" l="1"/>
  <c r="B237" i="15"/>
  <c r="B238" i="15" l="1"/>
  <c r="A239" i="15"/>
  <c r="B239" i="15" l="1"/>
  <c r="A240" i="15"/>
  <c r="A241" i="15" l="1"/>
  <c r="B240" i="15"/>
  <c r="B241" i="15" l="1"/>
  <c r="A242" i="15"/>
  <c r="A243" i="15" l="1"/>
  <c r="B242" i="15"/>
  <c r="B243" i="15" l="1"/>
  <c r="A244" i="15"/>
  <c r="B244" i="15" l="1"/>
  <c r="A245" i="15"/>
  <c r="A246" i="15" l="1"/>
  <c r="B245" i="15"/>
  <c r="A247" i="15" l="1"/>
  <c r="B246" i="15"/>
  <c r="B247" i="15" l="1"/>
  <c r="A248" i="15"/>
  <c r="A249" i="15" l="1"/>
  <c r="B248" i="15"/>
  <c r="B249" i="15" l="1"/>
  <c r="A250" i="15"/>
  <c r="B250" i="15" l="1"/>
  <c r="A251" i="15"/>
  <c r="B251" i="15" l="1"/>
  <c r="A252" i="15"/>
  <c r="A253" i="15" l="1"/>
  <c r="B252" i="15"/>
  <c r="A254" i="15" l="1"/>
  <c r="B253" i="15"/>
  <c r="A255" i="15" l="1"/>
  <c r="B254" i="15"/>
  <c r="A256" i="15" l="1"/>
  <c r="B255" i="15"/>
  <c r="A257" i="15" l="1"/>
  <c r="B256" i="15"/>
  <c r="A258" i="15" l="1"/>
  <c r="B257" i="15"/>
  <c r="A259" i="15" l="1"/>
  <c r="B258" i="15"/>
  <c r="B259" i="15" l="1"/>
  <c r="A260" i="15"/>
  <c r="A261" i="15" l="1"/>
  <c r="B260" i="15"/>
  <c r="B261" i="15" l="1"/>
  <c r="A262" i="15"/>
  <c r="B262" i="15" l="1"/>
  <c r="A263" i="15"/>
  <c r="A264" i="15" l="1"/>
  <c r="B263" i="15"/>
  <c r="A265" i="15" l="1"/>
  <c r="B264" i="15"/>
  <c r="A266" i="15" l="1"/>
  <c r="B265" i="15"/>
  <c r="A267" i="15" l="1"/>
  <c r="B266" i="15"/>
  <c r="B267" i="15" l="1"/>
  <c r="A268" i="15"/>
  <c r="B268" i="15" l="1"/>
  <c r="A269" i="15"/>
  <c r="A270" i="15" l="1"/>
  <c r="B269" i="15"/>
  <c r="A271" i="15" l="1"/>
  <c r="B270" i="15"/>
  <c r="A272" i="15" l="1"/>
  <c r="B271" i="15"/>
  <c r="B272" i="15" l="1"/>
  <c r="A273" i="15"/>
  <c r="A274" i="15" l="1"/>
  <c r="B273" i="15"/>
  <c r="B274" i="15" l="1"/>
  <c r="A275" i="15"/>
  <c r="B275" i="15" l="1"/>
  <c r="A276" i="15"/>
  <c r="A277" i="15" l="1"/>
  <c r="B276" i="15"/>
  <c r="B277" i="15" l="1"/>
  <c r="A278" i="15"/>
  <c r="B278" i="15" l="1"/>
  <c r="A279" i="15"/>
  <c r="A280" i="15" l="1"/>
  <c r="B279" i="15"/>
  <c r="A281" i="15" l="1"/>
  <c r="B280" i="15"/>
  <c r="A282" i="15" l="1"/>
  <c r="B281" i="15"/>
  <c r="A283" i="15" l="1"/>
  <c r="B282" i="15"/>
  <c r="A284" i="15" l="1"/>
  <c r="B283" i="15"/>
  <c r="A285" i="15" l="1"/>
  <c r="B284" i="15"/>
  <c r="B285" i="15" l="1"/>
  <c r="A286" i="15"/>
  <c r="A287" i="15" l="1"/>
  <c r="B286" i="15"/>
  <c r="B287" i="15" l="1"/>
  <c r="A288" i="15"/>
  <c r="A289" i="15" l="1"/>
  <c r="B288" i="15"/>
  <c r="B289" i="15" l="1"/>
  <c r="A290" i="15"/>
  <c r="B290" i="15" l="1"/>
  <c r="A291" i="15"/>
  <c r="A292" i="15" l="1"/>
  <c r="B291" i="15"/>
  <c r="A293" i="15" l="1"/>
  <c r="B292" i="15"/>
  <c r="A294" i="15" l="1"/>
  <c r="B293" i="15"/>
  <c r="A295" i="15" l="1"/>
  <c r="B294" i="15"/>
  <c r="A296" i="15" l="1"/>
  <c r="B295" i="15"/>
  <c r="B296" i="15" l="1"/>
  <c r="A297" i="15"/>
  <c r="A298" i="15" l="1"/>
  <c r="B297" i="15"/>
  <c r="B298" i="15" l="1"/>
  <c r="A299" i="15"/>
  <c r="A300" i="15" l="1"/>
  <c r="B299" i="15"/>
  <c r="A301" i="15" l="1"/>
  <c r="B300" i="15"/>
  <c r="B301" i="15" l="1"/>
  <c r="A302" i="15"/>
  <c r="A303" i="15" l="1"/>
  <c r="B302" i="15"/>
  <c r="A304" i="15" l="1"/>
  <c r="B303" i="15"/>
  <c r="A305" i="15" l="1"/>
  <c r="B304" i="15"/>
  <c r="B305" i="15" l="1"/>
  <c r="A306" i="15"/>
  <c r="A307" i="15" l="1"/>
  <c r="B306" i="15"/>
  <c r="B307" i="15" l="1"/>
  <c r="A308" i="15"/>
  <c r="A309" i="15" l="1"/>
  <c r="B308" i="15"/>
  <c r="A310" i="15" l="1"/>
  <c r="B309" i="15"/>
  <c r="A311" i="15" l="1"/>
  <c r="B310" i="15"/>
  <c r="A312" i="15" l="1"/>
  <c r="B311" i="15"/>
  <c r="B312" i="15" l="1"/>
  <c r="A313" i="15"/>
  <c r="B313" i="15" l="1"/>
  <c r="A314" i="15"/>
  <c r="B314" i="15" l="1"/>
  <c r="A315" i="15"/>
  <c r="B315" i="15" l="1"/>
  <c r="A316" i="15"/>
  <c r="B316" i="15" l="1"/>
  <c r="A317" i="15"/>
  <c r="B317" i="15" l="1"/>
  <c r="A318" i="15"/>
  <c r="A319" i="15" l="1"/>
  <c r="B318" i="15"/>
  <c r="A320" i="15" l="1"/>
  <c r="B319" i="15"/>
  <c r="B320" i="15" l="1"/>
  <c r="A321" i="15"/>
  <c r="A322" i="15" l="1"/>
  <c r="B321" i="15"/>
  <c r="A323" i="15" l="1"/>
  <c r="B322" i="15"/>
  <c r="A324" i="15" l="1"/>
  <c r="B323" i="15"/>
  <c r="A325" i="15" l="1"/>
  <c r="B324" i="15"/>
  <c r="B325" i="15" l="1"/>
  <c r="A326" i="15"/>
  <c r="B326" i="15" l="1"/>
  <c r="A327" i="15"/>
  <c r="B327" i="15" l="1"/>
  <c r="A328" i="15"/>
  <c r="A329" i="15" l="1"/>
  <c r="B328" i="15"/>
  <c r="B329" i="15" l="1"/>
  <c r="A330" i="15"/>
  <c r="A331" i="15" l="1"/>
  <c r="B330" i="15"/>
  <c r="B331" i="15" l="1"/>
  <c r="A332" i="15"/>
  <c r="B332" i="15" l="1"/>
  <c r="A333" i="15"/>
  <c r="A334" i="15" l="1"/>
  <c r="B333" i="15"/>
  <c r="A335" i="15" l="1"/>
  <c r="B334" i="15"/>
  <c r="B335" i="15" l="1"/>
  <c r="A336" i="15"/>
  <c r="B336" i="15" l="1"/>
  <c r="A337" i="15"/>
  <c r="A338" i="15" l="1"/>
  <c r="B337" i="15"/>
  <c r="A339" i="15" l="1"/>
  <c r="B338" i="15"/>
  <c r="A340" i="15" l="1"/>
  <c r="B339" i="15"/>
  <c r="A341" i="15" l="1"/>
  <c r="B340" i="15"/>
  <c r="B341" i="15" l="1"/>
  <c r="A342" i="15"/>
  <c r="A343" i="15" l="1"/>
  <c r="B342" i="15"/>
  <c r="B343" i="15" l="1"/>
  <c r="A344" i="15"/>
  <c r="A345" i="15" l="1"/>
  <c r="B344" i="15"/>
  <c r="A346" i="15" l="1"/>
  <c r="B345" i="15"/>
  <c r="A347" i="15" l="1"/>
  <c r="B346" i="15"/>
  <c r="A348" i="15" l="1"/>
  <c r="B347" i="15"/>
  <c r="A349" i="15" l="1"/>
  <c r="B348" i="15"/>
  <c r="A350" i="15" l="1"/>
  <c r="B349" i="15"/>
  <c r="B350" i="15" l="1"/>
  <c r="A351" i="15"/>
  <c r="B351" i="15" l="1"/>
  <c r="A352" i="15"/>
  <c r="A353" i="15" l="1"/>
  <c r="B352" i="15"/>
  <c r="A354" i="15" l="1"/>
  <c r="B353" i="15"/>
  <c r="B354" i="15" l="1"/>
  <c r="A355" i="15"/>
  <c r="B355" i="15" l="1"/>
  <c r="A356" i="15"/>
  <c r="B356" i="15" l="1"/>
  <c r="A357" i="15"/>
  <c r="B357" i="15" l="1"/>
  <c r="A358" i="15"/>
  <c r="A359" i="15" l="1"/>
  <c r="B358" i="15"/>
  <c r="A360" i="15" l="1"/>
  <c r="B359" i="15"/>
  <c r="A361" i="15" l="1"/>
  <c r="B360" i="15"/>
  <c r="A362" i="15" l="1"/>
  <c r="B361" i="15"/>
  <c r="B362" i="15" l="1"/>
  <c r="A363" i="15"/>
  <c r="A364" i="15" l="1"/>
  <c r="B363" i="15"/>
  <c r="B364" i="15" l="1"/>
  <c r="A365" i="15"/>
  <c r="A366" i="15" l="1"/>
  <c r="B365" i="15"/>
  <c r="B366" i="15" l="1"/>
  <c r="A367" i="15"/>
  <c r="A368" i="15" l="1"/>
  <c r="B367" i="15"/>
  <c r="A369" i="15" l="1"/>
  <c r="B368" i="15"/>
  <c r="A370" i="15" l="1"/>
  <c r="B369" i="15"/>
  <c r="B370" i="15" l="1"/>
  <c r="A371" i="15"/>
  <c r="B371" i="15" l="1"/>
  <c r="A372" i="15"/>
  <c r="B372" i="15" l="1"/>
  <c r="A373" i="15"/>
  <c r="A374" i="15" l="1"/>
  <c r="B373" i="15"/>
  <c r="B374" i="15" l="1"/>
  <c r="A375" i="15"/>
  <c r="B375" i="15" l="1"/>
  <c r="A376" i="15"/>
  <c r="A377" i="15" l="1"/>
  <c r="B376" i="15"/>
  <c r="A378" i="15" l="1"/>
  <c r="B377" i="15"/>
  <c r="B378" i="15" l="1"/>
  <c r="A379" i="15"/>
  <c r="B379" i="15" l="1"/>
  <c r="A380" i="15"/>
  <c r="B380" i="15" l="1"/>
  <c r="A381" i="15"/>
  <c r="B381" i="15" l="1"/>
  <c r="A382" i="15"/>
  <c r="A383" i="15" l="1"/>
  <c r="B382" i="15"/>
  <c r="B383" i="15" l="1"/>
  <c r="A384" i="15"/>
  <c r="A385" i="15" l="1"/>
  <c r="B384" i="15"/>
  <c r="B385" i="15" l="1"/>
  <c r="A386" i="15"/>
  <c r="A387" i="15" l="1"/>
  <c r="B386" i="15"/>
  <c r="A388" i="15" l="1"/>
  <c r="B387" i="15"/>
  <c r="A389" i="15" l="1"/>
  <c r="B388" i="15"/>
  <c r="A390" i="15" l="1"/>
  <c r="B389" i="15"/>
  <c r="A391" i="15" l="1"/>
  <c r="B390" i="15"/>
  <c r="A392" i="15" l="1"/>
  <c r="B391" i="15"/>
  <c r="A393" i="15" l="1"/>
  <c r="B392" i="15"/>
  <c r="A394" i="15" l="1"/>
  <c r="B393" i="15"/>
  <c r="A395" i="15" l="1"/>
  <c r="B394" i="15"/>
  <c r="A396" i="15" l="1"/>
  <c r="B395" i="15"/>
  <c r="A397" i="15" l="1"/>
  <c r="B396" i="15"/>
  <c r="A398" i="15" l="1"/>
  <c r="B397" i="15"/>
  <c r="A399" i="15" l="1"/>
  <c r="B398" i="15"/>
  <c r="A400" i="15" l="1"/>
  <c r="B399" i="15"/>
  <c r="A401" i="15" l="1"/>
  <c r="B400" i="15"/>
  <c r="B401" i="15" l="1"/>
  <c r="A402" i="15"/>
  <c r="A403" i="15" l="1"/>
  <c r="B402" i="15"/>
  <c r="A404" i="15" l="1"/>
  <c r="B403" i="15"/>
  <c r="A405" i="15" l="1"/>
  <c r="B404" i="15"/>
  <c r="B405" i="15" l="1"/>
  <c r="A406" i="15"/>
  <c r="A407" i="15" l="1"/>
  <c r="B406" i="15"/>
  <c r="A408" i="15" l="1"/>
  <c r="B407" i="15"/>
  <c r="B408" i="15" l="1"/>
  <c r="A409" i="15"/>
  <c r="A410" i="15" l="1"/>
  <c r="B409" i="15"/>
  <c r="A411" i="15" l="1"/>
  <c r="B410" i="15"/>
  <c r="A412" i="15" l="1"/>
  <c r="B411" i="15"/>
  <c r="B412" i="15" l="1"/>
  <c r="A413" i="15"/>
  <c r="A414" i="15" l="1"/>
  <c r="B413" i="15"/>
  <c r="A415" i="15" l="1"/>
  <c r="B414" i="15"/>
  <c r="A416" i="15" l="1"/>
  <c r="B415" i="15"/>
  <c r="A417" i="15" l="1"/>
  <c r="B416" i="15"/>
  <c r="A418" i="15" l="1"/>
  <c r="B417" i="15"/>
  <c r="B418" i="15" l="1"/>
  <c r="A419" i="15"/>
  <c r="B419" i="15" l="1"/>
  <c r="A420" i="15"/>
  <c r="B420" i="15" l="1"/>
  <c r="A421" i="15"/>
  <c r="B421" i="15" l="1"/>
  <c r="A422" i="15"/>
  <c r="B422" i="15" l="1"/>
  <c r="A423" i="15"/>
  <c r="A424" i="15" l="1"/>
  <c r="B423" i="15"/>
  <c r="B424" i="15" l="1"/>
  <c r="A425" i="15"/>
  <c r="B425" i="15" l="1"/>
  <c r="A426" i="15"/>
  <c r="A427" i="15" l="1"/>
  <c r="B426" i="15"/>
  <c r="B427" i="15" l="1"/>
  <c r="A428" i="15"/>
  <c r="B428" i="15" l="1"/>
  <c r="A429" i="15"/>
  <c r="B429" i="15" l="1"/>
  <c r="A430" i="15"/>
  <c r="A431" i="15" l="1"/>
  <c r="B430" i="15"/>
  <c r="B431" i="15" l="1"/>
  <c r="A432" i="15"/>
  <c r="A433" i="15" l="1"/>
  <c r="B432" i="15"/>
  <c r="A434" i="15" l="1"/>
  <c r="B433" i="15"/>
  <c r="B434" i="15" l="1"/>
  <c r="A435" i="15"/>
  <c r="B435" i="15" l="1"/>
  <c r="A436" i="15"/>
  <c r="A437" i="15" l="1"/>
  <c r="B436" i="15"/>
  <c r="A438" i="15" l="1"/>
  <c r="B437" i="15"/>
  <c r="B438" i="15" l="1"/>
  <c r="A439" i="15"/>
  <c r="B439" i="15" l="1"/>
  <c r="A440" i="15"/>
  <c r="A441" i="15" l="1"/>
  <c r="B440" i="15"/>
  <c r="B441" i="15" l="1"/>
  <c r="A442" i="15"/>
  <c r="A443" i="15" l="1"/>
  <c r="B442" i="15"/>
  <c r="A444" i="15" l="1"/>
  <c r="B443" i="15"/>
  <c r="A445" i="15" l="1"/>
  <c r="B444" i="15"/>
  <c r="A446" i="15" l="1"/>
  <c r="B445" i="15"/>
  <c r="B446" i="15" l="1"/>
  <c r="A447" i="15"/>
  <c r="A448" i="15" l="1"/>
  <c r="B447" i="15"/>
  <c r="A449" i="15" l="1"/>
  <c r="B448" i="15"/>
  <c r="B449" i="15" l="1"/>
  <c r="A450" i="15"/>
  <c r="B450" i="15" l="1"/>
  <c r="A451" i="15"/>
  <c r="B451" i="15" l="1"/>
  <c r="A452" i="15"/>
  <c r="A453" i="15" l="1"/>
  <c r="B452" i="15"/>
  <c r="A454" i="15" l="1"/>
  <c r="B453" i="15"/>
  <c r="A455" i="15" l="1"/>
  <c r="B454" i="15"/>
  <c r="A456" i="15" l="1"/>
  <c r="B455" i="15"/>
  <c r="A457" i="15" l="1"/>
  <c r="B456" i="15"/>
  <c r="A458" i="15" l="1"/>
  <c r="B457" i="15"/>
  <c r="B458" i="15" l="1"/>
  <c r="A459" i="15"/>
  <c r="A460" i="15" l="1"/>
  <c r="B459" i="15"/>
  <c r="A461" i="15" l="1"/>
  <c r="B460" i="15"/>
  <c r="A462" i="15" l="1"/>
  <c r="B461" i="15"/>
  <c r="A463" i="15" l="1"/>
  <c r="B462" i="15"/>
  <c r="A464" i="15" l="1"/>
  <c r="B463" i="15"/>
  <c r="B464" i="15" l="1"/>
  <c r="A465" i="15"/>
  <c r="A466" i="15" l="1"/>
  <c r="B465" i="15"/>
  <c r="A467" i="15" l="1"/>
  <c r="B466" i="15"/>
  <c r="A468" i="15" l="1"/>
  <c r="B467" i="15"/>
  <c r="A469" i="15" l="1"/>
  <c r="B468" i="15"/>
  <c r="A470" i="15" l="1"/>
  <c r="B469" i="15"/>
  <c r="A471" i="15" l="1"/>
  <c r="B470" i="15"/>
  <c r="A472" i="15" l="1"/>
  <c r="B471" i="15"/>
  <c r="A473" i="15" l="1"/>
  <c r="B472" i="15"/>
  <c r="A474" i="15" l="1"/>
  <c r="B473" i="15"/>
  <c r="A475" i="15" l="1"/>
  <c r="B474" i="15"/>
  <c r="B475" i="15" l="1"/>
  <c r="A476" i="15"/>
  <c r="A477" i="15" l="1"/>
  <c r="B476" i="15"/>
  <c r="B477" i="15" l="1"/>
  <c r="A478" i="15"/>
  <c r="B478" i="15" l="1"/>
  <c r="A479" i="15"/>
  <c r="B479" i="15" l="1"/>
  <c r="A480" i="15"/>
  <c r="B480" i="15" l="1"/>
  <c r="A481" i="15"/>
  <c r="A482" i="15" l="1"/>
  <c r="B481" i="15"/>
  <c r="B482" i="15" l="1"/>
  <c r="A483" i="15"/>
  <c r="B483" i="15" l="1"/>
  <c r="A484" i="15"/>
  <c r="A485" i="15" l="1"/>
  <c r="B484" i="15"/>
  <c r="A486" i="15" l="1"/>
  <c r="B485" i="15"/>
  <c r="B486" i="15" l="1"/>
  <c r="A487" i="15"/>
  <c r="A488" i="15" l="1"/>
  <c r="B487" i="15"/>
  <c r="A489" i="15" l="1"/>
  <c r="B488" i="15"/>
  <c r="B489" i="15" l="1"/>
  <c r="A490" i="15"/>
  <c r="A491" i="15" l="1"/>
  <c r="B490" i="15"/>
  <c r="B491" i="15" l="1"/>
  <c r="A492" i="15"/>
  <c r="B492" i="15" l="1"/>
  <c r="A493" i="15"/>
  <c r="A494" i="15" l="1"/>
  <c r="B493" i="15"/>
  <c r="A495" i="15" l="1"/>
  <c r="B494" i="15"/>
  <c r="B495" i="15" l="1"/>
  <c r="A496" i="15"/>
  <c r="A497" i="15" l="1"/>
  <c r="B496" i="15"/>
  <c r="A498" i="15" l="1"/>
  <c r="B497" i="15"/>
  <c r="B498" i="15" l="1"/>
  <c r="A499" i="15"/>
  <c r="A500" i="15" l="1"/>
  <c r="B499" i="15"/>
  <c r="A501" i="15" l="1"/>
  <c r="B500" i="15"/>
  <c r="B501" i="15" l="1"/>
  <c r="A502" i="15"/>
  <c r="A503" i="15" l="1"/>
  <c r="B502" i="15"/>
  <c r="A504" i="15" l="1"/>
  <c r="B503" i="15"/>
  <c r="A505" i="15" l="1"/>
  <c r="B504" i="15"/>
  <c r="A506" i="15" l="1"/>
  <c r="B505" i="15"/>
  <c r="B506" i="15" l="1"/>
  <c r="A507" i="15"/>
  <c r="A508" i="15" l="1"/>
  <c r="B507" i="15"/>
  <c r="A509" i="15" l="1"/>
  <c r="B508" i="15"/>
  <c r="A510" i="15" l="1"/>
  <c r="B509" i="15"/>
  <c r="A511" i="15" l="1"/>
  <c r="B510" i="15"/>
  <c r="A512" i="15" l="1"/>
  <c r="B511" i="15"/>
  <c r="B512" i="15" l="1"/>
  <c r="A513" i="15"/>
  <c r="B513" i="15" l="1"/>
  <c r="A514" i="15"/>
  <c r="A515" i="15" l="1"/>
  <c r="B514" i="15"/>
  <c r="A516" i="15" l="1"/>
  <c r="B515" i="15"/>
  <c r="A517" i="15" l="1"/>
  <c r="B516" i="15"/>
  <c r="A518" i="15" l="1"/>
  <c r="B517" i="15"/>
  <c r="A519" i="15" l="1"/>
  <c r="B518" i="15"/>
  <c r="A520" i="15" l="1"/>
  <c r="B519" i="15"/>
  <c r="B520" i="15" l="1"/>
  <c r="A521" i="15"/>
  <c r="A522" i="15" l="1"/>
  <c r="B521" i="15"/>
  <c r="A523" i="15" l="1"/>
  <c r="B522" i="15"/>
  <c r="A524" i="15" l="1"/>
  <c r="B523" i="15"/>
  <c r="B524" i="15" l="1"/>
  <c r="A525" i="15"/>
  <c r="A526" i="15" l="1"/>
  <c r="B525" i="15"/>
  <c r="A527" i="15" l="1"/>
  <c r="B526" i="15"/>
  <c r="A528" i="15" l="1"/>
  <c r="B527" i="15"/>
  <c r="B528" i="15" l="1"/>
  <c r="A529" i="15"/>
  <c r="A530" i="15" l="1"/>
  <c r="B529" i="15"/>
  <c r="A531" i="15" l="1"/>
  <c r="B530" i="15"/>
  <c r="A532" i="15" l="1"/>
  <c r="B531" i="15"/>
  <c r="B532" i="15" l="1"/>
  <c r="A533" i="15"/>
  <c r="B533" i="15" l="1"/>
  <c r="A534" i="15"/>
  <c r="B534" i="15" l="1"/>
  <c r="A535" i="15"/>
  <c r="B535" i="15" l="1"/>
  <c r="A536" i="15"/>
  <c r="B536" i="15" l="1"/>
  <c r="A537" i="15"/>
  <c r="A538" i="15" l="1"/>
  <c r="B537" i="15"/>
  <c r="A539" i="15" l="1"/>
  <c r="B538" i="15"/>
  <c r="B539" i="15" l="1"/>
  <c r="A540" i="15"/>
  <c r="A541" i="15" l="1"/>
  <c r="B540" i="15"/>
  <c r="B541" i="15" l="1"/>
  <c r="A542" i="15"/>
  <c r="A543" i="15" l="1"/>
  <c r="B542" i="15"/>
  <c r="B543" i="15" l="1"/>
  <c r="A544" i="15"/>
  <c r="A545" i="15" l="1"/>
  <c r="B544" i="15"/>
  <c r="A546" i="15" l="1"/>
  <c r="B545" i="15"/>
  <c r="B546" i="15" l="1"/>
  <c r="A547" i="15"/>
  <c r="B547" i="15" l="1"/>
  <c r="A548" i="15"/>
  <c r="A549" i="15" l="1"/>
  <c r="B548" i="15"/>
  <c r="B549" i="15" l="1"/>
  <c r="A550" i="15"/>
  <c r="A551" i="15" l="1"/>
  <c r="B550" i="15"/>
  <c r="A552" i="15" l="1"/>
  <c r="B551" i="15"/>
  <c r="A553" i="15" l="1"/>
  <c r="B552" i="15"/>
  <c r="B553" i="15" l="1"/>
  <c r="A554" i="15"/>
  <c r="B554" i="15" l="1"/>
  <c r="A555" i="15"/>
  <c r="B555" i="15" l="1"/>
  <c r="A556" i="15"/>
  <c r="A557" i="15" l="1"/>
  <c r="B556" i="15"/>
  <c r="B557" i="15" l="1"/>
  <c r="A558" i="15"/>
  <c r="B558" i="15" l="1"/>
  <c r="A559" i="15"/>
  <c r="B559" i="15" l="1"/>
  <c r="A560" i="15"/>
  <c r="A561" i="15" l="1"/>
  <c r="B560" i="15"/>
  <c r="A562" i="15" l="1"/>
  <c r="B561" i="15"/>
  <c r="A563" i="15" l="1"/>
  <c r="B562" i="15"/>
  <c r="B563" i="15" l="1"/>
  <c r="A564" i="15"/>
  <c r="A565" i="15" l="1"/>
  <c r="B564" i="15"/>
  <c r="B565" i="15" l="1"/>
  <c r="A566" i="15"/>
  <c r="A567" i="15" l="1"/>
  <c r="B566" i="15"/>
  <c r="A568" i="15" l="1"/>
  <c r="B567" i="15"/>
  <c r="A569" i="15" l="1"/>
  <c r="B568" i="15"/>
  <c r="A570" i="15" l="1"/>
  <c r="B569" i="15"/>
  <c r="A571" i="15" l="1"/>
  <c r="B570" i="15"/>
  <c r="A572" i="15" l="1"/>
  <c r="B571" i="15"/>
  <c r="B572" i="15" l="1"/>
  <c r="A573" i="15"/>
  <c r="A574" i="15" l="1"/>
  <c r="B573" i="15"/>
  <c r="B574" i="15" l="1"/>
  <c r="A575" i="15"/>
  <c r="A576" i="15" l="1"/>
  <c r="B575" i="15"/>
  <c r="B576" i="15" l="1"/>
  <c r="A577" i="15"/>
  <c r="B577" i="15" l="1"/>
  <c r="A578" i="15"/>
  <c r="A579" i="15" l="1"/>
  <c r="B578" i="15"/>
  <c r="A580" i="15" l="1"/>
  <c r="B579" i="15"/>
  <c r="B580" i="15" l="1"/>
  <c r="A581" i="15"/>
  <c r="A582" i="15" l="1"/>
  <c r="B581" i="15"/>
  <c r="A583" i="15" l="1"/>
  <c r="B582" i="15"/>
  <c r="B583" i="15" l="1"/>
  <c r="A584" i="15"/>
  <c r="B584" i="15" l="1"/>
  <c r="A585" i="15"/>
  <c r="A586" i="15" l="1"/>
  <c r="B585" i="15"/>
  <c r="A587" i="15" l="1"/>
  <c r="B586" i="15"/>
  <c r="A588" i="15" l="1"/>
  <c r="B587" i="15"/>
  <c r="B588" i="15" l="1"/>
  <c r="A589" i="15"/>
  <c r="A590" i="15" l="1"/>
  <c r="B589" i="15"/>
  <c r="B590" i="15" l="1"/>
  <c r="A591" i="15"/>
  <c r="A592" i="15" l="1"/>
  <c r="B591" i="15"/>
  <c r="B592" i="15" l="1"/>
  <c r="A593" i="15"/>
  <c r="A594" i="15" l="1"/>
  <c r="B593" i="15"/>
  <c r="B594" i="15" l="1"/>
  <c r="A595" i="15"/>
  <c r="A596" i="15" l="1"/>
  <c r="B595" i="15"/>
  <c r="B596" i="15" l="1"/>
  <c r="A597" i="15"/>
  <c r="A598" i="15" l="1"/>
  <c r="B597" i="15"/>
  <c r="B598" i="15" l="1"/>
  <c r="A599" i="15"/>
  <c r="B599" i="15" l="1"/>
  <c r="A600" i="15"/>
  <c r="A601" i="15" l="1"/>
  <c r="B600" i="15"/>
  <c r="A602" i="15" l="1"/>
  <c r="B601" i="15"/>
  <c r="B602" i="15" l="1"/>
</calcChain>
</file>

<file path=xl/comments1.xml><?xml version="1.0" encoding="utf-8"?>
<comments xmlns="http://schemas.openxmlformats.org/spreadsheetml/2006/main">
  <authors>
    <author>Author</author>
    <author>Slava Yuzhaninov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Running index [i] of the DIV domains space.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CLK domain type:
(1) PULSE
(2) Symmetric clock (Duty Cycle = 50%)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RCC units per specific [i]-th divider domain.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Slava Yuzhaninov:</t>
        </r>
        <r>
          <rPr>
            <sz val="9"/>
            <color indexed="81"/>
            <rFont val="Tahoma"/>
            <family val="2"/>
          </rPr>
          <t xml:space="preserve">
Optional override of default symmetric duty cycle.</t>
        </r>
      </text>
    </comment>
    <comment ref="X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Running even index [j] of the current RCC unit. Non-aplicable RCC units are de</t>
        </r>
      </text>
    </comment>
    <comment ref="Z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default state of the specific RCC unit.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number of divider domains (max. 32)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total number of RCC units across all divider domains. </t>
        </r>
      </text>
    </comment>
  </commentList>
</comments>
</file>

<file path=xl/comments2.xml><?xml version="1.0" encoding="utf-8"?>
<comments xmlns="http://schemas.openxmlformats.org/spreadsheetml/2006/main">
  <authors>
    <author>Slava Yuzhaninov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Slava Yuzhaninov:</t>
        </r>
        <r>
          <rPr>
            <sz val="9"/>
            <color indexed="81"/>
            <rFont val="Tahoma"/>
            <family val="2"/>
          </rPr>
          <t xml:space="preserve">
Each column is a reference point to the rest of the dividers, e.g. DIV0/DIV{i}. Ensure that the reference DIV &gt; DIV{i}, otherwize the result is a fruction that will be truncated to 0.</t>
        </r>
      </text>
    </comment>
  </commentList>
</comments>
</file>

<file path=xl/comments3.xml><?xml version="1.0" encoding="utf-8"?>
<comments xmlns="http://schemas.openxmlformats.org/spreadsheetml/2006/main">
  <authors>
    <author>Slava Yuzhaninov</author>
    <author>Author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Slava Yuzhaninov:</t>
        </r>
        <r>
          <rPr>
            <sz val="9"/>
            <color indexed="81"/>
            <rFont val="Tahoma"/>
            <family val="2"/>
          </rPr>
          <t xml:space="preserve">
Insert 0 (ZERO) value to leave the port unbounded.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intances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Slava Yuzhaninov:</t>
        </r>
        <r>
          <rPr>
            <sz val="9"/>
            <color indexed="81"/>
            <rFont val="Tahoma"/>
            <family val="2"/>
          </rPr>
          <t xml:space="preserve">
Set as FALSE for unconnected port.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Slava Yuzhaninov:</t>
        </r>
        <r>
          <rPr>
            <sz val="9"/>
            <color indexed="81"/>
            <rFont val="Tahoma"/>
            <family val="2"/>
          </rPr>
          <t xml:space="preserve">
External port cannot be constant.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Slava Yuzhaninov:</t>
        </r>
        <r>
          <rPr>
            <sz val="9"/>
            <color indexed="81"/>
            <rFont val="Tahoma"/>
            <family val="2"/>
          </rPr>
          <t xml:space="preserve">
Specifies which type of multiple instantioation is used.
(1) Concatenation of signals
(2) BUS - MSB ... LSB
(3) CLONE - duplication of a signal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Slava Yuzhaninov:</t>
        </r>
        <r>
          <rPr>
            <sz val="9"/>
            <color indexed="81"/>
            <rFont val="Tahoma"/>
            <family val="2"/>
          </rPr>
          <t xml:space="preserve">
Fixed paterns of names of counterpart ports inside the RegFile module. For easier binding, these names adopted for external ports.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Slava Yuzhaninov:</t>
        </r>
        <r>
          <rPr>
            <sz val="9"/>
            <color indexed="81"/>
            <rFont val="Tahoma"/>
            <family val="2"/>
          </rPr>
          <t xml:space="preserve">
Attention: read the input directive.</t>
        </r>
      </text>
    </comment>
  </commentList>
</comments>
</file>

<file path=xl/comments4.xml><?xml version="1.0" encoding="utf-8"?>
<comments xmlns="http://schemas.openxmlformats.org/spreadsheetml/2006/main">
  <authors>
    <author>Slava Yuzhaninov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Slava Yuzhaninov:</t>
        </r>
        <r>
          <rPr>
            <sz val="9"/>
            <color indexed="81"/>
            <rFont val="Tahoma"/>
            <family val="2"/>
          </rPr>
          <t xml:space="preserve">
Read color coding corresponds to fraction value, meaning incorrect definition of inter-clock ratios.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Slava Yuzhaninov:</t>
        </r>
        <r>
          <rPr>
            <sz val="9"/>
            <color indexed="81"/>
            <rFont val="Tahoma"/>
            <family val="2"/>
          </rPr>
          <t xml:space="preserve">
Don't touch this ZERO value!</t>
        </r>
      </text>
    </comment>
  </commentList>
</comments>
</file>

<file path=xl/sharedStrings.xml><?xml version="1.0" encoding="utf-8"?>
<sst xmlns="http://schemas.openxmlformats.org/spreadsheetml/2006/main" count="555" uniqueCount="203">
  <si>
    <t>rcg_ctrl_rcc_rf_state_out</t>
  </si>
  <si>
    <t>rcg_ctrl_div_rf_div_go_ack</t>
  </si>
  <si>
    <t>mod_disable</t>
  </si>
  <si>
    <t>mod_disable_req</t>
  </si>
  <si>
    <t>clk_out</t>
  </si>
  <si>
    <t>mod_rst_out_n</t>
  </si>
  <si>
    <t>clk_in</t>
  </si>
  <si>
    <t>ref_clk</t>
  </si>
  <si>
    <t>scan_clk</t>
  </si>
  <si>
    <t>grst_n</t>
  </si>
  <si>
    <t>hgrst_n</t>
  </si>
  <si>
    <t>rcg_ctrl_rf_clk</t>
  </si>
  <si>
    <t>rcg_ctrl_rf_rst_n</t>
  </si>
  <si>
    <t>rcg_ctrl_rcc_rf_stb</t>
  </si>
  <si>
    <t>rcg_ctrl_rcc_rf_state_in</t>
  </si>
  <si>
    <t>rcg_ctrl_div_rf_div_ratio</t>
  </si>
  <si>
    <t>rcg_ctrl_div_rf_div_go</t>
  </si>
  <si>
    <t>rcg_ctrl_div_rf_div_go_ack_read_p</t>
  </si>
  <si>
    <t>mod_cg_en_add_dly</t>
  </si>
  <si>
    <t>mod_disable_ack</t>
  </si>
  <si>
    <t>mod_force_enable</t>
  </si>
  <si>
    <t>mod_hw_rst_req</t>
  </si>
  <si>
    <t>mod_init_state</t>
  </si>
  <si>
    <t>mod_grstn_cgen_dly</t>
  </si>
  <si>
    <t>scan_mode</t>
  </si>
  <si>
    <t>scan_enable</t>
  </si>
  <si>
    <t>opcg_mode</t>
  </si>
  <si>
    <t>opcg_trigger</t>
  </si>
  <si>
    <t>scan_async_ctrl</t>
  </si>
  <si>
    <t>force_rcc_on</t>
  </si>
  <si>
    <t>force_rcc_off</t>
  </si>
  <si>
    <t>pll_bypass_pad</t>
  </si>
  <si>
    <t>pll_bypass_r</t>
  </si>
  <si>
    <t>pll_bypass_src_r</t>
  </si>
  <si>
    <t>div_clk_align_vec_mask_n</t>
  </si>
  <si>
    <t>udef_vec_en</t>
  </si>
  <si>
    <t>udef_vec</t>
  </si>
  <si>
    <t>port_name</t>
  </si>
  <si>
    <t>port_direction</t>
  </si>
  <si>
    <t>inst_num</t>
  </si>
  <si>
    <t>bind_type_list</t>
  </si>
  <si>
    <t>port_type</t>
  </si>
  <si>
    <t>element_width</t>
  </si>
  <si>
    <t>const_tie</t>
  </si>
  <si>
    <t>tie_value</t>
  </si>
  <si>
    <t>formated_tie_value</t>
  </si>
  <si>
    <t>known_tie_binding</t>
  </si>
  <si>
    <t>known_string_binding</t>
  </si>
  <si>
    <t>output</t>
  </si>
  <si>
    <t>INT</t>
  </si>
  <si>
    <t>EXT</t>
  </si>
  <si>
    <t>BOTH</t>
  </si>
  <si>
    <t>input</t>
  </si>
  <si>
    <t>divider</t>
  </si>
  <si>
    <t>clk_type</t>
  </si>
  <si>
    <t>div_freq [MHz]</t>
  </si>
  <si>
    <t>rcc_per_div</t>
  </si>
  <si>
    <t>div_arr</t>
  </si>
  <si>
    <t>div_arr_concat</t>
  </si>
  <si>
    <t>offset</t>
  </si>
  <si>
    <t>offset_concat</t>
  </si>
  <si>
    <t>sub_sys_rcg_name</t>
  </si>
  <si>
    <t>target_suffix</t>
  </si>
  <si>
    <t>init_state</t>
  </si>
  <si>
    <t>pll_frequency [MHz]</t>
  </si>
  <si>
    <t>Divider's width [bits]</t>
  </si>
  <si>
    <t>Symmetric #DIVs</t>
  </si>
  <si>
    <t>Total #DIVs</t>
  </si>
  <si>
    <t>Total #RCCs</t>
  </si>
  <si>
    <t>X</t>
  </si>
  <si>
    <t>Y</t>
  </si>
  <si>
    <t>GUI origin</t>
  </si>
  <si>
    <t>DIV domain dimensions</t>
  </si>
  <si>
    <t>Next DIV domain shift</t>
  </si>
  <si>
    <t>DIV matrix dimensions</t>
  </si>
  <si>
    <t>RCC_domain_width</t>
  </si>
  <si>
    <t>ref_file_txt_product_path</t>
  </si>
  <si>
    <t>tie status</t>
  </si>
  <si>
    <t>user_binding</t>
  </si>
  <si>
    <t>forced_binding</t>
  </si>
  <si>
    <t>RF_counterparts</t>
  </si>
  <si>
    <t>inst_type</t>
  </si>
  <si>
    <t>CONCAT</t>
  </si>
  <si>
    <t>BUS</t>
  </si>
  <si>
    <t>CLONE</t>
  </si>
  <si>
    <t>NONE</t>
  </si>
  <si>
    <t>mult_inst_type</t>
  </si>
  <si>
    <t>rf_clk</t>
  </si>
  <si>
    <t>hw_reset_n</t>
  </si>
  <si>
    <t>GUIDELINES</t>
  </si>
  <si>
    <t>min_freq</t>
  </si>
  <si>
    <t>max_freq</t>
  </si>
  <si>
    <t>YES</t>
  </si>
  <si>
    <t>NO</t>
  </si>
  <si>
    <t>Duty cycle default state</t>
  </si>
  <si>
    <t>force_ON</t>
  </si>
  <si>
    <t>duty_cyc_str</t>
  </si>
  <si>
    <t>halfdc_up</t>
  </si>
  <si>
    <t>halfdc_up_conc</t>
  </si>
  <si>
    <t>Default init_state</t>
  </si>
  <si>
    <t>clk</t>
  </si>
  <si>
    <t>rst_n</t>
  </si>
  <si>
    <t>default_duty_cycle</t>
  </si>
  <si>
    <t>user_duty_cycle</t>
  </si>
  <si>
    <t>duty_cyc</t>
  </si>
  <si>
    <t>HIGH =&gt; LOW</t>
  </si>
  <si>
    <t>HIGH &lt; LOW</t>
  </si>
  <si>
    <t>Pulse #DIVs</t>
  </si>
  <si>
    <t>div_value</t>
  </si>
  <si>
    <t>Disable (00)</t>
  </si>
  <si>
    <t>Sync Reset (01)</t>
  </si>
  <si>
    <t>CLK Disable (10)</t>
  </si>
  <si>
    <t>Enable (11)</t>
  </si>
  <si>
    <t>System level base address [hex]</t>
  </si>
  <si>
    <t>saturn</t>
  </si>
  <si>
    <t>PROJECT NAME</t>
  </si>
  <si>
    <t>clock_group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</si>
  <si>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</si>
  <si>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</si>
  <si>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</si>
  <si>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</si>
  <si>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</si>
  <si>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</si>
  <si>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</si>
  <si>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</si>
  <si>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</si>
  <si>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Grp10</t>
  </si>
  <si>
    <t>Grp11</t>
  </si>
  <si>
    <t>Grp12</t>
  </si>
  <si>
    <t>Grp13</t>
  </si>
  <si>
    <t>Grp14</t>
  </si>
  <si>
    <t>Grp15</t>
  </si>
  <si>
    <t>Grp16</t>
  </si>
  <si>
    <t>Grp17</t>
  </si>
  <si>
    <t>Grp18</t>
  </si>
  <si>
    <t>Grp19</t>
  </si>
  <si>
    <t>Grp20</t>
  </si>
  <si>
    <t>Grp21</t>
  </si>
  <si>
    <t>Grp22</t>
  </si>
  <si>
    <t>Grp23</t>
  </si>
  <si>
    <t>Grp24</t>
  </si>
  <si>
    <t>Grp25</t>
  </si>
  <si>
    <t>Grp26</t>
  </si>
  <si>
    <t>Grp27</t>
  </si>
  <si>
    <t>Grp28</t>
  </si>
  <si>
    <t>Grp29</t>
  </si>
  <si>
    <t>Grp30</t>
  </si>
  <si>
    <t>Grp31</t>
  </si>
  <si>
    <t>Grp32</t>
  </si>
  <si>
    <t>RCG instance HDL path</t>
  </si>
  <si>
    <t>bypass</t>
  </si>
  <si>
    <t>index</t>
  </si>
  <si>
    <t>Is there PLL reference clock sense?</t>
  </si>
  <si>
    <t>Do you prefer to verbose RCG clock &amp; reset signal names?</t>
  </si>
  <si>
    <t>Do you require to force ON all RCCs by default?</t>
  </si>
  <si>
    <t>yes_no_drop_down</t>
  </si>
  <si>
    <t>dc_default_drop_down</t>
  </si>
  <si>
    <t>rcc_per_div_drop_down</t>
  </si>
  <si>
    <t>RCC_states_drop_down</t>
  </si>
  <si>
    <t>clock_groups_drop_down</t>
  </si>
  <si>
    <t>Is the default RCC type is a bypass one?</t>
  </si>
  <si>
    <t>param_type</t>
  </si>
  <si>
    <t>param_name</t>
  </si>
  <si>
    <t>param_value</t>
  </si>
  <si>
    <t>---------------------------------------------------------------------------------------------------------------------------------------------------------------------------------------------</t>
  </si>
  <si>
    <t>bind_type</t>
  </si>
  <si>
    <t>data_element_width</t>
  </si>
  <si>
    <t>connectivity</t>
  </si>
  <si>
    <t>sm_lock</t>
  </si>
  <si>
    <t>Default [Hex]</t>
  </si>
  <si>
    <t>Default [Dec]</t>
  </si>
  <si>
    <t>DV/GUI</t>
  </si>
  <si>
    <t>DV</t>
  </si>
  <si>
    <t>GUI</t>
  </si>
  <si>
    <t>1. Input fields are highlighted in yellow</t>
  </si>
  <si>
    <t>Description</t>
  </si>
  <si>
    <t>(hex)</t>
  </si>
  <si>
    <t>UniqueID = Reg.Name_FieldName</t>
  </si>
  <si>
    <t>[msb:lsb]</t>
  </si>
  <si>
    <t>ACTIVE RCC destination</t>
  </si>
  <si>
    <t>ACTIVE RCC</t>
  </si>
  <si>
    <t>rcc_name</t>
  </si>
  <si>
    <t>HDL1</t>
  </si>
  <si>
    <t>DESCRIBE</t>
  </si>
  <si>
    <t>RCC_NAME</t>
  </si>
  <si>
    <t>RCC_SIGNAL</t>
  </si>
  <si>
    <t>RCC_NAME1</t>
  </si>
  <si>
    <t>RCC_NAME2</t>
  </si>
  <si>
    <t>HDL2</t>
  </si>
  <si>
    <t>HDL3</t>
  </si>
  <si>
    <t>HDL4</t>
  </si>
  <si>
    <t>HDL5</t>
  </si>
  <si>
    <t>HDL6</t>
  </si>
  <si>
    <t>HDL7</t>
  </si>
  <si>
    <t>HDL8</t>
  </si>
  <si>
    <t>HDL9</t>
  </si>
  <si>
    <t>HDL10</t>
  </si>
  <si>
    <t>typ_freq</t>
  </si>
  <si>
    <t>pll_clk</t>
  </si>
  <si>
    <t>Z:\saturn\common\address_map</t>
  </si>
  <si>
    <t>DIV</t>
  </si>
  <si>
    <t>V</t>
  </si>
  <si>
    <t>Are there Inter clock ratio registers?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</si>
</sst>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_ * #,##0.00_ ;_ * \-#,##0.00_ ;_ * &quot;-&quot;??_ ;_ @_ "/>
    <numFmt numFmtId="166" formatCode="0.000"/>
  </numFmts>
  <fonts count="2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2499465926084170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6">
    <xf numFmtId="0" fontId="0" fillId="0" borderId="0"/>
    <xf numFmtId="165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10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5" fillId="2" borderId="1" xfId="0" applyFont="1" applyFill="1" applyBorder="1" applyAlignment="1" applyProtection="1">
      <alignment horizontal="center"/>
    </xf>
    <xf numFmtId="0" fontId="8" fillId="2" borderId="1" xfId="0" applyFont="1" applyFill="1" applyBorder="1" applyAlignment="1" applyProtection="1">
      <alignment horizontal="center"/>
    </xf>
    <xf numFmtId="0" fontId="0" fillId="0" borderId="0" xfId="0" applyProtection="1">
      <protection locked="0"/>
    </xf>
    <xf numFmtId="0" fontId="0" fillId="0" borderId="7" xfId="0" applyBorder="1" applyAlignment="1" applyProtection="1">
      <alignment horizontal="left" vertical="center" wrapText="1"/>
    </xf>
    <xf numFmtId="0" fontId="0" fillId="0" borderId="7" xfId="0" applyNumberFormat="1" applyBorder="1" applyAlignment="1" applyProtection="1">
      <alignment horizontal="left"/>
    </xf>
    <xf numFmtId="0" fontId="7" fillId="0" borderId="6" xfId="0" applyNumberFormat="1" applyFont="1" applyBorder="1" applyAlignment="1" applyProtection="1">
      <alignment horizontal="left"/>
      <protection hidden="1"/>
    </xf>
    <xf numFmtId="0" fontId="0" fillId="0" borderId="6" xfId="0" applyBorder="1" applyAlignment="1" applyProtection="1">
      <alignment horizontal="left" vertical="center" wrapText="1"/>
    </xf>
    <xf numFmtId="0" fontId="0" fillId="0" borderId="6" xfId="0" applyBorder="1" applyAlignment="1" applyProtection="1">
      <alignment horizontal="left" vertical="center" wrapText="1"/>
      <protection hidden="1"/>
    </xf>
    <xf numFmtId="0" fontId="0" fillId="0" borderId="6" xfId="0" applyNumberFormat="1" applyBorder="1" applyAlignment="1" applyProtection="1">
      <alignment horizontal="left"/>
    </xf>
    <xf numFmtId="0" fontId="0" fillId="0" borderId="0" xfId="0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/>
    <xf numFmtId="0" fontId="5" fillId="2" borderId="1" xfId="0" applyFont="1" applyFill="1" applyBorder="1" applyProtection="1"/>
    <xf numFmtId="0" fontId="0" fillId="0" borderId="0" xfId="0" applyAlignment="1" applyProtection="1">
      <alignment horizontal="center"/>
    </xf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6" fillId="0" borderId="6" xfId="0" applyFont="1" applyBorder="1" applyProtection="1"/>
    <xf numFmtId="0" fontId="11" fillId="3" borderId="6" xfId="0" applyFont="1" applyFill="1" applyBorder="1" applyProtection="1"/>
    <xf numFmtId="0" fontId="11" fillId="3" borderId="0" xfId="0" applyFont="1" applyFill="1" applyBorder="1" applyProtection="1"/>
    <xf numFmtId="0" fontId="0" fillId="0" borderId="1" xfId="0" applyBorder="1" applyAlignment="1" applyProtection="1">
      <alignment horizontal="center"/>
    </xf>
    <xf numFmtId="0" fontId="11" fillId="3" borderId="6" xfId="0" applyFont="1" applyFill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10" fillId="0" borderId="0" xfId="0" applyFont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left"/>
    </xf>
    <xf numFmtId="0" fontId="7" fillId="0" borderId="0" xfId="0" applyFont="1" applyAlignment="1" applyProtection="1">
      <alignment horizontal="center"/>
    </xf>
    <xf numFmtId="0" fontId="0" fillId="0" borderId="0" xfId="0" applyBorder="1" applyAlignment="1" applyProtection="1">
      <protection locked="0"/>
    </xf>
    <xf numFmtId="0" fontId="0" fillId="4" borderId="1" xfId="0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/>
    </xf>
    <xf numFmtId="0" fontId="5" fillId="5" borderId="4" xfId="0" applyFont="1" applyFill="1" applyBorder="1" applyAlignment="1" applyProtection="1"/>
    <xf numFmtId="0" fontId="5" fillId="5" borderId="5" xfId="0" applyFont="1" applyFill="1" applyBorder="1" applyAlignment="1" applyProtection="1"/>
    <xf numFmtId="0" fontId="5" fillId="2" borderId="3" xfId="0" applyFont="1" applyFill="1" applyBorder="1" applyAlignment="1" applyProtection="1">
      <alignment horizontal="center"/>
    </xf>
    <xf numFmtId="0" fontId="0" fillId="0" borderId="0" xfId="0" applyFill="1" applyBorder="1" applyAlignment="1" applyProtection="1">
      <protection locked="0"/>
    </xf>
    <xf numFmtId="0" fontId="5" fillId="0" borderId="0" xfId="0" applyFont="1" applyFill="1" applyBorder="1" applyAlignment="1" applyProtection="1"/>
    <xf numFmtId="0" fontId="0" fillId="0" borderId="8" xfId="0" applyFill="1" applyBorder="1" applyAlignment="1" applyProtection="1">
      <alignment horizontal="center" vertical="center" wrapText="1"/>
    </xf>
    <xf numFmtId="0" fontId="0" fillId="0" borderId="7" xfId="0" applyFill="1" applyBorder="1" applyAlignment="1" applyProtection="1">
      <alignment horizontal="left" vertical="center" wrapText="1"/>
    </xf>
    <xf numFmtId="0" fontId="0" fillId="0" borderId="6" xfId="0" applyFill="1" applyBorder="1" applyAlignment="1" applyProtection="1">
      <alignment horizontal="left" vertical="center" wrapText="1"/>
    </xf>
    <xf numFmtId="0" fontId="0" fillId="0" borderId="9" xfId="0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left"/>
      <protection locked="0"/>
    </xf>
    <xf numFmtId="0" fontId="13" fillId="4" borderId="10" xfId="0" applyFont="1" applyFill="1" applyBorder="1" applyAlignment="1" applyProtection="1">
      <alignment horizontal="left" vertical="center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left"/>
      <protection locked="0"/>
    </xf>
    <xf numFmtId="0" fontId="10" fillId="0" borderId="0" xfId="0" applyFont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/>
    </xf>
    <xf numFmtId="0" fontId="9" fillId="3" borderId="0" xfId="0" applyFont="1" applyFill="1" applyBorder="1" applyProtection="1"/>
    <xf numFmtId="164" fontId="0" fillId="4" borderId="1" xfId="0" applyNumberForma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 applyProtection="1">
      <alignment horizontal="center" vertical="center" wrapText="1"/>
    </xf>
    <xf numFmtId="0" fontId="15" fillId="0" borderId="6" xfId="0" applyFont="1" applyBorder="1" applyAlignment="1" applyProtection="1">
      <alignment horizontal="left" vertical="center" wrapText="1"/>
      <protection hidden="1"/>
    </xf>
    <xf numFmtId="0" fontId="15" fillId="0" borderId="0" xfId="0" applyFont="1" applyFill="1" applyBorder="1" applyAlignment="1" applyProtection="1">
      <alignment horizontal="left" vertical="center" wrapText="1"/>
    </xf>
    <xf numFmtId="0" fontId="16" fillId="0" borderId="0" xfId="0" applyFont="1" applyAlignment="1" applyProtection="1">
      <alignment horizontal="center"/>
    </xf>
    <xf numFmtId="0" fontId="16" fillId="0" borderId="0" xfId="0" applyFont="1" applyProtection="1"/>
    <xf numFmtId="0" fontId="16" fillId="0" borderId="0" xfId="0" applyFont="1" applyBorder="1" applyAlignment="1" applyProtection="1">
      <alignment horizontal="center"/>
    </xf>
    <xf numFmtId="0" fontId="16" fillId="0" borderId="0" xfId="0" applyFont="1" applyAlignment="1" applyProtection="1">
      <alignment horizontal="center"/>
      <protection locked="0"/>
    </xf>
    <xf numFmtId="0" fontId="16" fillId="0" borderId="0" xfId="0" applyFont="1" applyBorder="1" applyAlignment="1" applyProtection="1">
      <alignment horizontal="center"/>
      <protection locked="0"/>
    </xf>
    <xf numFmtId="0" fontId="16" fillId="0" borderId="0" xfId="0" applyFont="1" applyProtection="1">
      <protection locked="0"/>
    </xf>
    <xf numFmtId="0" fontId="17" fillId="0" borderId="0" xfId="0" applyFont="1" applyProtection="1"/>
    <xf numFmtId="0" fontId="12" fillId="0" borderId="0" xfId="0" applyFont="1" applyAlignment="1" applyProtection="1">
      <alignment horizontal="center"/>
    </xf>
    <xf numFmtId="0" fontId="5" fillId="0" borderId="0" xfId="0" applyFont="1" applyFill="1" applyBorder="1" applyAlignment="1" applyProtection="1">
      <protection locked="0"/>
    </xf>
    <xf numFmtId="0" fontId="18" fillId="0" borderId="0" xfId="0" applyFont="1" applyBorder="1" applyAlignment="1">
      <alignment horizontal="left" vertical="center" indent="2"/>
    </xf>
    <xf numFmtId="0" fontId="0" fillId="0" borderId="0" xfId="0" applyFill="1" applyBorder="1" applyProtection="1">
      <protection locked="0"/>
    </xf>
    <xf numFmtId="0" fontId="16" fillId="0" borderId="0" xfId="0" applyFont="1" applyFill="1" applyBorder="1" applyProtection="1">
      <protection locked="0"/>
    </xf>
    <xf numFmtId="0" fontId="19" fillId="0" borderId="0" xfId="0" applyFont="1" applyFill="1" applyBorder="1" applyAlignment="1" applyProtection="1">
      <alignment horizontal="center"/>
    </xf>
    <xf numFmtId="0" fontId="19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Continuous"/>
    </xf>
    <xf numFmtId="0" fontId="0" fillId="0" borderId="0" xfId="0" applyFont="1" applyFill="1" applyBorder="1" applyProtection="1"/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centerContinuous"/>
    </xf>
    <xf numFmtId="0" fontId="0" fillId="0" borderId="0" xfId="0" applyFill="1" applyBorder="1" applyAlignment="1" applyProtection="1">
      <alignment horizontal="center"/>
    </xf>
    <xf numFmtId="166" fontId="0" fillId="0" borderId="0" xfId="0" applyNumberForma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left" wrapText="1"/>
    </xf>
    <xf numFmtId="0" fontId="5" fillId="0" borderId="0" xfId="0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0" fillId="0" borderId="0" xfId="0" applyFont="1" applyBorder="1" applyAlignment="1" applyProtection="1">
      <alignment horizontal="left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21" fillId="6" borderId="0" xfId="0" applyFont="1" applyFill="1" applyBorder="1" applyAlignment="1">
      <alignment horizontal="center"/>
    </xf>
    <xf numFmtId="0" fontId="20" fillId="6" borderId="0" xfId="0" applyFont="1" applyFill="1"/>
    <xf numFmtId="0" fontId="0" fillId="7" borderId="0" xfId="0" applyFill="1" applyAlignment="1">
      <alignment horizontal="center"/>
    </xf>
    <xf numFmtId="0" fontId="20" fillId="6" borderId="0" xfId="0" applyFont="1" applyFill="1" applyAlignment="1">
      <alignment horizontal="center"/>
    </xf>
    <xf numFmtId="0" fontId="0" fillId="0" borderId="0" xfId="0" applyFill="1" applyBorder="1" applyProtection="1"/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Border="1" applyAlignment="1" applyProtection="1"/>
    <xf numFmtId="0" fontId="0" fillId="0" borderId="0" xfId="0" applyFill="1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0" fillId="0" borderId="9" xfId="0" applyFill="1" applyBorder="1" applyAlignment="1" applyProtection="1">
      <alignment horizontal="left" vertical="center" wrapText="1"/>
      <protection locked="0"/>
    </xf>
    <xf numFmtId="0" fontId="0" fillId="0" borderId="8" xfId="0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19" fillId="0" borderId="0" xfId="0" applyFont="1" applyAlignment="1">
      <alignment horizontal="center"/>
    </xf>
    <xf numFmtId="0" fontId="20" fillId="0" borderId="0" xfId="0" applyFont="1" applyAlignment="1" applyProtection="1">
      <alignment horizont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left"/>
    </xf>
  </cellXfs>
  <cellStyles count="6">
    <cellStyle name="Comma 2" xfId="1"/>
    <cellStyle name="Normal" xfId="0" builtinId="0"/>
    <cellStyle name="Normal 2" xfId="2"/>
    <cellStyle name="Normal 2 2" xfId="3"/>
    <cellStyle name="Normal 4" xfId="4"/>
    <cellStyle name="Normal 5" xfId="5"/>
  </cellStyles>
  <dxfs count="589">
    <dxf>
      <font>
        <b/>
        <i val="0"/>
        <color rgb="FFC00000"/>
      </font>
      <fill>
        <patternFill>
          <bgColor rgb="FFFFFFCC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00B0F0"/>
      </font>
    </dxf>
    <dxf>
      <font>
        <b/>
        <i val="0"/>
        <color rgb="FF7030A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lightUp">
          <fgColor theme="0" tint="-0.14990691854609822"/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theme="8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F0"/>
      </font>
    </dxf>
    <dxf>
      <font>
        <b/>
        <i val="0"/>
        <color rgb="FF7030A0"/>
      </font>
    </dxf>
    <dxf>
      <font>
        <b val="0"/>
        <i/>
        <color theme="1"/>
      </font>
      <fill>
        <gradientFill degree="90">
          <stop position="0">
            <color theme="0"/>
          </stop>
          <stop position="0.5">
            <color theme="9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92D050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theme="7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theme="5" tint="0.40000610370189521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theme="2" tint="-0.49803155613879818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CC6600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theme="1"/>
      </font>
      <fill>
        <gradientFill degree="90">
          <stop position="0">
            <color theme="0"/>
          </stop>
          <stop position="0.5">
            <color rgb="FF00CC99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FF99FF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B2B2B2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669900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00B0F0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333399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FF3300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DFB92D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33CCCC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F0"/>
      </font>
    </dxf>
    <dxf>
      <font>
        <b/>
        <i val="0"/>
        <color rgb="FF7030A0"/>
      </font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/>
        <i val="0"/>
        <color rgb="FF9C0006"/>
      </font>
      <fill>
        <patternFill>
          <bgColor rgb="FFFFC7CE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/>
        <color theme="1"/>
      </font>
      <fill>
        <gradientFill degree="90">
          <stop position="0">
            <color theme="0"/>
          </stop>
          <stop position="0.5">
            <color theme="9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92D050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theme="7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theme="5" tint="0.40000610370189521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theme="2" tint="-0.49803155613879818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CC6600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theme="1"/>
      </font>
      <fill>
        <gradientFill degree="90">
          <stop position="0">
            <color theme="0"/>
          </stop>
          <stop position="0.5">
            <color rgb="FF00CC99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FF99FF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B2B2B2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669900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00B0F0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333399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FF3300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DFB92D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color auto="1"/>
      </font>
      <fill>
        <gradientFill degree="90">
          <stop position="0">
            <color theme="0"/>
          </stop>
          <stop position="0.5">
            <color rgb="FF33CCCC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6100"/>
      </font>
      <fill>
        <patternFill>
          <bgColor rgb="FFC6EFCE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B0F0"/>
      </font>
    </dxf>
    <dxf>
      <font>
        <b/>
        <i val="0"/>
        <color rgb="FF7030A0"/>
      </font>
    </dxf>
    <dxf>
      <font>
        <b/>
        <i val="0"/>
        <color rgb="FFC00000"/>
      </font>
      <fill>
        <patternFill patternType="lightUp">
          <fgColor rgb="FFFF0000"/>
          <bgColor rgb="FFF3A19B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8E18B"/>
        </patternFill>
      </fill>
      <border>
        <left style="thin">
          <color rgb="FF009900"/>
        </left>
        <right style="thin">
          <color rgb="FF009900"/>
        </right>
        <top style="thin">
          <color rgb="FF009900"/>
        </top>
        <bottom style="thin">
          <color rgb="FF009900"/>
        </bottom>
        <vertical/>
        <horizontal/>
      </border>
    </dxf>
    <dxf>
      <font>
        <b val="0"/>
        <i val="0"/>
      </font>
      <fill>
        <patternFill>
          <bgColor rgb="FFFF8989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alignment horizontal="center" vertical="bottom" textRotation="0" wrapText="0" indent="0" justifyLastLine="0" shrinkToFit="0" readingOrder="0"/>
      <protection locked="1"/>
    </dxf>
    <dxf>
      <alignment horizontal="center" vertical="bottom" textRotation="0" wrapText="0" indent="0" justifyLastLine="0" shrinkToFit="0" readingOrder="0"/>
      <protection locked="1"/>
    </dxf>
    <dxf>
      <alignment horizontal="center" vertical="bottom" textRotation="0" wrapText="0" indent="0" justifyLastLine="0" shrinkToFit="0" readingOrder="0"/>
      <protection locked="1"/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fgColor rgb="FFFFFFCC"/>
          <bgColor rgb="FFFFFFCC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1"/>
        </top>
        <bottom style="thin">
          <color theme="0" tint="-0.24994659260841701"/>
        </bottom>
      </border>
    </dxf>
    <dxf>
      <fill>
        <patternFill>
          <bgColor rgb="FFFFFFCC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1"/>
        </top>
        <bottom style="thin">
          <color theme="0" tint="-0.24994659260841701"/>
        </bottom>
      </border>
    </dxf>
    <dxf>
      <fill>
        <patternFill>
          <bgColor rgb="FFFFFFCC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 style="thin">
          <color theme="0" tint="-0.24994659260841701"/>
        </bottom>
      </border>
    </dxf>
    <dxf>
      <border>
        <left style="thin">
          <color theme="0" tint="-0.24994659260841701"/>
        </left>
        <right style="thin">
          <color theme="0" tint="-0.24994659260841701"/>
        </right>
        <top/>
        <bottom style="thin">
          <color theme="0" tint="-0.24994659260841701"/>
        </bottom>
      </border>
    </dxf>
    <dxf>
      <font>
        <b/>
        <i val="0"/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FFCC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1"/>
        </top>
        <bottom style="thin">
          <color theme="0" tint="-0.24994659260841701"/>
        </bottom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1"/>
        </top>
        <bottom style="thin">
          <color theme="0" tint="-0.24994659260841701"/>
        </bottom>
      </border>
    </dxf>
    <dxf>
      <font>
        <b/>
        <i val="0"/>
        <color theme="1"/>
      </font>
      <fill>
        <patternFill>
          <bgColor theme="0" tint="-0.2499465926084170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theme="0" tint="-0.2499465926084170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8E0000"/>
      </font>
      <fill>
        <patternFill patternType="lightUp">
          <fgColor rgb="FFFF5D5D"/>
          <bgColor rgb="FFFEB8B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theme="1"/>
      </font>
      <fill>
        <patternFill>
          <bgColor theme="0" tint="-0.2499465926084170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color rgb="FF8E0000"/>
      </font>
      <fill>
        <patternFill>
          <bgColor rgb="FFFEB8B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color rgb="FF005400"/>
      </font>
      <fill>
        <patternFill>
          <bgColor rgb="FFAFEDA5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24994659260841701"/>
        <name val="Calibri"/>
        <scheme val="minor"/>
      </font>
      <alignment horizontal="left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numFmt numFmtId="166" formatCode="0.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Continuous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FFCC"/>
      <color rgb="FFF3A19B"/>
      <color rgb="FFF2958E"/>
      <color rgb="FFFF8989"/>
      <color rgb="FF00CCFF"/>
      <color rgb="FF00D200"/>
      <color rgb="FFB8E18B"/>
      <color rgb="FF009900"/>
      <color rgb="FFA0D765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cg_cfg_DATA_CA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g_labeled_ports"/>
      <sheetName val="rcg_concat_ports"/>
      <sheetName val="inter_clock_regs"/>
      <sheetName val="RF_aux"/>
      <sheetName val="pre_DESIGN_product"/>
      <sheetName val="pre_VERIF_product"/>
      <sheetName val="pre_RF_entries"/>
      <sheetName val="pre_SUMMARY"/>
    </sheetNames>
    <sheetDataSet>
      <sheetData sheetId="0">
        <row r="1">
          <cell r="H1" t="str">
            <v>clk</v>
          </cell>
          <cell r="I1" t="str">
            <v>rst_n</v>
          </cell>
        </row>
        <row r="2">
          <cell r="M2" t="str">
            <v/>
          </cell>
        </row>
        <row r="3">
          <cell r="M3" t="str">
            <v/>
          </cell>
        </row>
        <row r="4">
          <cell r="M4" t="str">
            <v/>
          </cell>
        </row>
        <row r="5">
          <cell r="M5" t="str">
            <v/>
          </cell>
        </row>
        <row r="6">
          <cell r="M6" t="str">
            <v/>
          </cell>
        </row>
        <row r="7">
          <cell r="M7" t="str">
            <v/>
          </cell>
        </row>
        <row r="8">
          <cell r="M8" t="str">
            <v/>
          </cell>
        </row>
        <row r="9">
          <cell r="M9" t="str">
            <v/>
          </cell>
        </row>
        <row r="10">
          <cell r="M10" t="str">
            <v/>
          </cell>
        </row>
        <row r="11">
          <cell r="M11" t="str">
            <v/>
          </cell>
        </row>
        <row r="12">
          <cell r="M12" t="str">
            <v/>
          </cell>
        </row>
        <row r="13">
          <cell r="M13" t="str">
            <v/>
          </cell>
        </row>
        <row r="14">
          <cell r="M14" t="str">
            <v/>
          </cell>
        </row>
        <row r="15">
          <cell r="M15" t="str">
            <v/>
          </cell>
        </row>
        <row r="16">
          <cell r="M16" t="str">
            <v/>
          </cell>
        </row>
        <row r="17">
          <cell r="M17" t="str">
            <v/>
          </cell>
        </row>
        <row r="18">
          <cell r="M18" t="str">
            <v/>
          </cell>
        </row>
        <row r="19">
          <cell r="M19" t="str">
            <v/>
          </cell>
        </row>
        <row r="20">
          <cell r="M20" t="str">
            <v/>
          </cell>
        </row>
        <row r="21">
          <cell r="M21" t="str">
            <v/>
          </cell>
        </row>
        <row r="22">
          <cell r="M22" t="str">
            <v/>
          </cell>
        </row>
        <row r="23">
          <cell r="M23" t="str">
            <v/>
          </cell>
        </row>
        <row r="24">
          <cell r="M24" t="str">
            <v/>
          </cell>
        </row>
        <row r="25">
          <cell r="M25" t="str">
            <v/>
          </cell>
        </row>
        <row r="26">
          <cell r="M26" t="str">
            <v/>
          </cell>
        </row>
        <row r="27">
          <cell r="M27" t="str">
            <v/>
          </cell>
        </row>
        <row r="28">
          <cell r="M28" t="str">
            <v/>
          </cell>
        </row>
        <row r="29">
          <cell r="M29" t="str">
            <v/>
          </cell>
        </row>
        <row r="30">
          <cell r="M30" t="str">
            <v/>
          </cell>
        </row>
        <row r="31">
          <cell r="M31" t="str">
            <v/>
          </cell>
        </row>
        <row r="32">
          <cell r="M32" t="str">
            <v/>
          </cell>
        </row>
        <row r="33">
          <cell r="M33" t="str">
            <v/>
          </cell>
        </row>
        <row r="34">
          <cell r="M34" t="str">
            <v/>
          </cell>
        </row>
        <row r="35">
          <cell r="M35" t="str">
            <v/>
          </cell>
        </row>
        <row r="36">
          <cell r="M36" t="str">
            <v/>
          </cell>
        </row>
        <row r="37">
          <cell r="M37" t="str">
            <v/>
          </cell>
        </row>
        <row r="38">
          <cell r="M38" t="str">
            <v/>
          </cell>
        </row>
        <row r="39">
          <cell r="M39" t="str">
            <v/>
          </cell>
        </row>
        <row r="40">
          <cell r="M40" t="str">
            <v/>
          </cell>
        </row>
        <row r="41">
          <cell r="M41" t="str">
            <v/>
          </cell>
        </row>
        <row r="42">
          <cell r="M42" t="str">
            <v/>
          </cell>
        </row>
        <row r="43">
          <cell r="M43" t="str">
            <v/>
          </cell>
        </row>
        <row r="44">
          <cell r="M44" t="str">
            <v/>
          </cell>
        </row>
        <row r="45">
          <cell r="M45" t="str">
            <v/>
          </cell>
        </row>
        <row r="46">
          <cell r="M46" t="str">
            <v/>
          </cell>
        </row>
        <row r="47">
          <cell r="M47" t="str">
            <v/>
          </cell>
        </row>
        <row r="48">
          <cell r="M48" t="str">
            <v/>
          </cell>
        </row>
        <row r="49">
          <cell r="M49" t="str">
            <v/>
          </cell>
        </row>
        <row r="50">
          <cell r="M50" t="str">
            <v/>
          </cell>
        </row>
        <row r="51">
          <cell r="M51" t="str">
            <v/>
          </cell>
        </row>
        <row r="52">
          <cell r="M52" t="str">
            <v/>
          </cell>
        </row>
        <row r="53">
          <cell r="M53" t="str">
            <v/>
          </cell>
        </row>
        <row r="54">
          <cell r="M54" t="str">
            <v/>
          </cell>
        </row>
        <row r="55">
          <cell r="M55" t="str">
            <v/>
          </cell>
        </row>
        <row r="56">
          <cell r="M56" t="str">
            <v/>
          </cell>
        </row>
        <row r="57">
          <cell r="M57" t="str">
            <v/>
          </cell>
        </row>
        <row r="58">
          <cell r="M58" t="str">
            <v/>
          </cell>
        </row>
        <row r="59">
          <cell r="M59" t="str">
            <v/>
          </cell>
        </row>
        <row r="60">
          <cell r="M60" t="str">
            <v/>
          </cell>
        </row>
        <row r="61">
          <cell r="M61" t="str">
            <v/>
          </cell>
        </row>
        <row r="62">
          <cell r="M62" t="str">
            <v/>
          </cell>
        </row>
        <row r="63">
          <cell r="M63" t="str">
            <v/>
          </cell>
        </row>
        <row r="64">
          <cell r="M64" t="str">
            <v/>
          </cell>
        </row>
        <row r="65">
          <cell r="M65" t="str">
            <v/>
          </cell>
        </row>
        <row r="66">
          <cell r="M66" t="str">
            <v/>
          </cell>
        </row>
        <row r="67">
          <cell r="M67" t="str">
            <v/>
          </cell>
        </row>
        <row r="68">
          <cell r="M68" t="str">
            <v/>
          </cell>
        </row>
        <row r="69">
          <cell r="M69" t="str">
            <v/>
          </cell>
        </row>
        <row r="70">
          <cell r="M70" t="str">
            <v/>
          </cell>
        </row>
        <row r="71">
          <cell r="M71" t="str">
            <v/>
          </cell>
        </row>
        <row r="72">
          <cell r="M72" t="str">
            <v/>
          </cell>
        </row>
        <row r="73">
          <cell r="M73" t="str">
            <v/>
          </cell>
        </row>
        <row r="74">
          <cell r="M74" t="str">
            <v/>
          </cell>
        </row>
        <row r="75">
          <cell r="M75" t="str">
            <v/>
          </cell>
        </row>
        <row r="76">
          <cell r="M76" t="str">
            <v/>
          </cell>
        </row>
        <row r="77">
          <cell r="M77" t="str">
            <v/>
          </cell>
        </row>
        <row r="78">
          <cell r="M78" t="str">
            <v/>
          </cell>
        </row>
        <row r="79">
          <cell r="M79" t="str">
            <v/>
          </cell>
        </row>
        <row r="80">
          <cell r="M80" t="str">
            <v/>
          </cell>
        </row>
        <row r="81">
          <cell r="M81" t="str">
            <v/>
          </cell>
        </row>
        <row r="82">
          <cell r="M82" t="str">
            <v/>
          </cell>
        </row>
        <row r="83">
          <cell r="M83" t="str">
            <v/>
          </cell>
        </row>
        <row r="84">
          <cell r="M84" t="str">
            <v/>
          </cell>
        </row>
        <row r="85">
          <cell r="M85" t="str">
            <v/>
          </cell>
        </row>
        <row r="86">
          <cell r="M86" t="str">
            <v/>
          </cell>
        </row>
        <row r="87">
          <cell r="M87" t="str">
            <v/>
          </cell>
        </row>
        <row r="88">
          <cell r="M88" t="str">
            <v/>
          </cell>
        </row>
        <row r="89">
          <cell r="M89" t="str">
            <v/>
          </cell>
        </row>
        <row r="90">
          <cell r="M90" t="str">
            <v/>
          </cell>
        </row>
        <row r="91">
          <cell r="M91" t="str">
            <v/>
          </cell>
        </row>
        <row r="92">
          <cell r="M92" t="str">
            <v/>
          </cell>
        </row>
        <row r="93">
          <cell r="M93" t="str">
            <v/>
          </cell>
        </row>
        <row r="94">
          <cell r="M94" t="str">
            <v/>
          </cell>
        </row>
        <row r="95">
          <cell r="M95" t="str">
            <v/>
          </cell>
        </row>
        <row r="96">
          <cell r="M96" t="str">
            <v/>
          </cell>
        </row>
        <row r="97">
          <cell r="M97" t="str">
            <v/>
          </cell>
        </row>
        <row r="98">
          <cell r="M98" t="str">
            <v/>
          </cell>
        </row>
        <row r="99">
          <cell r="M99" t="str">
            <v/>
          </cell>
        </row>
        <row r="100">
          <cell r="M100" t="str">
            <v/>
          </cell>
        </row>
        <row r="101">
          <cell r="M101" t="str">
            <v/>
          </cell>
        </row>
        <row r="102">
          <cell r="M102" t="str">
            <v/>
          </cell>
        </row>
        <row r="103">
          <cell r="M103" t="str">
            <v/>
          </cell>
        </row>
        <row r="104">
          <cell r="M104" t="str">
            <v/>
          </cell>
        </row>
        <row r="105">
          <cell r="M105" t="str">
            <v/>
          </cell>
        </row>
        <row r="106">
          <cell r="M106" t="str">
            <v/>
          </cell>
        </row>
        <row r="107">
          <cell r="M107" t="str">
            <v/>
          </cell>
        </row>
        <row r="108">
          <cell r="M108" t="str">
            <v/>
          </cell>
        </row>
        <row r="109">
          <cell r="M109" t="str">
            <v/>
          </cell>
        </row>
        <row r="110">
          <cell r="M110" t="str">
            <v/>
          </cell>
        </row>
        <row r="111">
          <cell r="M111" t="str">
            <v/>
          </cell>
        </row>
        <row r="112">
          <cell r="M112" t="str">
            <v/>
          </cell>
        </row>
        <row r="113">
          <cell r="M113" t="str">
            <v/>
          </cell>
        </row>
        <row r="114">
          <cell r="M114" t="str">
            <v/>
          </cell>
        </row>
        <row r="115">
          <cell r="M115" t="str">
            <v/>
          </cell>
        </row>
        <row r="116">
          <cell r="M116" t="str">
            <v/>
          </cell>
        </row>
        <row r="117">
          <cell r="M117" t="str">
            <v/>
          </cell>
        </row>
        <row r="118">
          <cell r="M118" t="str">
            <v/>
          </cell>
        </row>
        <row r="119">
          <cell r="M119" t="str">
            <v/>
          </cell>
        </row>
        <row r="120">
          <cell r="M120" t="str">
            <v/>
          </cell>
        </row>
        <row r="121">
          <cell r="M121" t="str">
            <v/>
          </cell>
        </row>
        <row r="122">
          <cell r="M122" t="str">
            <v/>
          </cell>
        </row>
        <row r="123">
          <cell r="M123" t="str">
            <v/>
          </cell>
        </row>
        <row r="124">
          <cell r="M124" t="str">
            <v/>
          </cell>
        </row>
        <row r="125">
          <cell r="M125" t="str">
            <v/>
          </cell>
        </row>
        <row r="126">
          <cell r="M126" t="str">
            <v/>
          </cell>
        </row>
        <row r="127">
          <cell r="M127" t="str">
            <v/>
          </cell>
        </row>
        <row r="128">
          <cell r="M128" t="str">
            <v/>
          </cell>
        </row>
        <row r="129">
          <cell r="M129" t="str">
            <v/>
          </cell>
        </row>
        <row r="130">
          <cell r="M130" t="str">
            <v/>
          </cell>
        </row>
        <row r="131">
          <cell r="M131" t="str">
            <v/>
          </cell>
        </row>
        <row r="132">
          <cell r="M132" t="str">
            <v/>
          </cell>
        </row>
        <row r="133">
          <cell r="M133" t="str">
            <v/>
          </cell>
        </row>
        <row r="134">
          <cell r="M134" t="str">
            <v/>
          </cell>
        </row>
        <row r="135">
          <cell r="M135" t="str">
            <v/>
          </cell>
        </row>
        <row r="136">
          <cell r="M136" t="str">
            <v/>
          </cell>
        </row>
        <row r="137">
          <cell r="M137" t="str">
            <v/>
          </cell>
        </row>
        <row r="138">
          <cell r="M138" t="str">
            <v/>
          </cell>
        </row>
        <row r="139">
          <cell r="M139" t="str">
            <v/>
          </cell>
        </row>
        <row r="140">
          <cell r="M140" t="str">
            <v/>
          </cell>
        </row>
        <row r="141">
          <cell r="M141" t="str">
            <v/>
          </cell>
        </row>
        <row r="142">
          <cell r="M142" t="str">
            <v/>
          </cell>
        </row>
        <row r="143">
          <cell r="M143" t="str">
            <v/>
          </cell>
        </row>
        <row r="144">
          <cell r="M144" t="str">
            <v/>
          </cell>
        </row>
        <row r="145">
          <cell r="M145" t="str">
            <v/>
          </cell>
        </row>
        <row r="146">
          <cell r="M146" t="str">
            <v/>
          </cell>
        </row>
        <row r="147">
          <cell r="M147" t="str">
            <v/>
          </cell>
        </row>
        <row r="148">
          <cell r="M148" t="str">
            <v/>
          </cell>
        </row>
        <row r="149">
          <cell r="M149" t="str">
            <v/>
          </cell>
        </row>
        <row r="150">
          <cell r="M150" t="str">
            <v/>
          </cell>
        </row>
        <row r="151">
          <cell r="M151" t="str">
            <v/>
          </cell>
        </row>
        <row r="152">
          <cell r="M152" t="str">
            <v/>
          </cell>
        </row>
        <row r="153">
          <cell r="M153" t="str">
            <v/>
          </cell>
        </row>
        <row r="154">
          <cell r="M154" t="str">
            <v/>
          </cell>
        </row>
        <row r="155">
          <cell r="M155" t="str">
            <v/>
          </cell>
        </row>
        <row r="156">
          <cell r="M156" t="str">
            <v/>
          </cell>
        </row>
        <row r="157">
          <cell r="M157" t="str">
            <v/>
          </cell>
        </row>
        <row r="158">
          <cell r="M158" t="str">
            <v/>
          </cell>
        </row>
        <row r="159">
          <cell r="M159" t="str">
            <v/>
          </cell>
        </row>
        <row r="160">
          <cell r="M160" t="str">
            <v/>
          </cell>
        </row>
        <row r="161">
          <cell r="M161" t="str">
            <v/>
          </cell>
        </row>
        <row r="162">
          <cell r="M162" t="str">
            <v/>
          </cell>
        </row>
        <row r="163">
          <cell r="M163" t="str">
            <v/>
          </cell>
        </row>
        <row r="164">
          <cell r="M164" t="str">
            <v/>
          </cell>
        </row>
        <row r="165">
          <cell r="M165" t="str">
            <v/>
          </cell>
        </row>
        <row r="166">
          <cell r="M166" t="str">
            <v/>
          </cell>
        </row>
        <row r="167">
          <cell r="M167" t="str">
            <v/>
          </cell>
        </row>
        <row r="168">
          <cell r="M168" t="str">
            <v/>
          </cell>
        </row>
        <row r="169">
          <cell r="M169" t="str">
            <v/>
          </cell>
        </row>
        <row r="170">
          <cell r="M170" t="str">
            <v/>
          </cell>
        </row>
        <row r="171">
          <cell r="M171" t="str">
            <v/>
          </cell>
        </row>
        <row r="172">
          <cell r="M172" t="str">
            <v/>
          </cell>
        </row>
        <row r="173">
          <cell r="M173" t="str">
            <v/>
          </cell>
        </row>
        <row r="174">
          <cell r="M174" t="str">
            <v/>
          </cell>
        </row>
        <row r="175">
          <cell r="M175" t="str">
            <v/>
          </cell>
        </row>
        <row r="176">
          <cell r="M176" t="str">
            <v/>
          </cell>
        </row>
        <row r="177">
          <cell r="M177" t="str">
            <v/>
          </cell>
        </row>
        <row r="178">
          <cell r="M178" t="str">
            <v/>
          </cell>
        </row>
        <row r="179">
          <cell r="M179" t="str">
            <v/>
          </cell>
        </row>
        <row r="180">
          <cell r="M180" t="str">
            <v/>
          </cell>
        </row>
        <row r="181">
          <cell r="M181" t="str">
            <v/>
          </cell>
        </row>
        <row r="182">
          <cell r="M182" t="str">
            <v/>
          </cell>
        </row>
        <row r="183">
          <cell r="M183" t="str">
            <v/>
          </cell>
        </row>
        <row r="184">
          <cell r="M184" t="str">
            <v/>
          </cell>
        </row>
        <row r="185">
          <cell r="M185" t="str">
            <v/>
          </cell>
        </row>
        <row r="186">
          <cell r="M186" t="str">
            <v/>
          </cell>
        </row>
        <row r="187">
          <cell r="M187" t="str">
            <v/>
          </cell>
        </row>
        <row r="188">
          <cell r="M188" t="str">
            <v/>
          </cell>
        </row>
        <row r="189">
          <cell r="M189" t="str">
            <v/>
          </cell>
        </row>
        <row r="190">
          <cell r="M190" t="str">
            <v/>
          </cell>
        </row>
        <row r="191">
          <cell r="M191" t="str">
            <v/>
          </cell>
        </row>
        <row r="192">
          <cell r="M192" t="str">
            <v/>
          </cell>
        </row>
        <row r="193">
          <cell r="M193" t="str">
            <v/>
          </cell>
        </row>
        <row r="194">
          <cell r="M194" t="str">
            <v/>
          </cell>
        </row>
        <row r="195">
          <cell r="M195" t="str">
            <v/>
          </cell>
        </row>
        <row r="196">
          <cell r="M196" t="str">
            <v/>
          </cell>
        </row>
        <row r="197">
          <cell r="M197" t="str">
            <v/>
          </cell>
        </row>
        <row r="198">
          <cell r="M198" t="str">
            <v/>
          </cell>
        </row>
        <row r="199">
          <cell r="M199" t="str">
            <v/>
          </cell>
        </row>
        <row r="200">
          <cell r="M200" t="str">
            <v/>
          </cell>
        </row>
        <row r="201">
          <cell r="M201" t="str">
            <v/>
          </cell>
        </row>
        <row r="202">
          <cell r="M202" t="str">
            <v/>
          </cell>
        </row>
        <row r="203">
          <cell r="M203" t="str">
            <v/>
          </cell>
        </row>
        <row r="204">
          <cell r="M204" t="str">
            <v/>
          </cell>
        </row>
        <row r="205">
          <cell r="M205" t="str">
            <v/>
          </cell>
        </row>
        <row r="206">
          <cell r="M206" t="str">
            <v/>
          </cell>
        </row>
        <row r="207">
          <cell r="M207" t="str">
            <v/>
          </cell>
        </row>
        <row r="208">
          <cell r="M208" t="str">
            <v/>
          </cell>
        </row>
        <row r="209">
          <cell r="M209" t="str">
            <v/>
          </cell>
        </row>
        <row r="210">
          <cell r="M210" t="str">
            <v/>
          </cell>
        </row>
        <row r="211">
          <cell r="M211" t="str">
            <v/>
          </cell>
        </row>
        <row r="212">
          <cell r="M212" t="str">
            <v/>
          </cell>
        </row>
        <row r="213">
          <cell r="M213" t="str">
            <v/>
          </cell>
        </row>
        <row r="214">
          <cell r="M214" t="str">
            <v/>
          </cell>
        </row>
        <row r="215">
          <cell r="M215" t="str">
            <v/>
          </cell>
        </row>
        <row r="216">
          <cell r="M216" t="str">
            <v/>
          </cell>
        </row>
        <row r="217">
          <cell r="M217" t="str">
            <v/>
          </cell>
        </row>
        <row r="218">
          <cell r="M218" t="str">
            <v/>
          </cell>
        </row>
        <row r="219">
          <cell r="M219" t="str">
            <v/>
          </cell>
        </row>
        <row r="220">
          <cell r="M220" t="str">
            <v/>
          </cell>
        </row>
        <row r="221">
          <cell r="M221" t="str">
            <v/>
          </cell>
        </row>
        <row r="222">
          <cell r="M222" t="str">
            <v/>
          </cell>
        </row>
        <row r="223">
          <cell r="M223" t="str">
            <v/>
          </cell>
        </row>
        <row r="224">
          <cell r="M224" t="str">
            <v/>
          </cell>
        </row>
        <row r="225">
          <cell r="M225" t="str">
            <v/>
          </cell>
        </row>
        <row r="226">
          <cell r="M226" t="str">
            <v/>
          </cell>
        </row>
        <row r="227">
          <cell r="M227" t="str">
            <v/>
          </cell>
        </row>
        <row r="228">
          <cell r="M228" t="str">
            <v/>
          </cell>
        </row>
        <row r="229">
          <cell r="M229" t="str">
            <v/>
          </cell>
        </row>
        <row r="230">
          <cell r="M230" t="str">
            <v/>
          </cell>
        </row>
        <row r="231">
          <cell r="M231" t="str">
            <v/>
          </cell>
        </row>
        <row r="232">
          <cell r="M232" t="str">
            <v/>
          </cell>
        </row>
        <row r="233">
          <cell r="M233" t="str">
            <v/>
          </cell>
        </row>
        <row r="234">
          <cell r="M234" t="str">
            <v/>
          </cell>
        </row>
        <row r="235">
          <cell r="M235" t="str">
            <v/>
          </cell>
        </row>
        <row r="236">
          <cell r="M236" t="str">
            <v/>
          </cell>
        </row>
        <row r="237">
          <cell r="M237" t="str">
            <v/>
          </cell>
        </row>
        <row r="238">
          <cell r="M238" t="str">
            <v/>
          </cell>
        </row>
        <row r="239">
          <cell r="M239" t="str">
            <v/>
          </cell>
        </row>
        <row r="240">
          <cell r="M240" t="str">
            <v/>
          </cell>
        </row>
        <row r="241">
          <cell r="M241" t="str">
            <v/>
          </cell>
        </row>
        <row r="242">
          <cell r="M242" t="str">
            <v/>
          </cell>
        </row>
        <row r="243">
          <cell r="M243" t="str">
            <v/>
          </cell>
        </row>
        <row r="244">
          <cell r="M244" t="str">
            <v/>
          </cell>
        </row>
        <row r="245">
          <cell r="M245" t="str">
            <v/>
          </cell>
        </row>
        <row r="246">
          <cell r="M246" t="str">
            <v/>
          </cell>
        </row>
        <row r="247">
          <cell r="M247" t="str">
            <v/>
          </cell>
        </row>
        <row r="248">
          <cell r="M248" t="str">
            <v/>
          </cell>
        </row>
        <row r="249">
          <cell r="M249" t="str">
            <v/>
          </cell>
        </row>
        <row r="250">
          <cell r="M250" t="str">
            <v/>
          </cell>
        </row>
        <row r="251">
          <cell r="M251" t="str">
            <v/>
          </cell>
        </row>
        <row r="252">
          <cell r="M252" t="str">
            <v/>
          </cell>
        </row>
        <row r="253">
          <cell r="M253" t="str">
            <v/>
          </cell>
        </row>
        <row r="254">
          <cell r="M254" t="str">
            <v/>
          </cell>
        </row>
        <row r="255">
          <cell r="M255" t="str">
            <v/>
          </cell>
        </row>
        <row r="256">
          <cell r="M256" t="str">
            <v/>
          </cell>
        </row>
        <row r="257">
          <cell r="M257" t="str">
            <v/>
          </cell>
        </row>
        <row r="258">
          <cell r="M258" t="str">
            <v/>
          </cell>
        </row>
        <row r="259">
          <cell r="M259" t="str">
            <v/>
          </cell>
        </row>
        <row r="260">
          <cell r="M260" t="str">
            <v/>
          </cell>
        </row>
        <row r="261">
          <cell r="M261" t="str">
            <v/>
          </cell>
        </row>
        <row r="262">
          <cell r="M262" t="str">
            <v/>
          </cell>
        </row>
        <row r="263">
          <cell r="M263" t="str">
            <v/>
          </cell>
        </row>
        <row r="264">
          <cell r="M264" t="str">
            <v/>
          </cell>
        </row>
        <row r="265">
          <cell r="M265" t="str">
            <v/>
          </cell>
        </row>
        <row r="266">
          <cell r="M266" t="str">
            <v/>
          </cell>
        </row>
        <row r="267">
          <cell r="M267" t="str">
            <v/>
          </cell>
        </row>
        <row r="268">
          <cell r="M268" t="str">
            <v/>
          </cell>
        </row>
        <row r="269">
          <cell r="M269" t="str">
            <v/>
          </cell>
        </row>
        <row r="270">
          <cell r="M270" t="str">
            <v/>
          </cell>
        </row>
        <row r="271">
          <cell r="M271" t="str">
            <v/>
          </cell>
        </row>
        <row r="272">
          <cell r="M272" t="str">
            <v/>
          </cell>
        </row>
        <row r="273">
          <cell r="M273" t="str">
            <v/>
          </cell>
        </row>
        <row r="274">
          <cell r="M274" t="str">
            <v/>
          </cell>
        </row>
        <row r="275">
          <cell r="M275" t="str">
            <v/>
          </cell>
        </row>
        <row r="276">
          <cell r="M276" t="str">
            <v/>
          </cell>
        </row>
        <row r="277">
          <cell r="M277" t="str">
            <v/>
          </cell>
        </row>
        <row r="278">
          <cell r="M278" t="str">
            <v/>
          </cell>
        </row>
        <row r="279">
          <cell r="M279" t="str">
            <v/>
          </cell>
        </row>
        <row r="280">
          <cell r="M280" t="str">
            <v/>
          </cell>
        </row>
        <row r="281">
          <cell r="M281" t="str">
            <v/>
          </cell>
        </row>
        <row r="282">
          <cell r="M282" t="str">
            <v/>
          </cell>
        </row>
        <row r="283">
          <cell r="M283" t="str">
            <v/>
          </cell>
        </row>
        <row r="284">
          <cell r="M284" t="str">
            <v/>
          </cell>
        </row>
        <row r="285">
          <cell r="M285" t="str">
            <v/>
          </cell>
        </row>
        <row r="286">
          <cell r="M286" t="str">
            <v/>
          </cell>
        </row>
        <row r="287">
          <cell r="M287" t="str">
            <v/>
          </cell>
        </row>
        <row r="288">
          <cell r="M288" t="str">
            <v/>
          </cell>
        </row>
        <row r="289">
          <cell r="M289" t="str">
            <v/>
          </cell>
        </row>
        <row r="290">
          <cell r="M290" t="str">
            <v/>
          </cell>
        </row>
        <row r="291">
          <cell r="M291" t="str">
            <v/>
          </cell>
        </row>
        <row r="292">
          <cell r="M292" t="str">
            <v/>
          </cell>
        </row>
        <row r="293">
          <cell r="M293" t="str">
            <v/>
          </cell>
        </row>
        <row r="294">
          <cell r="M294" t="str">
            <v/>
          </cell>
        </row>
        <row r="295">
          <cell r="M295" t="str">
            <v/>
          </cell>
        </row>
        <row r="296">
          <cell r="M296" t="str">
            <v/>
          </cell>
        </row>
        <row r="297">
          <cell r="M297" t="str">
            <v/>
          </cell>
        </row>
        <row r="298">
          <cell r="M298" t="str">
            <v/>
          </cell>
        </row>
        <row r="299">
          <cell r="M299" t="str">
            <v/>
          </cell>
        </row>
        <row r="300">
          <cell r="M300" t="str">
            <v/>
          </cell>
        </row>
        <row r="301">
          <cell r="M301" t="str">
            <v/>
          </cell>
        </row>
        <row r="302">
          <cell r="M302" t="str">
            <v/>
          </cell>
        </row>
        <row r="303">
          <cell r="M303" t="str">
            <v/>
          </cell>
        </row>
        <row r="304">
          <cell r="M304" t="str">
            <v/>
          </cell>
        </row>
        <row r="305">
          <cell r="M305" t="str">
            <v/>
          </cell>
        </row>
        <row r="306">
          <cell r="M306" t="str">
            <v/>
          </cell>
        </row>
        <row r="307">
          <cell r="M307" t="str">
            <v/>
          </cell>
        </row>
        <row r="308">
          <cell r="M308" t="str">
            <v/>
          </cell>
        </row>
        <row r="309">
          <cell r="M309" t="str">
            <v/>
          </cell>
        </row>
        <row r="310">
          <cell r="M310" t="str">
            <v/>
          </cell>
        </row>
        <row r="311">
          <cell r="M311" t="str">
            <v/>
          </cell>
        </row>
        <row r="312">
          <cell r="M312" t="str">
            <v/>
          </cell>
        </row>
        <row r="313">
          <cell r="M313" t="str">
            <v/>
          </cell>
        </row>
        <row r="314">
          <cell r="M314" t="str">
            <v/>
          </cell>
        </row>
        <row r="315">
          <cell r="M315" t="str">
            <v/>
          </cell>
        </row>
        <row r="316">
          <cell r="M316" t="str">
            <v/>
          </cell>
        </row>
        <row r="317">
          <cell r="M317" t="str">
            <v/>
          </cell>
        </row>
        <row r="318">
          <cell r="M318" t="str">
            <v/>
          </cell>
        </row>
        <row r="319">
          <cell r="M319" t="str">
            <v/>
          </cell>
        </row>
        <row r="320">
          <cell r="M320" t="str">
            <v/>
          </cell>
        </row>
        <row r="321">
          <cell r="M321" t="str">
            <v/>
          </cell>
        </row>
        <row r="322">
          <cell r="M322" t="str">
            <v/>
          </cell>
        </row>
        <row r="323">
          <cell r="M323" t="str">
            <v/>
          </cell>
        </row>
        <row r="324">
          <cell r="M324" t="str">
            <v/>
          </cell>
        </row>
        <row r="325">
          <cell r="M325" t="str">
            <v/>
          </cell>
        </row>
        <row r="326">
          <cell r="M326" t="str">
            <v/>
          </cell>
        </row>
        <row r="327">
          <cell r="M327" t="str">
            <v/>
          </cell>
        </row>
        <row r="328">
          <cell r="M328" t="str">
            <v/>
          </cell>
        </row>
        <row r="329">
          <cell r="M329" t="str">
            <v/>
          </cell>
        </row>
        <row r="330">
          <cell r="M330" t="str">
            <v/>
          </cell>
        </row>
        <row r="331">
          <cell r="M331" t="str">
            <v/>
          </cell>
        </row>
        <row r="332">
          <cell r="M332" t="str">
            <v/>
          </cell>
        </row>
        <row r="333">
          <cell r="M333" t="str">
            <v/>
          </cell>
        </row>
        <row r="334">
          <cell r="M334" t="str">
            <v/>
          </cell>
        </row>
        <row r="335">
          <cell r="M335" t="str">
            <v/>
          </cell>
        </row>
        <row r="336">
          <cell r="M336" t="str">
            <v/>
          </cell>
        </row>
        <row r="337">
          <cell r="M337" t="str">
            <v/>
          </cell>
        </row>
        <row r="338">
          <cell r="M338" t="str">
            <v/>
          </cell>
        </row>
        <row r="339">
          <cell r="M339" t="str">
            <v/>
          </cell>
        </row>
        <row r="340">
          <cell r="M340" t="str">
            <v/>
          </cell>
        </row>
        <row r="341">
          <cell r="M341" t="str">
            <v/>
          </cell>
        </row>
        <row r="342">
          <cell r="M342" t="str">
            <v/>
          </cell>
        </row>
        <row r="343">
          <cell r="M343" t="str">
            <v/>
          </cell>
        </row>
        <row r="344">
          <cell r="M344" t="str">
            <v/>
          </cell>
        </row>
        <row r="345">
          <cell r="M345" t="str">
            <v/>
          </cell>
        </row>
        <row r="346">
          <cell r="M346" t="str">
            <v/>
          </cell>
        </row>
        <row r="347">
          <cell r="M347" t="str">
            <v/>
          </cell>
        </row>
        <row r="348">
          <cell r="M348" t="str">
            <v/>
          </cell>
        </row>
        <row r="349">
          <cell r="M349" t="str">
            <v/>
          </cell>
        </row>
        <row r="350">
          <cell r="M350" t="str">
            <v/>
          </cell>
        </row>
        <row r="351">
          <cell r="M351" t="str">
            <v/>
          </cell>
        </row>
        <row r="352">
          <cell r="M352" t="str">
            <v/>
          </cell>
        </row>
        <row r="353">
          <cell r="M353" t="str">
            <v/>
          </cell>
        </row>
        <row r="354">
          <cell r="M354" t="str">
            <v/>
          </cell>
        </row>
        <row r="355">
          <cell r="M355" t="str">
            <v/>
          </cell>
        </row>
        <row r="356">
          <cell r="M356" t="str">
            <v/>
          </cell>
        </row>
        <row r="357">
          <cell r="M357" t="str">
            <v/>
          </cell>
        </row>
        <row r="358">
          <cell r="M358" t="str">
            <v/>
          </cell>
        </row>
        <row r="359">
          <cell r="M359" t="str">
            <v/>
          </cell>
        </row>
        <row r="360">
          <cell r="M360" t="str">
            <v/>
          </cell>
        </row>
        <row r="361">
          <cell r="M361" t="str">
            <v/>
          </cell>
        </row>
        <row r="362">
          <cell r="M362" t="str">
            <v/>
          </cell>
        </row>
        <row r="363">
          <cell r="M363" t="str">
            <v/>
          </cell>
        </row>
        <row r="364">
          <cell r="M364" t="str">
            <v/>
          </cell>
        </row>
        <row r="365">
          <cell r="M365" t="str">
            <v/>
          </cell>
        </row>
        <row r="366">
          <cell r="M366" t="str">
            <v/>
          </cell>
        </row>
        <row r="367">
          <cell r="M367" t="str">
            <v/>
          </cell>
        </row>
        <row r="368">
          <cell r="M368" t="str">
            <v/>
          </cell>
        </row>
        <row r="369">
          <cell r="M369" t="str">
            <v/>
          </cell>
        </row>
        <row r="370">
          <cell r="M370" t="str">
            <v/>
          </cell>
        </row>
        <row r="371">
          <cell r="M371" t="str">
            <v/>
          </cell>
        </row>
        <row r="372">
          <cell r="M372" t="str">
            <v/>
          </cell>
        </row>
        <row r="373">
          <cell r="M373" t="str">
            <v/>
          </cell>
        </row>
        <row r="374">
          <cell r="M374" t="str">
            <v/>
          </cell>
        </row>
        <row r="375">
          <cell r="M375" t="str">
            <v/>
          </cell>
        </row>
        <row r="376">
          <cell r="M376" t="str">
            <v/>
          </cell>
        </row>
        <row r="377">
          <cell r="M377" t="str">
            <v/>
          </cell>
        </row>
        <row r="378">
          <cell r="M378" t="str">
            <v/>
          </cell>
        </row>
        <row r="379">
          <cell r="M379" t="str">
            <v/>
          </cell>
        </row>
        <row r="380">
          <cell r="M380" t="str">
            <v/>
          </cell>
        </row>
        <row r="381">
          <cell r="M381" t="str">
            <v/>
          </cell>
        </row>
        <row r="382">
          <cell r="M382" t="str">
            <v/>
          </cell>
        </row>
        <row r="383">
          <cell r="M383" t="str">
            <v/>
          </cell>
        </row>
        <row r="384">
          <cell r="M384" t="str">
            <v/>
          </cell>
        </row>
        <row r="385">
          <cell r="M385" t="str">
            <v/>
          </cell>
        </row>
        <row r="386">
          <cell r="M386" t="str">
            <v/>
          </cell>
        </row>
        <row r="387">
          <cell r="M387" t="str">
            <v/>
          </cell>
        </row>
        <row r="388">
          <cell r="M388" t="str">
            <v/>
          </cell>
        </row>
        <row r="389">
          <cell r="M389" t="str">
            <v/>
          </cell>
        </row>
        <row r="390">
          <cell r="M390" t="str">
            <v/>
          </cell>
        </row>
        <row r="391">
          <cell r="M391" t="str">
            <v/>
          </cell>
        </row>
        <row r="392">
          <cell r="M392" t="str">
            <v/>
          </cell>
        </row>
        <row r="393">
          <cell r="M393" t="str">
            <v/>
          </cell>
        </row>
        <row r="394">
          <cell r="M394" t="str">
            <v/>
          </cell>
        </row>
        <row r="395">
          <cell r="M395" t="str">
            <v/>
          </cell>
        </row>
        <row r="396">
          <cell r="M396" t="str">
            <v/>
          </cell>
        </row>
        <row r="397">
          <cell r="M397" t="str">
            <v/>
          </cell>
        </row>
        <row r="398">
          <cell r="M398" t="str">
            <v/>
          </cell>
        </row>
        <row r="399">
          <cell r="M399" t="str">
            <v/>
          </cell>
        </row>
        <row r="400">
          <cell r="M400" t="str">
            <v/>
          </cell>
        </row>
        <row r="401">
          <cell r="M401" t="str">
            <v/>
          </cell>
        </row>
        <row r="402">
          <cell r="M402" t="str">
            <v/>
          </cell>
        </row>
        <row r="403">
          <cell r="M403" t="str">
            <v/>
          </cell>
        </row>
        <row r="404">
          <cell r="M404" t="str">
            <v/>
          </cell>
        </row>
        <row r="405">
          <cell r="M405" t="str">
            <v/>
          </cell>
        </row>
        <row r="406">
          <cell r="M406" t="str">
            <v/>
          </cell>
        </row>
        <row r="407">
          <cell r="M407" t="str">
            <v/>
          </cell>
        </row>
        <row r="408">
          <cell r="M408" t="str">
            <v/>
          </cell>
        </row>
        <row r="409">
          <cell r="M409" t="str">
            <v/>
          </cell>
        </row>
        <row r="410">
          <cell r="M410" t="str">
            <v/>
          </cell>
        </row>
        <row r="411">
          <cell r="M411" t="str">
            <v/>
          </cell>
        </row>
        <row r="412">
          <cell r="M412" t="str">
            <v/>
          </cell>
        </row>
        <row r="413">
          <cell r="M413" t="str">
            <v/>
          </cell>
        </row>
        <row r="414">
          <cell r="M414" t="str">
            <v/>
          </cell>
        </row>
        <row r="415">
          <cell r="M415" t="str">
            <v/>
          </cell>
        </row>
        <row r="416">
          <cell r="M416" t="str">
            <v/>
          </cell>
        </row>
        <row r="417">
          <cell r="M417" t="str">
            <v/>
          </cell>
        </row>
        <row r="418">
          <cell r="M418" t="str">
            <v/>
          </cell>
        </row>
        <row r="419">
          <cell r="M419" t="str">
            <v/>
          </cell>
        </row>
        <row r="420">
          <cell r="M420" t="str">
            <v/>
          </cell>
        </row>
        <row r="421">
          <cell r="M421" t="str">
            <v/>
          </cell>
        </row>
        <row r="422">
          <cell r="M422" t="str">
            <v/>
          </cell>
        </row>
        <row r="423">
          <cell r="M423" t="str">
            <v/>
          </cell>
        </row>
        <row r="424">
          <cell r="M424" t="str">
            <v/>
          </cell>
        </row>
        <row r="425">
          <cell r="M425" t="str">
            <v/>
          </cell>
        </row>
        <row r="426">
          <cell r="M426" t="str">
            <v/>
          </cell>
        </row>
        <row r="427">
          <cell r="M427" t="str">
            <v/>
          </cell>
        </row>
        <row r="428">
          <cell r="M428" t="str">
            <v/>
          </cell>
        </row>
        <row r="429">
          <cell r="M429" t="str">
            <v/>
          </cell>
        </row>
        <row r="430">
          <cell r="M430" t="str">
            <v/>
          </cell>
        </row>
        <row r="431">
          <cell r="M431" t="str">
            <v/>
          </cell>
        </row>
        <row r="432">
          <cell r="M432" t="str">
            <v/>
          </cell>
        </row>
        <row r="433">
          <cell r="M433" t="str">
            <v/>
          </cell>
        </row>
        <row r="434">
          <cell r="M434" t="str">
            <v/>
          </cell>
        </row>
        <row r="435">
          <cell r="M435" t="str">
            <v/>
          </cell>
        </row>
        <row r="436">
          <cell r="M436" t="str">
            <v/>
          </cell>
        </row>
        <row r="437">
          <cell r="M437" t="str">
            <v/>
          </cell>
        </row>
        <row r="438">
          <cell r="M438" t="str">
            <v/>
          </cell>
        </row>
        <row r="439">
          <cell r="M439" t="str">
            <v/>
          </cell>
        </row>
        <row r="440">
          <cell r="M440" t="str">
            <v/>
          </cell>
        </row>
        <row r="441">
          <cell r="M441" t="str">
            <v/>
          </cell>
        </row>
        <row r="442">
          <cell r="M442" t="str">
            <v/>
          </cell>
        </row>
        <row r="443">
          <cell r="M443" t="str">
            <v/>
          </cell>
        </row>
        <row r="444">
          <cell r="M444" t="str">
            <v/>
          </cell>
        </row>
        <row r="445">
          <cell r="M445" t="str">
            <v/>
          </cell>
        </row>
        <row r="446">
          <cell r="M446" t="str">
            <v/>
          </cell>
        </row>
        <row r="447">
          <cell r="M447" t="str">
            <v/>
          </cell>
        </row>
        <row r="448">
          <cell r="M448" t="str">
            <v/>
          </cell>
        </row>
        <row r="449">
          <cell r="M449" t="str">
            <v/>
          </cell>
        </row>
        <row r="450">
          <cell r="M450" t="str">
            <v/>
          </cell>
        </row>
        <row r="451">
          <cell r="M451" t="str">
            <v/>
          </cell>
        </row>
        <row r="452">
          <cell r="M452" t="str">
            <v/>
          </cell>
        </row>
        <row r="453">
          <cell r="M453" t="str">
            <v/>
          </cell>
        </row>
        <row r="454">
          <cell r="M454" t="str">
            <v/>
          </cell>
        </row>
        <row r="455">
          <cell r="M455" t="str">
            <v/>
          </cell>
        </row>
        <row r="456">
          <cell r="M456" t="str">
            <v/>
          </cell>
        </row>
        <row r="457">
          <cell r="M457" t="str">
            <v/>
          </cell>
        </row>
        <row r="458">
          <cell r="M458" t="str">
            <v/>
          </cell>
        </row>
        <row r="459">
          <cell r="M459" t="str">
            <v/>
          </cell>
        </row>
        <row r="460">
          <cell r="M460" t="str">
            <v/>
          </cell>
        </row>
        <row r="461">
          <cell r="M461" t="str">
            <v/>
          </cell>
        </row>
        <row r="462">
          <cell r="M462" t="str">
            <v/>
          </cell>
        </row>
        <row r="463">
          <cell r="M463" t="str">
            <v/>
          </cell>
        </row>
        <row r="464">
          <cell r="M464" t="str">
            <v/>
          </cell>
        </row>
        <row r="465">
          <cell r="M465" t="str">
            <v/>
          </cell>
        </row>
        <row r="466">
          <cell r="M466" t="str">
            <v/>
          </cell>
        </row>
        <row r="467">
          <cell r="M467" t="str">
            <v/>
          </cell>
        </row>
        <row r="468">
          <cell r="M468" t="str">
            <v/>
          </cell>
        </row>
        <row r="469">
          <cell r="M469" t="str">
            <v/>
          </cell>
        </row>
        <row r="470">
          <cell r="M470" t="str">
            <v/>
          </cell>
        </row>
        <row r="471">
          <cell r="M471" t="str">
            <v/>
          </cell>
        </row>
        <row r="472">
          <cell r="M472" t="str">
            <v/>
          </cell>
        </row>
        <row r="473">
          <cell r="M473" t="str">
            <v/>
          </cell>
        </row>
        <row r="474">
          <cell r="M474" t="str">
            <v/>
          </cell>
        </row>
        <row r="475">
          <cell r="M475" t="str">
            <v/>
          </cell>
        </row>
        <row r="476">
          <cell r="M476" t="str">
            <v/>
          </cell>
        </row>
        <row r="477">
          <cell r="M477" t="str">
            <v/>
          </cell>
        </row>
        <row r="478">
          <cell r="M478" t="str">
            <v/>
          </cell>
        </row>
        <row r="479">
          <cell r="M479" t="str">
            <v/>
          </cell>
        </row>
        <row r="480">
          <cell r="M480" t="str">
            <v/>
          </cell>
        </row>
        <row r="481">
          <cell r="M481" t="str">
            <v/>
          </cell>
        </row>
        <row r="482">
          <cell r="M482" t="str">
            <v/>
          </cell>
        </row>
        <row r="483">
          <cell r="M483" t="str">
            <v/>
          </cell>
        </row>
        <row r="484">
          <cell r="M484" t="str">
            <v/>
          </cell>
        </row>
        <row r="485">
          <cell r="M485" t="str">
            <v/>
          </cell>
        </row>
        <row r="486">
          <cell r="M486" t="str">
            <v/>
          </cell>
        </row>
        <row r="487">
          <cell r="M487" t="str">
            <v/>
          </cell>
        </row>
        <row r="488">
          <cell r="M488" t="str">
            <v/>
          </cell>
        </row>
        <row r="489">
          <cell r="M489" t="str">
            <v/>
          </cell>
        </row>
        <row r="490">
          <cell r="M490" t="str">
            <v/>
          </cell>
        </row>
        <row r="491">
          <cell r="M491" t="str">
            <v/>
          </cell>
        </row>
        <row r="492">
          <cell r="M492" t="str">
            <v/>
          </cell>
        </row>
        <row r="493">
          <cell r="M493" t="str">
            <v/>
          </cell>
        </row>
        <row r="494">
          <cell r="M494" t="str">
            <v/>
          </cell>
        </row>
        <row r="495">
          <cell r="M495" t="str">
            <v/>
          </cell>
        </row>
        <row r="496">
          <cell r="M496" t="str">
            <v/>
          </cell>
        </row>
        <row r="497">
          <cell r="M497" t="str">
            <v/>
          </cell>
        </row>
        <row r="498">
          <cell r="M498" t="str">
            <v/>
          </cell>
        </row>
        <row r="499">
          <cell r="M499" t="str">
            <v/>
          </cell>
        </row>
        <row r="500">
          <cell r="M500" t="str">
            <v/>
          </cell>
        </row>
        <row r="501">
          <cell r="M501" t="str">
            <v/>
          </cell>
        </row>
        <row r="502">
          <cell r="M502" t="str">
            <v/>
          </cell>
        </row>
        <row r="503">
          <cell r="M503" t="str">
            <v/>
          </cell>
        </row>
        <row r="504">
          <cell r="M504" t="str">
            <v/>
          </cell>
        </row>
        <row r="505">
          <cell r="M505" t="str">
            <v/>
          </cell>
        </row>
        <row r="506">
          <cell r="M506" t="str">
            <v/>
          </cell>
        </row>
        <row r="507">
          <cell r="M507" t="str">
            <v/>
          </cell>
        </row>
        <row r="508">
          <cell r="M508" t="str">
            <v/>
          </cell>
        </row>
        <row r="509">
          <cell r="M509" t="str">
            <v/>
          </cell>
        </row>
        <row r="510">
          <cell r="M510" t="str">
            <v/>
          </cell>
        </row>
        <row r="511">
          <cell r="M511" t="str">
            <v/>
          </cell>
        </row>
        <row r="512">
          <cell r="M512" t="str">
            <v/>
          </cell>
        </row>
        <row r="513">
          <cell r="M513" t="str">
            <v/>
          </cell>
        </row>
      </sheetData>
      <sheetData sheetId="1"/>
      <sheetData sheetId="2"/>
      <sheetData sheetId="3"/>
      <sheetData sheetId="4">
        <row r="2">
          <cell r="A2" t="str">
            <v>localparam</v>
          </cell>
          <cell r="C2" t="str">
            <v>AW</v>
          </cell>
          <cell r="D2" t="e">
            <v>#N/A</v>
          </cell>
        </row>
        <row r="3">
          <cell r="A3" t="str">
            <v>localparam</v>
          </cell>
          <cell r="C3" t="str">
            <v>_RCG_DIV_NUM_PULSE</v>
          </cell>
          <cell r="D3">
            <v>0</v>
          </cell>
        </row>
        <row r="4">
          <cell r="A4" t="str">
            <v>localparam</v>
          </cell>
          <cell r="C4" t="str">
            <v>_RCG_DIV_NUM_HALFDC</v>
          </cell>
          <cell r="D4">
            <v>0</v>
          </cell>
        </row>
        <row r="5">
          <cell r="A5" t="str">
            <v>localparam</v>
          </cell>
          <cell r="C5" t="str">
            <v>_RCC_NUM_ARRAY</v>
          </cell>
          <cell r="D5" t="str">
            <v xml:space="preserve">0'h </v>
          </cell>
        </row>
        <row r="6">
          <cell r="A6" t="str">
            <v>localparam</v>
          </cell>
          <cell r="C6" t="str">
            <v>_RCC_OFFST_ARRAY</v>
          </cell>
          <cell r="D6" t="str">
            <v>UNINITIALIZED</v>
          </cell>
        </row>
        <row r="7">
          <cell r="A7" t="str">
            <v>localparam</v>
          </cell>
          <cell r="C7" t="str">
            <v>_RCC_NUM</v>
          </cell>
          <cell r="D7">
            <v>0</v>
          </cell>
        </row>
        <row r="8">
          <cell r="A8" t="str">
            <v>localparam</v>
          </cell>
          <cell r="C8" t="str">
            <v>_RCG_DIV_WIDTH</v>
          </cell>
          <cell r="D8">
            <v>0</v>
          </cell>
        </row>
        <row r="9">
          <cell r="A9" t="str">
            <v>localparam</v>
          </cell>
          <cell r="C9" t="str">
            <v>_RCG_DIV_NUM</v>
          </cell>
          <cell r="D9">
            <v>0</v>
          </cell>
        </row>
        <row r="10">
          <cell r="A10" t="str">
            <v>localparam</v>
          </cell>
          <cell r="C10" t="str">
            <v>_RCC_MOD_INIT</v>
          </cell>
          <cell r="D10" t="str">
            <v>UNINITIALIZED</v>
          </cell>
        </row>
        <row r="11">
          <cell r="A11" t="str">
            <v>localparam</v>
          </cell>
          <cell r="C11" t="str">
            <v>_RCG_DIV_HALFDC_UP</v>
          </cell>
          <cell r="D11" t="str">
            <v>UNINITIALIZED</v>
          </cell>
        </row>
        <row r="12">
          <cell r="A12" t="str">
            <v>localparam</v>
          </cell>
          <cell r="C12" t="str">
            <v>_RCC_FORCE_EN</v>
          </cell>
          <cell r="D12" t="str">
            <v>UNINITIALIZED</v>
          </cell>
        </row>
        <row r="13">
          <cell r="A13" t="str">
            <v>localparam</v>
          </cell>
          <cell r="C13" t="str">
            <v>_RCC_BYP_VEC</v>
          </cell>
          <cell r="D13" t="str">
            <v>UNINITIALIZED</v>
          </cell>
        </row>
        <row r="17">
          <cell r="B17" t="str">
            <v>output</v>
          </cell>
          <cell r="C17" t="str">
            <v>INT</v>
          </cell>
          <cell r="D17">
            <v>6</v>
          </cell>
          <cell r="E17">
            <v>0</v>
          </cell>
          <cell r="F17" t="b">
            <v>0</v>
          </cell>
          <cell r="G17" t="str">
            <v>CONCAT</v>
          </cell>
          <cell r="K17" t="str">
            <v>[5:0]</v>
          </cell>
        </row>
        <row r="18">
          <cell r="B18" t="str">
            <v>output</v>
          </cell>
          <cell r="C18" t="str">
            <v>INT</v>
          </cell>
          <cell r="D18">
            <v>1</v>
          </cell>
          <cell r="E18">
            <v>1</v>
          </cell>
          <cell r="F18" t="b">
            <v>0</v>
          </cell>
          <cell r="G18" t="str">
            <v>NONE</v>
          </cell>
          <cell r="K18" t="str">
            <v>_rcg_div_go_ack</v>
          </cell>
        </row>
        <row r="19">
          <cell r="B19" t="str">
            <v>output</v>
          </cell>
          <cell r="C19" t="str">
            <v>EXT</v>
          </cell>
          <cell r="D19">
            <v>1</v>
          </cell>
          <cell r="E19">
            <v>0</v>
          </cell>
          <cell r="F19" t="b">
            <v>0</v>
          </cell>
          <cell r="G19" t="str">
            <v>BUS</v>
          </cell>
          <cell r="K19" t="str">
            <v>_mod_disable</v>
          </cell>
        </row>
        <row r="20">
          <cell r="B20" t="str">
            <v>output</v>
          </cell>
          <cell r="C20" t="str">
            <v>EXT</v>
          </cell>
          <cell r="D20">
            <v>1</v>
          </cell>
          <cell r="E20">
            <v>0</v>
          </cell>
          <cell r="F20" t="b">
            <v>0</v>
          </cell>
          <cell r="G20" t="str">
            <v>BUS</v>
          </cell>
          <cell r="K20" t="str">
            <v>_mod_disable_req</v>
          </cell>
        </row>
        <row r="21">
          <cell r="B21" t="str">
            <v>output</v>
          </cell>
          <cell r="C21" t="str">
            <v>EXT</v>
          </cell>
          <cell r="D21">
            <v>1</v>
          </cell>
          <cell r="E21">
            <v>0</v>
          </cell>
          <cell r="F21" t="b">
            <v>0</v>
          </cell>
          <cell r="G21" t="str">
            <v>CONCAT</v>
          </cell>
          <cell r="K21" t="str">
            <v>_clk_out</v>
          </cell>
        </row>
        <row r="22">
          <cell r="B22" t="str">
            <v>output</v>
          </cell>
          <cell r="C22" t="str">
            <v>EXT</v>
          </cell>
          <cell r="D22">
            <v>1</v>
          </cell>
          <cell r="E22">
            <v>0</v>
          </cell>
          <cell r="F22" t="b">
            <v>0</v>
          </cell>
          <cell r="G22" t="str">
            <v>CONCAT</v>
          </cell>
          <cell r="K22" t="str">
            <v>_mod_rst_out_n</v>
          </cell>
        </row>
        <row r="23">
          <cell r="B23" t="str">
            <v>input</v>
          </cell>
          <cell r="C23" t="str">
            <v>EXT</v>
          </cell>
          <cell r="D23">
            <v>1</v>
          </cell>
          <cell r="E23">
            <v>1</v>
          </cell>
          <cell r="F23" t="b">
            <v>0</v>
          </cell>
          <cell r="G23" t="str">
            <v>NONE</v>
          </cell>
          <cell r="K23" t="str">
            <v>pll_clk</v>
          </cell>
        </row>
        <row r="24">
          <cell r="B24" t="str">
            <v>input</v>
          </cell>
          <cell r="C24" t="str">
            <v>EXT</v>
          </cell>
          <cell r="D24">
            <v>1</v>
          </cell>
          <cell r="E24">
            <v>1</v>
          </cell>
          <cell r="F24" t="b">
            <v>0</v>
          </cell>
          <cell r="G24" t="str">
            <v>NONE</v>
          </cell>
          <cell r="K24" t="str">
            <v>_ref_clk</v>
          </cell>
        </row>
        <row r="25">
          <cell r="B25" t="str">
            <v>input</v>
          </cell>
          <cell r="C25" t="str">
            <v>EXT</v>
          </cell>
          <cell r="D25">
            <v>1</v>
          </cell>
          <cell r="E25">
            <v>1</v>
          </cell>
          <cell r="F25" t="b">
            <v>0</v>
          </cell>
          <cell r="G25" t="str">
            <v>NONE</v>
          </cell>
          <cell r="K25" t="str">
            <v>scan_clk</v>
          </cell>
        </row>
        <row r="26">
          <cell r="B26" t="str">
            <v>input</v>
          </cell>
          <cell r="C26" t="str">
            <v>EXT</v>
          </cell>
          <cell r="D26">
            <v>1</v>
          </cell>
          <cell r="E26">
            <v>1</v>
          </cell>
          <cell r="F26" t="b">
            <v>0</v>
          </cell>
          <cell r="G26" t="str">
            <v>NONE</v>
          </cell>
          <cell r="K26" t="str">
            <v>grst_n</v>
          </cell>
        </row>
        <row r="27">
          <cell r="B27" t="str">
            <v>input</v>
          </cell>
          <cell r="C27" t="str">
            <v>EXT</v>
          </cell>
          <cell r="D27">
            <v>1</v>
          </cell>
          <cell r="E27">
            <v>1</v>
          </cell>
          <cell r="F27" t="b">
            <v>0</v>
          </cell>
          <cell r="G27" t="str">
            <v>NONE</v>
          </cell>
          <cell r="K27" t="str">
            <v>hgrst_n</v>
          </cell>
        </row>
        <row r="28">
          <cell r="B28" t="str">
            <v>input</v>
          </cell>
          <cell r="C28" t="str">
            <v>BOTH</v>
          </cell>
          <cell r="D28">
            <v>1</v>
          </cell>
          <cell r="E28">
            <v>1</v>
          </cell>
          <cell r="F28" t="b">
            <v>0</v>
          </cell>
          <cell r="G28" t="str">
            <v>NONE</v>
          </cell>
          <cell r="K28" t="str">
            <v>rf_clk</v>
          </cell>
        </row>
        <row r="29">
          <cell r="B29" t="str">
            <v>input</v>
          </cell>
          <cell r="C29" t="str">
            <v>BOTH</v>
          </cell>
          <cell r="D29">
            <v>1</v>
          </cell>
          <cell r="E29">
            <v>1</v>
          </cell>
          <cell r="F29" t="b">
            <v>0</v>
          </cell>
          <cell r="G29" t="str">
            <v>NONE</v>
          </cell>
          <cell r="K29" t="str">
            <v>hw_reset_n</v>
          </cell>
        </row>
        <row r="30">
          <cell r="B30" t="str">
            <v>input</v>
          </cell>
          <cell r="C30" t="str">
            <v>INT</v>
          </cell>
          <cell r="D30">
            <v>1</v>
          </cell>
          <cell r="E30">
            <v>0</v>
          </cell>
          <cell r="F30" t="b">
            <v>0</v>
          </cell>
          <cell r="G30" t="str">
            <v>CONCAT</v>
          </cell>
          <cell r="K30" t="str">
            <v>rcg_ctrl_rcc_rf_stb</v>
          </cell>
        </row>
        <row r="31">
          <cell r="B31" t="str">
            <v>input</v>
          </cell>
          <cell r="C31" t="str">
            <v>INT</v>
          </cell>
          <cell r="D31">
            <v>3</v>
          </cell>
          <cell r="E31">
            <v>0</v>
          </cell>
          <cell r="F31" t="b">
            <v>0</v>
          </cell>
          <cell r="G31" t="str">
            <v>CONCAT</v>
          </cell>
          <cell r="K31" t="str">
            <v>[2:0]</v>
          </cell>
        </row>
        <row r="32">
          <cell r="B32" t="str">
            <v>input</v>
          </cell>
          <cell r="C32" t="str">
            <v>INT</v>
          </cell>
          <cell r="D32">
            <v>0</v>
          </cell>
          <cell r="E32">
            <v>0</v>
          </cell>
          <cell r="F32" t="b">
            <v>0</v>
          </cell>
          <cell r="G32" t="str">
            <v>CONCAT</v>
          </cell>
          <cell r="K32" t="str">
            <v>[-1:0]</v>
          </cell>
        </row>
        <row r="33">
          <cell r="B33" t="str">
            <v>input</v>
          </cell>
          <cell r="C33" t="str">
            <v>INT</v>
          </cell>
          <cell r="D33">
            <v>1</v>
          </cell>
          <cell r="E33">
            <v>1</v>
          </cell>
          <cell r="F33" t="b">
            <v>0</v>
          </cell>
          <cell r="G33" t="str">
            <v>NONE</v>
          </cell>
          <cell r="K33" t="str">
            <v>_rcg_div_go</v>
          </cell>
        </row>
        <row r="34">
          <cell r="B34" t="str">
            <v>input</v>
          </cell>
          <cell r="C34" t="str">
            <v>INT</v>
          </cell>
          <cell r="D34">
            <v>1</v>
          </cell>
          <cell r="E34">
            <v>1</v>
          </cell>
          <cell r="F34" t="b">
            <v>0</v>
          </cell>
          <cell r="G34" t="str">
            <v>NONE</v>
          </cell>
          <cell r="K34" t="str">
            <v>_rcg_div_go_ack_read_p</v>
          </cell>
        </row>
        <row r="35">
          <cell r="B35" t="str">
            <v>input</v>
          </cell>
          <cell r="C35" t="str">
            <v>EXT</v>
          </cell>
          <cell r="D35">
            <v>1</v>
          </cell>
          <cell r="E35">
            <v>0</v>
          </cell>
          <cell r="F35" t="b">
            <v>0</v>
          </cell>
          <cell r="G35" t="str">
            <v>BUS</v>
          </cell>
          <cell r="K35" t="str">
            <v>_mod_cg_en_add_dly</v>
          </cell>
        </row>
        <row r="36">
          <cell r="B36" t="str">
            <v>input</v>
          </cell>
          <cell r="C36" t="str">
            <v>EXT</v>
          </cell>
          <cell r="D36">
            <v>1</v>
          </cell>
          <cell r="E36">
            <v>0</v>
          </cell>
          <cell r="F36" t="b">
            <v>0</v>
          </cell>
          <cell r="G36" t="str">
            <v>BUS</v>
          </cell>
          <cell r="K36" t="str">
            <v>_mod_disable_ack</v>
          </cell>
        </row>
        <row r="37">
          <cell r="B37" t="str">
            <v>input</v>
          </cell>
          <cell r="C37" t="str">
            <v>INT</v>
          </cell>
          <cell r="D37">
            <v>1</v>
          </cell>
          <cell r="E37">
            <v>0</v>
          </cell>
          <cell r="F37" t="b">
            <v>1</v>
          </cell>
          <cell r="G37" t="str">
            <v>NONE</v>
          </cell>
          <cell r="K37" t="str">
            <v>_RCC_FORCE_EN</v>
          </cell>
        </row>
        <row r="38">
          <cell r="B38" t="str">
            <v>input</v>
          </cell>
          <cell r="C38" t="str">
            <v>EXT</v>
          </cell>
          <cell r="D38">
            <v>1</v>
          </cell>
          <cell r="E38">
            <v>0</v>
          </cell>
          <cell r="F38" t="b">
            <v>0</v>
          </cell>
          <cell r="G38" t="str">
            <v>BUS</v>
          </cell>
          <cell r="K38" t="str">
            <v>_mod_hw_rst_req</v>
          </cell>
        </row>
        <row r="39">
          <cell r="B39" t="str">
            <v>input</v>
          </cell>
          <cell r="C39" t="str">
            <v>INT</v>
          </cell>
          <cell r="D39">
            <v>2</v>
          </cell>
          <cell r="E39">
            <v>0</v>
          </cell>
          <cell r="F39" t="b">
            <v>1</v>
          </cell>
          <cell r="G39" t="str">
            <v>NONE</v>
          </cell>
          <cell r="K39" t="str">
            <v>_RCC_MOD_INIT</v>
          </cell>
        </row>
        <row r="40">
          <cell r="B40" t="str">
            <v>input</v>
          </cell>
          <cell r="C40" t="str">
            <v>EXT</v>
          </cell>
          <cell r="D40">
            <v>8</v>
          </cell>
          <cell r="E40">
            <v>0</v>
          </cell>
          <cell r="F40" t="b">
            <v>0</v>
          </cell>
          <cell r="G40" t="str">
            <v>CLONE</v>
          </cell>
          <cell r="K40" t="str">
            <v>{0{mod_grstn_cgen_dly[7:0]}}</v>
          </cell>
        </row>
        <row r="41">
          <cell r="B41" t="str">
            <v>input</v>
          </cell>
          <cell r="C41" t="str">
            <v>BOTH</v>
          </cell>
          <cell r="D41">
            <v>1</v>
          </cell>
          <cell r="E41">
            <v>1</v>
          </cell>
          <cell r="F41" t="b">
            <v>0</v>
          </cell>
          <cell r="G41" t="str">
            <v>NONE</v>
          </cell>
          <cell r="K41" t="str">
            <v>scan_mode</v>
          </cell>
        </row>
        <row r="42">
          <cell r="B42" t="str">
            <v>input</v>
          </cell>
          <cell r="C42" t="str">
            <v>BOTH</v>
          </cell>
          <cell r="D42">
            <v>1</v>
          </cell>
          <cell r="E42">
            <v>1</v>
          </cell>
          <cell r="F42" t="b">
            <v>0</v>
          </cell>
          <cell r="G42" t="str">
            <v>NONE</v>
          </cell>
          <cell r="K42" t="str">
            <v>scan_enable</v>
          </cell>
        </row>
        <row r="43">
          <cell r="B43" t="str">
            <v>input</v>
          </cell>
          <cell r="C43" t="str">
            <v>EXT</v>
          </cell>
          <cell r="D43">
            <v>1</v>
          </cell>
          <cell r="E43">
            <v>1</v>
          </cell>
          <cell r="F43" t="b">
            <v>0</v>
          </cell>
          <cell r="G43" t="str">
            <v>NONE</v>
          </cell>
          <cell r="K43" t="str">
            <v>opcg_mode</v>
          </cell>
        </row>
        <row r="44">
          <cell r="B44" t="str">
            <v>input</v>
          </cell>
          <cell r="C44" t="str">
            <v>EXT</v>
          </cell>
          <cell r="D44">
            <v>1</v>
          </cell>
          <cell r="E44">
            <v>0</v>
          </cell>
          <cell r="F44" t="b">
            <v>0</v>
          </cell>
          <cell r="G44" t="str">
            <v>BUS</v>
          </cell>
          <cell r="K44" t="str">
            <v>opcg_trigger[-1:0]</v>
          </cell>
        </row>
        <row r="45">
          <cell r="B45" t="str">
            <v>input</v>
          </cell>
          <cell r="C45" t="str">
            <v>EXT</v>
          </cell>
          <cell r="D45">
            <v>1</v>
          </cell>
          <cell r="E45">
            <v>1</v>
          </cell>
          <cell r="F45" t="b">
            <v>0</v>
          </cell>
          <cell r="G45" t="str">
            <v>NONE</v>
          </cell>
          <cell r="K45" t="str">
            <v>scan_async_ctrl</v>
          </cell>
        </row>
        <row r="46">
          <cell r="B46" t="str">
            <v>input</v>
          </cell>
          <cell r="C46" t="str">
            <v>EXT</v>
          </cell>
          <cell r="D46">
            <v>1</v>
          </cell>
          <cell r="E46">
            <v>0</v>
          </cell>
          <cell r="F46" t="b">
            <v>0</v>
          </cell>
          <cell r="G46" t="str">
            <v>CLONE</v>
          </cell>
          <cell r="K46" t="str">
            <v>{0{force_rcc_on}}</v>
          </cell>
        </row>
        <row r="47">
          <cell r="B47" t="str">
            <v>input</v>
          </cell>
          <cell r="C47" t="str">
            <v>EXT</v>
          </cell>
          <cell r="D47">
            <v>1</v>
          </cell>
          <cell r="E47">
            <v>0</v>
          </cell>
          <cell r="F47" t="b">
            <v>0</v>
          </cell>
          <cell r="G47" t="str">
            <v>CLONE</v>
          </cell>
          <cell r="K47" t="str">
            <v>{0{force_rcc_off}}</v>
          </cell>
        </row>
        <row r="48">
          <cell r="B48" t="str">
            <v>input</v>
          </cell>
          <cell r="C48" t="str">
            <v>EXT</v>
          </cell>
          <cell r="D48">
            <v>1</v>
          </cell>
          <cell r="E48">
            <v>1</v>
          </cell>
          <cell r="F48" t="b">
            <v>0</v>
          </cell>
          <cell r="G48" t="str">
            <v>NONE</v>
          </cell>
          <cell r="K48" t="str">
            <v>_pll_bypass_pad</v>
          </cell>
        </row>
        <row r="49">
          <cell r="B49" t="str">
            <v>input</v>
          </cell>
          <cell r="C49" t="str">
            <v>INT</v>
          </cell>
          <cell r="D49">
            <v>1</v>
          </cell>
          <cell r="E49">
            <v>1</v>
          </cell>
          <cell r="F49" t="b">
            <v>0</v>
          </cell>
          <cell r="G49" t="str">
            <v>NONE</v>
          </cell>
          <cell r="K49" t="str">
            <v>_pll_bypass_r</v>
          </cell>
        </row>
        <row r="50">
          <cell r="B50" t="str">
            <v>input</v>
          </cell>
          <cell r="C50" t="str">
            <v>INT</v>
          </cell>
          <cell r="D50">
            <v>1</v>
          </cell>
          <cell r="E50">
            <v>1</v>
          </cell>
          <cell r="F50" t="b">
            <v>0</v>
          </cell>
          <cell r="G50" t="str">
            <v>NONE</v>
          </cell>
          <cell r="K50" t="str">
            <v>_pll_bypass_src</v>
          </cell>
        </row>
        <row r="51">
          <cell r="B51" t="str">
            <v>input</v>
          </cell>
          <cell r="C51" t="str">
            <v>INT</v>
          </cell>
          <cell r="D51">
            <v>1</v>
          </cell>
          <cell r="E51">
            <v>0</v>
          </cell>
          <cell r="F51" t="b">
            <v>0</v>
          </cell>
          <cell r="G51" t="str">
            <v>BUS</v>
          </cell>
          <cell r="K51" t="str">
            <v>_div_clk_align_vec_mask_n[-1:0]</v>
          </cell>
        </row>
        <row r="52">
          <cell r="B52" t="str">
            <v>input</v>
          </cell>
          <cell r="C52" t="str">
            <v>EXT</v>
          </cell>
          <cell r="D52">
            <v>1</v>
          </cell>
          <cell r="E52">
            <v>0</v>
          </cell>
          <cell r="F52" t="b">
            <v>0</v>
          </cell>
          <cell r="G52" t="str">
            <v>BUS</v>
          </cell>
          <cell r="K52" t="str">
            <v>_udef_vec_en</v>
          </cell>
        </row>
        <row r="53">
          <cell r="B53" t="str">
            <v>input</v>
          </cell>
          <cell r="C53" t="str">
            <v>EXT</v>
          </cell>
          <cell r="D53">
            <v>8</v>
          </cell>
          <cell r="E53">
            <v>0</v>
          </cell>
          <cell r="F53" t="b">
            <v>0</v>
          </cell>
          <cell r="G53" t="str">
            <v>BUS</v>
          </cell>
          <cell r="K53" t="str">
            <v>_udef_vec</v>
          </cell>
        </row>
      </sheetData>
      <sheetData sheetId="5">
        <row r="2">
          <cell r="A2" t="str">
            <v>project_name</v>
          </cell>
          <cell r="B2" t="str">
            <v>saturn</v>
          </cell>
        </row>
        <row r="3">
          <cell r="A3" t="str">
            <v>base_address</v>
          </cell>
          <cell r="B3">
            <v>0</v>
          </cell>
        </row>
        <row r="4">
          <cell r="A4" t="str">
            <v>sub_sys_rcg_name</v>
          </cell>
          <cell r="B4" t="str">
            <v/>
          </cell>
        </row>
        <row r="5">
          <cell r="A5" t="str">
            <v>rcg_inst_hdl_path</v>
          </cell>
          <cell r="B5">
            <v>0</v>
          </cell>
        </row>
        <row r="6">
          <cell r="A6" t="str">
            <v>pll_frequency</v>
          </cell>
          <cell r="B6">
            <v>0</v>
          </cell>
        </row>
        <row r="7">
          <cell r="A7" t="str">
            <v>rcg_clk_in</v>
          </cell>
          <cell r="B7" t="str">
            <v>pll_clk</v>
          </cell>
        </row>
        <row r="8">
          <cell r="A8" t="str">
            <v>total_divs</v>
          </cell>
          <cell r="B8">
            <v>0</v>
          </cell>
        </row>
        <row r="9">
          <cell r="A9" t="str">
            <v>total_rccs</v>
          </cell>
          <cell r="B9">
            <v>0</v>
          </cell>
        </row>
        <row r="11">
          <cell r="A11" t="str">
            <v>divider</v>
          </cell>
          <cell r="B11" t="str">
            <v>rcc_per_div</v>
          </cell>
          <cell r="C11" t="str">
            <v>clk_type</v>
          </cell>
          <cell r="D11" t="str">
            <v>div_freq_default [MHz]</v>
          </cell>
          <cell r="E11" t="str">
            <v>halfdc_type</v>
          </cell>
        </row>
        <row r="12">
          <cell r="A12" t="str">
            <v/>
          </cell>
          <cell r="B12" t="str">
            <v/>
          </cell>
          <cell r="C12" t="str">
            <v/>
          </cell>
          <cell r="D12" t="str">
            <v/>
          </cell>
          <cell r="E12" t="str">
            <v/>
          </cell>
        </row>
        <row r="13">
          <cell r="A13" t="str">
            <v/>
          </cell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</row>
        <row r="14">
          <cell r="A14" t="str">
            <v/>
          </cell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</row>
        <row r="15">
          <cell r="A15" t="str">
            <v/>
          </cell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</row>
        <row r="16">
          <cell r="A16" t="str">
            <v/>
          </cell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</row>
        <row r="18">
          <cell r="A18" t="str">
            <v/>
          </cell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</row>
        <row r="19">
          <cell r="A19" t="str">
            <v/>
          </cell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</row>
        <row r="20">
          <cell r="A20" t="str">
            <v/>
          </cell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</row>
        <row r="21">
          <cell r="A21" t="str">
            <v/>
          </cell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</row>
        <row r="22">
          <cell r="A22" t="str">
            <v/>
          </cell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</row>
        <row r="24">
          <cell r="A24" t="str">
            <v/>
          </cell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</row>
        <row r="25">
          <cell r="A25" t="str">
            <v/>
          </cell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</row>
        <row r="26">
          <cell r="A26" t="str">
            <v/>
          </cell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</row>
        <row r="27">
          <cell r="A27" t="str">
            <v/>
          </cell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</row>
        <row r="34">
          <cell r="A34" t="str">
            <v/>
          </cell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</row>
        <row r="40">
          <cell r="A40" t="str">
            <v/>
          </cell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</row>
        <row r="46">
          <cell r="A46" t="str">
            <v>rcc_index</v>
          </cell>
          <cell r="B46" t="str">
            <v>rcg_clk_out_name</v>
          </cell>
          <cell r="C46" t="str">
            <v>dest_clk_hdl_paths</v>
          </cell>
          <cell r="D46" t="str">
            <v>rcg_rst_out_name</v>
          </cell>
          <cell r="E46" t="str">
            <v>dest_rst_hdl_paths</v>
          </cell>
          <cell r="F46" t="str">
            <v>init_state</v>
          </cell>
          <cell r="G46" t="str">
            <v>min_freq</v>
          </cell>
          <cell r="H46" t="str">
            <v>max_freq</v>
          </cell>
          <cell r="I46" t="str">
            <v>force_en</v>
          </cell>
          <cell r="J46" t="str">
            <v>bypass</v>
          </cell>
        </row>
        <row r="47">
          <cell r="A47">
            <v>0</v>
          </cell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F47" t="e">
            <v>#VALUE!</v>
          </cell>
          <cell r="G47">
            <v>0</v>
          </cell>
          <cell r="H47">
            <v>0</v>
          </cell>
          <cell r="I47" t="str">
            <v/>
          </cell>
          <cell r="J47" t="str">
            <v/>
          </cell>
        </row>
        <row r="48">
          <cell r="A48" t="str">
            <v/>
          </cell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</row>
        <row r="49">
          <cell r="A49" t="str">
            <v/>
          </cell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  <cell r="J49" t="str">
            <v/>
          </cell>
        </row>
        <row r="50">
          <cell r="A50" t="str">
            <v/>
          </cell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 t="str">
            <v/>
          </cell>
        </row>
        <row r="51">
          <cell r="A51" t="str">
            <v/>
          </cell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 t="str">
            <v/>
          </cell>
        </row>
        <row r="52">
          <cell r="A52" t="str">
            <v/>
          </cell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 t="str">
            <v/>
          </cell>
        </row>
        <row r="53">
          <cell r="A53" t="str">
            <v/>
          </cell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 t="str">
            <v/>
          </cell>
        </row>
        <row r="54">
          <cell r="A54" t="str">
            <v/>
          </cell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  <cell r="J54" t="str">
            <v/>
          </cell>
        </row>
        <row r="55">
          <cell r="A55" t="str">
            <v/>
          </cell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  <cell r="F55" t="str">
            <v/>
          </cell>
          <cell r="G55" t="str">
            <v/>
          </cell>
          <cell r="H55" t="str">
            <v/>
          </cell>
          <cell r="I55" t="str">
            <v/>
          </cell>
          <cell r="J55" t="str">
            <v/>
          </cell>
        </row>
        <row r="56">
          <cell r="A56" t="str">
            <v/>
          </cell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 t="str">
            <v/>
          </cell>
        </row>
        <row r="57">
          <cell r="A57" t="str">
            <v/>
          </cell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 t="str">
            <v/>
          </cell>
        </row>
        <row r="58">
          <cell r="A58" t="str">
            <v/>
          </cell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 t="str">
            <v/>
          </cell>
        </row>
        <row r="59">
          <cell r="A59" t="str">
            <v/>
          </cell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</row>
        <row r="60">
          <cell r="A60" t="str">
            <v/>
          </cell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F60" t="str">
            <v/>
          </cell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</row>
        <row r="61">
          <cell r="A61" t="str">
            <v/>
          </cell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  <cell r="F61" t="str">
            <v/>
          </cell>
          <cell r="G61" t="str">
            <v/>
          </cell>
          <cell r="H61" t="str">
            <v/>
          </cell>
          <cell r="I61" t="str">
            <v/>
          </cell>
          <cell r="J61" t="str">
            <v/>
          </cell>
        </row>
        <row r="62">
          <cell r="A62" t="str">
            <v/>
          </cell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  <cell r="F62" t="str">
            <v/>
          </cell>
          <cell r="G62" t="str">
            <v/>
          </cell>
          <cell r="H62" t="str">
            <v/>
          </cell>
          <cell r="I62" t="str">
            <v/>
          </cell>
          <cell r="J62" t="str">
            <v/>
          </cell>
        </row>
        <row r="63">
          <cell r="A63" t="str">
            <v/>
          </cell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  <cell r="F63" t="str">
            <v/>
          </cell>
          <cell r="G63" t="str">
            <v/>
          </cell>
          <cell r="H63" t="str">
            <v/>
          </cell>
          <cell r="I63" t="str">
            <v/>
          </cell>
          <cell r="J63" t="str">
            <v/>
          </cell>
        </row>
        <row r="64">
          <cell r="A64" t="str">
            <v/>
          </cell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 t="str">
            <v/>
          </cell>
        </row>
        <row r="65">
          <cell r="A65" t="str">
            <v/>
          </cell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  <cell r="F65" t="str">
            <v/>
          </cell>
          <cell r="G65" t="str">
            <v/>
          </cell>
          <cell r="H65" t="str">
            <v/>
          </cell>
          <cell r="I65" t="str">
            <v/>
          </cell>
          <cell r="J65" t="str">
            <v/>
          </cell>
        </row>
        <row r="66">
          <cell r="A66" t="str">
            <v/>
          </cell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F66" t="str">
            <v/>
          </cell>
          <cell r="G66" t="str">
            <v/>
          </cell>
          <cell r="H66" t="str">
            <v/>
          </cell>
          <cell r="I66" t="str">
            <v/>
          </cell>
          <cell r="J66" t="str">
            <v/>
          </cell>
        </row>
        <row r="67">
          <cell r="A67" t="str">
            <v/>
          </cell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F67" t="str">
            <v/>
          </cell>
          <cell r="G67" t="str">
            <v/>
          </cell>
          <cell r="H67" t="str">
            <v/>
          </cell>
          <cell r="I67" t="str">
            <v/>
          </cell>
          <cell r="J67" t="str">
            <v/>
          </cell>
        </row>
        <row r="68">
          <cell r="A68" t="str">
            <v/>
          </cell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  <cell r="J68" t="str">
            <v/>
          </cell>
        </row>
        <row r="69">
          <cell r="A69" t="str">
            <v/>
          </cell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  <cell r="F69" t="str">
            <v/>
          </cell>
          <cell r="G69" t="str">
            <v/>
          </cell>
          <cell r="H69" t="str">
            <v/>
          </cell>
          <cell r="I69" t="str">
            <v/>
          </cell>
          <cell r="J69" t="str">
            <v/>
          </cell>
        </row>
        <row r="70">
          <cell r="A70" t="str">
            <v/>
          </cell>
          <cell r="B70" t="str">
            <v/>
          </cell>
          <cell r="C70" t="str">
            <v/>
          </cell>
          <cell r="D70" t="str">
            <v/>
          </cell>
          <cell r="E70" t="str">
            <v/>
          </cell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 t="str">
            <v/>
          </cell>
        </row>
        <row r="71">
          <cell r="A71" t="str">
            <v/>
          </cell>
          <cell r="B71" t="str">
            <v/>
          </cell>
          <cell r="C71" t="str">
            <v/>
          </cell>
          <cell r="D71" t="str">
            <v/>
          </cell>
          <cell r="E71" t="str">
            <v/>
          </cell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 t="str">
            <v/>
          </cell>
        </row>
        <row r="72">
          <cell r="A72" t="str">
            <v/>
          </cell>
          <cell r="B72" t="str">
            <v/>
          </cell>
          <cell r="C72" t="str">
            <v/>
          </cell>
          <cell r="D72" t="str">
            <v/>
          </cell>
          <cell r="E72" t="str">
            <v/>
          </cell>
          <cell r="F72" t="str">
            <v/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</row>
        <row r="73">
          <cell r="A73" t="str">
            <v/>
          </cell>
          <cell r="B73" t="str">
            <v/>
          </cell>
          <cell r="C73" t="str">
            <v/>
          </cell>
          <cell r="D73" t="str">
            <v/>
          </cell>
          <cell r="E73" t="str">
            <v/>
          </cell>
          <cell r="F73" t="str">
            <v/>
          </cell>
          <cell r="G73" t="str">
            <v/>
          </cell>
          <cell r="H73" t="str">
            <v/>
          </cell>
          <cell r="I73" t="str">
            <v/>
          </cell>
          <cell r="J73" t="str">
            <v/>
          </cell>
        </row>
        <row r="74">
          <cell r="A74" t="str">
            <v/>
          </cell>
          <cell r="B74" t="str">
            <v/>
          </cell>
          <cell r="C74" t="str">
            <v/>
          </cell>
          <cell r="D74" t="str">
            <v/>
          </cell>
          <cell r="E74" t="str">
            <v/>
          </cell>
          <cell r="F74" t="str">
            <v/>
          </cell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</row>
        <row r="75">
          <cell r="A75" t="str">
            <v/>
          </cell>
          <cell r="B75" t="str">
            <v/>
          </cell>
          <cell r="C75" t="str">
            <v/>
          </cell>
          <cell r="D75" t="str">
            <v/>
          </cell>
          <cell r="E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6">
          <cell r="A76" t="str">
            <v/>
          </cell>
          <cell r="B76" t="str">
            <v/>
          </cell>
          <cell r="C76" t="str">
            <v/>
          </cell>
          <cell r="D76" t="str">
            <v/>
          </cell>
          <cell r="E76" t="str">
            <v/>
          </cell>
          <cell r="F76" t="str">
            <v/>
          </cell>
          <cell r="G76" t="str">
            <v/>
          </cell>
          <cell r="H76" t="str">
            <v/>
          </cell>
          <cell r="I76" t="str">
            <v/>
          </cell>
          <cell r="J76" t="str">
            <v/>
          </cell>
        </row>
        <row r="77">
          <cell r="A77" t="str">
            <v/>
          </cell>
          <cell r="B77" t="str">
            <v/>
          </cell>
          <cell r="C77" t="str">
            <v/>
          </cell>
          <cell r="D77" t="str">
            <v/>
          </cell>
          <cell r="E77" t="str">
            <v/>
          </cell>
          <cell r="F77" t="str">
            <v/>
          </cell>
          <cell r="G77" t="str">
            <v/>
          </cell>
          <cell r="H77" t="str">
            <v/>
          </cell>
          <cell r="I77" t="str">
            <v/>
          </cell>
          <cell r="J77" t="str">
            <v/>
          </cell>
        </row>
        <row r="78">
          <cell r="A78" t="str">
            <v/>
          </cell>
          <cell r="B78" t="str">
            <v/>
          </cell>
          <cell r="C78" t="str">
            <v/>
          </cell>
          <cell r="D78" t="str">
            <v/>
          </cell>
          <cell r="E78" t="str">
            <v/>
          </cell>
          <cell r="F78" t="str">
            <v/>
          </cell>
          <cell r="G78" t="str">
            <v/>
          </cell>
          <cell r="H78" t="str">
            <v/>
          </cell>
          <cell r="I78" t="str">
            <v/>
          </cell>
          <cell r="J78" t="str">
            <v/>
          </cell>
        </row>
        <row r="79">
          <cell r="A79" t="str">
            <v/>
          </cell>
          <cell r="B79" t="str">
            <v/>
          </cell>
          <cell r="C79" t="str">
            <v/>
          </cell>
          <cell r="D79" t="str">
            <v/>
          </cell>
          <cell r="E79" t="str">
            <v/>
          </cell>
          <cell r="F79" t="str">
            <v/>
          </cell>
          <cell r="G79" t="str">
            <v/>
          </cell>
          <cell r="H79" t="str">
            <v/>
          </cell>
          <cell r="I79" t="str">
            <v/>
          </cell>
          <cell r="J79" t="str">
            <v/>
          </cell>
        </row>
        <row r="80">
          <cell r="A80" t="str">
            <v/>
          </cell>
          <cell r="B80" t="str">
            <v/>
          </cell>
          <cell r="C80" t="str">
            <v/>
          </cell>
          <cell r="D80" t="str">
            <v/>
          </cell>
          <cell r="E80" t="str">
            <v/>
          </cell>
          <cell r="F80" t="str">
            <v/>
          </cell>
          <cell r="G80" t="str">
            <v/>
          </cell>
          <cell r="H80" t="str">
            <v/>
          </cell>
          <cell r="I80" t="str">
            <v/>
          </cell>
          <cell r="J80" t="str">
            <v/>
          </cell>
        </row>
        <row r="81">
          <cell r="A81" t="str">
            <v/>
          </cell>
          <cell r="B81" t="str">
            <v/>
          </cell>
          <cell r="C81" t="str">
            <v/>
          </cell>
          <cell r="D81" t="str">
            <v/>
          </cell>
          <cell r="E81" t="str">
            <v/>
          </cell>
          <cell r="F81" t="str">
            <v/>
          </cell>
          <cell r="G81" t="str">
            <v/>
          </cell>
          <cell r="H81" t="str">
            <v/>
          </cell>
          <cell r="I81" t="str">
            <v/>
          </cell>
          <cell r="J81" t="str">
            <v/>
          </cell>
        </row>
        <row r="82">
          <cell r="A82" t="str">
            <v/>
          </cell>
          <cell r="B82" t="str">
            <v/>
          </cell>
          <cell r="C82" t="str">
            <v/>
          </cell>
          <cell r="D82" t="str">
            <v/>
          </cell>
          <cell r="E82" t="str">
            <v/>
          </cell>
          <cell r="F82" t="str">
            <v/>
          </cell>
          <cell r="G82" t="str">
            <v/>
          </cell>
          <cell r="H82" t="str">
            <v/>
          </cell>
          <cell r="I82" t="str">
            <v/>
          </cell>
          <cell r="J82" t="str">
            <v/>
          </cell>
        </row>
        <row r="83">
          <cell r="A83" t="str">
            <v/>
          </cell>
          <cell r="B83" t="str">
            <v/>
          </cell>
          <cell r="C83" t="str">
            <v/>
          </cell>
          <cell r="D83" t="str">
            <v/>
          </cell>
          <cell r="E83" t="str">
            <v/>
          </cell>
          <cell r="F83" t="str">
            <v/>
          </cell>
          <cell r="G83" t="str">
            <v/>
          </cell>
          <cell r="H83" t="str">
            <v/>
          </cell>
          <cell r="I83" t="str">
            <v/>
          </cell>
          <cell r="J83" t="str">
            <v/>
          </cell>
        </row>
        <row r="84">
          <cell r="A84" t="str">
            <v/>
          </cell>
          <cell r="B84" t="str">
            <v/>
          </cell>
          <cell r="C84" t="str">
            <v/>
          </cell>
          <cell r="D84" t="str">
            <v/>
          </cell>
          <cell r="E84" t="str">
            <v/>
          </cell>
          <cell r="F84" t="str">
            <v/>
          </cell>
          <cell r="G84" t="str">
            <v/>
          </cell>
          <cell r="H84" t="str">
            <v/>
          </cell>
          <cell r="I84" t="str">
            <v/>
          </cell>
          <cell r="J84" t="str">
            <v/>
          </cell>
        </row>
        <row r="85">
          <cell r="A85" t="str">
            <v/>
          </cell>
          <cell r="B85" t="str">
            <v/>
          </cell>
          <cell r="C85" t="str">
            <v/>
          </cell>
          <cell r="D85" t="str">
            <v/>
          </cell>
          <cell r="E85" t="str">
            <v/>
          </cell>
          <cell r="F85" t="str">
            <v/>
          </cell>
          <cell r="G85" t="str">
            <v/>
          </cell>
          <cell r="H85" t="str">
            <v/>
          </cell>
          <cell r="I85" t="str">
            <v/>
          </cell>
          <cell r="J85" t="str">
            <v/>
          </cell>
        </row>
        <row r="86">
          <cell r="A86" t="str">
            <v/>
          </cell>
          <cell r="B86" t="str">
            <v/>
          </cell>
          <cell r="C86" t="str">
            <v/>
          </cell>
          <cell r="D86" t="str">
            <v/>
          </cell>
          <cell r="E86" t="str">
            <v/>
          </cell>
          <cell r="F86" t="str">
            <v/>
          </cell>
          <cell r="G86" t="str">
            <v/>
          </cell>
          <cell r="H86" t="str">
            <v/>
          </cell>
          <cell r="I86" t="str">
            <v/>
          </cell>
          <cell r="J86" t="str">
            <v/>
          </cell>
        </row>
        <row r="87">
          <cell r="A87" t="str">
            <v/>
          </cell>
          <cell r="B87" t="str">
            <v/>
          </cell>
          <cell r="C87" t="str">
            <v/>
          </cell>
          <cell r="D87" t="str">
            <v/>
          </cell>
          <cell r="E87" t="str">
            <v/>
          </cell>
          <cell r="F87" t="str">
            <v/>
          </cell>
          <cell r="G87" t="str">
            <v/>
          </cell>
          <cell r="H87" t="str">
            <v/>
          </cell>
          <cell r="I87" t="str">
            <v/>
          </cell>
          <cell r="J87" t="str">
            <v/>
          </cell>
        </row>
        <row r="88">
          <cell r="A88" t="str">
            <v/>
          </cell>
          <cell r="B88" t="str">
            <v/>
          </cell>
          <cell r="C88" t="str">
            <v/>
          </cell>
          <cell r="D88" t="str">
            <v/>
          </cell>
          <cell r="E88" t="str">
            <v/>
          </cell>
          <cell r="F88" t="str">
            <v/>
          </cell>
          <cell r="G88" t="str">
            <v/>
          </cell>
          <cell r="H88" t="str">
            <v/>
          </cell>
          <cell r="I88" t="str">
            <v/>
          </cell>
          <cell r="J88" t="str">
            <v/>
          </cell>
        </row>
        <row r="89">
          <cell r="A89" t="str">
            <v/>
          </cell>
          <cell r="B89" t="str">
            <v/>
          </cell>
          <cell r="C89" t="str">
            <v/>
          </cell>
          <cell r="D89" t="str">
            <v/>
          </cell>
          <cell r="E89" t="str">
            <v/>
          </cell>
          <cell r="F89" t="str">
            <v/>
          </cell>
          <cell r="G89" t="str">
            <v/>
          </cell>
          <cell r="H89" t="str">
            <v/>
          </cell>
          <cell r="I89" t="str">
            <v/>
          </cell>
          <cell r="J89" t="str">
            <v/>
          </cell>
        </row>
        <row r="90">
          <cell r="A90" t="str">
            <v/>
          </cell>
          <cell r="B90" t="str">
            <v/>
          </cell>
          <cell r="C90" t="str">
            <v/>
          </cell>
          <cell r="D90" t="str">
            <v/>
          </cell>
          <cell r="E90" t="str">
            <v/>
          </cell>
          <cell r="F90" t="str">
            <v/>
          </cell>
          <cell r="G90" t="str">
            <v/>
          </cell>
          <cell r="H90" t="str">
            <v/>
          </cell>
          <cell r="I90" t="str">
            <v/>
          </cell>
          <cell r="J90" t="str">
            <v/>
          </cell>
        </row>
        <row r="91">
          <cell r="A91" t="str">
            <v/>
          </cell>
          <cell r="B91" t="str">
            <v/>
          </cell>
          <cell r="C91" t="str">
            <v/>
          </cell>
          <cell r="D91" t="str">
            <v/>
          </cell>
          <cell r="E91" t="str">
            <v/>
          </cell>
          <cell r="F91" t="str">
            <v/>
          </cell>
          <cell r="G91" t="str">
            <v/>
          </cell>
          <cell r="H91" t="str">
            <v/>
          </cell>
          <cell r="I91" t="str">
            <v/>
          </cell>
          <cell r="J91" t="str">
            <v/>
          </cell>
        </row>
        <row r="92">
          <cell r="A92" t="str">
            <v/>
          </cell>
          <cell r="B92" t="str">
            <v/>
          </cell>
          <cell r="C92" t="str">
            <v/>
          </cell>
          <cell r="D92" t="str">
            <v/>
          </cell>
          <cell r="E92" t="str">
            <v/>
          </cell>
          <cell r="F92" t="str">
            <v/>
          </cell>
          <cell r="G92" t="str">
            <v/>
          </cell>
          <cell r="H92" t="str">
            <v/>
          </cell>
          <cell r="I92" t="str">
            <v/>
          </cell>
          <cell r="J92" t="str">
            <v/>
          </cell>
        </row>
        <row r="93">
          <cell r="A93" t="str">
            <v/>
          </cell>
          <cell r="B93" t="str">
            <v/>
          </cell>
          <cell r="C93" t="str">
            <v/>
          </cell>
          <cell r="D93" t="str">
            <v/>
          </cell>
          <cell r="E93" t="str">
            <v/>
          </cell>
          <cell r="F93" t="str">
            <v/>
          </cell>
          <cell r="G93" t="str">
            <v/>
          </cell>
          <cell r="H93" t="str">
            <v/>
          </cell>
          <cell r="I93" t="str">
            <v/>
          </cell>
          <cell r="J93" t="str">
            <v/>
          </cell>
        </row>
        <row r="94">
          <cell r="A94" t="str">
            <v/>
          </cell>
          <cell r="B94" t="str">
            <v/>
          </cell>
          <cell r="C94" t="str">
            <v/>
          </cell>
          <cell r="D94" t="str">
            <v/>
          </cell>
          <cell r="E94" t="str">
            <v/>
          </cell>
          <cell r="F94" t="str">
            <v/>
          </cell>
          <cell r="G94" t="str">
            <v/>
          </cell>
          <cell r="H94" t="str">
            <v/>
          </cell>
          <cell r="I94" t="str">
            <v/>
          </cell>
          <cell r="J94" t="str">
            <v/>
          </cell>
        </row>
        <row r="95">
          <cell r="A95" t="str">
            <v/>
          </cell>
          <cell r="B95" t="str">
            <v/>
          </cell>
          <cell r="C95" t="str">
            <v/>
          </cell>
          <cell r="D95" t="str">
            <v/>
          </cell>
          <cell r="E95" t="str">
            <v/>
          </cell>
          <cell r="F95" t="str">
            <v/>
          </cell>
          <cell r="G95" t="str">
            <v/>
          </cell>
          <cell r="H95" t="str">
            <v/>
          </cell>
          <cell r="I95" t="str">
            <v/>
          </cell>
          <cell r="J95" t="str">
            <v/>
          </cell>
        </row>
        <row r="96">
          <cell r="A96" t="str">
            <v/>
          </cell>
          <cell r="B96" t="str">
            <v/>
          </cell>
          <cell r="C96" t="str">
            <v/>
          </cell>
          <cell r="D96" t="str">
            <v/>
          </cell>
          <cell r="E96" t="str">
            <v/>
          </cell>
          <cell r="F96" t="str">
            <v/>
          </cell>
          <cell r="G96" t="str">
            <v/>
          </cell>
          <cell r="H96" t="str">
            <v/>
          </cell>
          <cell r="I96" t="str">
            <v/>
          </cell>
          <cell r="J96" t="str">
            <v/>
          </cell>
        </row>
        <row r="97">
          <cell r="A97" t="str">
            <v/>
          </cell>
          <cell r="B97" t="str">
            <v/>
          </cell>
          <cell r="C97" t="str">
            <v/>
          </cell>
          <cell r="D97" t="str">
            <v/>
          </cell>
          <cell r="E97" t="str">
            <v/>
          </cell>
          <cell r="F97" t="str">
            <v/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</row>
        <row r="98">
          <cell r="A98" t="str">
            <v/>
          </cell>
          <cell r="B98" t="str">
            <v/>
          </cell>
          <cell r="C98" t="str">
            <v/>
          </cell>
          <cell r="D98" t="str">
            <v/>
          </cell>
          <cell r="E98" t="str">
            <v/>
          </cell>
          <cell r="F98" t="str">
            <v/>
          </cell>
          <cell r="G98" t="str">
            <v/>
          </cell>
          <cell r="H98" t="str">
            <v/>
          </cell>
          <cell r="I98" t="str">
            <v/>
          </cell>
          <cell r="J98" t="str">
            <v/>
          </cell>
        </row>
        <row r="99">
          <cell r="A99" t="str">
            <v/>
          </cell>
          <cell r="B99" t="str">
            <v/>
          </cell>
          <cell r="C99" t="str">
            <v/>
          </cell>
          <cell r="D99" t="str">
            <v/>
          </cell>
          <cell r="E99" t="str">
            <v/>
          </cell>
          <cell r="F99" t="str">
            <v/>
          </cell>
          <cell r="G99" t="str">
            <v/>
          </cell>
          <cell r="H99" t="str">
            <v/>
          </cell>
          <cell r="I99" t="str">
            <v/>
          </cell>
          <cell r="J99" t="str">
            <v/>
          </cell>
        </row>
        <row r="100">
          <cell r="A100" t="str">
            <v/>
          </cell>
          <cell r="B100" t="str">
            <v/>
          </cell>
          <cell r="C100" t="str">
            <v/>
          </cell>
          <cell r="D100" t="str">
            <v/>
          </cell>
          <cell r="E100" t="str">
            <v/>
          </cell>
          <cell r="F100" t="str">
            <v/>
          </cell>
          <cell r="G100" t="str">
            <v/>
          </cell>
          <cell r="H100" t="str">
            <v/>
          </cell>
          <cell r="I100" t="str">
            <v/>
          </cell>
          <cell r="J100" t="str">
            <v/>
          </cell>
        </row>
        <row r="101">
          <cell r="A101" t="str">
            <v/>
          </cell>
          <cell r="B101" t="str">
            <v/>
          </cell>
          <cell r="C101" t="str">
            <v/>
          </cell>
          <cell r="D101" t="str">
            <v/>
          </cell>
          <cell r="E101" t="str">
            <v/>
          </cell>
          <cell r="F101" t="str">
            <v/>
          </cell>
          <cell r="G101" t="str">
            <v/>
          </cell>
          <cell r="H101" t="str">
            <v/>
          </cell>
          <cell r="I101" t="str">
            <v/>
          </cell>
          <cell r="J101" t="str">
            <v/>
          </cell>
        </row>
        <row r="102">
          <cell r="A102" t="str">
            <v/>
          </cell>
          <cell r="B102" t="str">
            <v/>
          </cell>
          <cell r="C102" t="str">
            <v/>
          </cell>
          <cell r="D102" t="str">
            <v/>
          </cell>
          <cell r="E102" t="str">
            <v/>
          </cell>
          <cell r="F102" t="str">
            <v/>
          </cell>
          <cell r="G102" t="str">
            <v/>
          </cell>
          <cell r="H102" t="str">
            <v/>
          </cell>
          <cell r="I102" t="str">
            <v/>
          </cell>
          <cell r="J102" t="str">
            <v/>
          </cell>
        </row>
        <row r="103">
          <cell r="A103" t="str">
            <v/>
          </cell>
          <cell r="B103" t="str">
            <v/>
          </cell>
          <cell r="C103" t="str">
            <v/>
          </cell>
          <cell r="D103" t="str">
            <v/>
          </cell>
          <cell r="E103" t="str">
            <v/>
          </cell>
          <cell r="F103" t="str">
            <v/>
          </cell>
          <cell r="G103" t="str">
            <v/>
          </cell>
          <cell r="H103" t="str">
            <v/>
          </cell>
          <cell r="I103" t="str">
            <v/>
          </cell>
          <cell r="J103" t="str">
            <v/>
          </cell>
        </row>
        <row r="104">
          <cell r="A104" t="str">
            <v/>
          </cell>
          <cell r="B104" t="str">
            <v/>
          </cell>
          <cell r="C104" t="str">
            <v/>
          </cell>
          <cell r="D104" t="str">
            <v/>
          </cell>
          <cell r="E104" t="str">
            <v/>
          </cell>
          <cell r="F104" t="str">
            <v/>
          </cell>
          <cell r="G104" t="str">
            <v/>
          </cell>
          <cell r="H104" t="str">
            <v/>
          </cell>
          <cell r="I104" t="str">
            <v/>
          </cell>
          <cell r="J104" t="str">
            <v/>
          </cell>
        </row>
        <row r="105">
          <cell r="A105" t="str">
            <v/>
          </cell>
          <cell r="B105" t="str">
            <v/>
          </cell>
          <cell r="C105" t="str">
            <v/>
          </cell>
          <cell r="D105" t="str">
            <v/>
          </cell>
          <cell r="E105" t="str">
            <v/>
          </cell>
          <cell r="F105" t="str">
            <v/>
          </cell>
          <cell r="G105" t="str">
            <v/>
          </cell>
          <cell r="H105" t="str">
            <v/>
          </cell>
          <cell r="I105" t="str">
            <v/>
          </cell>
          <cell r="J105" t="str">
            <v/>
          </cell>
        </row>
        <row r="106">
          <cell r="A106" t="str">
            <v/>
          </cell>
          <cell r="B106" t="str">
            <v/>
          </cell>
          <cell r="C106" t="str">
            <v/>
          </cell>
          <cell r="D106" t="str">
            <v/>
          </cell>
          <cell r="E106" t="str">
            <v/>
          </cell>
          <cell r="F106" t="str">
            <v/>
          </cell>
          <cell r="G106" t="str">
            <v/>
          </cell>
          <cell r="H106" t="str">
            <v/>
          </cell>
          <cell r="I106" t="str">
            <v/>
          </cell>
          <cell r="J106" t="str">
            <v/>
          </cell>
        </row>
        <row r="107">
          <cell r="A107" t="str">
            <v/>
          </cell>
          <cell r="B107" t="str">
            <v/>
          </cell>
          <cell r="C107" t="str">
            <v/>
          </cell>
          <cell r="D107" t="str">
            <v/>
          </cell>
          <cell r="E107" t="str">
            <v/>
          </cell>
          <cell r="F107" t="str">
            <v/>
          </cell>
          <cell r="G107" t="str">
            <v/>
          </cell>
          <cell r="H107" t="str">
            <v/>
          </cell>
          <cell r="I107" t="str">
            <v/>
          </cell>
          <cell r="J107" t="str">
            <v/>
          </cell>
        </row>
        <row r="108">
          <cell r="A108" t="str">
            <v/>
          </cell>
          <cell r="B108" t="str">
            <v/>
          </cell>
          <cell r="C108" t="str">
            <v/>
          </cell>
          <cell r="D108" t="str">
            <v/>
          </cell>
          <cell r="E108" t="str">
            <v/>
          </cell>
          <cell r="F108" t="str">
            <v/>
          </cell>
          <cell r="G108" t="str">
            <v/>
          </cell>
          <cell r="H108" t="str">
            <v/>
          </cell>
          <cell r="I108" t="str">
            <v/>
          </cell>
          <cell r="J108" t="str">
            <v/>
          </cell>
        </row>
        <row r="109">
          <cell r="A109" t="str">
            <v/>
          </cell>
          <cell r="B109" t="str">
            <v/>
          </cell>
          <cell r="C109" t="str">
            <v/>
          </cell>
          <cell r="D109" t="str">
            <v/>
          </cell>
          <cell r="E109" t="str">
            <v/>
          </cell>
          <cell r="F109" t="str">
            <v/>
          </cell>
          <cell r="G109" t="str">
            <v/>
          </cell>
          <cell r="H109" t="str">
            <v/>
          </cell>
          <cell r="I109" t="str">
            <v/>
          </cell>
          <cell r="J109" t="str">
            <v/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D110" t="str">
            <v/>
          </cell>
          <cell r="E110" t="str">
            <v/>
          </cell>
          <cell r="F110" t="str">
            <v/>
          </cell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</row>
        <row r="111">
          <cell r="A111" t="str">
            <v/>
          </cell>
          <cell r="B111" t="str">
            <v/>
          </cell>
          <cell r="C111" t="str">
            <v/>
          </cell>
          <cell r="D111" t="str">
            <v/>
          </cell>
          <cell r="E111" t="str">
            <v/>
          </cell>
          <cell r="F111" t="str">
            <v/>
          </cell>
          <cell r="G111" t="str">
            <v/>
          </cell>
          <cell r="H111" t="str">
            <v/>
          </cell>
          <cell r="I111" t="str">
            <v/>
          </cell>
          <cell r="J111" t="str">
            <v/>
          </cell>
        </row>
        <row r="112">
          <cell r="A112" t="str">
            <v/>
          </cell>
          <cell r="B112" t="str">
            <v/>
          </cell>
          <cell r="C112" t="str">
            <v/>
          </cell>
          <cell r="D112" t="str">
            <v/>
          </cell>
          <cell r="E112" t="str">
            <v/>
          </cell>
          <cell r="F112" t="str">
            <v/>
          </cell>
          <cell r="G112" t="str">
            <v/>
          </cell>
          <cell r="H112" t="str">
            <v/>
          </cell>
          <cell r="I112" t="str">
            <v/>
          </cell>
          <cell r="J112" t="str">
            <v/>
          </cell>
        </row>
        <row r="113">
          <cell r="A113" t="str">
            <v/>
          </cell>
          <cell r="B113" t="str">
            <v/>
          </cell>
          <cell r="C113" t="str">
            <v/>
          </cell>
          <cell r="D113" t="str">
            <v/>
          </cell>
          <cell r="E113" t="str">
            <v/>
          </cell>
          <cell r="F113" t="str">
            <v/>
          </cell>
          <cell r="G113" t="str">
            <v/>
          </cell>
          <cell r="H113" t="str">
            <v/>
          </cell>
          <cell r="I113" t="str">
            <v/>
          </cell>
          <cell r="J113" t="str">
            <v/>
          </cell>
        </row>
        <row r="114">
          <cell r="A114" t="str">
            <v/>
          </cell>
          <cell r="B114" t="str">
            <v/>
          </cell>
          <cell r="C114" t="str">
            <v/>
          </cell>
          <cell r="D114" t="str">
            <v/>
          </cell>
          <cell r="E114" t="str">
            <v/>
          </cell>
          <cell r="F114" t="str">
            <v/>
          </cell>
          <cell r="G114" t="str">
            <v/>
          </cell>
          <cell r="H114" t="str">
            <v/>
          </cell>
          <cell r="I114" t="str">
            <v/>
          </cell>
          <cell r="J114" t="str">
            <v/>
          </cell>
        </row>
        <row r="115">
          <cell r="A115" t="str">
            <v/>
          </cell>
          <cell r="B115" t="str">
            <v/>
          </cell>
          <cell r="C115" t="str">
            <v/>
          </cell>
          <cell r="D115" t="str">
            <v/>
          </cell>
          <cell r="E115" t="str">
            <v/>
          </cell>
          <cell r="F115" t="str">
            <v/>
          </cell>
          <cell r="G115" t="str">
            <v/>
          </cell>
          <cell r="H115" t="str">
            <v/>
          </cell>
          <cell r="I115" t="str">
            <v/>
          </cell>
          <cell r="J115" t="str">
            <v/>
          </cell>
        </row>
        <row r="116">
          <cell r="A116" t="str">
            <v/>
          </cell>
          <cell r="B116" t="str">
            <v/>
          </cell>
          <cell r="C116" t="str">
            <v/>
          </cell>
          <cell r="D116" t="str">
            <v/>
          </cell>
          <cell r="E116" t="str">
            <v/>
          </cell>
          <cell r="F116" t="str">
            <v/>
          </cell>
          <cell r="G116" t="str">
            <v/>
          </cell>
          <cell r="H116" t="str">
            <v/>
          </cell>
          <cell r="I116" t="str">
            <v/>
          </cell>
          <cell r="J116" t="str">
            <v/>
          </cell>
        </row>
        <row r="117">
          <cell r="A117" t="str">
            <v/>
          </cell>
          <cell r="B117" t="str">
            <v/>
          </cell>
          <cell r="C117" t="str">
            <v/>
          </cell>
          <cell r="D117" t="str">
            <v/>
          </cell>
          <cell r="E117" t="str">
            <v/>
          </cell>
          <cell r="F117" t="str">
            <v/>
          </cell>
          <cell r="G117" t="str">
            <v/>
          </cell>
          <cell r="H117" t="str">
            <v/>
          </cell>
          <cell r="I117" t="str">
            <v/>
          </cell>
          <cell r="J117" t="str">
            <v/>
          </cell>
        </row>
        <row r="118">
          <cell r="A118" t="str">
            <v/>
          </cell>
          <cell r="B118" t="str">
            <v/>
          </cell>
          <cell r="C118" t="str">
            <v/>
          </cell>
          <cell r="D118" t="str">
            <v/>
          </cell>
          <cell r="E118" t="str">
            <v/>
          </cell>
          <cell r="F118" t="str">
            <v/>
          </cell>
          <cell r="G118" t="str">
            <v/>
          </cell>
          <cell r="H118" t="str">
            <v/>
          </cell>
          <cell r="I118" t="str">
            <v/>
          </cell>
          <cell r="J118" t="str">
            <v/>
          </cell>
        </row>
        <row r="119">
          <cell r="A119" t="str">
            <v/>
          </cell>
          <cell r="B119" t="str">
            <v/>
          </cell>
          <cell r="C119" t="str">
            <v/>
          </cell>
          <cell r="D119" t="str">
            <v/>
          </cell>
          <cell r="E119" t="str">
            <v/>
          </cell>
          <cell r="F119" t="str">
            <v/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</row>
        <row r="120">
          <cell r="A120" t="str">
            <v/>
          </cell>
          <cell r="B120" t="str">
            <v/>
          </cell>
          <cell r="C120" t="str">
            <v/>
          </cell>
          <cell r="D120" t="str">
            <v/>
          </cell>
          <cell r="E120" t="str">
            <v/>
          </cell>
          <cell r="F120" t="str">
            <v/>
          </cell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</row>
        <row r="121">
          <cell r="A121" t="str">
            <v/>
          </cell>
          <cell r="B121" t="str">
            <v/>
          </cell>
          <cell r="C121" t="str">
            <v/>
          </cell>
          <cell r="D121" t="str">
            <v/>
          </cell>
          <cell r="E121" t="str">
            <v/>
          </cell>
          <cell r="F121" t="str">
            <v/>
          </cell>
          <cell r="G121" t="str">
            <v/>
          </cell>
          <cell r="H121" t="str">
            <v/>
          </cell>
          <cell r="I121" t="str">
            <v/>
          </cell>
          <cell r="J121" t="str">
            <v/>
          </cell>
        </row>
        <row r="122">
          <cell r="A122" t="str">
            <v/>
          </cell>
          <cell r="B122" t="str">
            <v/>
          </cell>
          <cell r="C122" t="str">
            <v/>
          </cell>
          <cell r="D122" t="str">
            <v/>
          </cell>
          <cell r="E122" t="str">
            <v/>
          </cell>
          <cell r="F122" t="str">
            <v/>
          </cell>
          <cell r="G122" t="str">
            <v/>
          </cell>
          <cell r="H122" t="str">
            <v/>
          </cell>
          <cell r="I122" t="str">
            <v/>
          </cell>
          <cell r="J122" t="str">
            <v/>
          </cell>
        </row>
        <row r="123">
          <cell r="A123" t="str">
            <v/>
          </cell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  <cell r="F123" t="str">
            <v/>
          </cell>
          <cell r="G123" t="str">
            <v/>
          </cell>
          <cell r="H123" t="str">
            <v/>
          </cell>
          <cell r="I123" t="str">
            <v/>
          </cell>
          <cell r="J123" t="str">
            <v/>
          </cell>
        </row>
        <row r="124">
          <cell r="A124" t="str">
            <v/>
          </cell>
          <cell r="B124" t="str">
            <v/>
          </cell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  <cell r="J124" t="str">
            <v/>
          </cell>
        </row>
        <row r="125">
          <cell r="A125" t="str">
            <v/>
          </cell>
          <cell r="B125" t="str">
            <v/>
          </cell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  <cell r="J125" t="str">
            <v/>
          </cell>
        </row>
        <row r="126">
          <cell r="A126" t="str">
            <v/>
          </cell>
          <cell r="B126" t="str">
            <v/>
          </cell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  <cell r="J126" t="str">
            <v/>
          </cell>
        </row>
        <row r="127">
          <cell r="A127" t="str">
            <v/>
          </cell>
          <cell r="B127" t="str">
            <v/>
          </cell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  <cell r="J127" t="str">
            <v/>
          </cell>
        </row>
        <row r="128">
          <cell r="A128" t="str">
            <v/>
          </cell>
          <cell r="B128" t="str">
            <v/>
          </cell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  <cell r="J128" t="str">
            <v/>
          </cell>
        </row>
        <row r="129">
          <cell r="A129" t="str">
            <v/>
          </cell>
          <cell r="B129" t="str">
            <v/>
          </cell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  <cell r="J129" t="str">
            <v/>
          </cell>
        </row>
        <row r="130">
          <cell r="A130" t="str">
            <v/>
          </cell>
          <cell r="B130" t="str">
            <v/>
          </cell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  <cell r="J130" t="str">
            <v/>
          </cell>
        </row>
        <row r="131">
          <cell r="A131" t="str">
            <v/>
          </cell>
          <cell r="B131" t="str">
            <v/>
          </cell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  <cell r="J131" t="str">
            <v/>
          </cell>
        </row>
        <row r="132">
          <cell r="A132" t="str">
            <v/>
          </cell>
          <cell r="B132" t="str">
            <v/>
          </cell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  <cell r="J132" t="str">
            <v/>
          </cell>
        </row>
        <row r="133">
          <cell r="A133" t="str">
            <v/>
          </cell>
          <cell r="B133" t="str">
            <v/>
          </cell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  <cell r="J133" t="str">
            <v/>
          </cell>
        </row>
        <row r="134">
          <cell r="A134" t="str">
            <v/>
          </cell>
          <cell r="B134" t="str">
            <v/>
          </cell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  <cell r="J134" t="str">
            <v/>
          </cell>
        </row>
        <row r="135">
          <cell r="A135" t="str">
            <v/>
          </cell>
          <cell r="B135" t="str">
            <v/>
          </cell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  <cell r="J135" t="str">
            <v/>
          </cell>
        </row>
        <row r="136">
          <cell r="A136" t="str">
            <v/>
          </cell>
          <cell r="B136" t="str">
            <v/>
          </cell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  <cell r="J136" t="str">
            <v/>
          </cell>
        </row>
        <row r="137">
          <cell r="A137" t="str">
            <v/>
          </cell>
          <cell r="B137" t="str">
            <v/>
          </cell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  <cell r="J137" t="str">
            <v/>
          </cell>
        </row>
        <row r="138">
          <cell r="A138" t="str">
            <v/>
          </cell>
          <cell r="B138" t="str">
            <v/>
          </cell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  <cell r="J138" t="str">
            <v/>
          </cell>
        </row>
        <row r="139">
          <cell r="A139" t="str">
            <v/>
          </cell>
          <cell r="B139" t="str">
            <v/>
          </cell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  <cell r="J139" t="str">
            <v/>
          </cell>
        </row>
        <row r="140">
          <cell r="A140" t="str">
            <v/>
          </cell>
          <cell r="B140" t="str">
            <v/>
          </cell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  <cell r="J140" t="str">
            <v/>
          </cell>
        </row>
        <row r="141">
          <cell r="A141" t="str">
            <v/>
          </cell>
          <cell r="B141" t="str">
            <v/>
          </cell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  <cell r="J141" t="str">
            <v/>
          </cell>
        </row>
        <row r="142">
          <cell r="A142" t="str">
            <v/>
          </cell>
          <cell r="B142" t="str">
            <v/>
          </cell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  <cell r="J142" t="str">
            <v/>
          </cell>
        </row>
        <row r="143">
          <cell r="A143" t="str">
            <v/>
          </cell>
          <cell r="B143" t="str">
            <v/>
          </cell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  <cell r="J143" t="str">
            <v/>
          </cell>
        </row>
        <row r="144">
          <cell r="A144" t="str">
            <v/>
          </cell>
          <cell r="B144" t="str">
            <v/>
          </cell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  <cell r="J144" t="str">
            <v/>
          </cell>
        </row>
        <row r="145">
          <cell r="A145" t="str">
            <v/>
          </cell>
          <cell r="B145" t="str">
            <v/>
          </cell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  <cell r="J145" t="str">
            <v/>
          </cell>
        </row>
        <row r="146">
          <cell r="A146" t="str">
            <v/>
          </cell>
          <cell r="B146" t="str">
            <v/>
          </cell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  <cell r="J146" t="str">
            <v/>
          </cell>
        </row>
        <row r="147">
          <cell r="A147" t="str">
            <v/>
          </cell>
          <cell r="B147" t="str">
            <v/>
          </cell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  <cell r="J147" t="str">
            <v/>
          </cell>
        </row>
        <row r="148">
          <cell r="A148" t="str">
            <v/>
          </cell>
          <cell r="B148" t="str">
            <v/>
          </cell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  <cell r="J148" t="str">
            <v/>
          </cell>
        </row>
        <row r="149">
          <cell r="A149" t="str">
            <v/>
          </cell>
          <cell r="B149" t="str">
            <v/>
          </cell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  <cell r="J149" t="str">
            <v/>
          </cell>
        </row>
        <row r="150">
          <cell r="A150" t="str">
            <v/>
          </cell>
          <cell r="B150" t="str">
            <v/>
          </cell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  <cell r="J150" t="str">
            <v/>
          </cell>
        </row>
        <row r="151">
          <cell r="A151" t="str">
            <v/>
          </cell>
          <cell r="B151" t="str">
            <v/>
          </cell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  <cell r="J151" t="str">
            <v/>
          </cell>
        </row>
        <row r="152">
          <cell r="A152" t="str">
            <v/>
          </cell>
          <cell r="B152" t="str">
            <v/>
          </cell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  <cell r="J152" t="str">
            <v/>
          </cell>
        </row>
        <row r="153">
          <cell r="A153" t="str">
            <v/>
          </cell>
          <cell r="B153" t="str">
            <v/>
          </cell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  <cell r="J153" t="str">
            <v/>
          </cell>
        </row>
        <row r="154">
          <cell r="A154" t="str">
            <v/>
          </cell>
          <cell r="B154" t="str">
            <v/>
          </cell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  <cell r="J154" t="str">
            <v/>
          </cell>
        </row>
        <row r="155">
          <cell r="A155" t="str">
            <v/>
          </cell>
          <cell r="B155" t="str">
            <v/>
          </cell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  <cell r="J155" t="str">
            <v/>
          </cell>
        </row>
        <row r="156">
          <cell r="A156" t="str">
            <v/>
          </cell>
          <cell r="B156" t="str">
            <v/>
          </cell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  <cell r="J156" t="str">
            <v/>
          </cell>
        </row>
        <row r="157">
          <cell r="A157" t="str">
            <v/>
          </cell>
          <cell r="B157" t="str">
            <v/>
          </cell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  <cell r="J157" t="str">
            <v/>
          </cell>
        </row>
        <row r="158">
          <cell r="A158" t="str">
            <v/>
          </cell>
          <cell r="B158" t="str">
            <v/>
          </cell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  <cell r="J158" t="str">
            <v/>
          </cell>
        </row>
        <row r="159">
          <cell r="A159" t="str">
            <v/>
          </cell>
          <cell r="B159" t="str">
            <v/>
          </cell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  <cell r="J159" t="str">
            <v/>
          </cell>
        </row>
        <row r="160">
          <cell r="A160" t="str">
            <v/>
          </cell>
          <cell r="B160" t="str">
            <v/>
          </cell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  <cell r="J160" t="str">
            <v/>
          </cell>
        </row>
        <row r="161">
          <cell r="A161" t="str">
            <v/>
          </cell>
          <cell r="B161" t="str">
            <v/>
          </cell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  <cell r="J161" t="str">
            <v/>
          </cell>
        </row>
        <row r="162">
          <cell r="A162" t="str">
            <v/>
          </cell>
          <cell r="B162" t="str">
            <v/>
          </cell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  <cell r="J162" t="str">
            <v/>
          </cell>
        </row>
        <row r="163">
          <cell r="A163" t="str">
            <v/>
          </cell>
          <cell r="B163" t="str">
            <v/>
          </cell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  <cell r="J163" t="str">
            <v/>
          </cell>
        </row>
        <row r="164">
          <cell r="A164" t="str">
            <v/>
          </cell>
          <cell r="B164" t="str">
            <v/>
          </cell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  <cell r="J164" t="str">
            <v/>
          </cell>
        </row>
        <row r="165">
          <cell r="A165" t="str">
            <v/>
          </cell>
          <cell r="B165" t="str">
            <v/>
          </cell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  <cell r="J165" t="str">
            <v/>
          </cell>
        </row>
        <row r="166">
          <cell r="A166" t="str">
            <v/>
          </cell>
          <cell r="B166" t="str">
            <v/>
          </cell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  <cell r="J166" t="str">
            <v/>
          </cell>
        </row>
        <row r="167">
          <cell r="A167" t="str">
            <v/>
          </cell>
          <cell r="B167" t="str">
            <v/>
          </cell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  <cell r="J167" t="str">
            <v/>
          </cell>
        </row>
        <row r="168">
          <cell r="A168" t="str">
            <v/>
          </cell>
          <cell r="B168" t="str">
            <v/>
          </cell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  <cell r="J168" t="str">
            <v/>
          </cell>
        </row>
        <row r="169">
          <cell r="A169" t="str">
            <v/>
          </cell>
          <cell r="B169" t="str">
            <v/>
          </cell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  <cell r="J169" t="str">
            <v/>
          </cell>
        </row>
        <row r="170">
          <cell r="A170" t="str">
            <v/>
          </cell>
          <cell r="B170" t="str">
            <v/>
          </cell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  <cell r="J170" t="str">
            <v/>
          </cell>
        </row>
        <row r="171">
          <cell r="A171" t="str">
            <v/>
          </cell>
          <cell r="B171" t="str">
            <v/>
          </cell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  <cell r="J171" t="str">
            <v/>
          </cell>
        </row>
        <row r="172">
          <cell r="A172" t="str">
            <v/>
          </cell>
          <cell r="B172" t="str">
            <v/>
          </cell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  <cell r="J172" t="str">
            <v/>
          </cell>
        </row>
        <row r="173">
          <cell r="A173" t="str">
            <v/>
          </cell>
          <cell r="B173" t="str">
            <v/>
          </cell>
          <cell r="C173" t="str">
            <v/>
          </cell>
          <cell r="D173" t="str">
            <v/>
          </cell>
          <cell r="E173" t="str">
            <v/>
          </cell>
          <cell r="F173" t="str">
            <v/>
          </cell>
          <cell r="G173" t="str">
            <v/>
          </cell>
          <cell r="H173" t="str">
            <v/>
          </cell>
          <cell r="I173" t="str">
            <v/>
          </cell>
          <cell r="J173" t="str">
            <v/>
          </cell>
        </row>
        <row r="174">
          <cell r="A174" t="str">
            <v/>
          </cell>
          <cell r="B174" t="str">
            <v/>
          </cell>
          <cell r="C174" t="str">
            <v/>
          </cell>
          <cell r="D174" t="str">
            <v/>
          </cell>
          <cell r="E174" t="str">
            <v/>
          </cell>
          <cell r="F174" t="str">
            <v/>
          </cell>
          <cell r="G174" t="str">
            <v/>
          </cell>
          <cell r="H174" t="str">
            <v/>
          </cell>
          <cell r="I174" t="str">
            <v/>
          </cell>
          <cell r="J174" t="str">
            <v/>
          </cell>
        </row>
        <row r="175">
          <cell r="A175" t="str">
            <v/>
          </cell>
          <cell r="B175" t="str">
            <v/>
          </cell>
          <cell r="C175" t="str">
            <v/>
          </cell>
          <cell r="D175" t="str">
            <v/>
          </cell>
          <cell r="E175" t="str">
            <v/>
          </cell>
          <cell r="F175" t="str">
            <v/>
          </cell>
          <cell r="G175" t="str">
            <v/>
          </cell>
          <cell r="H175" t="str">
            <v/>
          </cell>
          <cell r="I175" t="str">
            <v/>
          </cell>
          <cell r="J175" t="str">
            <v/>
          </cell>
        </row>
        <row r="176">
          <cell r="A176" t="str">
            <v/>
          </cell>
          <cell r="B176" t="str">
            <v/>
          </cell>
          <cell r="C176" t="str">
            <v/>
          </cell>
          <cell r="D176" t="str">
            <v/>
          </cell>
          <cell r="E176" t="str">
            <v/>
          </cell>
          <cell r="F176" t="str">
            <v/>
          </cell>
          <cell r="G176" t="str">
            <v/>
          </cell>
          <cell r="H176" t="str">
            <v/>
          </cell>
          <cell r="I176" t="str">
            <v/>
          </cell>
          <cell r="J176" t="str">
            <v/>
          </cell>
        </row>
        <row r="177">
          <cell r="A177" t="str">
            <v/>
          </cell>
          <cell r="B177" t="str">
            <v/>
          </cell>
          <cell r="C177" t="str">
            <v/>
          </cell>
          <cell r="D177" t="str">
            <v/>
          </cell>
          <cell r="E177" t="str">
            <v/>
          </cell>
          <cell r="F177" t="str">
            <v/>
          </cell>
          <cell r="G177" t="str">
            <v/>
          </cell>
          <cell r="H177" t="str">
            <v/>
          </cell>
          <cell r="I177" t="str">
            <v/>
          </cell>
          <cell r="J177" t="str">
            <v/>
          </cell>
        </row>
        <row r="178">
          <cell r="A178" t="str">
            <v/>
          </cell>
          <cell r="B178" t="str">
            <v/>
          </cell>
          <cell r="C178" t="str">
            <v/>
          </cell>
          <cell r="D178" t="str">
            <v/>
          </cell>
          <cell r="E178" t="str">
            <v/>
          </cell>
          <cell r="F178" t="str">
            <v/>
          </cell>
          <cell r="G178" t="str">
            <v/>
          </cell>
          <cell r="H178" t="str">
            <v/>
          </cell>
          <cell r="I178" t="str">
            <v/>
          </cell>
          <cell r="J178" t="str">
            <v/>
          </cell>
        </row>
        <row r="179">
          <cell r="A179" t="str">
            <v/>
          </cell>
          <cell r="B179" t="str">
            <v/>
          </cell>
          <cell r="C179" t="str">
            <v/>
          </cell>
          <cell r="D179" t="str">
            <v/>
          </cell>
          <cell r="E179" t="str">
            <v/>
          </cell>
          <cell r="F179" t="str">
            <v/>
          </cell>
          <cell r="G179" t="str">
            <v/>
          </cell>
          <cell r="H179" t="str">
            <v/>
          </cell>
          <cell r="I179" t="str">
            <v/>
          </cell>
          <cell r="J179" t="str">
            <v/>
          </cell>
        </row>
        <row r="180">
          <cell r="A180" t="str">
            <v/>
          </cell>
          <cell r="B180" t="str">
            <v/>
          </cell>
          <cell r="C180" t="str">
            <v/>
          </cell>
          <cell r="D180" t="str">
            <v/>
          </cell>
          <cell r="E180" t="str">
            <v/>
          </cell>
          <cell r="F180" t="str">
            <v/>
          </cell>
          <cell r="G180" t="str">
            <v/>
          </cell>
          <cell r="H180" t="str">
            <v/>
          </cell>
          <cell r="I180" t="str">
            <v/>
          </cell>
          <cell r="J180" t="str">
            <v/>
          </cell>
        </row>
        <row r="181">
          <cell r="A181" t="str">
            <v/>
          </cell>
          <cell r="B181" t="str">
            <v/>
          </cell>
          <cell r="C181" t="str">
            <v/>
          </cell>
          <cell r="D181" t="str">
            <v/>
          </cell>
          <cell r="E181" t="str">
            <v/>
          </cell>
          <cell r="F181" t="str">
            <v/>
          </cell>
          <cell r="G181" t="str">
            <v/>
          </cell>
          <cell r="H181" t="str">
            <v/>
          </cell>
          <cell r="I181" t="str">
            <v/>
          </cell>
          <cell r="J181" t="str">
            <v/>
          </cell>
        </row>
        <row r="182">
          <cell r="A182" t="str">
            <v/>
          </cell>
          <cell r="B182" t="str">
            <v/>
          </cell>
          <cell r="C182" t="str">
            <v/>
          </cell>
          <cell r="D182" t="str">
            <v/>
          </cell>
          <cell r="E182" t="str">
            <v/>
          </cell>
          <cell r="F182" t="str">
            <v/>
          </cell>
          <cell r="G182" t="str">
            <v/>
          </cell>
          <cell r="H182" t="str">
            <v/>
          </cell>
          <cell r="I182" t="str">
            <v/>
          </cell>
          <cell r="J182" t="str">
            <v/>
          </cell>
        </row>
        <row r="183">
          <cell r="A183" t="str">
            <v/>
          </cell>
          <cell r="B183" t="str">
            <v/>
          </cell>
          <cell r="C183" t="str">
            <v/>
          </cell>
          <cell r="D183" t="str">
            <v/>
          </cell>
          <cell r="E183" t="str">
            <v/>
          </cell>
          <cell r="F183" t="str">
            <v/>
          </cell>
          <cell r="G183" t="str">
            <v/>
          </cell>
          <cell r="H183" t="str">
            <v/>
          </cell>
          <cell r="I183" t="str">
            <v/>
          </cell>
          <cell r="J183" t="str">
            <v/>
          </cell>
        </row>
        <row r="184">
          <cell r="A184" t="str">
            <v/>
          </cell>
          <cell r="B184" t="str">
            <v/>
          </cell>
          <cell r="C184" t="str">
            <v/>
          </cell>
          <cell r="D184" t="str">
            <v/>
          </cell>
          <cell r="E184" t="str">
            <v/>
          </cell>
          <cell r="F184" t="str">
            <v/>
          </cell>
          <cell r="G184" t="str">
            <v/>
          </cell>
          <cell r="H184" t="str">
            <v/>
          </cell>
          <cell r="I184" t="str">
            <v/>
          </cell>
          <cell r="J184" t="str">
            <v/>
          </cell>
        </row>
        <row r="185">
          <cell r="A185" t="str">
            <v/>
          </cell>
          <cell r="B185" t="str">
            <v/>
          </cell>
          <cell r="C185" t="str">
            <v/>
          </cell>
          <cell r="D185" t="str">
            <v/>
          </cell>
          <cell r="E185" t="str">
            <v/>
          </cell>
          <cell r="F185" t="str">
            <v/>
          </cell>
          <cell r="G185" t="str">
            <v/>
          </cell>
          <cell r="H185" t="str">
            <v/>
          </cell>
          <cell r="I185" t="str">
            <v/>
          </cell>
          <cell r="J185" t="str">
            <v/>
          </cell>
        </row>
        <row r="186">
          <cell r="A186" t="str">
            <v/>
          </cell>
          <cell r="B186" t="str">
            <v/>
          </cell>
          <cell r="C186" t="str">
            <v/>
          </cell>
          <cell r="D186" t="str">
            <v/>
          </cell>
          <cell r="E186" t="str">
            <v/>
          </cell>
          <cell r="F186" t="str">
            <v/>
          </cell>
          <cell r="G186" t="str">
            <v/>
          </cell>
          <cell r="H186" t="str">
            <v/>
          </cell>
          <cell r="I186" t="str">
            <v/>
          </cell>
          <cell r="J186" t="str">
            <v/>
          </cell>
        </row>
        <row r="187">
          <cell r="A187" t="str">
            <v/>
          </cell>
          <cell r="B187" t="str">
            <v/>
          </cell>
          <cell r="C187" t="str">
            <v/>
          </cell>
          <cell r="D187" t="str">
            <v/>
          </cell>
          <cell r="E187" t="str">
            <v/>
          </cell>
          <cell r="F187" t="str">
            <v/>
          </cell>
          <cell r="G187" t="str">
            <v/>
          </cell>
          <cell r="H187" t="str">
            <v/>
          </cell>
          <cell r="I187" t="str">
            <v/>
          </cell>
          <cell r="J187" t="str">
            <v/>
          </cell>
        </row>
        <row r="188">
          <cell r="A188" t="str">
            <v/>
          </cell>
          <cell r="B188" t="str">
            <v/>
          </cell>
          <cell r="C188" t="str">
            <v/>
          </cell>
          <cell r="D188" t="str">
            <v/>
          </cell>
          <cell r="E188" t="str">
            <v/>
          </cell>
          <cell r="F188" t="str">
            <v/>
          </cell>
          <cell r="G188" t="str">
            <v/>
          </cell>
          <cell r="H188" t="str">
            <v/>
          </cell>
          <cell r="I188" t="str">
            <v/>
          </cell>
          <cell r="J188" t="str">
            <v/>
          </cell>
        </row>
        <row r="189">
          <cell r="A189" t="str">
            <v/>
          </cell>
          <cell r="B189" t="str">
            <v/>
          </cell>
          <cell r="C189" t="str">
            <v/>
          </cell>
          <cell r="D189" t="str">
            <v/>
          </cell>
          <cell r="E189" t="str">
            <v/>
          </cell>
          <cell r="F189" t="str">
            <v/>
          </cell>
          <cell r="G189" t="str">
            <v/>
          </cell>
          <cell r="H189" t="str">
            <v/>
          </cell>
          <cell r="I189" t="str">
            <v/>
          </cell>
          <cell r="J189" t="str">
            <v/>
          </cell>
        </row>
        <row r="190">
          <cell r="A190" t="str">
            <v/>
          </cell>
          <cell r="B190" t="str">
            <v/>
          </cell>
          <cell r="C190" t="str">
            <v/>
          </cell>
          <cell r="D190" t="str">
            <v/>
          </cell>
          <cell r="E190" t="str">
            <v/>
          </cell>
          <cell r="F190" t="str">
            <v/>
          </cell>
          <cell r="G190" t="str">
            <v/>
          </cell>
          <cell r="H190" t="str">
            <v/>
          </cell>
          <cell r="I190" t="str">
            <v/>
          </cell>
          <cell r="J190" t="str">
            <v/>
          </cell>
        </row>
        <row r="191">
          <cell r="A191" t="str">
            <v/>
          </cell>
          <cell r="B191" t="str">
            <v/>
          </cell>
          <cell r="C191" t="str">
            <v/>
          </cell>
          <cell r="D191" t="str">
            <v/>
          </cell>
          <cell r="E191" t="str">
            <v/>
          </cell>
          <cell r="F191" t="str">
            <v/>
          </cell>
          <cell r="G191" t="str">
            <v/>
          </cell>
          <cell r="H191" t="str">
            <v/>
          </cell>
          <cell r="I191" t="str">
            <v/>
          </cell>
          <cell r="J191" t="str">
            <v/>
          </cell>
        </row>
        <row r="192">
          <cell r="A192" t="str">
            <v/>
          </cell>
          <cell r="B192" t="str">
            <v/>
          </cell>
          <cell r="C192" t="str">
            <v/>
          </cell>
          <cell r="D192" t="str">
            <v/>
          </cell>
          <cell r="E192" t="str">
            <v/>
          </cell>
          <cell r="F192" t="str">
            <v/>
          </cell>
          <cell r="G192" t="str">
            <v/>
          </cell>
          <cell r="H192" t="str">
            <v/>
          </cell>
          <cell r="I192" t="str">
            <v/>
          </cell>
          <cell r="J192" t="str">
            <v/>
          </cell>
        </row>
        <row r="193">
          <cell r="A193" t="str">
            <v/>
          </cell>
          <cell r="B193" t="str">
            <v/>
          </cell>
          <cell r="C193" t="str">
            <v/>
          </cell>
          <cell r="D193" t="str">
            <v/>
          </cell>
          <cell r="E193" t="str">
            <v/>
          </cell>
          <cell r="F193" t="str">
            <v/>
          </cell>
          <cell r="G193" t="str">
            <v/>
          </cell>
          <cell r="H193" t="str">
            <v/>
          </cell>
          <cell r="I193" t="str">
            <v/>
          </cell>
          <cell r="J193" t="str">
            <v/>
          </cell>
        </row>
        <row r="194">
          <cell r="A194" t="str">
            <v/>
          </cell>
          <cell r="B194" t="str">
            <v/>
          </cell>
          <cell r="C194" t="str">
            <v/>
          </cell>
          <cell r="D194" t="str">
            <v/>
          </cell>
          <cell r="E194" t="str">
            <v/>
          </cell>
          <cell r="F194" t="str">
            <v/>
          </cell>
          <cell r="G194" t="str">
            <v/>
          </cell>
          <cell r="H194" t="str">
            <v/>
          </cell>
          <cell r="I194" t="str">
            <v/>
          </cell>
          <cell r="J194" t="str">
            <v/>
          </cell>
        </row>
        <row r="195">
          <cell r="A195" t="str">
            <v/>
          </cell>
          <cell r="B195" t="str">
            <v/>
          </cell>
          <cell r="C195" t="str">
            <v/>
          </cell>
          <cell r="D195" t="str">
            <v/>
          </cell>
          <cell r="E195" t="str">
            <v/>
          </cell>
          <cell r="F195" t="str">
            <v/>
          </cell>
          <cell r="G195" t="str">
            <v/>
          </cell>
          <cell r="H195" t="str">
            <v/>
          </cell>
          <cell r="I195" t="str">
            <v/>
          </cell>
          <cell r="J195" t="str">
            <v/>
          </cell>
        </row>
        <row r="196">
          <cell r="A196" t="str">
            <v/>
          </cell>
          <cell r="B196" t="str">
            <v/>
          </cell>
          <cell r="C196" t="str">
            <v/>
          </cell>
          <cell r="D196" t="str">
            <v/>
          </cell>
          <cell r="E196" t="str">
            <v/>
          </cell>
          <cell r="F196" t="str">
            <v/>
          </cell>
          <cell r="G196" t="str">
            <v/>
          </cell>
          <cell r="H196" t="str">
            <v/>
          </cell>
          <cell r="I196" t="str">
            <v/>
          </cell>
          <cell r="J196" t="str">
            <v/>
          </cell>
        </row>
        <row r="197">
          <cell r="A197" t="str">
            <v/>
          </cell>
          <cell r="B197" t="str">
            <v/>
          </cell>
          <cell r="C197" t="str">
            <v/>
          </cell>
          <cell r="D197" t="str">
            <v/>
          </cell>
          <cell r="E197" t="str">
            <v/>
          </cell>
          <cell r="F197" t="str">
            <v/>
          </cell>
          <cell r="G197" t="str">
            <v/>
          </cell>
          <cell r="H197" t="str">
            <v/>
          </cell>
          <cell r="I197" t="str">
            <v/>
          </cell>
          <cell r="J197" t="str">
            <v/>
          </cell>
        </row>
        <row r="198">
          <cell r="A198" t="str">
            <v/>
          </cell>
          <cell r="B198" t="str">
            <v/>
          </cell>
          <cell r="C198" t="str">
            <v/>
          </cell>
          <cell r="D198" t="str">
            <v/>
          </cell>
          <cell r="E198" t="str">
            <v/>
          </cell>
          <cell r="F198" t="str">
            <v/>
          </cell>
          <cell r="G198" t="str">
            <v/>
          </cell>
          <cell r="H198" t="str">
            <v/>
          </cell>
          <cell r="I198" t="str">
            <v/>
          </cell>
          <cell r="J198" t="str">
            <v/>
          </cell>
        </row>
        <row r="199">
          <cell r="A199" t="str">
            <v/>
          </cell>
          <cell r="B199" t="str">
            <v/>
          </cell>
          <cell r="C199" t="str">
            <v/>
          </cell>
          <cell r="D199" t="str">
            <v/>
          </cell>
          <cell r="E199" t="str">
            <v/>
          </cell>
          <cell r="F199" t="str">
            <v/>
          </cell>
          <cell r="G199" t="str">
            <v/>
          </cell>
          <cell r="H199" t="str">
            <v/>
          </cell>
          <cell r="I199" t="str">
            <v/>
          </cell>
          <cell r="J199" t="str">
            <v/>
          </cell>
        </row>
        <row r="200">
          <cell r="A200" t="str">
            <v/>
          </cell>
          <cell r="B200" t="str">
            <v/>
          </cell>
          <cell r="C200" t="str">
            <v/>
          </cell>
          <cell r="D200" t="str">
            <v/>
          </cell>
          <cell r="E200" t="str">
            <v/>
          </cell>
          <cell r="F200" t="str">
            <v/>
          </cell>
          <cell r="G200" t="str">
            <v/>
          </cell>
          <cell r="H200" t="str">
            <v/>
          </cell>
          <cell r="I200" t="str">
            <v/>
          </cell>
          <cell r="J200" t="str">
            <v/>
          </cell>
        </row>
        <row r="201">
          <cell r="A201" t="str">
            <v/>
          </cell>
          <cell r="B201" t="str">
            <v/>
          </cell>
          <cell r="C201" t="str">
            <v/>
          </cell>
          <cell r="D201" t="str">
            <v/>
          </cell>
          <cell r="E201" t="str">
            <v/>
          </cell>
          <cell r="F201" t="str">
            <v/>
          </cell>
          <cell r="G201" t="str">
            <v/>
          </cell>
          <cell r="H201" t="str">
            <v/>
          </cell>
          <cell r="I201" t="str">
            <v/>
          </cell>
          <cell r="J201" t="str">
            <v/>
          </cell>
        </row>
        <row r="202">
          <cell r="A202" t="str">
            <v/>
          </cell>
          <cell r="B202" t="str">
            <v/>
          </cell>
          <cell r="C202" t="str">
            <v/>
          </cell>
          <cell r="D202" t="str">
            <v/>
          </cell>
          <cell r="E202" t="str">
            <v/>
          </cell>
          <cell r="F202" t="str">
            <v/>
          </cell>
          <cell r="G202" t="str">
            <v/>
          </cell>
          <cell r="H202" t="str">
            <v/>
          </cell>
          <cell r="I202" t="str">
            <v/>
          </cell>
          <cell r="J202" t="str">
            <v/>
          </cell>
        </row>
        <row r="203">
          <cell r="A203" t="str">
            <v/>
          </cell>
          <cell r="B203" t="str">
            <v/>
          </cell>
          <cell r="C203" t="str">
            <v/>
          </cell>
          <cell r="D203" t="str">
            <v/>
          </cell>
          <cell r="E203" t="str">
            <v/>
          </cell>
          <cell r="F203" t="str">
            <v/>
          </cell>
          <cell r="G203" t="str">
            <v/>
          </cell>
          <cell r="H203" t="str">
            <v/>
          </cell>
          <cell r="I203" t="str">
            <v/>
          </cell>
          <cell r="J203" t="str">
            <v/>
          </cell>
        </row>
        <row r="204">
          <cell r="A204" t="str">
            <v/>
          </cell>
          <cell r="B204" t="str">
            <v/>
          </cell>
          <cell r="C204" t="str">
            <v/>
          </cell>
          <cell r="D204" t="str">
            <v/>
          </cell>
          <cell r="E204" t="str">
            <v/>
          </cell>
          <cell r="F204" t="str">
            <v/>
          </cell>
          <cell r="G204" t="str">
            <v/>
          </cell>
          <cell r="H204" t="str">
            <v/>
          </cell>
          <cell r="I204" t="str">
            <v/>
          </cell>
          <cell r="J204" t="str">
            <v/>
          </cell>
        </row>
        <row r="205">
          <cell r="A205" t="str">
            <v/>
          </cell>
          <cell r="B205" t="str">
            <v/>
          </cell>
          <cell r="C205" t="str">
            <v/>
          </cell>
          <cell r="D205" t="str">
            <v/>
          </cell>
          <cell r="E205" t="str">
            <v/>
          </cell>
          <cell r="F205" t="str">
            <v/>
          </cell>
          <cell r="G205" t="str">
            <v/>
          </cell>
          <cell r="H205" t="str">
            <v/>
          </cell>
          <cell r="I205" t="str">
            <v/>
          </cell>
          <cell r="J205" t="str">
            <v/>
          </cell>
        </row>
        <row r="206">
          <cell r="A206" t="str">
            <v/>
          </cell>
          <cell r="B206" t="str">
            <v/>
          </cell>
          <cell r="C206" t="str">
            <v/>
          </cell>
          <cell r="D206" t="str">
            <v/>
          </cell>
          <cell r="E206" t="str">
            <v/>
          </cell>
          <cell r="F206" t="str">
            <v/>
          </cell>
          <cell r="G206" t="str">
            <v/>
          </cell>
          <cell r="H206" t="str">
            <v/>
          </cell>
          <cell r="I206" t="str">
            <v/>
          </cell>
          <cell r="J206" t="str">
            <v/>
          </cell>
        </row>
        <row r="207">
          <cell r="A207" t="str">
            <v/>
          </cell>
          <cell r="B207" t="str">
            <v/>
          </cell>
          <cell r="C207" t="str">
            <v/>
          </cell>
          <cell r="D207" t="str">
            <v/>
          </cell>
          <cell r="E207" t="str">
            <v/>
          </cell>
          <cell r="F207" t="str">
            <v/>
          </cell>
          <cell r="G207" t="str">
            <v/>
          </cell>
          <cell r="H207" t="str">
            <v/>
          </cell>
          <cell r="I207" t="str">
            <v/>
          </cell>
          <cell r="J207" t="str">
            <v/>
          </cell>
        </row>
        <row r="208">
          <cell r="A208" t="str">
            <v/>
          </cell>
          <cell r="B208" t="str">
            <v/>
          </cell>
          <cell r="C208" t="str">
            <v/>
          </cell>
          <cell r="D208" t="str">
            <v/>
          </cell>
          <cell r="E208" t="str">
            <v/>
          </cell>
          <cell r="F208" t="str">
            <v/>
          </cell>
          <cell r="G208" t="str">
            <v/>
          </cell>
          <cell r="H208" t="str">
            <v/>
          </cell>
          <cell r="I208" t="str">
            <v/>
          </cell>
          <cell r="J208" t="str">
            <v/>
          </cell>
        </row>
        <row r="209">
          <cell r="A209" t="str">
            <v/>
          </cell>
          <cell r="B209" t="str">
            <v/>
          </cell>
          <cell r="C209" t="str">
            <v/>
          </cell>
          <cell r="D209" t="str">
            <v/>
          </cell>
          <cell r="E209" t="str">
            <v/>
          </cell>
          <cell r="F209" t="str">
            <v/>
          </cell>
          <cell r="G209" t="str">
            <v/>
          </cell>
          <cell r="H209" t="str">
            <v/>
          </cell>
          <cell r="I209" t="str">
            <v/>
          </cell>
          <cell r="J209" t="str">
            <v/>
          </cell>
        </row>
        <row r="210">
          <cell r="A210" t="str">
            <v/>
          </cell>
          <cell r="B210" t="str">
            <v/>
          </cell>
          <cell r="C210" t="str">
            <v/>
          </cell>
          <cell r="D210" t="str">
            <v/>
          </cell>
          <cell r="E210" t="str">
            <v/>
          </cell>
          <cell r="F210" t="str">
            <v/>
          </cell>
          <cell r="G210" t="str">
            <v/>
          </cell>
          <cell r="H210" t="str">
            <v/>
          </cell>
          <cell r="I210" t="str">
            <v/>
          </cell>
          <cell r="J210" t="str">
            <v/>
          </cell>
        </row>
        <row r="211">
          <cell r="A211" t="str">
            <v/>
          </cell>
          <cell r="B211" t="str">
            <v/>
          </cell>
          <cell r="C211" t="str">
            <v/>
          </cell>
          <cell r="D211" t="str">
            <v/>
          </cell>
          <cell r="E211" t="str">
            <v/>
          </cell>
          <cell r="F211" t="str">
            <v/>
          </cell>
          <cell r="G211" t="str">
            <v/>
          </cell>
          <cell r="H211" t="str">
            <v/>
          </cell>
          <cell r="I211" t="str">
            <v/>
          </cell>
          <cell r="J211" t="str">
            <v/>
          </cell>
        </row>
        <row r="212">
          <cell r="A212" t="str">
            <v/>
          </cell>
          <cell r="B212" t="str">
            <v/>
          </cell>
          <cell r="C212" t="str">
            <v/>
          </cell>
          <cell r="D212" t="str">
            <v/>
          </cell>
          <cell r="E212" t="str">
            <v/>
          </cell>
          <cell r="F212" t="str">
            <v/>
          </cell>
          <cell r="G212" t="str">
            <v/>
          </cell>
          <cell r="H212" t="str">
            <v/>
          </cell>
          <cell r="I212" t="str">
            <v/>
          </cell>
          <cell r="J212" t="str">
            <v/>
          </cell>
        </row>
        <row r="213">
          <cell r="A213" t="str">
            <v/>
          </cell>
          <cell r="B213" t="str">
            <v/>
          </cell>
          <cell r="C213" t="str">
            <v/>
          </cell>
          <cell r="D213" t="str">
            <v/>
          </cell>
          <cell r="E213" t="str">
            <v/>
          </cell>
          <cell r="F213" t="str">
            <v/>
          </cell>
          <cell r="G213" t="str">
            <v/>
          </cell>
          <cell r="H213" t="str">
            <v/>
          </cell>
          <cell r="I213" t="str">
            <v/>
          </cell>
          <cell r="J213" t="str">
            <v/>
          </cell>
        </row>
        <row r="214">
          <cell r="A214" t="str">
            <v/>
          </cell>
          <cell r="B214" t="str">
            <v/>
          </cell>
          <cell r="C214" t="str">
            <v/>
          </cell>
          <cell r="D214" t="str">
            <v/>
          </cell>
          <cell r="E214" t="str">
            <v/>
          </cell>
          <cell r="F214" t="str">
            <v/>
          </cell>
          <cell r="G214" t="str">
            <v/>
          </cell>
          <cell r="H214" t="str">
            <v/>
          </cell>
          <cell r="I214" t="str">
            <v/>
          </cell>
          <cell r="J214" t="str">
            <v/>
          </cell>
        </row>
        <row r="215">
          <cell r="A215" t="str">
            <v/>
          </cell>
          <cell r="B215" t="str">
            <v/>
          </cell>
          <cell r="C215" t="str">
            <v/>
          </cell>
          <cell r="D215" t="str">
            <v/>
          </cell>
          <cell r="E215" t="str">
            <v/>
          </cell>
          <cell r="F215" t="str">
            <v/>
          </cell>
          <cell r="G215" t="str">
            <v/>
          </cell>
          <cell r="H215" t="str">
            <v/>
          </cell>
          <cell r="I215" t="str">
            <v/>
          </cell>
          <cell r="J215" t="str">
            <v/>
          </cell>
        </row>
        <row r="216">
          <cell r="A216" t="str">
            <v/>
          </cell>
          <cell r="B216" t="str">
            <v/>
          </cell>
          <cell r="C216" t="str">
            <v/>
          </cell>
          <cell r="D216" t="str">
            <v/>
          </cell>
          <cell r="E216" t="str">
            <v/>
          </cell>
          <cell r="F216" t="str">
            <v/>
          </cell>
          <cell r="G216" t="str">
            <v/>
          </cell>
          <cell r="H216" t="str">
            <v/>
          </cell>
          <cell r="I216" t="str">
            <v/>
          </cell>
          <cell r="J216" t="str">
            <v/>
          </cell>
        </row>
        <row r="217">
          <cell r="A217" t="str">
            <v/>
          </cell>
          <cell r="B217" t="str">
            <v/>
          </cell>
          <cell r="C217" t="str">
            <v/>
          </cell>
          <cell r="D217" t="str">
            <v/>
          </cell>
          <cell r="E217" t="str">
            <v/>
          </cell>
          <cell r="F217" t="str">
            <v/>
          </cell>
          <cell r="G217" t="str">
            <v/>
          </cell>
          <cell r="H217" t="str">
            <v/>
          </cell>
          <cell r="I217" t="str">
            <v/>
          </cell>
          <cell r="J217" t="str">
            <v/>
          </cell>
        </row>
        <row r="218">
          <cell r="A218" t="str">
            <v/>
          </cell>
          <cell r="B218" t="str">
            <v/>
          </cell>
          <cell r="C218" t="str">
            <v/>
          </cell>
          <cell r="D218" t="str">
            <v/>
          </cell>
          <cell r="E218" t="str">
            <v/>
          </cell>
          <cell r="F218" t="str">
            <v/>
          </cell>
          <cell r="G218" t="str">
            <v/>
          </cell>
          <cell r="H218" t="str">
            <v/>
          </cell>
          <cell r="I218" t="str">
            <v/>
          </cell>
          <cell r="J218" t="str">
            <v/>
          </cell>
        </row>
        <row r="219">
          <cell r="A219" t="str">
            <v/>
          </cell>
          <cell r="B219" t="str">
            <v/>
          </cell>
          <cell r="C219" t="str">
            <v/>
          </cell>
          <cell r="D219" t="str">
            <v/>
          </cell>
          <cell r="E219" t="str">
            <v/>
          </cell>
          <cell r="F219" t="str">
            <v/>
          </cell>
          <cell r="G219" t="str">
            <v/>
          </cell>
          <cell r="H219" t="str">
            <v/>
          </cell>
          <cell r="I219" t="str">
            <v/>
          </cell>
          <cell r="J219" t="str">
            <v/>
          </cell>
        </row>
        <row r="220">
          <cell r="A220" t="str">
            <v/>
          </cell>
          <cell r="B220" t="str">
            <v/>
          </cell>
          <cell r="C220" t="str">
            <v/>
          </cell>
          <cell r="D220" t="str">
            <v/>
          </cell>
          <cell r="E220" t="str">
            <v/>
          </cell>
          <cell r="F220" t="str">
            <v/>
          </cell>
          <cell r="G220" t="str">
            <v/>
          </cell>
          <cell r="H220" t="str">
            <v/>
          </cell>
          <cell r="I220" t="str">
            <v/>
          </cell>
          <cell r="J220" t="str">
            <v/>
          </cell>
        </row>
        <row r="221">
          <cell r="A221" t="str">
            <v/>
          </cell>
          <cell r="B221" t="str">
            <v/>
          </cell>
          <cell r="C221" t="str">
            <v/>
          </cell>
          <cell r="D221" t="str">
            <v/>
          </cell>
          <cell r="E221" t="str">
            <v/>
          </cell>
          <cell r="F221" t="str">
            <v/>
          </cell>
          <cell r="G221" t="str">
            <v/>
          </cell>
          <cell r="H221" t="str">
            <v/>
          </cell>
          <cell r="I221" t="str">
            <v/>
          </cell>
          <cell r="J221" t="str">
            <v/>
          </cell>
        </row>
        <row r="222">
          <cell r="A222" t="str">
            <v/>
          </cell>
          <cell r="B222" t="str">
            <v/>
          </cell>
          <cell r="C222" t="str">
            <v/>
          </cell>
          <cell r="D222" t="str">
            <v/>
          </cell>
          <cell r="E222" t="str">
            <v/>
          </cell>
          <cell r="F222" t="str">
            <v/>
          </cell>
          <cell r="G222" t="str">
            <v/>
          </cell>
          <cell r="H222" t="str">
            <v/>
          </cell>
          <cell r="I222" t="str">
            <v/>
          </cell>
          <cell r="J222" t="str">
            <v/>
          </cell>
        </row>
        <row r="223">
          <cell r="A223" t="str">
            <v/>
          </cell>
          <cell r="B223" t="str">
            <v/>
          </cell>
          <cell r="C223" t="str">
            <v/>
          </cell>
          <cell r="D223" t="str">
            <v/>
          </cell>
          <cell r="E223" t="str">
            <v/>
          </cell>
          <cell r="F223" t="str">
            <v/>
          </cell>
          <cell r="G223" t="str">
            <v/>
          </cell>
          <cell r="H223" t="str">
            <v/>
          </cell>
          <cell r="I223" t="str">
            <v/>
          </cell>
          <cell r="J223" t="str">
            <v/>
          </cell>
        </row>
        <row r="224">
          <cell r="A224" t="str">
            <v/>
          </cell>
          <cell r="B224" t="str">
            <v/>
          </cell>
          <cell r="C224" t="str">
            <v/>
          </cell>
          <cell r="D224" t="str">
            <v/>
          </cell>
          <cell r="E224" t="str">
            <v/>
          </cell>
          <cell r="F224" t="str">
            <v/>
          </cell>
          <cell r="G224" t="str">
            <v/>
          </cell>
          <cell r="H224" t="str">
            <v/>
          </cell>
          <cell r="I224" t="str">
            <v/>
          </cell>
          <cell r="J224" t="str">
            <v/>
          </cell>
        </row>
        <row r="225">
          <cell r="A225" t="str">
            <v/>
          </cell>
          <cell r="B225" t="str">
            <v/>
          </cell>
          <cell r="C225" t="str">
            <v/>
          </cell>
          <cell r="D225" t="str">
            <v/>
          </cell>
          <cell r="E225" t="str">
            <v/>
          </cell>
          <cell r="F225" t="str">
            <v/>
          </cell>
          <cell r="G225" t="str">
            <v/>
          </cell>
          <cell r="H225" t="str">
            <v/>
          </cell>
          <cell r="I225" t="str">
            <v/>
          </cell>
          <cell r="J225" t="str">
            <v/>
          </cell>
        </row>
        <row r="226">
          <cell r="A226" t="str">
            <v/>
          </cell>
          <cell r="B226" t="str">
            <v/>
          </cell>
          <cell r="C226" t="str">
            <v/>
          </cell>
          <cell r="D226" t="str">
            <v/>
          </cell>
          <cell r="E226" t="str">
            <v/>
          </cell>
          <cell r="F226" t="str">
            <v/>
          </cell>
          <cell r="G226" t="str">
            <v/>
          </cell>
          <cell r="H226" t="str">
            <v/>
          </cell>
          <cell r="I226" t="str">
            <v/>
          </cell>
          <cell r="J226" t="str">
            <v/>
          </cell>
        </row>
        <row r="227">
          <cell r="A227" t="str">
            <v/>
          </cell>
          <cell r="B227" t="str">
            <v/>
          </cell>
          <cell r="C227" t="str">
            <v/>
          </cell>
          <cell r="D227" t="str">
            <v/>
          </cell>
          <cell r="E227" t="str">
            <v/>
          </cell>
          <cell r="F227" t="str">
            <v/>
          </cell>
          <cell r="G227" t="str">
            <v/>
          </cell>
          <cell r="H227" t="str">
            <v/>
          </cell>
          <cell r="I227" t="str">
            <v/>
          </cell>
          <cell r="J227" t="str">
            <v/>
          </cell>
        </row>
        <row r="228">
          <cell r="A228" t="str">
            <v/>
          </cell>
          <cell r="B228" t="str">
            <v/>
          </cell>
          <cell r="C228" t="str">
            <v/>
          </cell>
          <cell r="D228" t="str">
            <v/>
          </cell>
          <cell r="E228" t="str">
            <v/>
          </cell>
          <cell r="F228" t="str">
            <v/>
          </cell>
          <cell r="G228" t="str">
            <v/>
          </cell>
          <cell r="H228" t="str">
            <v/>
          </cell>
          <cell r="I228" t="str">
            <v/>
          </cell>
          <cell r="J228" t="str">
            <v/>
          </cell>
        </row>
        <row r="229">
          <cell r="A229" t="str">
            <v/>
          </cell>
          <cell r="B229" t="str">
            <v/>
          </cell>
          <cell r="C229" t="str">
            <v/>
          </cell>
          <cell r="D229" t="str">
            <v/>
          </cell>
          <cell r="E229" t="str">
            <v/>
          </cell>
          <cell r="F229" t="str">
            <v/>
          </cell>
          <cell r="G229" t="str">
            <v/>
          </cell>
          <cell r="H229" t="str">
            <v/>
          </cell>
          <cell r="I229" t="str">
            <v/>
          </cell>
          <cell r="J229" t="str">
            <v/>
          </cell>
        </row>
        <row r="230">
          <cell r="A230" t="str">
            <v/>
          </cell>
          <cell r="B230" t="str">
            <v/>
          </cell>
          <cell r="C230" t="str">
            <v/>
          </cell>
          <cell r="D230" t="str">
            <v/>
          </cell>
          <cell r="E230" t="str">
            <v/>
          </cell>
          <cell r="F230" t="str">
            <v/>
          </cell>
          <cell r="G230" t="str">
            <v/>
          </cell>
          <cell r="H230" t="str">
            <v/>
          </cell>
          <cell r="I230" t="str">
            <v/>
          </cell>
          <cell r="J230" t="str">
            <v/>
          </cell>
        </row>
        <row r="231">
          <cell r="A231" t="str">
            <v/>
          </cell>
          <cell r="B231" t="str">
            <v/>
          </cell>
          <cell r="C231" t="str">
            <v/>
          </cell>
          <cell r="D231" t="str">
            <v/>
          </cell>
          <cell r="E231" t="str">
            <v/>
          </cell>
          <cell r="F231" t="str">
            <v/>
          </cell>
          <cell r="G231" t="str">
            <v/>
          </cell>
          <cell r="H231" t="str">
            <v/>
          </cell>
          <cell r="I231" t="str">
            <v/>
          </cell>
          <cell r="J231" t="str">
            <v/>
          </cell>
        </row>
        <row r="232">
          <cell r="A232" t="str">
            <v/>
          </cell>
          <cell r="B232" t="str">
            <v/>
          </cell>
          <cell r="C232" t="str">
            <v/>
          </cell>
          <cell r="D232" t="str">
            <v/>
          </cell>
          <cell r="E232" t="str">
            <v/>
          </cell>
          <cell r="F232" t="str">
            <v/>
          </cell>
          <cell r="G232" t="str">
            <v/>
          </cell>
          <cell r="H232" t="str">
            <v/>
          </cell>
          <cell r="I232" t="str">
            <v/>
          </cell>
          <cell r="J232" t="str">
            <v/>
          </cell>
        </row>
        <row r="233">
          <cell r="A233" t="str">
            <v/>
          </cell>
          <cell r="B233" t="str">
            <v/>
          </cell>
          <cell r="C233" t="str">
            <v/>
          </cell>
          <cell r="D233" t="str">
            <v/>
          </cell>
          <cell r="E233" t="str">
            <v/>
          </cell>
          <cell r="F233" t="str">
            <v/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</row>
        <row r="234">
          <cell r="A234" t="str">
            <v/>
          </cell>
          <cell r="B234" t="str">
            <v/>
          </cell>
          <cell r="C234" t="str">
            <v/>
          </cell>
          <cell r="D234" t="str">
            <v/>
          </cell>
          <cell r="E234" t="str">
            <v/>
          </cell>
          <cell r="F234" t="str">
            <v/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</row>
        <row r="235">
          <cell r="A235" t="str">
            <v/>
          </cell>
          <cell r="B235" t="str">
            <v/>
          </cell>
          <cell r="C235" t="str">
            <v/>
          </cell>
          <cell r="D235" t="str">
            <v/>
          </cell>
          <cell r="E235" t="str">
            <v/>
          </cell>
          <cell r="F235" t="str">
            <v/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</row>
        <row r="236">
          <cell r="A236" t="str">
            <v/>
          </cell>
          <cell r="B236" t="str">
            <v/>
          </cell>
          <cell r="C236" t="str">
            <v/>
          </cell>
          <cell r="D236" t="str">
            <v/>
          </cell>
          <cell r="E236" t="str">
            <v/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</row>
        <row r="237">
          <cell r="A237" t="str">
            <v/>
          </cell>
          <cell r="B237" t="str">
            <v/>
          </cell>
          <cell r="C237" t="str">
            <v/>
          </cell>
          <cell r="D237" t="str">
            <v/>
          </cell>
          <cell r="E237" t="str">
            <v/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</row>
        <row r="238">
          <cell r="A238" t="str">
            <v/>
          </cell>
          <cell r="B238" t="str">
            <v/>
          </cell>
          <cell r="C238" t="str">
            <v/>
          </cell>
          <cell r="D238" t="str">
            <v/>
          </cell>
          <cell r="E238" t="str">
            <v/>
          </cell>
          <cell r="F238" t="str">
            <v/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</row>
        <row r="239">
          <cell r="A239" t="str">
            <v/>
          </cell>
          <cell r="B239" t="str">
            <v/>
          </cell>
          <cell r="C239" t="str">
            <v/>
          </cell>
          <cell r="D239" t="str">
            <v/>
          </cell>
          <cell r="E239" t="str">
            <v/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</row>
        <row r="240">
          <cell r="A240" t="str">
            <v/>
          </cell>
          <cell r="B240" t="str">
            <v/>
          </cell>
          <cell r="C240" t="str">
            <v/>
          </cell>
          <cell r="D240" t="str">
            <v/>
          </cell>
          <cell r="E240" t="str">
            <v/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</row>
        <row r="241">
          <cell r="A241" t="str">
            <v/>
          </cell>
          <cell r="B241" t="str">
            <v/>
          </cell>
          <cell r="C241" t="str">
            <v/>
          </cell>
          <cell r="D241" t="str">
            <v/>
          </cell>
          <cell r="E241" t="str">
            <v/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</row>
        <row r="242">
          <cell r="A242" t="str">
            <v/>
          </cell>
          <cell r="B242" t="str">
            <v/>
          </cell>
          <cell r="C242" t="str">
            <v/>
          </cell>
          <cell r="D242" t="str">
            <v/>
          </cell>
          <cell r="E242" t="str">
            <v/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</row>
        <row r="243">
          <cell r="A243" t="str">
            <v/>
          </cell>
          <cell r="B243" t="str">
            <v/>
          </cell>
          <cell r="C243" t="str">
            <v/>
          </cell>
          <cell r="D243" t="str">
            <v/>
          </cell>
          <cell r="E243" t="str">
            <v/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</row>
        <row r="244">
          <cell r="A244" t="str">
            <v/>
          </cell>
          <cell r="B244" t="str">
            <v/>
          </cell>
          <cell r="C244" t="str">
            <v/>
          </cell>
          <cell r="D244" t="str">
            <v/>
          </cell>
          <cell r="E244" t="str">
            <v/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</row>
        <row r="245">
          <cell r="A245" t="str">
            <v/>
          </cell>
          <cell r="B245" t="str">
            <v/>
          </cell>
          <cell r="C245" t="str">
            <v/>
          </cell>
          <cell r="D245" t="str">
            <v/>
          </cell>
          <cell r="E245" t="str">
            <v/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</row>
        <row r="246">
          <cell r="A246" t="str">
            <v/>
          </cell>
          <cell r="B246" t="str">
            <v/>
          </cell>
          <cell r="C246" t="str">
            <v/>
          </cell>
          <cell r="D246" t="str">
            <v/>
          </cell>
          <cell r="E246" t="str">
            <v/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</row>
        <row r="247">
          <cell r="A247" t="str">
            <v/>
          </cell>
          <cell r="B247" t="str">
            <v/>
          </cell>
          <cell r="C247" t="str">
            <v/>
          </cell>
          <cell r="D247" t="str">
            <v/>
          </cell>
          <cell r="E247" t="str">
            <v/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</row>
        <row r="248">
          <cell r="A248" t="str">
            <v/>
          </cell>
          <cell r="B248" t="str">
            <v/>
          </cell>
          <cell r="C248" t="str">
            <v/>
          </cell>
          <cell r="D248" t="str">
            <v/>
          </cell>
          <cell r="E248" t="str">
            <v/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</row>
        <row r="249">
          <cell r="A249" t="str">
            <v/>
          </cell>
          <cell r="B249" t="str">
            <v/>
          </cell>
          <cell r="C249" t="str">
            <v/>
          </cell>
          <cell r="D249" t="str">
            <v/>
          </cell>
          <cell r="E249" t="str">
            <v/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</row>
        <row r="250">
          <cell r="A250" t="str">
            <v/>
          </cell>
          <cell r="B250" t="str">
            <v/>
          </cell>
          <cell r="C250" t="str">
            <v/>
          </cell>
          <cell r="D250" t="str">
            <v/>
          </cell>
          <cell r="E250" t="str">
            <v/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</row>
        <row r="251">
          <cell r="A251" t="str">
            <v/>
          </cell>
          <cell r="B251" t="str">
            <v/>
          </cell>
          <cell r="C251" t="str">
            <v/>
          </cell>
          <cell r="D251" t="str">
            <v/>
          </cell>
          <cell r="E251" t="str">
            <v/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</row>
        <row r="252">
          <cell r="A252" t="str">
            <v/>
          </cell>
          <cell r="B252" t="str">
            <v/>
          </cell>
          <cell r="C252" t="str">
            <v/>
          </cell>
          <cell r="D252" t="str">
            <v/>
          </cell>
          <cell r="E252" t="str">
            <v/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</row>
        <row r="253">
          <cell r="A253" t="str">
            <v/>
          </cell>
          <cell r="B253" t="str">
            <v/>
          </cell>
          <cell r="C253" t="str">
            <v/>
          </cell>
          <cell r="D253" t="str">
            <v/>
          </cell>
          <cell r="E253" t="str">
            <v/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</row>
        <row r="254">
          <cell r="A254" t="str">
            <v/>
          </cell>
          <cell r="B254" t="str">
            <v/>
          </cell>
          <cell r="C254" t="str">
            <v/>
          </cell>
          <cell r="D254" t="str">
            <v/>
          </cell>
          <cell r="E254" t="str">
            <v/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</row>
        <row r="255">
          <cell r="A255" t="str">
            <v/>
          </cell>
          <cell r="B255" t="str">
            <v/>
          </cell>
          <cell r="C255" t="str">
            <v/>
          </cell>
          <cell r="D255" t="str">
            <v/>
          </cell>
          <cell r="E255" t="str">
            <v/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</row>
        <row r="256">
          <cell r="A256" t="str">
            <v/>
          </cell>
          <cell r="B256" t="str">
            <v/>
          </cell>
          <cell r="C256" t="str">
            <v/>
          </cell>
          <cell r="D256" t="str">
            <v/>
          </cell>
          <cell r="E256" t="str">
            <v/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</row>
        <row r="257">
          <cell r="A257" t="str">
            <v/>
          </cell>
          <cell r="B257" t="str">
            <v/>
          </cell>
          <cell r="C257" t="str">
            <v/>
          </cell>
          <cell r="D257" t="str">
            <v/>
          </cell>
          <cell r="E257" t="str">
            <v/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</row>
        <row r="258">
          <cell r="A258" t="str">
            <v/>
          </cell>
          <cell r="B258" t="str">
            <v/>
          </cell>
          <cell r="C258" t="str">
            <v/>
          </cell>
          <cell r="D258" t="str">
            <v/>
          </cell>
          <cell r="E258" t="str">
            <v/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</row>
        <row r="259">
          <cell r="A259" t="str">
            <v/>
          </cell>
          <cell r="B259" t="str">
            <v/>
          </cell>
          <cell r="C259" t="str">
            <v/>
          </cell>
          <cell r="D259" t="str">
            <v/>
          </cell>
          <cell r="E259" t="str">
            <v/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</row>
        <row r="260">
          <cell r="A260" t="str">
            <v/>
          </cell>
          <cell r="B260" t="str">
            <v/>
          </cell>
          <cell r="C260" t="str">
            <v/>
          </cell>
          <cell r="D260" t="str">
            <v/>
          </cell>
          <cell r="E260" t="str">
            <v/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</row>
        <row r="261">
          <cell r="A261" t="str">
            <v/>
          </cell>
          <cell r="B261" t="str">
            <v/>
          </cell>
          <cell r="C261" t="str">
            <v/>
          </cell>
          <cell r="D261" t="str">
            <v/>
          </cell>
          <cell r="E261" t="str">
            <v/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</row>
        <row r="262">
          <cell r="A262" t="str">
            <v/>
          </cell>
          <cell r="B262" t="str">
            <v/>
          </cell>
          <cell r="C262" t="str">
            <v/>
          </cell>
          <cell r="D262" t="str">
            <v/>
          </cell>
          <cell r="E262" t="str">
            <v/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</row>
        <row r="263">
          <cell r="A263" t="str">
            <v/>
          </cell>
          <cell r="B263" t="str">
            <v/>
          </cell>
          <cell r="C263" t="str">
            <v/>
          </cell>
          <cell r="D263" t="str">
            <v/>
          </cell>
          <cell r="E263" t="str">
            <v/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</row>
        <row r="264">
          <cell r="A264" t="str">
            <v/>
          </cell>
          <cell r="B264" t="str">
            <v/>
          </cell>
          <cell r="C264" t="str">
            <v/>
          </cell>
          <cell r="D264" t="str">
            <v/>
          </cell>
          <cell r="E264" t="str">
            <v/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</row>
        <row r="265">
          <cell r="A265" t="str">
            <v/>
          </cell>
          <cell r="B265" t="str">
            <v/>
          </cell>
          <cell r="C265" t="str">
            <v/>
          </cell>
          <cell r="D265" t="str">
            <v/>
          </cell>
          <cell r="E265" t="str">
            <v/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</row>
        <row r="266">
          <cell r="A266" t="str">
            <v/>
          </cell>
          <cell r="B266" t="str">
            <v/>
          </cell>
          <cell r="C266" t="str">
            <v/>
          </cell>
          <cell r="D266" t="str">
            <v/>
          </cell>
          <cell r="E266" t="str">
            <v/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</row>
        <row r="267">
          <cell r="A267" t="str">
            <v/>
          </cell>
          <cell r="B267" t="str">
            <v/>
          </cell>
          <cell r="C267" t="str">
            <v/>
          </cell>
          <cell r="D267" t="str">
            <v/>
          </cell>
          <cell r="E267" t="str">
            <v/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</row>
        <row r="268">
          <cell r="A268" t="str">
            <v/>
          </cell>
          <cell r="B268" t="str">
            <v/>
          </cell>
          <cell r="C268" t="str">
            <v/>
          </cell>
          <cell r="D268" t="str">
            <v/>
          </cell>
          <cell r="E268" t="str">
            <v/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</row>
        <row r="269">
          <cell r="A269" t="str">
            <v/>
          </cell>
          <cell r="B269" t="str">
            <v/>
          </cell>
          <cell r="C269" t="str">
            <v/>
          </cell>
          <cell r="D269" t="str">
            <v/>
          </cell>
          <cell r="E269" t="str">
            <v/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</row>
        <row r="270">
          <cell r="A270" t="str">
            <v/>
          </cell>
          <cell r="B270" t="str">
            <v/>
          </cell>
          <cell r="C270" t="str">
            <v/>
          </cell>
          <cell r="D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</row>
        <row r="271">
          <cell r="A271" t="str">
            <v/>
          </cell>
          <cell r="B271" t="str">
            <v/>
          </cell>
          <cell r="C271" t="str">
            <v/>
          </cell>
          <cell r="D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</row>
        <row r="272">
          <cell r="A272" t="str">
            <v/>
          </cell>
          <cell r="B272" t="str">
            <v/>
          </cell>
          <cell r="C272" t="str">
            <v/>
          </cell>
          <cell r="D272" t="str">
            <v/>
          </cell>
          <cell r="E272" t="str">
            <v/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</row>
        <row r="273">
          <cell r="A273" t="str">
            <v/>
          </cell>
          <cell r="B273" t="str">
            <v/>
          </cell>
          <cell r="C273" t="str">
            <v/>
          </cell>
          <cell r="D273" t="str">
            <v/>
          </cell>
          <cell r="E273" t="str">
            <v/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</row>
        <row r="274">
          <cell r="A274" t="str">
            <v/>
          </cell>
          <cell r="B274" t="str">
            <v/>
          </cell>
          <cell r="C274" t="str">
            <v/>
          </cell>
          <cell r="D274" t="str">
            <v/>
          </cell>
          <cell r="E274" t="str">
            <v/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</row>
        <row r="275">
          <cell r="A275" t="str">
            <v/>
          </cell>
          <cell r="B275" t="str">
            <v/>
          </cell>
          <cell r="C275" t="str">
            <v/>
          </cell>
          <cell r="D275" t="str">
            <v/>
          </cell>
          <cell r="E275" t="str">
            <v/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</row>
        <row r="276">
          <cell r="A276" t="str">
            <v/>
          </cell>
          <cell r="B276" t="str">
            <v/>
          </cell>
          <cell r="C276" t="str">
            <v/>
          </cell>
          <cell r="D276" t="str">
            <v/>
          </cell>
          <cell r="E276" t="str">
            <v/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</row>
        <row r="277">
          <cell r="A277" t="str">
            <v/>
          </cell>
          <cell r="B277" t="str">
            <v/>
          </cell>
          <cell r="C277" t="str">
            <v/>
          </cell>
          <cell r="D277" t="str">
            <v/>
          </cell>
          <cell r="E277" t="str">
            <v/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</row>
        <row r="278">
          <cell r="A278" t="str">
            <v/>
          </cell>
          <cell r="B278" t="str">
            <v/>
          </cell>
          <cell r="C278" t="str">
            <v/>
          </cell>
          <cell r="D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</row>
        <row r="279">
          <cell r="A279" t="str">
            <v/>
          </cell>
          <cell r="B279" t="str">
            <v/>
          </cell>
          <cell r="C279" t="str">
            <v/>
          </cell>
          <cell r="D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</row>
        <row r="280">
          <cell r="A280" t="str">
            <v/>
          </cell>
          <cell r="B280" t="str">
            <v/>
          </cell>
          <cell r="C280" t="str">
            <v/>
          </cell>
          <cell r="D280" t="str">
            <v/>
          </cell>
          <cell r="E280" t="str">
            <v/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</row>
        <row r="281">
          <cell r="A281" t="str">
            <v/>
          </cell>
          <cell r="B281" t="str">
            <v/>
          </cell>
          <cell r="C281" t="str">
            <v/>
          </cell>
          <cell r="D281" t="str">
            <v/>
          </cell>
          <cell r="E281" t="str">
            <v/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</row>
        <row r="282">
          <cell r="A282" t="str">
            <v/>
          </cell>
          <cell r="B282" t="str">
            <v/>
          </cell>
          <cell r="C282" t="str">
            <v/>
          </cell>
          <cell r="D282" t="str">
            <v/>
          </cell>
          <cell r="E282" t="str">
            <v/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</row>
        <row r="283">
          <cell r="A283" t="str">
            <v/>
          </cell>
          <cell r="B283" t="str">
            <v/>
          </cell>
          <cell r="C283" t="str">
            <v/>
          </cell>
          <cell r="D283" t="str">
            <v/>
          </cell>
          <cell r="E283" t="str">
            <v/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</row>
        <row r="284">
          <cell r="A284" t="str">
            <v/>
          </cell>
          <cell r="B284" t="str">
            <v/>
          </cell>
          <cell r="C284" t="str">
            <v/>
          </cell>
          <cell r="D284" t="str">
            <v/>
          </cell>
          <cell r="E284" t="str">
            <v/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</row>
        <row r="285">
          <cell r="A285" t="str">
            <v/>
          </cell>
          <cell r="B285" t="str">
            <v/>
          </cell>
          <cell r="C285" t="str">
            <v/>
          </cell>
          <cell r="D285" t="str">
            <v/>
          </cell>
          <cell r="E285" t="str">
            <v/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</row>
        <row r="286">
          <cell r="A286" t="str">
            <v/>
          </cell>
          <cell r="B286" t="str">
            <v/>
          </cell>
          <cell r="C286" t="str">
            <v/>
          </cell>
          <cell r="D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</row>
        <row r="287">
          <cell r="A287" t="str">
            <v/>
          </cell>
          <cell r="B287" t="str">
            <v/>
          </cell>
          <cell r="C287" t="str">
            <v/>
          </cell>
          <cell r="D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</row>
        <row r="288">
          <cell r="A288" t="str">
            <v/>
          </cell>
          <cell r="B288" t="str">
            <v/>
          </cell>
          <cell r="C288" t="str">
            <v/>
          </cell>
          <cell r="D288" t="str">
            <v/>
          </cell>
          <cell r="E288" t="str">
            <v/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</row>
        <row r="289">
          <cell r="A289" t="str">
            <v/>
          </cell>
          <cell r="B289" t="str">
            <v/>
          </cell>
          <cell r="C289" t="str">
            <v/>
          </cell>
          <cell r="D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</row>
        <row r="290">
          <cell r="A290" t="str">
            <v/>
          </cell>
          <cell r="B290" t="str">
            <v/>
          </cell>
          <cell r="C290" t="str">
            <v/>
          </cell>
          <cell r="D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</row>
        <row r="291">
          <cell r="A291" t="str">
            <v/>
          </cell>
          <cell r="B291" t="str">
            <v/>
          </cell>
          <cell r="C291" t="str">
            <v/>
          </cell>
          <cell r="D291" t="str">
            <v/>
          </cell>
          <cell r="E291" t="str">
            <v/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</row>
        <row r="292">
          <cell r="A292" t="str">
            <v/>
          </cell>
          <cell r="B292" t="str">
            <v/>
          </cell>
          <cell r="C292" t="str">
            <v/>
          </cell>
          <cell r="D292" t="str">
            <v/>
          </cell>
          <cell r="E292" t="str">
            <v/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</row>
        <row r="293">
          <cell r="A293" t="str">
            <v/>
          </cell>
          <cell r="B293" t="str">
            <v/>
          </cell>
          <cell r="C293" t="str">
            <v/>
          </cell>
          <cell r="D293" t="str">
            <v/>
          </cell>
          <cell r="E293" t="str">
            <v/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</row>
        <row r="294">
          <cell r="A294" t="str">
            <v/>
          </cell>
          <cell r="B294" t="str">
            <v/>
          </cell>
          <cell r="C294" t="str">
            <v/>
          </cell>
          <cell r="D294" t="str">
            <v/>
          </cell>
          <cell r="E294" t="str">
            <v/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</row>
        <row r="295">
          <cell r="A295" t="str">
            <v/>
          </cell>
          <cell r="B295" t="str">
            <v/>
          </cell>
          <cell r="C295" t="str">
            <v/>
          </cell>
          <cell r="D295" t="str">
            <v/>
          </cell>
          <cell r="E295" t="str">
            <v/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</row>
        <row r="296">
          <cell r="A296" t="str">
            <v/>
          </cell>
          <cell r="B296" t="str">
            <v/>
          </cell>
          <cell r="C296" t="str">
            <v/>
          </cell>
          <cell r="D296" t="str">
            <v/>
          </cell>
          <cell r="E296" t="str">
            <v/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</row>
        <row r="297">
          <cell r="A297" t="str">
            <v/>
          </cell>
          <cell r="B297" t="str">
            <v/>
          </cell>
          <cell r="C297" t="str">
            <v/>
          </cell>
          <cell r="D297" t="str">
            <v/>
          </cell>
          <cell r="E297" t="str">
            <v/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</row>
        <row r="298">
          <cell r="A298" t="str">
            <v/>
          </cell>
          <cell r="B298" t="str">
            <v/>
          </cell>
          <cell r="C298" t="str">
            <v/>
          </cell>
          <cell r="D298" t="str">
            <v/>
          </cell>
          <cell r="E298" t="str">
            <v/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</row>
        <row r="299">
          <cell r="A299" t="str">
            <v/>
          </cell>
          <cell r="B299" t="str">
            <v/>
          </cell>
          <cell r="C299" t="str">
            <v/>
          </cell>
          <cell r="D299" t="str">
            <v/>
          </cell>
          <cell r="E299" t="str">
            <v/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</row>
        <row r="300">
          <cell r="A300" t="str">
            <v/>
          </cell>
          <cell r="B300" t="str">
            <v/>
          </cell>
          <cell r="C300" t="str">
            <v/>
          </cell>
          <cell r="D300" t="str">
            <v/>
          </cell>
          <cell r="E300" t="str">
            <v/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</row>
        <row r="301">
          <cell r="A301" t="str">
            <v/>
          </cell>
          <cell r="B301" t="str">
            <v/>
          </cell>
          <cell r="C301" t="str">
            <v/>
          </cell>
          <cell r="D301" t="str">
            <v/>
          </cell>
          <cell r="E301" t="str">
            <v/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</row>
        <row r="302">
          <cell r="A302" t="str">
            <v/>
          </cell>
          <cell r="B302" t="str">
            <v/>
          </cell>
          <cell r="C302" t="str">
            <v/>
          </cell>
          <cell r="D302" t="str">
            <v/>
          </cell>
          <cell r="E302" t="str">
            <v/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</row>
        <row r="303">
          <cell r="A303" t="str">
            <v/>
          </cell>
          <cell r="B303" t="str">
            <v/>
          </cell>
          <cell r="C303" t="str">
            <v/>
          </cell>
          <cell r="D303" t="str">
            <v/>
          </cell>
          <cell r="E303" t="str">
            <v/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</row>
        <row r="304">
          <cell r="A304" t="str">
            <v/>
          </cell>
          <cell r="B304" t="str">
            <v/>
          </cell>
          <cell r="C304" t="str">
            <v/>
          </cell>
          <cell r="D304" t="str">
            <v/>
          </cell>
          <cell r="E304" t="str">
            <v/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</row>
        <row r="305">
          <cell r="A305" t="str">
            <v/>
          </cell>
          <cell r="B305" t="str">
            <v/>
          </cell>
          <cell r="C305" t="str">
            <v/>
          </cell>
          <cell r="D305" t="str">
            <v/>
          </cell>
          <cell r="E305" t="str">
            <v/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</row>
        <row r="306">
          <cell r="A306" t="str">
            <v/>
          </cell>
          <cell r="B306" t="str">
            <v/>
          </cell>
          <cell r="C306" t="str">
            <v/>
          </cell>
          <cell r="D306" t="str">
            <v/>
          </cell>
          <cell r="E306" t="str">
            <v/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</row>
        <row r="307">
          <cell r="A307" t="str">
            <v/>
          </cell>
          <cell r="B307" t="str">
            <v/>
          </cell>
          <cell r="C307" t="str">
            <v/>
          </cell>
          <cell r="D307" t="str">
            <v/>
          </cell>
          <cell r="E307" t="str">
            <v/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</row>
        <row r="308">
          <cell r="A308" t="str">
            <v/>
          </cell>
          <cell r="B308" t="str">
            <v/>
          </cell>
          <cell r="C308" t="str">
            <v/>
          </cell>
          <cell r="D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</row>
        <row r="309">
          <cell r="A309" t="str">
            <v/>
          </cell>
          <cell r="B309" t="str">
            <v/>
          </cell>
          <cell r="C309" t="str">
            <v/>
          </cell>
          <cell r="D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</row>
        <row r="310">
          <cell r="A310" t="str">
            <v/>
          </cell>
          <cell r="B310" t="str">
            <v/>
          </cell>
          <cell r="C310" t="str">
            <v/>
          </cell>
          <cell r="D310" t="str">
            <v/>
          </cell>
          <cell r="E310" t="str">
            <v/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</row>
        <row r="311">
          <cell r="A311" t="str">
            <v/>
          </cell>
          <cell r="B311" t="str">
            <v/>
          </cell>
          <cell r="C311" t="str">
            <v/>
          </cell>
          <cell r="D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</row>
        <row r="312">
          <cell r="A312" t="str">
            <v/>
          </cell>
          <cell r="B312" t="str">
            <v/>
          </cell>
          <cell r="C312" t="str">
            <v/>
          </cell>
          <cell r="D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</row>
        <row r="313">
          <cell r="A313" t="str">
            <v/>
          </cell>
          <cell r="B313" t="str">
            <v/>
          </cell>
          <cell r="C313" t="str">
            <v/>
          </cell>
          <cell r="D313" t="str">
            <v/>
          </cell>
          <cell r="E313" t="str">
            <v/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</row>
        <row r="314">
          <cell r="A314" t="str">
            <v/>
          </cell>
          <cell r="B314" t="str">
            <v/>
          </cell>
          <cell r="C314" t="str">
            <v/>
          </cell>
          <cell r="D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</row>
        <row r="315">
          <cell r="A315" t="str">
            <v/>
          </cell>
          <cell r="B315" t="str">
            <v/>
          </cell>
          <cell r="C315" t="str">
            <v/>
          </cell>
          <cell r="D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</row>
        <row r="316">
          <cell r="A316" t="str">
            <v/>
          </cell>
          <cell r="B316" t="str">
            <v/>
          </cell>
          <cell r="C316" t="str">
            <v/>
          </cell>
          <cell r="D316" t="str">
            <v/>
          </cell>
          <cell r="E316" t="str">
            <v/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</row>
        <row r="317">
          <cell r="A317" t="str">
            <v/>
          </cell>
          <cell r="B317" t="str">
            <v/>
          </cell>
          <cell r="C317" t="str">
            <v/>
          </cell>
          <cell r="D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</row>
        <row r="318">
          <cell r="A318" t="str">
            <v/>
          </cell>
          <cell r="B318" t="str">
            <v/>
          </cell>
          <cell r="C318" t="str">
            <v/>
          </cell>
          <cell r="D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</row>
        <row r="319">
          <cell r="A319" t="str">
            <v/>
          </cell>
          <cell r="B319" t="str">
            <v/>
          </cell>
          <cell r="C319" t="str">
            <v/>
          </cell>
          <cell r="D319" t="str">
            <v/>
          </cell>
          <cell r="E319" t="str">
            <v/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</row>
        <row r="320">
          <cell r="A320" t="str">
            <v/>
          </cell>
          <cell r="B320" t="str">
            <v/>
          </cell>
          <cell r="C320" t="str">
            <v/>
          </cell>
          <cell r="D320" t="str">
            <v/>
          </cell>
          <cell r="E320" t="str">
            <v/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</row>
        <row r="321">
          <cell r="A321" t="str">
            <v/>
          </cell>
          <cell r="B321" t="str">
            <v/>
          </cell>
          <cell r="C321" t="str">
            <v/>
          </cell>
          <cell r="D321" t="str">
            <v/>
          </cell>
          <cell r="E321" t="str">
            <v/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</row>
        <row r="322">
          <cell r="A322" t="str">
            <v/>
          </cell>
          <cell r="B322" t="str">
            <v/>
          </cell>
          <cell r="C322" t="str">
            <v/>
          </cell>
          <cell r="D322" t="str">
            <v/>
          </cell>
          <cell r="E322" t="str">
            <v/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</row>
        <row r="323">
          <cell r="A323" t="str">
            <v/>
          </cell>
          <cell r="B323" t="str">
            <v/>
          </cell>
          <cell r="C323" t="str">
            <v/>
          </cell>
          <cell r="D323" t="str">
            <v/>
          </cell>
          <cell r="E323" t="str">
            <v/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</row>
        <row r="324">
          <cell r="A324" t="str">
            <v/>
          </cell>
          <cell r="B324" t="str">
            <v/>
          </cell>
          <cell r="C324" t="str">
            <v/>
          </cell>
          <cell r="D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</row>
        <row r="325">
          <cell r="A325" t="str">
            <v/>
          </cell>
          <cell r="B325" t="str">
            <v/>
          </cell>
          <cell r="C325" t="str">
            <v/>
          </cell>
          <cell r="D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</row>
        <row r="326">
          <cell r="A326" t="str">
            <v/>
          </cell>
          <cell r="B326" t="str">
            <v/>
          </cell>
          <cell r="C326" t="str">
            <v/>
          </cell>
          <cell r="D326" t="str">
            <v/>
          </cell>
          <cell r="E326" t="str">
            <v/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</row>
        <row r="327">
          <cell r="A327" t="str">
            <v/>
          </cell>
          <cell r="B327" t="str">
            <v/>
          </cell>
          <cell r="C327" t="str">
            <v/>
          </cell>
          <cell r="D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</row>
        <row r="328">
          <cell r="A328" t="str">
            <v/>
          </cell>
          <cell r="B328" t="str">
            <v/>
          </cell>
          <cell r="C328" t="str">
            <v/>
          </cell>
          <cell r="D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</row>
        <row r="329">
          <cell r="A329" t="str">
            <v/>
          </cell>
          <cell r="B329" t="str">
            <v/>
          </cell>
          <cell r="C329" t="str">
            <v/>
          </cell>
          <cell r="D329" t="str">
            <v/>
          </cell>
          <cell r="E329" t="str">
            <v/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</row>
        <row r="330">
          <cell r="A330" t="str">
            <v/>
          </cell>
          <cell r="B330" t="str">
            <v/>
          </cell>
          <cell r="C330" t="str">
            <v/>
          </cell>
          <cell r="D330" t="str">
            <v/>
          </cell>
          <cell r="E330" t="str">
            <v/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</row>
        <row r="331">
          <cell r="A331" t="str">
            <v/>
          </cell>
          <cell r="B331" t="str">
            <v/>
          </cell>
          <cell r="C331" t="str">
            <v/>
          </cell>
          <cell r="D331" t="str">
            <v/>
          </cell>
          <cell r="E331" t="str">
            <v/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</row>
        <row r="332">
          <cell r="A332" t="str">
            <v/>
          </cell>
          <cell r="B332" t="str">
            <v/>
          </cell>
          <cell r="C332" t="str">
            <v/>
          </cell>
          <cell r="D332" t="str">
            <v/>
          </cell>
          <cell r="E332" t="str">
            <v/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</row>
        <row r="333">
          <cell r="A333" t="str">
            <v/>
          </cell>
          <cell r="B333" t="str">
            <v/>
          </cell>
          <cell r="C333" t="str">
            <v/>
          </cell>
          <cell r="D333" t="str">
            <v/>
          </cell>
          <cell r="E333" t="str">
            <v/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</row>
        <row r="334">
          <cell r="A334" t="str">
            <v/>
          </cell>
          <cell r="B334" t="str">
            <v/>
          </cell>
          <cell r="C334" t="str">
            <v/>
          </cell>
          <cell r="D334" t="str">
            <v/>
          </cell>
          <cell r="E334" t="str">
            <v/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</row>
        <row r="335">
          <cell r="A335" t="str">
            <v/>
          </cell>
          <cell r="B335" t="str">
            <v/>
          </cell>
          <cell r="C335" t="str">
            <v/>
          </cell>
          <cell r="D335" t="str">
            <v/>
          </cell>
          <cell r="E335" t="str">
            <v/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</row>
        <row r="336">
          <cell r="A336" t="str">
            <v/>
          </cell>
          <cell r="B336" t="str">
            <v/>
          </cell>
          <cell r="C336" t="str">
            <v/>
          </cell>
          <cell r="D336" t="str">
            <v/>
          </cell>
          <cell r="E336" t="str">
            <v/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</row>
        <row r="337">
          <cell r="A337" t="str">
            <v/>
          </cell>
          <cell r="B337" t="str">
            <v/>
          </cell>
          <cell r="C337" t="str">
            <v/>
          </cell>
          <cell r="D337" t="str">
            <v/>
          </cell>
          <cell r="E337" t="str">
            <v/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</row>
        <row r="338">
          <cell r="A338" t="str">
            <v/>
          </cell>
          <cell r="B338" t="str">
            <v/>
          </cell>
          <cell r="C338" t="str">
            <v/>
          </cell>
          <cell r="D338" t="str">
            <v/>
          </cell>
          <cell r="E338" t="str">
            <v/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</row>
        <row r="339">
          <cell r="A339" t="str">
            <v/>
          </cell>
          <cell r="B339" t="str">
            <v/>
          </cell>
          <cell r="C339" t="str">
            <v/>
          </cell>
          <cell r="D339" t="str">
            <v/>
          </cell>
          <cell r="E339" t="str">
            <v/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</row>
        <row r="340">
          <cell r="A340" t="str">
            <v/>
          </cell>
          <cell r="B340" t="str">
            <v/>
          </cell>
          <cell r="C340" t="str">
            <v/>
          </cell>
          <cell r="D340" t="str">
            <v/>
          </cell>
          <cell r="E340" t="str">
            <v/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</row>
        <row r="341">
          <cell r="A341" t="str">
            <v/>
          </cell>
          <cell r="B341" t="str">
            <v/>
          </cell>
          <cell r="C341" t="str">
            <v/>
          </cell>
          <cell r="D341" t="str">
            <v/>
          </cell>
          <cell r="E341" t="str">
            <v/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</row>
        <row r="342">
          <cell r="A342" t="str">
            <v/>
          </cell>
          <cell r="B342" t="str">
            <v/>
          </cell>
          <cell r="C342" t="str">
            <v/>
          </cell>
          <cell r="D342" t="str">
            <v/>
          </cell>
          <cell r="E342" t="str">
            <v/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</row>
        <row r="343">
          <cell r="A343" t="str">
            <v/>
          </cell>
          <cell r="B343" t="str">
            <v/>
          </cell>
          <cell r="C343" t="str">
            <v/>
          </cell>
          <cell r="D343" t="str">
            <v/>
          </cell>
          <cell r="E343" t="str">
            <v/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</row>
        <row r="344">
          <cell r="A344" t="str">
            <v/>
          </cell>
          <cell r="B344" t="str">
            <v/>
          </cell>
          <cell r="C344" t="str">
            <v/>
          </cell>
          <cell r="D344" t="str">
            <v/>
          </cell>
          <cell r="E344" t="str">
            <v/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</row>
        <row r="345">
          <cell r="A345" t="str">
            <v/>
          </cell>
          <cell r="B345" t="str">
            <v/>
          </cell>
          <cell r="C345" t="str">
            <v/>
          </cell>
          <cell r="D345" t="str">
            <v/>
          </cell>
          <cell r="E345" t="str">
            <v/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</row>
        <row r="346">
          <cell r="A346" t="str">
            <v/>
          </cell>
          <cell r="B346" t="str">
            <v/>
          </cell>
          <cell r="C346" t="str">
            <v/>
          </cell>
          <cell r="D346" t="str">
            <v/>
          </cell>
          <cell r="E346" t="str">
            <v/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</row>
        <row r="347">
          <cell r="A347" t="str">
            <v/>
          </cell>
          <cell r="B347" t="str">
            <v/>
          </cell>
          <cell r="C347" t="str">
            <v/>
          </cell>
          <cell r="D347" t="str">
            <v/>
          </cell>
          <cell r="E347" t="str">
            <v/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</row>
        <row r="348">
          <cell r="A348" t="str">
            <v/>
          </cell>
          <cell r="B348" t="str">
            <v/>
          </cell>
          <cell r="C348" t="str">
            <v/>
          </cell>
          <cell r="D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</row>
        <row r="349">
          <cell r="A349" t="str">
            <v/>
          </cell>
          <cell r="B349" t="str">
            <v/>
          </cell>
          <cell r="C349" t="str">
            <v/>
          </cell>
          <cell r="D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</row>
        <row r="350">
          <cell r="A350" t="str">
            <v/>
          </cell>
          <cell r="B350" t="str">
            <v/>
          </cell>
          <cell r="C350" t="str">
            <v/>
          </cell>
          <cell r="D350" t="str">
            <v/>
          </cell>
          <cell r="E350" t="str">
            <v/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</row>
        <row r="351">
          <cell r="A351" t="str">
            <v/>
          </cell>
          <cell r="B351" t="str">
            <v/>
          </cell>
          <cell r="C351" t="str">
            <v/>
          </cell>
          <cell r="D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</row>
        <row r="352">
          <cell r="A352" t="str">
            <v/>
          </cell>
          <cell r="B352" t="str">
            <v/>
          </cell>
          <cell r="C352" t="str">
            <v/>
          </cell>
          <cell r="D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</row>
        <row r="353">
          <cell r="A353" t="str">
            <v/>
          </cell>
          <cell r="B353" t="str">
            <v/>
          </cell>
          <cell r="C353" t="str">
            <v/>
          </cell>
          <cell r="D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</row>
        <row r="354">
          <cell r="A354" t="str">
            <v/>
          </cell>
          <cell r="B354" t="str">
            <v/>
          </cell>
          <cell r="C354" t="str">
            <v/>
          </cell>
          <cell r="D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</row>
        <row r="355">
          <cell r="A355" t="str">
            <v/>
          </cell>
          <cell r="B355" t="str">
            <v/>
          </cell>
          <cell r="C355" t="str">
            <v/>
          </cell>
          <cell r="D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</row>
        <row r="356">
          <cell r="A356" t="str">
            <v/>
          </cell>
          <cell r="B356" t="str">
            <v/>
          </cell>
          <cell r="C356" t="str">
            <v/>
          </cell>
          <cell r="D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</row>
        <row r="357">
          <cell r="A357" t="str">
            <v/>
          </cell>
          <cell r="B357" t="str">
            <v/>
          </cell>
          <cell r="C357" t="str">
            <v/>
          </cell>
          <cell r="D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</row>
        <row r="358">
          <cell r="A358" t="str">
            <v/>
          </cell>
          <cell r="B358" t="str">
            <v/>
          </cell>
          <cell r="C358" t="str">
            <v/>
          </cell>
          <cell r="D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</row>
        <row r="359">
          <cell r="A359" t="str">
            <v/>
          </cell>
          <cell r="B359" t="str">
            <v/>
          </cell>
          <cell r="C359" t="str">
            <v/>
          </cell>
          <cell r="D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</row>
        <row r="360">
          <cell r="A360" t="str">
            <v/>
          </cell>
          <cell r="B360" t="str">
            <v/>
          </cell>
          <cell r="C360" t="str">
            <v/>
          </cell>
          <cell r="D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</row>
        <row r="361">
          <cell r="A361" t="str">
            <v/>
          </cell>
          <cell r="B361" t="str">
            <v/>
          </cell>
          <cell r="C361" t="str">
            <v/>
          </cell>
          <cell r="D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</row>
        <row r="362">
          <cell r="A362" t="str">
            <v/>
          </cell>
          <cell r="B362" t="str">
            <v/>
          </cell>
          <cell r="C362" t="str">
            <v/>
          </cell>
          <cell r="D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</row>
        <row r="363">
          <cell r="A363" t="str">
            <v/>
          </cell>
          <cell r="B363" t="str">
            <v/>
          </cell>
          <cell r="C363" t="str">
            <v/>
          </cell>
          <cell r="D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</row>
        <row r="364">
          <cell r="A364" t="str">
            <v/>
          </cell>
          <cell r="B364" t="str">
            <v/>
          </cell>
          <cell r="C364" t="str">
            <v/>
          </cell>
          <cell r="D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</row>
        <row r="365">
          <cell r="A365" t="str">
            <v/>
          </cell>
          <cell r="B365" t="str">
            <v/>
          </cell>
          <cell r="C365" t="str">
            <v/>
          </cell>
          <cell r="D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</row>
        <row r="366">
          <cell r="A366" t="str">
            <v/>
          </cell>
          <cell r="B366" t="str">
            <v/>
          </cell>
          <cell r="C366" t="str">
            <v/>
          </cell>
          <cell r="D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</row>
        <row r="367">
          <cell r="A367" t="str">
            <v/>
          </cell>
          <cell r="B367" t="str">
            <v/>
          </cell>
          <cell r="C367" t="str">
            <v/>
          </cell>
          <cell r="D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</row>
        <row r="368">
          <cell r="A368" t="str">
            <v/>
          </cell>
          <cell r="B368" t="str">
            <v/>
          </cell>
          <cell r="C368" t="str">
            <v/>
          </cell>
          <cell r="D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</row>
        <row r="369">
          <cell r="A369" t="str">
            <v/>
          </cell>
          <cell r="B369" t="str">
            <v/>
          </cell>
          <cell r="C369" t="str">
            <v/>
          </cell>
          <cell r="D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</row>
        <row r="370">
          <cell r="A370" t="str">
            <v/>
          </cell>
          <cell r="B370" t="str">
            <v/>
          </cell>
          <cell r="C370" t="str">
            <v/>
          </cell>
          <cell r="D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</row>
        <row r="371">
          <cell r="A371" t="str">
            <v/>
          </cell>
          <cell r="B371" t="str">
            <v/>
          </cell>
          <cell r="C371" t="str">
            <v/>
          </cell>
          <cell r="D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</row>
        <row r="372">
          <cell r="A372" t="str">
            <v/>
          </cell>
          <cell r="B372" t="str">
            <v/>
          </cell>
          <cell r="C372" t="str">
            <v/>
          </cell>
          <cell r="D372" t="str">
            <v/>
          </cell>
          <cell r="E372" t="str">
            <v/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</row>
        <row r="373">
          <cell r="A373" t="str">
            <v/>
          </cell>
          <cell r="B373" t="str">
            <v/>
          </cell>
          <cell r="C373" t="str">
            <v/>
          </cell>
          <cell r="D373" t="str">
            <v/>
          </cell>
          <cell r="E373" t="str">
            <v/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</row>
        <row r="374">
          <cell r="A374" t="str">
            <v/>
          </cell>
          <cell r="B374" t="str">
            <v/>
          </cell>
          <cell r="C374" t="str">
            <v/>
          </cell>
          <cell r="D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</row>
        <row r="375">
          <cell r="A375" t="str">
            <v/>
          </cell>
          <cell r="B375" t="str">
            <v/>
          </cell>
          <cell r="C375" t="str">
            <v/>
          </cell>
          <cell r="D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</row>
        <row r="376">
          <cell r="A376" t="str">
            <v/>
          </cell>
          <cell r="B376" t="str">
            <v/>
          </cell>
          <cell r="C376" t="str">
            <v/>
          </cell>
          <cell r="D376" t="str">
            <v/>
          </cell>
          <cell r="E376" t="str">
            <v/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</row>
        <row r="377">
          <cell r="A377" t="str">
            <v/>
          </cell>
          <cell r="B377" t="str">
            <v/>
          </cell>
          <cell r="C377" t="str">
            <v/>
          </cell>
          <cell r="D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</row>
        <row r="378">
          <cell r="A378" t="str">
            <v/>
          </cell>
          <cell r="B378" t="str">
            <v/>
          </cell>
          <cell r="C378" t="str">
            <v/>
          </cell>
          <cell r="D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</row>
        <row r="379">
          <cell r="A379" t="str">
            <v/>
          </cell>
          <cell r="B379" t="str">
            <v/>
          </cell>
          <cell r="C379" t="str">
            <v/>
          </cell>
          <cell r="D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</row>
        <row r="380">
          <cell r="A380" t="str">
            <v/>
          </cell>
          <cell r="B380" t="str">
            <v/>
          </cell>
          <cell r="C380" t="str">
            <v/>
          </cell>
          <cell r="D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</row>
        <row r="381">
          <cell r="A381" t="str">
            <v/>
          </cell>
          <cell r="B381" t="str">
            <v/>
          </cell>
          <cell r="C381" t="str">
            <v/>
          </cell>
          <cell r="D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</row>
        <row r="382">
          <cell r="A382" t="str">
            <v/>
          </cell>
          <cell r="B382" t="str">
            <v/>
          </cell>
          <cell r="C382" t="str">
            <v/>
          </cell>
          <cell r="D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</row>
        <row r="383">
          <cell r="A383" t="str">
            <v/>
          </cell>
          <cell r="B383" t="str">
            <v/>
          </cell>
          <cell r="C383" t="str">
            <v/>
          </cell>
          <cell r="D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</row>
        <row r="384">
          <cell r="A384" t="str">
            <v/>
          </cell>
          <cell r="B384" t="str">
            <v/>
          </cell>
          <cell r="C384" t="str">
            <v/>
          </cell>
          <cell r="D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</row>
        <row r="385">
          <cell r="A385" t="str">
            <v/>
          </cell>
          <cell r="B385" t="str">
            <v/>
          </cell>
          <cell r="C385" t="str">
            <v/>
          </cell>
          <cell r="D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</row>
        <row r="386">
          <cell r="A386" t="str">
            <v/>
          </cell>
          <cell r="B386" t="str">
            <v/>
          </cell>
          <cell r="C386" t="str">
            <v/>
          </cell>
          <cell r="D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</row>
        <row r="387">
          <cell r="A387" t="str">
            <v/>
          </cell>
          <cell r="B387" t="str">
            <v/>
          </cell>
          <cell r="C387" t="str">
            <v/>
          </cell>
          <cell r="D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</row>
        <row r="388">
          <cell r="A388" t="str">
            <v/>
          </cell>
          <cell r="B388" t="str">
            <v/>
          </cell>
          <cell r="C388" t="str">
            <v/>
          </cell>
          <cell r="D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</row>
        <row r="389">
          <cell r="A389" t="str">
            <v/>
          </cell>
          <cell r="B389" t="str">
            <v/>
          </cell>
          <cell r="C389" t="str">
            <v/>
          </cell>
          <cell r="D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</row>
        <row r="390">
          <cell r="A390" t="str">
            <v/>
          </cell>
          <cell r="B390" t="str">
            <v/>
          </cell>
          <cell r="C390" t="str">
            <v/>
          </cell>
          <cell r="D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</row>
        <row r="391">
          <cell r="A391" t="str">
            <v/>
          </cell>
          <cell r="B391" t="str">
            <v/>
          </cell>
          <cell r="C391" t="str">
            <v/>
          </cell>
          <cell r="D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</row>
        <row r="392">
          <cell r="A392" t="str">
            <v/>
          </cell>
          <cell r="B392" t="str">
            <v/>
          </cell>
          <cell r="C392" t="str">
            <v/>
          </cell>
          <cell r="D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</row>
        <row r="393">
          <cell r="A393" t="str">
            <v/>
          </cell>
          <cell r="B393" t="str">
            <v/>
          </cell>
          <cell r="C393" t="str">
            <v/>
          </cell>
          <cell r="D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</row>
        <row r="394">
          <cell r="A394" t="str">
            <v/>
          </cell>
          <cell r="B394" t="str">
            <v/>
          </cell>
          <cell r="C394" t="str">
            <v/>
          </cell>
          <cell r="D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</row>
        <row r="395">
          <cell r="A395" t="str">
            <v/>
          </cell>
          <cell r="B395" t="str">
            <v/>
          </cell>
          <cell r="C395" t="str">
            <v/>
          </cell>
          <cell r="D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</row>
        <row r="396">
          <cell r="A396" t="str">
            <v/>
          </cell>
          <cell r="B396" t="str">
            <v/>
          </cell>
          <cell r="C396" t="str">
            <v/>
          </cell>
          <cell r="D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</row>
        <row r="397">
          <cell r="A397" t="str">
            <v/>
          </cell>
          <cell r="B397" t="str">
            <v/>
          </cell>
          <cell r="C397" t="str">
            <v/>
          </cell>
          <cell r="D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</row>
        <row r="398">
          <cell r="A398" t="str">
            <v/>
          </cell>
          <cell r="B398" t="str">
            <v/>
          </cell>
          <cell r="C398" t="str">
            <v/>
          </cell>
          <cell r="D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</row>
        <row r="399">
          <cell r="A399" t="str">
            <v/>
          </cell>
          <cell r="B399" t="str">
            <v/>
          </cell>
          <cell r="C399" t="str">
            <v/>
          </cell>
          <cell r="D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</row>
        <row r="400">
          <cell r="A400" t="str">
            <v/>
          </cell>
          <cell r="B400" t="str">
            <v/>
          </cell>
          <cell r="C400" t="str">
            <v/>
          </cell>
          <cell r="D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</row>
        <row r="401">
          <cell r="A401" t="str">
            <v/>
          </cell>
          <cell r="B401" t="str">
            <v/>
          </cell>
          <cell r="C401" t="str">
            <v/>
          </cell>
          <cell r="D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</row>
        <row r="402">
          <cell r="A402" t="str">
            <v/>
          </cell>
          <cell r="B402" t="str">
            <v/>
          </cell>
          <cell r="C402" t="str">
            <v/>
          </cell>
          <cell r="D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</row>
        <row r="403">
          <cell r="A403" t="str">
            <v/>
          </cell>
          <cell r="B403" t="str">
            <v/>
          </cell>
          <cell r="C403" t="str">
            <v/>
          </cell>
          <cell r="D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</row>
        <row r="404">
          <cell r="A404" t="str">
            <v/>
          </cell>
          <cell r="B404" t="str">
            <v/>
          </cell>
          <cell r="C404" t="str">
            <v/>
          </cell>
          <cell r="D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</row>
        <row r="405">
          <cell r="A405" t="str">
            <v/>
          </cell>
          <cell r="B405" t="str">
            <v/>
          </cell>
          <cell r="C405" t="str">
            <v/>
          </cell>
          <cell r="D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</row>
        <row r="406">
          <cell r="A406" t="str">
            <v/>
          </cell>
          <cell r="B406" t="str">
            <v/>
          </cell>
          <cell r="C406" t="str">
            <v/>
          </cell>
          <cell r="D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</row>
        <row r="407">
          <cell r="A407" t="str">
            <v/>
          </cell>
          <cell r="B407" t="str">
            <v/>
          </cell>
          <cell r="C407" t="str">
            <v/>
          </cell>
          <cell r="D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</row>
        <row r="408">
          <cell r="A408" t="str">
            <v/>
          </cell>
          <cell r="B408" t="str">
            <v/>
          </cell>
          <cell r="C408" t="str">
            <v/>
          </cell>
          <cell r="D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</row>
        <row r="409">
          <cell r="A409" t="str">
            <v/>
          </cell>
          <cell r="B409" t="str">
            <v/>
          </cell>
          <cell r="C409" t="str">
            <v/>
          </cell>
          <cell r="D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</row>
        <row r="410">
          <cell r="A410" t="str">
            <v/>
          </cell>
          <cell r="B410" t="str">
            <v/>
          </cell>
          <cell r="C410" t="str">
            <v/>
          </cell>
          <cell r="D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</row>
        <row r="411">
          <cell r="A411" t="str">
            <v/>
          </cell>
          <cell r="B411" t="str">
            <v/>
          </cell>
          <cell r="C411" t="str">
            <v/>
          </cell>
          <cell r="D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</row>
        <row r="412">
          <cell r="A412" t="str">
            <v/>
          </cell>
          <cell r="B412" t="str">
            <v/>
          </cell>
          <cell r="C412" t="str">
            <v/>
          </cell>
          <cell r="D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</row>
        <row r="413">
          <cell r="A413" t="str">
            <v/>
          </cell>
          <cell r="B413" t="str">
            <v/>
          </cell>
          <cell r="C413" t="str">
            <v/>
          </cell>
          <cell r="D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</row>
        <row r="414">
          <cell r="A414" t="str">
            <v/>
          </cell>
          <cell r="B414" t="str">
            <v/>
          </cell>
          <cell r="C414" t="str">
            <v/>
          </cell>
          <cell r="D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</row>
        <row r="415">
          <cell r="A415" t="str">
            <v/>
          </cell>
          <cell r="B415" t="str">
            <v/>
          </cell>
          <cell r="C415" t="str">
            <v/>
          </cell>
          <cell r="D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</row>
        <row r="416">
          <cell r="A416" t="str">
            <v/>
          </cell>
          <cell r="B416" t="str">
            <v/>
          </cell>
          <cell r="C416" t="str">
            <v/>
          </cell>
          <cell r="D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</row>
        <row r="417">
          <cell r="A417" t="str">
            <v/>
          </cell>
          <cell r="B417" t="str">
            <v/>
          </cell>
          <cell r="C417" t="str">
            <v/>
          </cell>
          <cell r="D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</row>
        <row r="418">
          <cell r="A418" t="str">
            <v/>
          </cell>
          <cell r="B418" t="str">
            <v/>
          </cell>
          <cell r="C418" t="str">
            <v/>
          </cell>
          <cell r="D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</row>
        <row r="419">
          <cell r="A419" t="str">
            <v/>
          </cell>
          <cell r="B419" t="str">
            <v/>
          </cell>
          <cell r="C419" t="str">
            <v/>
          </cell>
          <cell r="D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</row>
        <row r="420">
          <cell r="A420" t="str">
            <v/>
          </cell>
          <cell r="B420" t="str">
            <v/>
          </cell>
          <cell r="C420" t="str">
            <v/>
          </cell>
          <cell r="D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</row>
        <row r="421">
          <cell r="A421" t="str">
            <v/>
          </cell>
          <cell r="B421" t="str">
            <v/>
          </cell>
          <cell r="C421" t="str">
            <v/>
          </cell>
          <cell r="D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</row>
        <row r="422">
          <cell r="A422" t="str">
            <v/>
          </cell>
          <cell r="B422" t="str">
            <v/>
          </cell>
          <cell r="C422" t="str">
            <v/>
          </cell>
          <cell r="D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</row>
        <row r="423">
          <cell r="A423" t="str">
            <v/>
          </cell>
          <cell r="B423" t="str">
            <v/>
          </cell>
          <cell r="C423" t="str">
            <v/>
          </cell>
          <cell r="D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</row>
        <row r="424">
          <cell r="A424" t="str">
            <v/>
          </cell>
          <cell r="B424" t="str">
            <v/>
          </cell>
          <cell r="C424" t="str">
            <v/>
          </cell>
          <cell r="D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</row>
        <row r="425">
          <cell r="A425" t="str">
            <v/>
          </cell>
          <cell r="B425" t="str">
            <v/>
          </cell>
          <cell r="C425" t="str">
            <v/>
          </cell>
          <cell r="D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</row>
        <row r="426">
          <cell r="A426" t="str">
            <v/>
          </cell>
          <cell r="B426" t="str">
            <v/>
          </cell>
          <cell r="C426" t="str">
            <v/>
          </cell>
          <cell r="D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</row>
        <row r="427">
          <cell r="A427" t="str">
            <v/>
          </cell>
          <cell r="B427" t="str">
            <v/>
          </cell>
          <cell r="C427" t="str">
            <v/>
          </cell>
          <cell r="D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</row>
        <row r="428">
          <cell r="A428" t="str">
            <v/>
          </cell>
          <cell r="B428" t="str">
            <v/>
          </cell>
          <cell r="C428" t="str">
            <v/>
          </cell>
          <cell r="D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</row>
        <row r="429">
          <cell r="A429" t="str">
            <v/>
          </cell>
          <cell r="B429" t="str">
            <v/>
          </cell>
          <cell r="C429" t="str">
            <v/>
          </cell>
          <cell r="D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</row>
        <row r="430">
          <cell r="A430" t="str">
            <v/>
          </cell>
          <cell r="B430" t="str">
            <v/>
          </cell>
          <cell r="C430" t="str">
            <v/>
          </cell>
          <cell r="D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</row>
        <row r="431">
          <cell r="A431" t="str">
            <v/>
          </cell>
          <cell r="B431" t="str">
            <v/>
          </cell>
          <cell r="C431" t="str">
            <v/>
          </cell>
          <cell r="D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</row>
        <row r="432">
          <cell r="A432" t="str">
            <v/>
          </cell>
          <cell r="B432" t="str">
            <v/>
          </cell>
          <cell r="C432" t="str">
            <v/>
          </cell>
          <cell r="D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</row>
        <row r="433">
          <cell r="A433" t="str">
            <v/>
          </cell>
          <cell r="B433" t="str">
            <v/>
          </cell>
          <cell r="C433" t="str">
            <v/>
          </cell>
          <cell r="D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</row>
        <row r="434">
          <cell r="A434" t="str">
            <v/>
          </cell>
          <cell r="B434" t="str">
            <v/>
          </cell>
          <cell r="C434" t="str">
            <v/>
          </cell>
          <cell r="D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</row>
        <row r="435">
          <cell r="A435" t="str">
            <v/>
          </cell>
          <cell r="B435" t="str">
            <v/>
          </cell>
          <cell r="C435" t="str">
            <v/>
          </cell>
          <cell r="D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</row>
        <row r="436">
          <cell r="A436" t="str">
            <v/>
          </cell>
          <cell r="B436" t="str">
            <v/>
          </cell>
          <cell r="C436" t="str">
            <v/>
          </cell>
          <cell r="D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</row>
        <row r="437">
          <cell r="A437" t="str">
            <v/>
          </cell>
          <cell r="B437" t="str">
            <v/>
          </cell>
          <cell r="C437" t="str">
            <v/>
          </cell>
          <cell r="D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</row>
        <row r="438">
          <cell r="A438" t="str">
            <v/>
          </cell>
          <cell r="B438" t="str">
            <v/>
          </cell>
          <cell r="C438" t="str">
            <v/>
          </cell>
          <cell r="D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</row>
        <row r="439">
          <cell r="A439" t="str">
            <v/>
          </cell>
          <cell r="B439" t="str">
            <v/>
          </cell>
          <cell r="C439" t="str">
            <v/>
          </cell>
          <cell r="D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</row>
        <row r="440">
          <cell r="A440" t="str">
            <v/>
          </cell>
          <cell r="B440" t="str">
            <v/>
          </cell>
          <cell r="C440" t="str">
            <v/>
          </cell>
          <cell r="D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</row>
        <row r="441">
          <cell r="A441" t="str">
            <v/>
          </cell>
          <cell r="B441" t="str">
            <v/>
          </cell>
          <cell r="C441" t="str">
            <v/>
          </cell>
          <cell r="D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</row>
        <row r="442">
          <cell r="A442" t="str">
            <v/>
          </cell>
          <cell r="B442" t="str">
            <v/>
          </cell>
          <cell r="C442" t="str">
            <v/>
          </cell>
          <cell r="D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</row>
        <row r="443">
          <cell r="A443" t="str">
            <v/>
          </cell>
          <cell r="B443" t="str">
            <v/>
          </cell>
          <cell r="C443" t="str">
            <v/>
          </cell>
          <cell r="D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</row>
        <row r="444">
          <cell r="A444" t="str">
            <v/>
          </cell>
          <cell r="B444" t="str">
            <v/>
          </cell>
          <cell r="C444" t="str">
            <v/>
          </cell>
          <cell r="D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</row>
        <row r="445">
          <cell r="A445" t="str">
            <v/>
          </cell>
          <cell r="B445" t="str">
            <v/>
          </cell>
          <cell r="C445" t="str">
            <v/>
          </cell>
          <cell r="D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</row>
        <row r="446">
          <cell r="A446" t="str">
            <v/>
          </cell>
          <cell r="B446" t="str">
            <v/>
          </cell>
          <cell r="C446" t="str">
            <v/>
          </cell>
          <cell r="D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</row>
        <row r="447">
          <cell r="A447" t="str">
            <v/>
          </cell>
          <cell r="B447" t="str">
            <v/>
          </cell>
          <cell r="C447" t="str">
            <v/>
          </cell>
          <cell r="D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</row>
        <row r="448">
          <cell r="A448" t="str">
            <v/>
          </cell>
          <cell r="B448" t="str">
            <v/>
          </cell>
          <cell r="C448" t="str">
            <v/>
          </cell>
          <cell r="D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</row>
        <row r="449">
          <cell r="A449" t="str">
            <v/>
          </cell>
          <cell r="B449" t="str">
            <v/>
          </cell>
          <cell r="C449" t="str">
            <v/>
          </cell>
          <cell r="D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</row>
        <row r="450">
          <cell r="A450" t="str">
            <v/>
          </cell>
          <cell r="B450" t="str">
            <v/>
          </cell>
          <cell r="C450" t="str">
            <v/>
          </cell>
          <cell r="D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</row>
        <row r="451">
          <cell r="A451" t="str">
            <v/>
          </cell>
          <cell r="B451" t="str">
            <v/>
          </cell>
          <cell r="C451" t="str">
            <v/>
          </cell>
          <cell r="D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</row>
        <row r="452">
          <cell r="A452" t="str">
            <v/>
          </cell>
          <cell r="B452" t="str">
            <v/>
          </cell>
          <cell r="C452" t="str">
            <v/>
          </cell>
          <cell r="D452" t="str">
            <v/>
          </cell>
          <cell r="E452" t="str">
            <v/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</row>
        <row r="453">
          <cell r="A453" t="str">
            <v/>
          </cell>
          <cell r="B453" t="str">
            <v/>
          </cell>
          <cell r="C453" t="str">
            <v/>
          </cell>
          <cell r="D453" t="str">
            <v/>
          </cell>
          <cell r="E453" t="str">
            <v/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</row>
        <row r="454">
          <cell r="A454" t="str">
            <v/>
          </cell>
          <cell r="B454" t="str">
            <v/>
          </cell>
          <cell r="C454" t="str">
            <v/>
          </cell>
          <cell r="D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</row>
        <row r="455">
          <cell r="A455" t="str">
            <v/>
          </cell>
          <cell r="B455" t="str">
            <v/>
          </cell>
          <cell r="C455" t="str">
            <v/>
          </cell>
          <cell r="D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</row>
        <row r="456">
          <cell r="A456" t="str">
            <v/>
          </cell>
          <cell r="B456" t="str">
            <v/>
          </cell>
          <cell r="C456" t="str">
            <v/>
          </cell>
          <cell r="D456" t="str">
            <v/>
          </cell>
          <cell r="E456" t="str">
            <v/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</row>
        <row r="457">
          <cell r="A457" t="str">
            <v/>
          </cell>
          <cell r="B457" t="str">
            <v/>
          </cell>
          <cell r="C457" t="str">
            <v/>
          </cell>
          <cell r="D457" t="str">
            <v/>
          </cell>
          <cell r="E457" t="str">
            <v/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</row>
        <row r="458">
          <cell r="A458" t="str">
            <v/>
          </cell>
          <cell r="B458" t="str">
            <v/>
          </cell>
          <cell r="C458" t="str">
            <v/>
          </cell>
          <cell r="D458" t="str">
            <v/>
          </cell>
          <cell r="E458" t="str">
            <v/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</row>
        <row r="459">
          <cell r="A459" t="str">
            <v/>
          </cell>
          <cell r="B459" t="str">
            <v/>
          </cell>
          <cell r="C459" t="str">
            <v/>
          </cell>
          <cell r="D459" t="str">
            <v/>
          </cell>
          <cell r="E459" t="str">
            <v/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</row>
        <row r="460">
          <cell r="A460" t="str">
            <v/>
          </cell>
          <cell r="B460" t="str">
            <v/>
          </cell>
          <cell r="C460" t="str">
            <v/>
          </cell>
          <cell r="D460" t="str">
            <v/>
          </cell>
          <cell r="E460" t="str">
            <v/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</row>
        <row r="461">
          <cell r="A461" t="str">
            <v/>
          </cell>
          <cell r="B461" t="str">
            <v/>
          </cell>
          <cell r="C461" t="str">
            <v/>
          </cell>
          <cell r="D461" t="str">
            <v/>
          </cell>
          <cell r="E461" t="str">
            <v/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</row>
        <row r="462">
          <cell r="A462" t="str">
            <v/>
          </cell>
          <cell r="B462" t="str">
            <v/>
          </cell>
          <cell r="C462" t="str">
            <v/>
          </cell>
          <cell r="D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</row>
        <row r="463">
          <cell r="A463" t="str">
            <v/>
          </cell>
          <cell r="B463" t="str">
            <v/>
          </cell>
          <cell r="C463" t="str">
            <v/>
          </cell>
          <cell r="D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</row>
        <row r="464">
          <cell r="A464" t="str">
            <v/>
          </cell>
          <cell r="B464" t="str">
            <v/>
          </cell>
          <cell r="C464" t="str">
            <v/>
          </cell>
          <cell r="D464" t="str">
            <v/>
          </cell>
          <cell r="E464" t="str">
            <v/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</row>
        <row r="465">
          <cell r="A465" t="str">
            <v/>
          </cell>
          <cell r="B465" t="str">
            <v/>
          </cell>
          <cell r="C465" t="str">
            <v/>
          </cell>
          <cell r="D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</row>
        <row r="466">
          <cell r="A466" t="str">
            <v/>
          </cell>
          <cell r="B466" t="str">
            <v/>
          </cell>
          <cell r="C466" t="str">
            <v/>
          </cell>
          <cell r="D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</row>
        <row r="467">
          <cell r="A467" t="str">
            <v/>
          </cell>
          <cell r="B467" t="str">
            <v/>
          </cell>
          <cell r="C467" t="str">
            <v/>
          </cell>
          <cell r="D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</row>
        <row r="468">
          <cell r="A468" t="str">
            <v/>
          </cell>
          <cell r="B468" t="str">
            <v/>
          </cell>
          <cell r="C468" t="str">
            <v/>
          </cell>
          <cell r="D468" t="str">
            <v/>
          </cell>
          <cell r="E468" t="str">
            <v/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</row>
        <row r="469">
          <cell r="A469" t="str">
            <v/>
          </cell>
          <cell r="B469" t="str">
            <v/>
          </cell>
          <cell r="C469" t="str">
            <v/>
          </cell>
          <cell r="D469" t="str">
            <v/>
          </cell>
          <cell r="E469" t="str">
            <v/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</row>
        <row r="470">
          <cell r="A470" t="str">
            <v/>
          </cell>
          <cell r="B470" t="str">
            <v/>
          </cell>
          <cell r="C470" t="str">
            <v/>
          </cell>
          <cell r="D470" t="str">
            <v/>
          </cell>
          <cell r="E470" t="str">
            <v/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</row>
        <row r="471">
          <cell r="A471" t="str">
            <v/>
          </cell>
          <cell r="B471" t="str">
            <v/>
          </cell>
          <cell r="C471" t="str">
            <v/>
          </cell>
          <cell r="D471" t="str">
            <v/>
          </cell>
          <cell r="E471" t="str">
            <v/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</row>
        <row r="472">
          <cell r="A472" t="str">
            <v/>
          </cell>
          <cell r="B472" t="str">
            <v/>
          </cell>
          <cell r="C472" t="str">
            <v/>
          </cell>
          <cell r="D472" t="str">
            <v/>
          </cell>
          <cell r="E472" t="str">
            <v/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</row>
        <row r="473">
          <cell r="A473" t="str">
            <v/>
          </cell>
          <cell r="B473" t="str">
            <v/>
          </cell>
          <cell r="C473" t="str">
            <v/>
          </cell>
          <cell r="D473" t="str">
            <v/>
          </cell>
          <cell r="E473" t="str">
            <v/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</row>
        <row r="474">
          <cell r="A474" t="str">
            <v/>
          </cell>
          <cell r="B474" t="str">
            <v/>
          </cell>
          <cell r="C474" t="str">
            <v/>
          </cell>
          <cell r="D474" t="str">
            <v/>
          </cell>
          <cell r="E474" t="str">
            <v/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</row>
        <row r="475">
          <cell r="A475" t="str">
            <v/>
          </cell>
          <cell r="B475" t="str">
            <v/>
          </cell>
          <cell r="C475" t="str">
            <v/>
          </cell>
          <cell r="D475" t="str">
            <v/>
          </cell>
          <cell r="E475" t="str">
            <v/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</row>
        <row r="476">
          <cell r="A476" t="str">
            <v/>
          </cell>
          <cell r="B476" t="str">
            <v/>
          </cell>
          <cell r="C476" t="str">
            <v/>
          </cell>
          <cell r="D476" t="str">
            <v/>
          </cell>
          <cell r="E476" t="str">
            <v/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</row>
        <row r="477">
          <cell r="A477" t="str">
            <v/>
          </cell>
          <cell r="B477" t="str">
            <v/>
          </cell>
          <cell r="C477" t="str">
            <v/>
          </cell>
          <cell r="D477" t="str">
            <v/>
          </cell>
          <cell r="E477" t="str">
            <v/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</row>
        <row r="478">
          <cell r="A478" t="str">
            <v/>
          </cell>
          <cell r="B478" t="str">
            <v/>
          </cell>
          <cell r="C478" t="str">
            <v/>
          </cell>
          <cell r="D478" t="str">
            <v/>
          </cell>
          <cell r="E478" t="str">
            <v/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</row>
        <row r="479">
          <cell r="A479" t="str">
            <v/>
          </cell>
          <cell r="B479" t="str">
            <v/>
          </cell>
          <cell r="C479" t="str">
            <v/>
          </cell>
          <cell r="D479" t="str">
            <v/>
          </cell>
          <cell r="E479" t="str">
            <v/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</row>
        <row r="480">
          <cell r="A480" t="str">
            <v/>
          </cell>
          <cell r="B480" t="str">
            <v/>
          </cell>
          <cell r="C480" t="str">
            <v/>
          </cell>
          <cell r="D480" t="str">
            <v/>
          </cell>
          <cell r="E480" t="str">
            <v/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</row>
        <row r="481">
          <cell r="A481" t="str">
            <v/>
          </cell>
          <cell r="B481" t="str">
            <v/>
          </cell>
          <cell r="C481" t="str">
            <v/>
          </cell>
          <cell r="D481" t="str">
            <v/>
          </cell>
          <cell r="E481" t="str">
            <v/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</row>
        <row r="482">
          <cell r="A482" t="str">
            <v/>
          </cell>
          <cell r="B482" t="str">
            <v/>
          </cell>
          <cell r="C482" t="str">
            <v/>
          </cell>
          <cell r="D482" t="str">
            <v/>
          </cell>
          <cell r="E482" t="str">
            <v/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</row>
        <row r="483">
          <cell r="A483" t="str">
            <v/>
          </cell>
          <cell r="B483" t="str">
            <v/>
          </cell>
          <cell r="C483" t="str">
            <v/>
          </cell>
          <cell r="D483" t="str">
            <v/>
          </cell>
          <cell r="E483" t="str">
            <v/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</row>
        <row r="484">
          <cell r="A484" t="str">
            <v/>
          </cell>
          <cell r="B484" t="str">
            <v/>
          </cell>
          <cell r="C484" t="str">
            <v/>
          </cell>
          <cell r="D484" t="str">
            <v/>
          </cell>
          <cell r="E484" t="str">
            <v/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</row>
        <row r="485">
          <cell r="A485" t="str">
            <v/>
          </cell>
          <cell r="B485" t="str">
            <v/>
          </cell>
          <cell r="C485" t="str">
            <v/>
          </cell>
          <cell r="D485" t="str">
            <v/>
          </cell>
          <cell r="E485" t="str">
            <v/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</row>
        <row r="486">
          <cell r="A486" t="str">
            <v/>
          </cell>
          <cell r="B486" t="str">
            <v/>
          </cell>
          <cell r="C486" t="str">
            <v/>
          </cell>
          <cell r="D486" t="str">
            <v/>
          </cell>
          <cell r="E486" t="str">
            <v/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</row>
        <row r="487">
          <cell r="A487" t="str">
            <v/>
          </cell>
          <cell r="B487" t="str">
            <v/>
          </cell>
          <cell r="C487" t="str">
            <v/>
          </cell>
          <cell r="D487" t="str">
            <v/>
          </cell>
          <cell r="E487" t="str">
            <v/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</row>
        <row r="488">
          <cell r="A488" t="str">
            <v/>
          </cell>
          <cell r="B488" t="str">
            <v/>
          </cell>
          <cell r="C488" t="str">
            <v/>
          </cell>
          <cell r="D488" t="str">
            <v/>
          </cell>
          <cell r="E488" t="str">
            <v/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</row>
        <row r="489">
          <cell r="A489" t="str">
            <v/>
          </cell>
          <cell r="B489" t="str">
            <v/>
          </cell>
          <cell r="C489" t="str">
            <v/>
          </cell>
          <cell r="D489" t="str">
            <v/>
          </cell>
          <cell r="E489" t="str">
            <v/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</row>
        <row r="490">
          <cell r="A490" t="str">
            <v/>
          </cell>
          <cell r="B490" t="str">
            <v/>
          </cell>
          <cell r="C490" t="str">
            <v/>
          </cell>
          <cell r="D490" t="str">
            <v/>
          </cell>
          <cell r="E490" t="str">
            <v/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</row>
        <row r="491">
          <cell r="A491" t="str">
            <v/>
          </cell>
          <cell r="B491" t="str">
            <v/>
          </cell>
          <cell r="C491" t="str">
            <v/>
          </cell>
          <cell r="D491" t="str">
            <v/>
          </cell>
          <cell r="E491" t="str">
            <v/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</row>
        <row r="492">
          <cell r="A492" t="str">
            <v/>
          </cell>
          <cell r="B492" t="str">
            <v/>
          </cell>
          <cell r="C492" t="str">
            <v/>
          </cell>
          <cell r="D492" t="str">
            <v/>
          </cell>
          <cell r="E492" t="str">
            <v/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</row>
        <row r="493">
          <cell r="A493" t="str">
            <v/>
          </cell>
          <cell r="B493" t="str">
            <v/>
          </cell>
          <cell r="C493" t="str">
            <v/>
          </cell>
          <cell r="D493" t="str">
            <v/>
          </cell>
          <cell r="E493" t="str">
            <v/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</row>
        <row r="494">
          <cell r="A494" t="str">
            <v/>
          </cell>
          <cell r="B494" t="str">
            <v/>
          </cell>
          <cell r="C494" t="str">
            <v/>
          </cell>
          <cell r="D494" t="str">
            <v/>
          </cell>
          <cell r="E494" t="str">
            <v/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</row>
        <row r="495">
          <cell r="A495" t="str">
            <v/>
          </cell>
          <cell r="B495" t="str">
            <v/>
          </cell>
          <cell r="C495" t="str">
            <v/>
          </cell>
          <cell r="D495" t="str">
            <v/>
          </cell>
          <cell r="E495" t="str">
            <v/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</row>
        <row r="496">
          <cell r="A496" t="str">
            <v/>
          </cell>
          <cell r="B496" t="str">
            <v/>
          </cell>
          <cell r="C496" t="str">
            <v/>
          </cell>
          <cell r="D496" t="str">
            <v/>
          </cell>
          <cell r="E496" t="str">
            <v/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</row>
        <row r="497">
          <cell r="A497" t="str">
            <v/>
          </cell>
          <cell r="B497" t="str">
            <v/>
          </cell>
          <cell r="C497" t="str">
            <v/>
          </cell>
          <cell r="D497" t="str">
            <v/>
          </cell>
          <cell r="E497" t="str">
            <v/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</row>
        <row r="498">
          <cell r="A498" t="str">
            <v/>
          </cell>
          <cell r="B498" t="str">
            <v/>
          </cell>
          <cell r="C498" t="str">
            <v/>
          </cell>
          <cell r="D498" t="str">
            <v/>
          </cell>
          <cell r="E498" t="str">
            <v/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</row>
        <row r="499">
          <cell r="A499" t="str">
            <v/>
          </cell>
          <cell r="B499" t="str">
            <v/>
          </cell>
          <cell r="C499" t="str">
            <v/>
          </cell>
          <cell r="D499" t="str">
            <v/>
          </cell>
          <cell r="E499" t="str">
            <v/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</row>
        <row r="500">
          <cell r="A500" t="str">
            <v/>
          </cell>
          <cell r="B500" t="str">
            <v/>
          </cell>
          <cell r="C500" t="str">
            <v/>
          </cell>
          <cell r="D500" t="str">
            <v/>
          </cell>
          <cell r="E500" t="str">
            <v/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</row>
        <row r="501">
          <cell r="A501" t="str">
            <v/>
          </cell>
          <cell r="B501" t="str">
            <v/>
          </cell>
          <cell r="C501" t="str">
            <v/>
          </cell>
          <cell r="D501" t="str">
            <v/>
          </cell>
          <cell r="E501" t="str">
            <v/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</row>
        <row r="502">
          <cell r="A502" t="str">
            <v/>
          </cell>
          <cell r="B502" t="str">
            <v/>
          </cell>
          <cell r="C502" t="str">
            <v/>
          </cell>
          <cell r="D502" t="str">
            <v/>
          </cell>
          <cell r="E502" t="str">
            <v/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</row>
        <row r="503">
          <cell r="A503" t="str">
            <v/>
          </cell>
          <cell r="B503" t="str">
            <v/>
          </cell>
          <cell r="C503" t="str">
            <v/>
          </cell>
          <cell r="D503" t="str">
            <v/>
          </cell>
          <cell r="E503" t="str">
            <v/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</row>
        <row r="504">
          <cell r="A504" t="str">
            <v/>
          </cell>
          <cell r="B504" t="str">
            <v/>
          </cell>
          <cell r="C504" t="str">
            <v/>
          </cell>
          <cell r="D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</row>
        <row r="505">
          <cell r="A505" t="str">
            <v/>
          </cell>
          <cell r="B505" t="str">
            <v/>
          </cell>
          <cell r="C505" t="str">
            <v/>
          </cell>
          <cell r="D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</row>
        <row r="506">
          <cell r="A506" t="str">
            <v/>
          </cell>
          <cell r="B506" t="str">
            <v/>
          </cell>
          <cell r="C506" t="str">
            <v/>
          </cell>
          <cell r="D506" t="str">
            <v/>
          </cell>
          <cell r="E506" t="str">
            <v/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</row>
        <row r="507">
          <cell r="A507" t="str">
            <v/>
          </cell>
          <cell r="B507" t="str">
            <v/>
          </cell>
          <cell r="C507" t="str">
            <v/>
          </cell>
          <cell r="D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</row>
        <row r="508">
          <cell r="A508" t="str">
            <v/>
          </cell>
          <cell r="B508" t="str">
            <v/>
          </cell>
          <cell r="C508" t="str">
            <v/>
          </cell>
          <cell r="D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</row>
        <row r="509">
          <cell r="A509" t="str">
            <v/>
          </cell>
          <cell r="B509" t="str">
            <v/>
          </cell>
          <cell r="C509" t="str">
            <v/>
          </cell>
          <cell r="D509" t="str">
            <v/>
          </cell>
          <cell r="E509" t="str">
            <v/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</row>
        <row r="510">
          <cell r="A510" t="str">
            <v/>
          </cell>
          <cell r="B510" t="str">
            <v/>
          </cell>
          <cell r="C510" t="str">
            <v/>
          </cell>
          <cell r="D510" t="str">
            <v/>
          </cell>
          <cell r="E510" t="str">
            <v/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</row>
        <row r="511">
          <cell r="A511" t="str">
            <v/>
          </cell>
          <cell r="B511" t="str">
            <v/>
          </cell>
          <cell r="C511" t="str">
            <v/>
          </cell>
          <cell r="D511" t="str">
            <v/>
          </cell>
          <cell r="E511" t="str">
            <v/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</row>
        <row r="512">
          <cell r="A512" t="str">
            <v/>
          </cell>
          <cell r="B512" t="str">
            <v/>
          </cell>
          <cell r="C512" t="str">
            <v/>
          </cell>
          <cell r="D512" t="str">
            <v/>
          </cell>
          <cell r="E512" t="str">
            <v/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</row>
        <row r="513">
          <cell r="A513" t="str">
            <v/>
          </cell>
          <cell r="B513" t="str">
            <v/>
          </cell>
          <cell r="C513" t="str">
            <v/>
          </cell>
          <cell r="D513" t="str">
            <v/>
          </cell>
          <cell r="E513" t="str">
            <v/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</row>
        <row r="514">
          <cell r="A514" t="str">
            <v/>
          </cell>
          <cell r="B514" t="str">
            <v/>
          </cell>
          <cell r="C514" t="str">
            <v/>
          </cell>
          <cell r="D514" t="str">
            <v/>
          </cell>
          <cell r="E514" t="str">
            <v/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</row>
        <row r="515">
          <cell r="A515" t="str">
            <v/>
          </cell>
          <cell r="B515" t="str">
            <v/>
          </cell>
          <cell r="C515" t="str">
            <v/>
          </cell>
          <cell r="D515" t="str">
            <v/>
          </cell>
          <cell r="E515" t="str">
            <v/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</row>
        <row r="516">
          <cell r="A516" t="str">
            <v/>
          </cell>
          <cell r="B516" t="str">
            <v/>
          </cell>
          <cell r="C516" t="str">
            <v/>
          </cell>
          <cell r="D516" t="str">
            <v/>
          </cell>
          <cell r="E516" t="str">
            <v/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</row>
        <row r="517">
          <cell r="A517" t="str">
            <v/>
          </cell>
          <cell r="B517" t="str">
            <v/>
          </cell>
          <cell r="C517" t="str">
            <v/>
          </cell>
          <cell r="D517" t="str">
            <v/>
          </cell>
          <cell r="E517" t="str">
            <v/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</row>
        <row r="518">
          <cell r="A518" t="str">
            <v/>
          </cell>
          <cell r="B518" t="str">
            <v/>
          </cell>
          <cell r="C518" t="str">
            <v/>
          </cell>
          <cell r="D518" t="str">
            <v/>
          </cell>
          <cell r="E518" t="str">
            <v/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</row>
        <row r="519">
          <cell r="A519" t="str">
            <v/>
          </cell>
          <cell r="B519" t="str">
            <v/>
          </cell>
          <cell r="C519" t="str">
            <v/>
          </cell>
          <cell r="D519" t="str">
            <v/>
          </cell>
          <cell r="E519" t="str">
            <v/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</row>
        <row r="520">
          <cell r="A520" t="str">
            <v/>
          </cell>
          <cell r="B520" t="str">
            <v/>
          </cell>
          <cell r="C520" t="str">
            <v/>
          </cell>
          <cell r="D520" t="str">
            <v/>
          </cell>
          <cell r="E520" t="str">
            <v/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</row>
        <row r="521">
          <cell r="A521" t="str">
            <v/>
          </cell>
          <cell r="B521" t="str">
            <v/>
          </cell>
          <cell r="C521" t="str">
            <v/>
          </cell>
          <cell r="D521" t="str">
            <v/>
          </cell>
          <cell r="E521" t="str">
            <v/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</row>
        <row r="522">
          <cell r="A522" t="str">
            <v/>
          </cell>
          <cell r="B522" t="str">
            <v/>
          </cell>
          <cell r="C522" t="str">
            <v/>
          </cell>
          <cell r="D522" t="str">
            <v/>
          </cell>
          <cell r="E522" t="str">
            <v/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</row>
        <row r="523">
          <cell r="A523" t="str">
            <v/>
          </cell>
          <cell r="B523" t="str">
            <v/>
          </cell>
          <cell r="C523" t="str">
            <v/>
          </cell>
          <cell r="D523" t="str">
            <v/>
          </cell>
          <cell r="E523" t="str">
            <v/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</row>
        <row r="524">
          <cell r="A524" t="str">
            <v/>
          </cell>
          <cell r="B524" t="str">
            <v/>
          </cell>
          <cell r="C524" t="str">
            <v/>
          </cell>
          <cell r="D524" t="str">
            <v/>
          </cell>
          <cell r="E524" t="str">
            <v/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</row>
        <row r="525">
          <cell r="A525" t="str">
            <v/>
          </cell>
          <cell r="B525" t="str">
            <v/>
          </cell>
          <cell r="C525" t="str">
            <v/>
          </cell>
          <cell r="D525" t="str">
            <v/>
          </cell>
          <cell r="E525" t="str">
            <v/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</row>
        <row r="526">
          <cell r="A526" t="str">
            <v/>
          </cell>
          <cell r="B526" t="str">
            <v/>
          </cell>
          <cell r="C526" t="str">
            <v/>
          </cell>
          <cell r="D526" t="str">
            <v/>
          </cell>
          <cell r="E526" t="str">
            <v/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</row>
        <row r="527">
          <cell r="A527" t="str">
            <v/>
          </cell>
          <cell r="B527" t="str">
            <v/>
          </cell>
          <cell r="C527" t="str">
            <v/>
          </cell>
          <cell r="D527" t="str">
            <v/>
          </cell>
          <cell r="E527" t="str">
            <v/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</row>
        <row r="528">
          <cell r="A528" t="str">
            <v/>
          </cell>
          <cell r="B528" t="str">
            <v/>
          </cell>
          <cell r="C528" t="str">
            <v/>
          </cell>
          <cell r="D528" t="str">
            <v/>
          </cell>
          <cell r="E528" t="str">
            <v/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</row>
        <row r="529">
          <cell r="A529" t="str">
            <v/>
          </cell>
          <cell r="B529" t="str">
            <v/>
          </cell>
          <cell r="C529" t="str">
            <v/>
          </cell>
          <cell r="D529" t="str">
            <v/>
          </cell>
          <cell r="E529" t="str">
            <v/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</row>
        <row r="530">
          <cell r="A530" t="str">
            <v/>
          </cell>
          <cell r="B530" t="str">
            <v/>
          </cell>
          <cell r="C530" t="str">
            <v/>
          </cell>
          <cell r="D530" t="str">
            <v/>
          </cell>
          <cell r="E530" t="str">
            <v/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</row>
        <row r="531">
          <cell r="A531" t="str">
            <v/>
          </cell>
          <cell r="B531" t="str">
            <v/>
          </cell>
          <cell r="C531" t="str">
            <v/>
          </cell>
          <cell r="D531" t="str">
            <v/>
          </cell>
          <cell r="E531" t="str">
            <v/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</row>
        <row r="532">
          <cell r="A532" t="str">
            <v/>
          </cell>
          <cell r="B532" t="str">
            <v/>
          </cell>
          <cell r="C532" t="str">
            <v/>
          </cell>
          <cell r="D532" t="str">
            <v/>
          </cell>
          <cell r="E532" t="str">
            <v/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</row>
        <row r="533">
          <cell r="A533" t="str">
            <v/>
          </cell>
          <cell r="B533" t="str">
            <v/>
          </cell>
          <cell r="C533" t="str">
            <v/>
          </cell>
          <cell r="D533" t="str">
            <v/>
          </cell>
          <cell r="E533" t="str">
            <v/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</row>
        <row r="534">
          <cell r="A534" t="str">
            <v/>
          </cell>
          <cell r="B534" t="str">
            <v/>
          </cell>
          <cell r="C534" t="str">
            <v/>
          </cell>
          <cell r="D534" t="str">
            <v/>
          </cell>
          <cell r="E534" t="str">
            <v/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</row>
        <row r="535">
          <cell r="A535" t="str">
            <v/>
          </cell>
          <cell r="B535" t="str">
            <v/>
          </cell>
          <cell r="C535" t="str">
            <v/>
          </cell>
          <cell r="D535" t="str">
            <v/>
          </cell>
          <cell r="E535" t="str">
            <v/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</row>
        <row r="536">
          <cell r="A536" t="str">
            <v/>
          </cell>
          <cell r="B536" t="str">
            <v/>
          </cell>
          <cell r="C536" t="str">
            <v/>
          </cell>
          <cell r="D536" t="str">
            <v/>
          </cell>
          <cell r="E536" t="str">
            <v/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</row>
        <row r="537">
          <cell r="A537" t="str">
            <v/>
          </cell>
          <cell r="B537" t="str">
            <v/>
          </cell>
          <cell r="C537" t="str">
            <v/>
          </cell>
          <cell r="D537" t="str">
            <v/>
          </cell>
          <cell r="E537" t="str">
            <v/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</row>
        <row r="538">
          <cell r="A538" t="str">
            <v/>
          </cell>
          <cell r="B538" t="str">
            <v/>
          </cell>
          <cell r="C538" t="str">
            <v/>
          </cell>
          <cell r="D538" t="str">
            <v/>
          </cell>
          <cell r="E538" t="str">
            <v/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</row>
        <row r="539">
          <cell r="A539" t="str">
            <v/>
          </cell>
          <cell r="B539" t="str">
            <v/>
          </cell>
          <cell r="C539" t="str">
            <v/>
          </cell>
          <cell r="D539" t="str">
            <v/>
          </cell>
          <cell r="E539" t="str">
            <v/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</row>
        <row r="540">
          <cell r="A540" t="str">
            <v/>
          </cell>
          <cell r="B540" t="str">
            <v/>
          </cell>
          <cell r="C540" t="str">
            <v/>
          </cell>
          <cell r="D540" t="str">
            <v/>
          </cell>
          <cell r="E540" t="str">
            <v/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</row>
        <row r="541">
          <cell r="A541" t="str">
            <v/>
          </cell>
          <cell r="B541" t="str">
            <v/>
          </cell>
          <cell r="C541" t="str">
            <v/>
          </cell>
          <cell r="D541" t="str">
            <v/>
          </cell>
          <cell r="E541" t="str">
            <v/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</row>
        <row r="542">
          <cell r="A542" t="str">
            <v/>
          </cell>
          <cell r="B542" t="str">
            <v/>
          </cell>
          <cell r="C542" t="str">
            <v/>
          </cell>
          <cell r="D542" t="str">
            <v/>
          </cell>
          <cell r="E542" t="str">
            <v/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</row>
        <row r="543">
          <cell r="A543" t="str">
            <v/>
          </cell>
          <cell r="B543" t="str">
            <v/>
          </cell>
          <cell r="C543" t="str">
            <v/>
          </cell>
          <cell r="D543" t="str">
            <v/>
          </cell>
          <cell r="E543" t="str">
            <v/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</row>
        <row r="544">
          <cell r="A544" t="str">
            <v/>
          </cell>
          <cell r="B544" t="str">
            <v/>
          </cell>
          <cell r="C544" t="str">
            <v/>
          </cell>
          <cell r="D544" t="str">
            <v/>
          </cell>
          <cell r="E544" t="str">
            <v/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</row>
        <row r="545">
          <cell r="A545" t="str">
            <v/>
          </cell>
          <cell r="B545" t="str">
            <v/>
          </cell>
          <cell r="C545" t="str">
            <v/>
          </cell>
          <cell r="D545" t="str">
            <v/>
          </cell>
          <cell r="E545" t="str">
            <v/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</row>
        <row r="546">
          <cell r="A546" t="str">
            <v/>
          </cell>
          <cell r="B546" t="str">
            <v/>
          </cell>
          <cell r="C546" t="str">
            <v/>
          </cell>
          <cell r="D546" t="str">
            <v/>
          </cell>
          <cell r="E546" t="str">
            <v/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</row>
        <row r="547">
          <cell r="A547" t="str">
            <v/>
          </cell>
          <cell r="B547" t="str">
            <v/>
          </cell>
          <cell r="C547" t="str">
            <v/>
          </cell>
          <cell r="D547" t="str">
            <v/>
          </cell>
          <cell r="E547" t="str">
            <v/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</row>
        <row r="548">
          <cell r="A548" t="str">
            <v/>
          </cell>
          <cell r="B548" t="str">
            <v/>
          </cell>
          <cell r="C548" t="str">
            <v/>
          </cell>
          <cell r="D548" t="str">
            <v/>
          </cell>
          <cell r="E548" t="str">
            <v/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</row>
        <row r="549">
          <cell r="A549" t="str">
            <v/>
          </cell>
          <cell r="B549" t="str">
            <v/>
          </cell>
          <cell r="C549" t="str">
            <v/>
          </cell>
          <cell r="D549" t="str">
            <v/>
          </cell>
          <cell r="E549" t="str">
            <v/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</row>
        <row r="550">
          <cell r="A550" t="str">
            <v/>
          </cell>
          <cell r="B550" t="str">
            <v/>
          </cell>
          <cell r="C550" t="str">
            <v/>
          </cell>
          <cell r="D550" t="str">
            <v/>
          </cell>
          <cell r="E550" t="str">
            <v/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</row>
        <row r="551">
          <cell r="A551" t="str">
            <v/>
          </cell>
          <cell r="B551" t="str">
            <v/>
          </cell>
          <cell r="C551" t="str">
            <v/>
          </cell>
          <cell r="D551" t="str">
            <v/>
          </cell>
          <cell r="E551" t="str">
            <v/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</row>
        <row r="552">
          <cell r="A552" t="str">
            <v/>
          </cell>
          <cell r="B552" t="str">
            <v/>
          </cell>
          <cell r="C552" t="str">
            <v/>
          </cell>
          <cell r="D552" t="str">
            <v/>
          </cell>
          <cell r="E552" t="str">
            <v/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</row>
        <row r="553">
          <cell r="A553" t="str">
            <v/>
          </cell>
          <cell r="B553" t="str">
            <v/>
          </cell>
          <cell r="C553" t="str">
            <v/>
          </cell>
          <cell r="D553" t="str">
            <v/>
          </cell>
          <cell r="E553" t="str">
            <v/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</row>
        <row r="554">
          <cell r="A554" t="str">
            <v/>
          </cell>
          <cell r="B554" t="str">
            <v/>
          </cell>
          <cell r="C554" t="str">
            <v/>
          </cell>
          <cell r="D554" t="str">
            <v/>
          </cell>
          <cell r="E554" t="str">
            <v/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</row>
        <row r="555">
          <cell r="A555" t="str">
            <v/>
          </cell>
          <cell r="B555" t="str">
            <v/>
          </cell>
          <cell r="C555" t="str">
            <v/>
          </cell>
          <cell r="D555" t="str">
            <v/>
          </cell>
          <cell r="E555" t="str">
            <v/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</row>
        <row r="556">
          <cell r="A556" t="str">
            <v/>
          </cell>
          <cell r="B556" t="str">
            <v/>
          </cell>
          <cell r="C556" t="str">
            <v/>
          </cell>
          <cell r="D556" t="str">
            <v/>
          </cell>
          <cell r="E556" t="str">
            <v/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</row>
        <row r="557">
          <cell r="A557" t="str">
            <v/>
          </cell>
          <cell r="B557" t="str">
            <v/>
          </cell>
          <cell r="C557" t="str">
            <v/>
          </cell>
          <cell r="D557" t="str">
            <v/>
          </cell>
          <cell r="E557" t="str">
            <v/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</row>
        <row r="558">
          <cell r="A558" t="str">
            <v/>
          </cell>
          <cell r="B558" t="str">
            <v/>
          </cell>
          <cell r="C558" t="str">
            <v/>
          </cell>
          <cell r="D558" t="str">
            <v/>
          </cell>
          <cell r="E558" t="str">
            <v/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</row>
      </sheetData>
      <sheetData sheetId="6">
        <row r="1">
          <cell r="I1" t="str">
            <v>reg index in modue</v>
          </cell>
          <cell r="L1" t="str">
            <v>Reg. Name</v>
          </cell>
          <cell r="M1" t="str">
            <v>Address</v>
          </cell>
          <cell r="O1" t="str">
            <v>Field name</v>
          </cell>
          <cell r="P1" t="str">
            <v>Bit Field</v>
          </cell>
          <cell r="Q1" t="str">
            <v>R / W</v>
          </cell>
          <cell r="R1" t="str">
            <v>(reset dec)</v>
          </cell>
          <cell r="S1" t="str">
            <v>(reset)</v>
          </cell>
          <cell r="T1" t="str">
            <v>False Path</v>
          </cell>
          <cell r="U1" t="str">
            <v>Signed</v>
          </cell>
          <cell r="V1" t="str">
            <v>Async Reset</v>
          </cell>
          <cell r="W1" t="str">
            <v>Valid vals</v>
          </cell>
          <cell r="X1" t="str">
            <v>Coverage Type</v>
          </cell>
          <cell r="Y1" t="str">
            <v>Coverage Enable</v>
          </cell>
          <cell r="Z1" t="str">
            <v>Special Function</v>
          </cell>
          <cell r="AA1" t="str">
            <v>Special Registers Chk status</v>
          </cell>
          <cell r="AB1" t="str">
            <v>Owner</v>
          </cell>
          <cell r="AC1" t="str">
            <v>description</v>
          </cell>
          <cell r="AD1" t="str">
            <v>Path</v>
          </cell>
          <cell r="AE1" t="str">
            <v>VLSI Reg</v>
          </cell>
          <cell r="AF1" t="str">
            <v>Data type</v>
          </cell>
          <cell r="AG1" t="str">
            <v>Force Print</v>
          </cell>
        </row>
        <row r="2">
          <cell r="I2">
            <v>0</v>
          </cell>
          <cell r="L2" t="str">
            <v>_rcg_cfg_reg0</v>
          </cell>
          <cell r="M2" t="str">
            <v/>
          </cell>
          <cell r="O2" t="str">
            <v>_rcg_cfg_bad_rd_addr</v>
          </cell>
          <cell r="P2" t="e">
            <v>#N/A</v>
          </cell>
          <cell r="Q2" t="e">
            <v>#N/A</v>
          </cell>
          <cell r="R2" t="e">
            <v>#N/A</v>
          </cell>
          <cell r="S2" t="str">
            <v/>
          </cell>
          <cell r="T2" t="str">
            <v/>
          </cell>
          <cell r="U2" t="str">
            <v/>
          </cell>
          <cell r="V2" t="str">
            <v/>
          </cell>
          <cell r="W2" t="str">
            <v/>
          </cell>
          <cell r="X2" t="str">
            <v/>
          </cell>
          <cell r="Y2" t="str">
            <v/>
          </cell>
          <cell r="Z2" t="str">
            <v/>
          </cell>
          <cell r="AF2" t="str">
            <v/>
          </cell>
        </row>
        <row r="3">
          <cell r="I3">
            <v>0</v>
          </cell>
          <cell r="L3" t="str">
            <v>_rcg_cfg_reg0</v>
          </cell>
          <cell r="M3" t="str">
            <v/>
          </cell>
          <cell r="O3" t="str">
            <v>_rcg_cfg_bad_wr_addr</v>
          </cell>
          <cell r="P3" t="e">
            <v>#N/A</v>
          </cell>
          <cell r="Q3" t="e">
            <v>#N/A</v>
          </cell>
          <cell r="R3" t="e">
            <v>#N/A</v>
          </cell>
          <cell r="S3" t="str">
            <v/>
          </cell>
          <cell r="T3" t="str">
            <v/>
          </cell>
          <cell r="U3" t="str">
            <v/>
          </cell>
          <cell r="V3" t="str">
            <v/>
          </cell>
          <cell r="W3" t="str">
            <v/>
          </cell>
          <cell r="X3" t="str">
            <v/>
          </cell>
          <cell r="Y3" t="str">
            <v/>
          </cell>
          <cell r="Z3" t="str">
            <v/>
          </cell>
          <cell r="AF3" t="str">
            <v/>
          </cell>
        </row>
        <row r="4">
          <cell r="I4">
            <v>1</v>
          </cell>
          <cell r="L4" t="str">
            <v>_rcg_cfg_reg1</v>
          </cell>
          <cell r="M4" t="str">
            <v>00A8</v>
          </cell>
          <cell r="O4" t="str">
            <v>_rcg_cfg_irq_sig_mask</v>
          </cell>
          <cell r="P4" t="e">
            <v>#N/A</v>
          </cell>
          <cell r="Q4" t="str">
            <v>RO_INTERNAL</v>
          </cell>
          <cell r="R4">
            <v>0</v>
          </cell>
          <cell r="S4" t="e">
            <v>#N/A</v>
          </cell>
          <cell r="T4" t="str">
            <v>No</v>
          </cell>
          <cell r="U4" t="str">
            <v>Unsigned</v>
          </cell>
          <cell r="V4" t="str">
            <v>No</v>
          </cell>
          <cell r="W4" t="e">
            <v>#N/A</v>
          </cell>
          <cell r="X4" t="str">
            <v>Not_Defined</v>
          </cell>
          <cell r="Y4" t="str">
            <v>{0}</v>
          </cell>
          <cell r="Z4" t="str">
            <v>{}</v>
          </cell>
          <cell r="AF4" t="str">
            <v>Integer</v>
          </cell>
        </row>
        <row r="5">
          <cell r="I5">
            <v>1</v>
          </cell>
          <cell r="L5" t="str">
            <v>_rcg_cfg_reg1</v>
          </cell>
          <cell r="M5" t="str">
            <v>00A8</v>
          </cell>
          <cell r="O5" t="str">
            <v>rd_err_p_irq_sig</v>
          </cell>
          <cell r="P5" t="str">
            <v>[1:0]</v>
          </cell>
          <cell r="Q5" t="str">
            <v>GUI</v>
          </cell>
          <cell r="R5">
            <v>0</v>
          </cell>
          <cell r="S5" t="str">
            <v>0x0</v>
          </cell>
          <cell r="T5" t="str">
            <v>No</v>
          </cell>
          <cell r="U5" t="str">
            <v>Unsigned</v>
          </cell>
          <cell r="V5" t="str">
            <v>No</v>
          </cell>
          <cell r="W5" t="str">
            <v>[0..3]</v>
          </cell>
          <cell r="X5" t="str">
            <v>Not_Defined</v>
          </cell>
          <cell r="Y5" t="str">
            <v>{0}</v>
          </cell>
          <cell r="Z5" t="str">
            <v>{}</v>
          </cell>
          <cell r="AF5" t="str">
            <v>Integer</v>
          </cell>
        </row>
        <row r="6">
          <cell r="I6">
            <v>1</v>
          </cell>
          <cell r="L6" t="str">
            <v>_rcg_cfg_reg1</v>
          </cell>
          <cell r="M6" t="str">
            <v>00A8</v>
          </cell>
          <cell r="O6" t="str">
            <v>wr_err_p_irq_sig</v>
          </cell>
          <cell r="P6" t="str">
            <v>[0:0]</v>
          </cell>
          <cell r="Q6" t="str">
            <v>RW_INTERNAL</v>
          </cell>
          <cell r="R6">
            <v>1</v>
          </cell>
          <cell r="S6" t="str">
            <v>0x1</v>
          </cell>
          <cell r="T6" t="str">
            <v>No</v>
          </cell>
          <cell r="U6" t="str">
            <v>Unsigned</v>
          </cell>
          <cell r="V6" t="str">
            <v>No</v>
          </cell>
          <cell r="W6" t="str">
            <v>[0..1]</v>
          </cell>
          <cell r="X6" t="str">
            <v>Not_Defined</v>
          </cell>
          <cell r="Y6" t="str">
            <v>{0}</v>
          </cell>
          <cell r="Z6" t="str">
            <v>{}</v>
          </cell>
          <cell r="AF6" t="str">
            <v>Integer</v>
          </cell>
        </row>
        <row r="7">
          <cell r="I7">
            <v>2</v>
          </cell>
          <cell r="L7" t="str">
            <v>_rcg_cfg_reg2</v>
          </cell>
          <cell r="M7" t="str">
            <v>00AC</v>
          </cell>
          <cell r="O7" t="str">
            <v>_rcg_cfg_irq_sig_clear_p</v>
          </cell>
          <cell r="P7" t="str">
            <v>[1:1]</v>
          </cell>
          <cell r="Q7" t="str">
            <v>RW_INTERNAL</v>
          </cell>
          <cell r="R7">
            <v>1</v>
          </cell>
          <cell r="S7" t="str">
            <v>0x1</v>
          </cell>
          <cell r="T7" t="str">
            <v>No</v>
          </cell>
          <cell r="U7" t="str">
            <v>Unsigned</v>
          </cell>
          <cell r="V7" t="str">
            <v>No</v>
          </cell>
          <cell r="W7" t="str">
            <v>[0..1]</v>
          </cell>
          <cell r="X7" t="str">
            <v>Not_Defined</v>
          </cell>
          <cell r="Y7" t="str">
            <v>{0}</v>
          </cell>
          <cell r="Z7" t="str">
            <v>{}</v>
          </cell>
          <cell r="AF7" t="str">
            <v>Integer</v>
          </cell>
        </row>
        <row r="8">
          <cell r="I8">
            <v>3</v>
          </cell>
          <cell r="L8" t="str">
            <v>_rcg_cfg_reg3</v>
          </cell>
          <cell r="M8" t="str">
            <v>00B0</v>
          </cell>
          <cell r="O8" t="str">
            <v>_rcg_cfg_irq_sig_out</v>
          </cell>
          <cell r="P8" t="str">
            <v>[1:0]</v>
          </cell>
          <cell r="Q8" t="str">
            <v>PULSE</v>
          </cell>
          <cell r="R8">
            <v>0</v>
          </cell>
          <cell r="S8" t="str">
            <v>0x0</v>
          </cell>
          <cell r="T8" t="str">
            <v>No</v>
          </cell>
          <cell r="U8" t="str">
            <v>Unsigned</v>
          </cell>
          <cell r="V8" t="str">
            <v>No</v>
          </cell>
          <cell r="W8" t="str">
            <v>[0..3]</v>
          </cell>
          <cell r="X8" t="str">
            <v>Not_Defined</v>
          </cell>
          <cell r="Y8" t="str">
            <v>{0}</v>
          </cell>
          <cell r="Z8" t="str">
            <v>{}</v>
          </cell>
          <cell r="AF8" t="str">
            <v>Integer</v>
          </cell>
        </row>
        <row r="9">
          <cell r="I9">
            <v>4</v>
          </cell>
          <cell r="L9" t="str">
            <v>_rcg_cfg_reg4</v>
          </cell>
          <cell r="M9" t="str">
            <v>00B4</v>
          </cell>
          <cell r="O9" t="str">
            <v>_rcg_cfg_irq_sig_out_unmsk</v>
          </cell>
          <cell r="P9" t="str">
            <v>[1:0]</v>
          </cell>
          <cell r="Q9" t="str">
            <v>RO</v>
          </cell>
          <cell r="R9">
            <v>0</v>
          </cell>
          <cell r="S9" t="str">
            <v>0x0</v>
          </cell>
          <cell r="T9" t="str">
            <v>No</v>
          </cell>
          <cell r="U9" t="str">
            <v>Unsigned</v>
          </cell>
          <cell r="V9" t="str">
            <v>No</v>
          </cell>
          <cell r="W9" t="str">
            <v>[0..3]</v>
          </cell>
          <cell r="X9" t="str">
            <v>Not_Defined</v>
          </cell>
          <cell r="Y9" t="str">
            <v>{0}</v>
          </cell>
          <cell r="Z9" t="str">
            <v>{}</v>
          </cell>
          <cell r="AF9" t="str">
            <v>Integer</v>
          </cell>
        </row>
        <row r="10">
          <cell r="I10">
            <v>5</v>
          </cell>
          <cell r="L10" t="str">
            <v>_rcg_cfg_reg5</v>
          </cell>
          <cell r="M10" t="str">
            <v>00C0</v>
          </cell>
          <cell r="O10" t="str">
            <v>_div_clk_align_vec_mask_n</v>
          </cell>
          <cell r="P10" t="str">
            <v>[1:0]</v>
          </cell>
          <cell r="Q10" t="str">
            <v>RO</v>
          </cell>
          <cell r="R10">
            <v>0</v>
          </cell>
          <cell r="S10" t="str">
            <v>0x0</v>
          </cell>
          <cell r="T10" t="str">
            <v>No</v>
          </cell>
          <cell r="U10" t="str">
            <v>Unsigned</v>
          </cell>
          <cell r="V10" t="str">
            <v>No</v>
          </cell>
          <cell r="W10" t="str">
            <v>[0..3]</v>
          </cell>
          <cell r="X10" t="str">
            <v>Not_Defined</v>
          </cell>
          <cell r="Y10" t="str">
            <v>{0}</v>
          </cell>
          <cell r="Z10" t="str">
            <v>{}</v>
          </cell>
          <cell r="AF10" t="str">
            <v>Integer</v>
          </cell>
        </row>
        <row r="11">
          <cell r="I11" t="str">
            <v>END</v>
          </cell>
          <cell r="L11" t="str">
            <v/>
          </cell>
          <cell r="M11" t="str">
            <v/>
          </cell>
          <cell r="O11" t="str">
            <v/>
          </cell>
          <cell r="P11" t="str">
            <v>[-1:0]</v>
          </cell>
          <cell r="Q11" t="str">
            <v>RW</v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  <cell r="AF11" t="str">
            <v/>
          </cell>
        </row>
        <row r="12">
          <cell r="I12" t="str">
            <v>Z:\saturn\common\address_map\_rcg_cfg.txt</v>
          </cell>
          <cell r="L12" t="str">
            <v/>
          </cell>
          <cell r="M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 t="str">
            <v/>
          </cell>
          <cell r="AF12" t="str">
            <v/>
          </cell>
        </row>
        <row r="13">
          <cell r="I13" t="str">
            <v/>
          </cell>
          <cell r="L13" t="str">
            <v/>
          </cell>
          <cell r="M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F13" t="str">
            <v/>
          </cell>
        </row>
        <row r="14">
          <cell r="I14" t="str">
            <v/>
          </cell>
          <cell r="L14" t="str">
            <v/>
          </cell>
          <cell r="M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  <cell r="AF14" t="str">
            <v/>
          </cell>
        </row>
        <row r="15">
          <cell r="I15" t="str">
            <v/>
          </cell>
          <cell r="L15" t="str">
            <v/>
          </cell>
          <cell r="M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F15" t="str">
            <v/>
          </cell>
        </row>
        <row r="16">
          <cell r="I16" t="str">
            <v/>
          </cell>
          <cell r="L16" t="str">
            <v/>
          </cell>
          <cell r="M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F16" t="str">
            <v/>
          </cell>
        </row>
        <row r="17">
          <cell r="I17" t="str">
            <v/>
          </cell>
          <cell r="L17" t="str">
            <v/>
          </cell>
          <cell r="M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  <cell r="AF17" t="str">
            <v/>
          </cell>
        </row>
        <row r="18">
          <cell r="I18" t="str">
            <v/>
          </cell>
          <cell r="L18" t="str">
            <v/>
          </cell>
          <cell r="M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  <cell r="AF18" t="str">
            <v/>
          </cell>
        </row>
        <row r="19">
          <cell r="I19" t="str">
            <v/>
          </cell>
          <cell r="L19" t="str">
            <v/>
          </cell>
          <cell r="M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  <cell r="AF19" t="str">
            <v/>
          </cell>
        </row>
        <row r="20">
          <cell r="I20" t="str">
            <v/>
          </cell>
          <cell r="L20" t="str">
            <v/>
          </cell>
          <cell r="M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F20" t="str">
            <v/>
          </cell>
        </row>
        <row r="21">
          <cell r="I21" t="str">
            <v/>
          </cell>
          <cell r="L21" t="str">
            <v/>
          </cell>
          <cell r="M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F21" t="str">
            <v/>
          </cell>
        </row>
        <row r="22">
          <cell r="I22" t="str">
            <v/>
          </cell>
          <cell r="L22" t="str">
            <v/>
          </cell>
          <cell r="M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F22" t="str">
            <v/>
          </cell>
        </row>
        <row r="23">
          <cell r="I23" t="str">
            <v/>
          </cell>
          <cell r="L23" t="str">
            <v/>
          </cell>
          <cell r="M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  <cell r="AF23" t="str">
            <v/>
          </cell>
        </row>
        <row r="24">
          <cell r="I24" t="str">
            <v/>
          </cell>
          <cell r="L24" t="str">
            <v/>
          </cell>
          <cell r="M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 t="str">
            <v/>
          </cell>
          <cell r="AF24" t="str">
            <v/>
          </cell>
        </row>
        <row r="25">
          <cell r="I25" t="str">
            <v/>
          </cell>
          <cell r="L25" t="str">
            <v/>
          </cell>
          <cell r="M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F25" t="str">
            <v/>
          </cell>
        </row>
        <row r="26">
          <cell r="I26" t="str">
            <v/>
          </cell>
          <cell r="L26" t="str">
            <v/>
          </cell>
          <cell r="M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F26" t="str">
            <v/>
          </cell>
        </row>
        <row r="27">
          <cell r="I27" t="str">
            <v/>
          </cell>
          <cell r="L27" t="str">
            <v/>
          </cell>
          <cell r="M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F27" t="str">
            <v/>
          </cell>
        </row>
        <row r="28">
          <cell r="I28" t="str">
            <v/>
          </cell>
          <cell r="L28" t="str">
            <v/>
          </cell>
          <cell r="M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F28" t="str">
            <v/>
          </cell>
        </row>
        <row r="29">
          <cell r="I29" t="str">
            <v/>
          </cell>
          <cell r="L29" t="str">
            <v/>
          </cell>
          <cell r="M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F29" t="str">
            <v/>
          </cell>
        </row>
        <row r="30">
          <cell r="I30" t="str">
            <v/>
          </cell>
          <cell r="L30" t="str">
            <v/>
          </cell>
          <cell r="M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F30" t="str">
            <v/>
          </cell>
        </row>
        <row r="31">
          <cell r="I31" t="str">
            <v/>
          </cell>
          <cell r="L31" t="str">
            <v/>
          </cell>
          <cell r="M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F31" t="str">
            <v/>
          </cell>
        </row>
        <row r="32">
          <cell r="I32" t="str">
            <v/>
          </cell>
          <cell r="L32" t="str">
            <v/>
          </cell>
          <cell r="M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F32" t="str">
            <v/>
          </cell>
        </row>
        <row r="33">
          <cell r="I33" t="str">
            <v/>
          </cell>
          <cell r="L33" t="str">
            <v/>
          </cell>
          <cell r="M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F33" t="str">
            <v/>
          </cell>
        </row>
        <row r="34">
          <cell r="I34" t="str">
            <v/>
          </cell>
          <cell r="L34" t="str">
            <v/>
          </cell>
          <cell r="M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F34" t="str">
            <v/>
          </cell>
        </row>
        <row r="35">
          <cell r="I35" t="str">
            <v/>
          </cell>
          <cell r="L35" t="str">
            <v/>
          </cell>
          <cell r="M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F35" t="str">
            <v/>
          </cell>
        </row>
        <row r="36">
          <cell r="I36" t="str">
            <v/>
          </cell>
          <cell r="L36" t="str">
            <v/>
          </cell>
          <cell r="M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F36" t="str">
            <v/>
          </cell>
        </row>
        <row r="37">
          <cell r="I37" t="str">
            <v/>
          </cell>
          <cell r="L37" t="str">
            <v/>
          </cell>
          <cell r="M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F37" t="str">
            <v/>
          </cell>
        </row>
        <row r="38">
          <cell r="I38" t="str">
            <v/>
          </cell>
          <cell r="L38" t="str">
            <v/>
          </cell>
          <cell r="M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F38" t="str">
            <v/>
          </cell>
        </row>
        <row r="39">
          <cell r="I39" t="str">
            <v/>
          </cell>
          <cell r="L39" t="str">
            <v/>
          </cell>
          <cell r="M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F39" t="str">
            <v/>
          </cell>
        </row>
        <row r="40">
          <cell r="I40" t="str">
            <v/>
          </cell>
          <cell r="L40" t="str">
            <v/>
          </cell>
          <cell r="M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F40" t="str">
            <v/>
          </cell>
        </row>
        <row r="41">
          <cell r="I41" t="str">
            <v/>
          </cell>
          <cell r="L41" t="str">
            <v/>
          </cell>
          <cell r="M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F41" t="str">
            <v/>
          </cell>
        </row>
        <row r="42">
          <cell r="I42" t="str">
            <v/>
          </cell>
          <cell r="L42" t="str">
            <v/>
          </cell>
          <cell r="M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F42" t="str">
            <v/>
          </cell>
        </row>
        <row r="43">
          <cell r="I43" t="str">
            <v/>
          </cell>
          <cell r="L43" t="str">
            <v/>
          </cell>
          <cell r="M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F43" t="str">
            <v/>
          </cell>
        </row>
        <row r="44">
          <cell r="I44" t="str">
            <v/>
          </cell>
          <cell r="L44" t="str">
            <v/>
          </cell>
          <cell r="M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F44" t="str">
            <v/>
          </cell>
        </row>
        <row r="45">
          <cell r="I45" t="str">
            <v/>
          </cell>
          <cell r="L45" t="str">
            <v/>
          </cell>
          <cell r="M45" t="str">
            <v/>
          </cell>
          <cell r="O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  <cell r="T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F45" t="str">
            <v/>
          </cell>
        </row>
        <row r="46">
          <cell r="I46" t="str">
            <v/>
          </cell>
          <cell r="L46" t="str">
            <v/>
          </cell>
          <cell r="M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F46" t="str">
            <v/>
          </cell>
        </row>
        <row r="47">
          <cell r="I47" t="str">
            <v/>
          </cell>
          <cell r="L47" t="str">
            <v/>
          </cell>
          <cell r="M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F47" t="str">
            <v/>
          </cell>
        </row>
        <row r="48">
          <cell r="I48" t="str">
            <v/>
          </cell>
          <cell r="L48" t="str">
            <v/>
          </cell>
          <cell r="M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F48" t="str">
            <v/>
          </cell>
        </row>
        <row r="49">
          <cell r="I49" t="str">
            <v/>
          </cell>
          <cell r="L49" t="str">
            <v/>
          </cell>
          <cell r="M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F49" t="str">
            <v/>
          </cell>
        </row>
        <row r="50">
          <cell r="I50" t="str">
            <v/>
          </cell>
          <cell r="L50" t="str">
            <v/>
          </cell>
          <cell r="M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F50" t="str">
            <v/>
          </cell>
        </row>
        <row r="51">
          <cell r="I51" t="str">
            <v/>
          </cell>
          <cell r="L51" t="str">
            <v/>
          </cell>
          <cell r="M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F51" t="str">
            <v/>
          </cell>
        </row>
        <row r="52">
          <cell r="I52" t="str">
            <v/>
          </cell>
          <cell r="L52" t="str">
            <v/>
          </cell>
          <cell r="M52" t="str">
            <v/>
          </cell>
          <cell r="O52" t="str">
            <v/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F52" t="str">
            <v/>
          </cell>
        </row>
        <row r="53">
          <cell r="I53" t="str">
            <v/>
          </cell>
          <cell r="L53" t="str">
            <v/>
          </cell>
          <cell r="M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F53" t="str">
            <v/>
          </cell>
        </row>
        <row r="54">
          <cell r="I54" t="str">
            <v/>
          </cell>
          <cell r="L54" t="str">
            <v/>
          </cell>
          <cell r="M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F54" t="str">
            <v/>
          </cell>
        </row>
        <row r="55">
          <cell r="I55" t="str">
            <v/>
          </cell>
          <cell r="L55" t="str">
            <v/>
          </cell>
          <cell r="M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F55" t="str">
            <v/>
          </cell>
        </row>
        <row r="56">
          <cell r="I56" t="str">
            <v/>
          </cell>
          <cell r="L56" t="str">
            <v/>
          </cell>
          <cell r="M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F56" t="str">
            <v/>
          </cell>
        </row>
        <row r="57">
          <cell r="I57" t="str">
            <v/>
          </cell>
          <cell r="L57" t="str">
            <v/>
          </cell>
          <cell r="M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F57" t="str">
            <v/>
          </cell>
        </row>
        <row r="58">
          <cell r="I58" t="str">
            <v/>
          </cell>
          <cell r="L58" t="str">
            <v/>
          </cell>
          <cell r="M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F58" t="str">
            <v/>
          </cell>
        </row>
        <row r="59">
          <cell r="I59" t="str">
            <v/>
          </cell>
          <cell r="L59" t="str">
            <v/>
          </cell>
          <cell r="M59" t="str">
            <v/>
          </cell>
          <cell r="O59" t="str">
            <v/>
          </cell>
          <cell r="P59" t="str">
            <v/>
          </cell>
          <cell r="Q59" t="str">
            <v/>
          </cell>
          <cell r="R59" t="str">
            <v/>
          </cell>
          <cell r="S59" t="str">
            <v/>
          </cell>
          <cell r="T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F59" t="str">
            <v/>
          </cell>
        </row>
        <row r="60">
          <cell r="I60" t="str">
            <v/>
          </cell>
          <cell r="L60" t="str">
            <v/>
          </cell>
          <cell r="M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F60" t="str">
            <v/>
          </cell>
        </row>
        <row r="61">
          <cell r="I61" t="str">
            <v/>
          </cell>
          <cell r="L61" t="str">
            <v/>
          </cell>
          <cell r="M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F61" t="str">
            <v/>
          </cell>
        </row>
        <row r="62">
          <cell r="I62" t="str">
            <v/>
          </cell>
          <cell r="L62" t="str">
            <v/>
          </cell>
          <cell r="M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F62" t="str">
            <v/>
          </cell>
        </row>
        <row r="63">
          <cell r="I63" t="str">
            <v/>
          </cell>
          <cell r="L63" t="str">
            <v/>
          </cell>
          <cell r="M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F63" t="str">
            <v/>
          </cell>
        </row>
        <row r="64">
          <cell r="I64" t="str">
            <v/>
          </cell>
          <cell r="L64" t="str">
            <v/>
          </cell>
          <cell r="M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F64" t="str">
            <v/>
          </cell>
        </row>
        <row r="65">
          <cell r="I65" t="str">
            <v/>
          </cell>
          <cell r="L65" t="str">
            <v/>
          </cell>
          <cell r="M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F65" t="str">
            <v/>
          </cell>
        </row>
        <row r="66">
          <cell r="I66" t="str">
            <v/>
          </cell>
          <cell r="L66" t="str">
            <v/>
          </cell>
          <cell r="M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 t="str">
            <v/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F66" t="str">
            <v/>
          </cell>
        </row>
        <row r="67">
          <cell r="I67" t="str">
            <v/>
          </cell>
          <cell r="L67" t="str">
            <v/>
          </cell>
          <cell r="M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F67" t="str">
            <v/>
          </cell>
        </row>
        <row r="68">
          <cell r="I68" t="str">
            <v/>
          </cell>
          <cell r="L68" t="str">
            <v/>
          </cell>
          <cell r="M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F68" t="str">
            <v/>
          </cell>
        </row>
        <row r="69">
          <cell r="I69" t="str">
            <v/>
          </cell>
          <cell r="L69" t="str">
            <v/>
          </cell>
          <cell r="M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F69" t="str">
            <v/>
          </cell>
        </row>
        <row r="70">
          <cell r="I70" t="str">
            <v/>
          </cell>
          <cell r="L70" t="str">
            <v/>
          </cell>
          <cell r="M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F70" t="str">
            <v/>
          </cell>
        </row>
        <row r="71">
          <cell r="I71" t="str">
            <v/>
          </cell>
          <cell r="L71" t="str">
            <v/>
          </cell>
          <cell r="M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F71" t="str">
            <v/>
          </cell>
        </row>
        <row r="72">
          <cell r="I72" t="str">
            <v/>
          </cell>
          <cell r="L72" t="str">
            <v/>
          </cell>
          <cell r="M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F72" t="str">
            <v/>
          </cell>
        </row>
        <row r="73">
          <cell r="I73" t="str">
            <v/>
          </cell>
          <cell r="L73" t="str">
            <v/>
          </cell>
          <cell r="M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/>
          </cell>
          <cell r="S73" t="str">
            <v/>
          </cell>
          <cell r="T73" t="str">
            <v/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 t="str">
            <v/>
          </cell>
          <cell r="Z73" t="str">
            <v/>
          </cell>
          <cell r="AF73" t="str">
            <v/>
          </cell>
        </row>
        <row r="74">
          <cell r="I74" t="str">
            <v/>
          </cell>
          <cell r="L74" t="str">
            <v/>
          </cell>
          <cell r="M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  <cell r="T74" t="str">
            <v/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  <cell r="Z74" t="str">
            <v/>
          </cell>
          <cell r="AF74" t="str">
            <v/>
          </cell>
        </row>
        <row r="75">
          <cell r="I75" t="str">
            <v/>
          </cell>
          <cell r="L75" t="str">
            <v/>
          </cell>
          <cell r="M75" t="str">
            <v/>
          </cell>
          <cell r="O75" t="str">
            <v/>
          </cell>
          <cell r="P75" t="str">
            <v/>
          </cell>
          <cell r="Q75" t="str">
            <v/>
          </cell>
          <cell r="R75" t="str">
            <v/>
          </cell>
          <cell r="S75" t="str">
            <v/>
          </cell>
          <cell r="T75" t="str">
            <v/>
          </cell>
          <cell r="U75" t="str">
            <v/>
          </cell>
          <cell r="V75" t="str">
            <v/>
          </cell>
          <cell r="W75" t="str">
            <v/>
          </cell>
          <cell r="X75" t="str">
            <v/>
          </cell>
          <cell r="Y75" t="str">
            <v/>
          </cell>
          <cell r="Z75" t="str">
            <v/>
          </cell>
          <cell r="AF75" t="str">
            <v/>
          </cell>
        </row>
        <row r="76">
          <cell r="I76" t="str">
            <v/>
          </cell>
          <cell r="L76" t="str">
            <v/>
          </cell>
          <cell r="M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/>
          </cell>
          <cell r="S76" t="str">
            <v/>
          </cell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F76" t="str">
            <v/>
          </cell>
        </row>
        <row r="77">
          <cell r="I77" t="str">
            <v/>
          </cell>
          <cell r="L77" t="str">
            <v/>
          </cell>
          <cell r="M77" t="str">
            <v/>
          </cell>
          <cell r="O77" t="str">
            <v/>
          </cell>
          <cell r="P77" t="str">
            <v/>
          </cell>
          <cell r="Q77" t="str">
            <v/>
          </cell>
          <cell r="R77" t="str">
            <v/>
          </cell>
          <cell r="S77" t="str">
            <v/>
          </cell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  <cell r="Y77" t="str">
            <v/>
          </cell>
          <cell r="Z77" t="str">
            <v/>
          </cell>
          <cell r="AF77" t="str">
            <v/>
          </cell>
        </row>
        <row r="78">
          <cell r="I78" t="str">
            <v/>
          </cell>
          <cell r="L78" t="str">
            <v/>
          </cell>
          <cell r="M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/>
          </cell>
          <cell r="AF78" t="str">
            <v/>
          </cell>
        </row>
        <row r="79">
          <cell r="I79" t="str">
            <v/>
          </cell>
          <cell r="L79" t="str">
            <v/>
          </cell>
          <cell r="M79" t="str">
            <v/>
          </cell>
          <cell r="O79" t="str">
            <v/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F79" t="str">
            <v/>
          </cell>
        </row>
        <row r="80">
          <cell r="I80" t="str">
            <v/>
          </cell>
          <cell r="L80" t="str">
            <v/>
          </cell>
          <cell r="M80" t="str">
            <v/>
          </cell>
          <cell r="O80" t="str">
            <v/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F80" t="str">
            <v/>
          </cell>
        </row>
        <row r="81">
          <cell r="I81" t="str">
            <v/>
          </cell>
          <cell r="L81" t="str">
            <v/>
          </cell>
          <cell r="M81" t="str">
            <v/>
          </cell>
          <cell r="O81" t="str">
            <v/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/>
          </cell>
          <cell r="AF81" t="str">
            <v/>
          </cell>
        </row>
        <row r="82">
          <cell r="I82" t="str">
            <v/>
          </cell>
          <cell r="L82" t="str">
            <v/>
          </cell>
          <cell r="M82" t="str">
            <v/>
          </cell>
          <cell r="O82" t="str">
            <v/>
          </cell>
          <cell r="P82" t="str">
            <v/>
          </cell>
          <cell r="Q82" t="str">
            <v/>
          </cell>
          <cell r="R82" t="str">
            <v/>
          </cell>
          <cell r="S82" t="str">
            <v/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/>
          </cell>
          <cell r="AF82" t="str">
            <v/>
          </cell>
        </row>
        <row r="83">
          <cell r="I83" t="str">
            <v/>
          </cell>
          <cell r="L83" t="str">
            <v/>
          </cell>
          <cell r="M83" t="str">
            <v/>
          </cell>
          <cell r="O83" t="str">
            <v/>
          </cell>
          <cell r="P83" t="str">
            <v/>
          </cell>
          <cell r="Q83" t="str">
            <v/>
          </cell>
          <cell r="R83" t="str">
            <v/>
          </cell>
          <cell r="S83" t="str">
            <v/>
          </cell>
          <cell r="T83" t="str">
            <v/>
          </cell>
          <cell r="U83" t="str">
            <v/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F83" t="str">
            <v/>
          </cell>
        </row>
        <row r="84">
          <cell r="I84" t="str">
            <v/>
          </cell>
          <cell r="L84" t="str">
            <v/>
          </cell>
          <cell r="M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F84" t="str">
            <v/>
          </cell>
        </row>
        <row r="85">
          <cell r="I85" t="str">
            <v/>
          </cell>
          <cell r="L85" t="str">
            <v/>
          </cell>
          <cell r="M85" t="str">
            <v/>
          </cell>
          <cell r="O85" t="str">
            <v/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 t="str">
            <v/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F85" t="str">
            <v/>
          </cell>
        </row>
        <row r="86">
          <cell r="I86" t="str">
            <v/>
          </cell>
          <cell r="L86" t="str">
            <v/>
          </cell>
          <cell r="M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/>
          </cell>
          <cell r="S86" t="str">
            <v/>
          </cell>
          <cell r="T86" t="str">
            <v/>
          </cell>
          <cell r="U86" t="str">
            <v/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F86" t="str">
            <v/>
          </cell>
        </row>
        <row r="87">
          <cell r="I87" t="str">
            <v/>
          </cell>
          <cell r="L87" t="str">
            <v/>
          </cell>
          <cell r="M87" t="str">
            <v/>
          </cell>
          <cell r="O87" t="str">
            <v/>
          </cell>
          <cell r="P87" t="str">
            <v/>
          </cell>
          <cell r="Q87" t="str">
            <v/>
          </cell>
          <cell r="R87" t="str">
            <v/>
          </cell>
          <cell r="S87" t="str">
            <v/>
          </cell>
          <cell r="T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F87" t="str">
            <v/>
          </cell>
        </row>
        <row r="88">
          <cell r="I88" t="str">
            <v/>
          </cell>
          <cell r="L88" t="str">
            <v/>
          </cell>
          <cell r="M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/>
          </cell>
          <cell r="S88" t="str">
            <v/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F88" t="str">
            <v/>
          </cell>
        </row>
        <row r="89">
          <cell r="I89" t="str">
            <v/>
          </cell>
          <cell r="L89" t="str">
            <v/>
          </cell>
          <cell r="M89" t="str">
            <v/>
          </cell>
          <cell r="O89" t="str">
            <v/>
          </cell>
          <cell r="P89" t="str">
            <v/>
          </cell>
          <cell r="Q89" t="str">
            <v/>
          </cell>
          <cell r="R89" t="str">
            <v/>
          </cell>
          <cell r="S89" t="str">
            <v/>
          </cell>
          <cell r="T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F89" t="str">
            <v/>
          </cell>
        </row>
        <row r="90">
          <cell r="I90" t="str">
            <v/>
          </cell>
          <cell r="L90" t="str">
            <v/>
          </cell>
          <cell r="M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 t="str">
            <v/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F90" t="str">
            <v/>
          </cell>
        </row>
        <row r="91">
          <cell r="I91" t="str">
            <v/>
          </cell>
          <cell r="L91" t="str">
            <v/>
          </cell>
          <cell r="M91" t="str">
            <v/>
          </cell>
          <cell r="O91" t="str">
            <v/>
          </cell>
          <cell r="P91" t="str">
            <v/>
          </cell>
          <cell r="Q91" t="str">
            <v/>
          </cell>
          <cell r="R91" t="str">
            <v/>
          </cell>
          <cell r="S91" t="str">
            <v/>
          </cell>
          <cell r="T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F91" t="str">
            <v/>
          </cell>
        </row>
        <row r="92">
          <cell r="I92" t="str">
            <v/>
          </cell>
          <cell r="L92" t="str">
            <v/>
          </cell>
          <cell r="M92" t="str">
            <v/>
          </cell>
          <cell r="O92" t="str">
            <v/>
          </cell>
          <cell r="P92" t="str">
            <v/>
          </cell>
          <cell r="Q92" t="str">
            <v/>
          </cell>
          <cell r="R92" t="str">
            <v/>
          </cell>
          <cell r="S92" t="str">
            <v/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F92" t="str">
            <v/>
          </cell>
        </row>
        <row r="93">
          <cell r="I93" t="str">
            <v/>
          </cell>
          <cell r="L93" t="str">
            <v/>
          </cell>
          <cell r="M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/>
          </cell>
          <cell r="S93" t="str">
            <v/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F93" t="str">
            <v/>
          </cell>
        </row>
        <row r="94">
          <cell r="I94" t="str">
            <v/>
          </cell>
          <cell r="L94" t="str">
            <v/>
          </cell>
          <cell r="M94" t="str">
            <v/>
          </cell>
          <cell r="O94" t="str">
            <v/>
          </cell>
          <cell r="P94" t="str">
            <v/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F94" t="str">
            <v/>
          </cell>
        </row>
        <row r="95">
          <cell r="I95" t="str">
            <v/>
          </cell>
          <cell r="L95" t="str">
            <v/>
          </cell>
          <cell r="M95" t="str">
            <v/>
          </cell>
          <cell r="O95" t="str">
            <v/>
          </cell>
          <cell r="P95" t="str">
            <v/>
          </cell>
          <cell r="Q95" t="str">
            <v/>
          </cell>
          <cell r="R95" t="str">
            <v/>
          </cell>
          <cell r="S95" t="str">
            <v/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F95" t="str">
            <v/>
          </cell>
        </row>
        <row r="96">
          <cell r="I96" t="str">
            <v/>
          </cell>
          <cell r="L96" t="str">
            <v/>
          </cell>
          <cell r="M96" t="str">
            <v/>
          </cell>
          <cell r="O96" t="str">
            <v/>
          </cell>
          <cell r="P96" t="str">
            <v/>
          </cell>
          <cell r="Q96" t="str">
            <v/>
          </cell>
          <cell r="R96" t="str">
            <v/>
          </cell>
          <cell r="S96" t="str">
            <v/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F96" t="str">
            <v/>
          </cell>
        </row>
        <row r="97">
          <cell r="I97" t="str">
            <v/>
          </cell>
          <cell r="L97" t="str">
            <v/>
          </cell>
          <cell r="M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F97" t="str">
            <v/>
          </cell>
        </row>
        <row r="98">
          <cell r="I98" t="str">
            <v/>
          </cell>
          <cell r="L98" t="str">
            <v/>
          </cell>
          <cell r="M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F98" t="str">
            <v/>
          </cell>
        </row>
        <row r="99">
          <cell r="I99" t="str">
            <v/>
          </cell>
          <cell r="L99" t="str">
            <v/>
          </cell>
          <cell r="M99" t="str">
            <v/>
          </cell>
          <cell r="O99" t="str">
            <v/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F99" t="str">
            <v/>
          </cell>
        </row>
        <row r="100">
          <cell r="I100" t="str">
            <v/>
          </cell>
          <cell r="L100" t="str">
            <v/>
          </cell>
          <cell r="M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F100" t="str">
            <v/>
          </cell>
        </row>
        <row r="101">
          <cell r="I101" t="str">
            <v/>
          </cell>
          <cell r="L101" t="str">
            <v/>
          </cell>
          <cell r="M101" t="str">
            <v/>
          </cell>
          <cell r="O101" t="str">
            <v/>
          </cell>
          <cell r="P101" t="str">
            <v/>
          </cell>
          <cell r="Q101" t="str">
            <v/>
          </cell>
          <cell r="R101" t="str">
            <v/>
          </cell>
          <cell r="S101" t="str">
            <v/>
          </cell>
          <cell r="T101" t="str">
            <v/>
          </cell>
          <cell r="U101" t="str">
            <v/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F101" t="str">
            <v/>
          </cell>
        </row>
        <row r="102">
          <cell r="I102" t="str">
            <v/>
          </cell>
          <cell r="L102" t="str">
            <v/>
          </cell>
          <cell r="M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F102" t="str">
            <v/>
          </cell>
        </row>
        <row r="103">
          <cell r="I103" t="str">
            <v/>
          </cell>
          <cell r="L103" t="str">
            <v/>
          </cell>
          <cell r="M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 t="str">
            <v/>
          </cell>
          <cell r="S103" t="str">
            <v/>
          </cell>
          <cell r="T103" t="str">
            <v/>
          </cell>
          <cell r="U103" t="str">
            <v/>
          </cell>
          <cell r="V103" t="str">
            <v/>
          </cell>
          <cell r="W103" t="str">
            <v/>
          </cell>
          <cell r="X103" t="str">
            <v/>
          </cell>
          <cell r="Y103" t="str">
            <v/>
          </cell>
          <cell r="Z103" t="str">
            <v/>
          </cell>
          <cell r="AF103" t="str">
            <v/>
          </cell>
        </row>
        <row r="104">
          <cell r="I104" t="str">
            <v/>
          </cell>
          <cell r="L104" t="str">
            <v/>
          </cell>
          <cell r="M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F104" t="str">
            <v/>
          </cell>
        </row>
        <row r="105">
          <cell r="I105" t="str">
            <v/>
          </cell>
          <cell r="L105" t="str">
            <v/>
          </cell>
          <cell r="M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F105" t="str">
            <v/>
          </cell>
        </row>
        <row r="106">
          <cell r="I106" t="str">
            <v/>
          </cell>
          <cell r="L106" t="str">
            <v/>
          </cell>
          <cell r="M106" t="str">
            <v/>
          </cell>
          <cell r="O106" t="str">
            <v/>
          </cell>
          <cell r="P106" t="str">
            <v/>
          </cell>
          <cell r="Q106" t="str">
            <v/>
          </cell>
          <cell r="R106" t="str">
            <v/>
          </cell>
          <cell r="S106" t="str">
            <v/>
          </cell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/>
          </cell>
          <cell r="AF106" t="str">
            <v/>
          </cell>
        </row>
        <row r="107">
          <cell r="I107" t="str">
            <v/>
          </cell>
          <cell r="L107" t="str">
            <v/>
          </cell>
          <cell r="M107" t="str">
            <v/>
          </cell>
          <cell r="O107" t="str">
            <v/>
          </cell>
          <cell r="P107" t="str">
            <v/>
          </cell>
          <cell r="Q107" t="str">
            <v/>
          </cell>
          <cell r="R107" t="str">
            <v/>
          </cell>
          <cell r="S107" t="str">
            <v/>
          </cell>
          <cell r="T107" t="str">
            <v/>
          </cell>
          <cell r="U107" t="str">
            <v/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  <cell r="Z107" t="str">
            <v/>
          </cell>
          <cell r="AF107" t="str">
            <v/>
          </cell>
        </row>
        <row r="108">
          <cell r="I108" t="str">
            <v/>
          </cell>
          <cell r="L108" t="str">
            <v/>
          </cell>
          <cell r="M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 t="str">
            <v/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 t="str">
            <v/>
          </cell>
          <cell r="Z108" t="str">
            <v/>
          </cell>
          <cell r="AF108" t="str">
            <v/>
          </cell>
        </row>
        <row r="109">
          <cell r="I109" t="str">
            <v/>
          </cell>
          <cell r="L109" t="str">
            <v/>
          </cell>
          <cell r="M109" t="str">
            <v/>
          </cell>
          <cell r="O109" t="str">
            <v/>
          </cell>
          <cell r="P109" t="str">
            <v/>
          </cell>
          <cell r="Q109" t="str">
            <v/>
          </cell>
          <cell r="R109" t="str">
            <v/>
          </cell>
          <cell r="S109" t="str">
            <v/>
          </cell>
          <cell r="T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  <cell r="Z109" t="str">
            <v/>
          </cell>
          <cell r="AF109" t="str">
            <v/>
          </cell>
        </row>
        <row r="110">
          <cell r="I110" t="str">
            <v/>
          </cell>
          <cell r="L110" t="str">
            <v/>
          </cell>
          <cell r="M110" t="str">
            <v/>
          </cell>
          <cell r="O110" t="str">
            <v/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T110" t="str">
            <v/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F110" t="str">
            <v/>
          </cell>
        </row>
        <row r="111">
          <cell r="I111" t="str">
            <v/>
          </cell>
          <cell r="L111" t="str">
            <v/>
          </cell>
          <cell r="M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F111" t="str">
            <v/>
          </cell>
        </row>
        <row r="112">
          <cell r="I112" t="str">
            <v/>
          </cell>
          <cell r="L112" t="str">
            <v/>
          </cell>
          <cell r="M112" t="str">
            <v/>
          </cell>
          <cell r="O112" t="str">
            <v/>
          </cell>
          <cell r="P112" t="str">
            <v/>
          </cell>
          <cell r="Q112" t="str">
            <v/>
          </cell>
          <cell r="R112" t="str">
            <v/>
          </cell>
          <cell r="S112" t="str">
            <v/>
          </cell>
          <cell r="T112" t="str">
            <v/>
          </cell>
          <cell r="U112" t="str">
            <v/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F112" t="str">
            <v/>
          </cell>
        </row>
        <row r="113">
          <cell r="I113" t="str">
            <v/>
          </cell>
          <cell r="L113" t="str">
            <v/>
          </cell>
          <cell r="M113" t="str">
            <v/>
          </cell>
          <cell r="O113" t="str">
            <v/>
          </cell>
          <cell r="P113" t="str">
            <v/>
          </cell>
          <cell r="Q113" t="str">
            <v/>
          </cell>
          <cell r="R113" t="str">
            <v/>
          </cell>
          <cell r="S113" t="str">
            <v/>
          </cell>
          <cell r="T113" t="str">
            <v/>
          </cell>
          <cell r="U113" t="str">
            <v/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F113" t="str">
            <v/>
          </cell>
        </row>
        <row r="114">
          <cell r="I114" t="str">
            <v/>
          </cell>
          <cell r="L114" t="str">
            <v/>
          </cell>
          <cell r="M114" t="str">
            <v/>
          </cell>
          <cell r="O114" t="str">
            <v/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 t="str">
            <v/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F114" t="str">
            <v/>
          </cell>
        </row>
        <row r="115">
          <cell r="I115" t="str">
            <v/>
          </cell>
          <cell r="L115" t="str">
            <v/>
          </cell>
          <cell r="M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 t="str">
            <v/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F115" t="str">
            <v/>
          </cell>
        </row>
        <row r="116">
          <cell r="I116" t="str">
            <v/>
          </cell>
          <cell r="L116" t="str">
            <v/>
          </cell>
          <cell r="M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 t="str">
            <v/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F116" t="str">
            <v/>
          </cell>
        </row>
        <row r="117">
          <cell r="I117" t="str">
            <v/>
          </cell>
          <cell r="L117" t="str">
            <v/>
          </cell>
          <cell r="M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  <cell r="Y117" t="str">
            <v/>
          </cell>
          <cell r="Z117" t="str">
            <v/>
          </cell>
          <cell r="AF117" t="str">
            <v/>
          </cell>
        </row>
        <row r="118">
          <cell r="I118" t="str">
            <v/>
          </cell>
          <cell r="L118" t="str">
            <v/>
          </cell>
          <cell r="M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  <cell r="T118" t="str">
            <v/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F118" t="str">
            <v/>
          </cell>
        </row>
        <row r="119">
          <cell r="I119" t="str">
            <v/>
          </cell>
          <cell r="L119" t="str">
            <v/>
          </cell>
          <cell r="M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F119" t="str">
            <v/>
          </cell>
        </row>
        <row r="120">
          <cell r="I120" t="str">
            <v/>
          </cell>
          <cell r="L120" t="str">
            <v/>
          </cell>
          <cell r="M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 t="str">
            <v/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F120" t="str">
            <v/>
          </cell>
        </row>
        <row r="121">
          <cell r="I121" t="str">
            <v/>
          </cell>
          <cell r="L121" t="str">
            <v/>
          </cell>
          <cell r="M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F121" t="str">
            <v/>
          </cell>
        </row>
        <row r="122">
          <cell r="I122" t="str">
            <v/>
          </cell>
          <cell r="L122" t="str">
            <v/>
          </cell>
          <cell r="M122" t="str">
            <v/>
          </cell>
          <cell r="O122" t="str">
            <v/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 t="str">
            <v/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F122" t="str">
            <v/>
          </cell>
        </row>
        <row r="123">
          <cell r="I123" t="str">
            <v/>
          </cell>
          <cell r="L123" t="str">
            <v/>
          </cell>
          <cell r="M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 t="str">
            <v/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F123" t="str">
            <v/>
          </cell>
        </row>
        <row r="124">
          <cell r="I124" t="str">
            <v/>
          </cell>
          <cell r="L124" t="str">
            <v/>
          </cell>
          <cell r="M124" t="str">
            <v/>
          </cell>
          <cell r="O124" t="str">
            <v/>
          </cell>
          <cell r="P124" t="str">
            <v/>
          </cell>
          <cell r="Q124" t="str">
            <v/>
          </cell>
          <cell r="R124" t="str">
            <v/>
          </cell>
          <cell r="S124" t="str">
            <v/>
          </cell>
          <cell r="T124" t="str">
            <v/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F124" t="str">
            <v/>
          </cell>
        </row>
        <row r="125">
          <cell r="I125" t="str">
            <v/>
          </cell>
          <cell r="L125" t="str">
            <v/>
          </cell>
          <cell r="M125" t="str">
            <v/>
          </cell>
          <cell r="O125" t="str">
            <v/>
          </cell>
          <cell r="P125" t="str">
            <v/>
          </cell>
          <cell r="Q125" t="str">
            <v/>
          </cell>
          <cell r="R125" t="str">
            <v/>
          </cell>
          <cell r="S125" t="str">
            <v/>
          </cell>
          <cell r="T125" t="str">
            <v/>
          </cell>
          <cell r="U125" t="str">
            <v/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F125" t="str">
            <v/>
          </cell>
        </row>
        <row r="126">
          <cell r="I126" t="str">
            <v/>
          </cell>
          <cell r="L126" t="str">
            <v/>
          </cell>
          <cell r="M126" t="str">
            <v/>
          </cell>
          <cell r="O126" t="str">
            <v/>
          </cell>
          <cell r="P126" t="str">
            <v/>
          </cell>
          <cell r="Q126" t="str">
            <v/>
          </cell>
          <cell r="R126" t="str">
            <v/>
          </cell>
          <cell r="S126" t="str">
            <v/>
          </cell>
          <cell r="T126" t="str">
            <v/>
          </cell>
          <cell r="U126" t="str">
            <v/>
          </cell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F126" t="str">
            <v/>
          </cell>
        </row>
        <row r="127">
          <cell r="I127" t="str">
            <v/>
          </cell>
          <cell r="L127" t="str">
            <v/>
          </cell>
          <cell r="M127" t="str">
            <v/>
          </cell>
          <cell r="O127" t="str">
            <v/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 t="str">
            <v/>
          </cell>
          <cell r="U127" t="str">
            <v/>
          </cell>
          <cell r="V127" t="str">
            <v/>
          </cell>
          <cell r="W127" t="str">
            <v/>
          </cell>
          <cell r="X127" t="str">
            <v/>
          </cell>
          <cell r="Y127" t="str">
            <v/>
          </cell>
          <cell r="Z127" t="str">
            <v/>
          </cell>
          <cell r="AF127" t="str">
            <v/>
          </cell>
        </row>
        <row r="128">
          <cell r="I128" t="str">
            <v/>
          </cell>
          <cell r="L128" t="str">
            <v/>
          </cell>
          <cell r="M128" t="str">
            <v/>
          </cell>
          <cell r="O128" t="str">
            <v/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 t="str">
            <v/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F128" t="str">
            <v/>
          </cell>
        </row>
        <row r="129">
          <cell r="I129" t="str">
            <v/>
          </cell>
          <cell r="L129" t="str">
            <v/>
          </cell>
          <cell r="M129" t="str">
            <v/>
          </cell>
          <cell r="O129" t="str">
            <v/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 t="str">
            <v/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F129" t="str">
            <v/>
          </cell>
        </row>
        <row r="130">
          <cell r="I130" t="str">
            <v/>
          </cell>
          <cell r="L130" t="str">
            <v/>
          </cell>
          <cell r="M130" t="str">
            <v/>
          </cell>
          <cell r="O130" t="str">
            <v/>
          </cell>
          <cell r="P130" t="str">
            <v/>
          </cell>
          <cell r="Q130" t="str">
            <v/>
          </cell>
          <cell r="R130" t="str">
            <v/>
          </cell>
          <cell r="S130" t="str">
            <v/>
          </cell>
          <cell r="T130" t="str">
            <v/>
          </cell>
          <cell r="U130" t="str">
            <v/>
          </cell>
          <cell r="V130" t="str">
            <v/>
          </cell>
          <cell r="W130" t="str">
            <v/>
          </cell>
          <cell r="X130" t="str">
            <v/>
          </cell>
          <cell r="Y130" t="str">
            <v/>
          </cell>
          <cell r="Z130" t="str">
            <v/>
          </cell>
          <cell r="AF130" t="str">
            <v/>
          </cell>
        </row>
        <row r="131">
          <cell r="I131" t="str">
            <v/>
          </cell>
          <cell r="L131" t="str">
            <v/>
          </cell>
          <cell r="M131" t="str">
            <v/>
          </cell>
          <cell r="O131" t="str">
            <v/>
          </cell>
          <cell r="P131" t="str">
            <v/>
          </cell>
          <cell r="Q131" t="str">
            <v/>
          </cell>
          <cell r="R131" t="str">
            <v/>
          </cell>
          <cell r="S131" t="str">
            <v/>
          </cell>
          <cell r="T131" t="str">
            <v/>
          </cell>
          <cell r="U131" t="str">
            <v/>
          </cell>
          <cell r="V131" t="str">
            <v/>
          </cell>
          <cell r="W131" t="str">
            <v/>
          </cell>
          <cell r="X131" t="str">
            <v/>
          </cell>
          <cell r="Y131" t="str">
            <v/>
          </cell>
          <cell r="Z131" t="str">
            <v/>
          </cell>
          <cell r="AF131" t="str">
            <v/>
          </cell>
        </row>
        <row r="132">
          <cell r="I132" t="str">
            <v/>
          </cell>
          <cell r="L132" t="str">
            <v/>
          </cell>
          <cell r="M132" t="str">
            <v/>
          </cell>
          <cell r="O132" t="str">
            <v/>
          </cell>
          <cell r="P132" t="str">
            <v/>
          </cell>
          <cell r="Q132" t="str">
            <v/>
          </cell>
          <cell r="R132" t="str">
            <v/>
          </cell>
          <cell r="S132" t="str">
            <v/>
          </cell>
          <cell r="T132" t="str">
            <v/>
          </cell>
          <cell r="U132" t="str">
            <v/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F132" t="str">
            <v/>
          </cell>
        </row>
        <row r="133">
          <cell r="I133" t="str">
            <v/>
          </cell>
          <cell r="L133" t="str">
            <v/>
          </cell>
          <cell r="M133" t="str">
            <v/>
          </cell>
          <cell r="O133" t="str">
            <v/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 t="str">
            <v/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F133" t="str">
            <v/>
          </cell>
        </row>
        <row r="134">
          <cell r="I134" t="str">
            <v/>
          </cell>
          <cell r="L134" t="str">
            <v/>
          </cell>
          <cell r="M134" t="str">
            <v/>
          </cell>
          <cell r="O134" t="str">
            <v/>
          </cell>
          <cell r="P134" t="str">
            <v/>
          </cell>
          <cell r="Q134" t="str">
            <v/>
          </cell>
          <cell r="R134" t="str">
            <v/>
          </cell>
          <cell r="S134" t="str">
            <v/>
          </cell>
          <cell r="T134" t="str">
            <v/>
          </cell>
          <cell r="U134" t="str">
            <v/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F134" t="str">
            <v/>
          </cell>
        </row>
        <row r="135">
          <cell r="I135" t="str">
            <v/>
          </cell>
          <cell r="L135" t="str">
            <v/>
          </cell>
          <cell r="M135" t="str">
            <v/>
          </cell>
          <cell r="O135" t="str">
            <v/>
          </cell>
          <cell r="P135" t="str">
            <v/>
          </cell>
          <cell r="Q135" t="str">
            <v/>
          </cell>
          <cell r="R135" t="str">
            <v/>
          </cell>
          <cell r="S135" t="str">
            <v/>
          </cell>
          <cell r="T135" t="str">
            <v/>
          </cell>
          <cell r="U135" t="str">
            <v/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F135" t="str">
            <v/>
          </cell>
        </row>
        <row r="136">
          <cell r="I136" t="str">
            <v/>
          </cell>
          <cell r="L136" t="str">
            <v/>
          </cell>
          <cell r="M136" t="str">
            <v/>
          </cell>
          <cell r="O136" t="str">
            <v/>
          </cell>
          <cell r="P136" t="str">
            <v/>
          </cell>
          <cell r="Q136" t="str">
            <v/>
          </cell>
          <cell r="R136" t="str">
            <v/>
          </cell>
          <cell r="S136" t="str">
            <v/>
          </cell>
          <cell r="T136" t="str">
            <v/>
          </cell>
          <cell r="U136" t="str">
            <v/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F136" t="str">
            <v/>
          </cell>
        </row>
        <row r="137">
          <cell r="I137" t="str">
            <v/>
          </cell>
          <cell r="L137" t="str">
            <v/>
          </cell>
          <cell r="M137" t="str">
            <v/>
          </cell>
          <cell r="O137" t="str">
            <v/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 t="str">
            <v/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F137" t="str">
            <v/>
          </cell>
        </row>
        <row r="138">
          <cell r="I138" t="str">
            <v/>
          </cell>
          <cell r="L138" t="str">
            <v/>
          </cell>
          <cell r="M138" t="str">
            <v/>
          </cell>
          <cell r="O138" t="str">
            <v/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 t="str">
            <v/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F138" t="str">
            <v/>
          </cell>
        </row>
        <row r="139">
          <cell r="I139" t="str">
            <v/>
          </cell>
          <cell r="L139" t="str">
            <v/>
          </cell>
          <cell r="M139" t="str">
            <v/>
          </cell>
          <cell r="O139" t="str">
            <v/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 t="str">
            <v/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F139" t="str">
            <v/>
          </cell>
        </row>
        <row r="140">
          <cell r="I140" t="str">
            <v/>
          </cell>
          <cell r="L140" t="str">
            <v/>
          </cell>
          <cell r="M140" t="str">
            <v/>
          </cell>
          <cell r="O140" t="str">
            <v/>
          </cell>
          <cell r="P140" t="str">
            <v/>
          </cell>
          <cell r="Q140" t="str">
            <v/>
          </cell>
          <cell r="R140" t="str">
            <v/>
          </cell>
          <cell r="S140" t="str">
            <v/>
          </cell>
          <cell r="T140" t="str">
            <v/>
          </cell>
          <cell r="U140" t="str">
            <v/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F140" t="str">
            <v/>
          </cell>
        </row>
        <row r="141">
          <cell r="I141" t="str">
            <v/>
          </cell>
          <cell r="L141" t="str">
            <v/>
          </cell>
          <cell r="M141" t="str">
            <v/>
          </cell>
          <cell r="O141" t="str">
            <v/>
          </cell>
          <cell r="P141" t="str">
            <v/>
          </cell>
          <cell r="Q141" t="str">
            <v/>
          </cell>
          <cell r="R141" t="str">
            <v/>
          </cell>
          <cell r="S141" t="str">
            <v/>
          </cell>
          <cell r="T141" t="str">
            <v/>
          </cell>
          <cell r="U141" t="str">
            <v/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F141" t="str">
            <v/>
          </cell>
        </row>
        <row r="142">
          <cell r="I142" t="str">
            <v/>
          </cell>
          <cell r="L142" t="str">
            <v/>
          </cell>
          <cell r="M142" t="str">
            <v/>
          </cell>
          <cell r="O142" t="str">
            <v/>
          </cell>
          <cell r="P142" t="str">
            <v/>
          </cell>
          <cell r="Q142" t="str">
            <v/>
          </cell>
          <cell r="R142" t="str">
            <v/>
          </cell>
          <cell r="S142" t="str">
            <v/>
          </cell>
          <cell r="T142" t="str">
            <v/>
          </cell>
          <cell r="U142" t="str">
            <v/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F142" t="str">
            <v/>
          </cell>
        </row>
        <row r="143">
          <cell r="I143" t="str">
            <v/>
          </cell>
          <cell r="L143" t="str">
            <v/>
          </cell>
          <cell r="M143" t="str">
            <v/>
          </cell>
          <cell r="O143" t="str">
            <v/>
          </cell>
          <cell r="P143" t="str">
            <v/>
          </cell>
          <cell r="Q143" t="str">
            <v/>
          </cell>
          <cell r="R143" t="str">
            <v/>
          </cell>
          <cell r="S143" t="str">
            <v/>
          </cell>
          <cell r="T143" t="str">
            <v/>
          </cell>
          <cell r="U143" t="str">
            <v/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F143" t="str">
            <v/>
          </cell>
        </row>
        <row r="144">
          <cell r="I144" t="str">
            <v/>
          </cell>
          <cell r="L144" t="str">
            <v/>
          </cell>
          <cell r="M144" t="str">
            <v/>
          </cell>
          <cell r="O144" t="str">
            <v/>
          </cell>
          <cell r="P144" t="str">
            <v/>
          </cell>
          <cell r="Q144" t="str">
            <v/>
          </cell>
          <cell r="R144" t="str">
            <v/>
          </cell>
          <cell r="S144" t="str">
            <v/>
          </cell>
          <cell r="T144" t="str">
            <v/>
          </cell>
          <cell r="U144" t="str">
            <v/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F144" t="str">
            <v/>
          </cell>
        </row>
        <row r="145">
          <cell r="I145" t="str">
            <v/>
          </cell>
          <cell r="L145" t="str">
            <v/>
          </cell>
          <cell r="M145" t="str">
            <v/>
          </cell>
          <cell r="O145" t="str">
            <v/>
          </cell>
          <cell r="P145" t="str">
            <v/>
          </cell>
          <cell r="Q145" t="str">
            <v/>
          </cell>
          <cell r="R145" t="str">
            <v/>
          </cell>
          <cell r="S145" t="str">
            <v/>
          </cell>
          <cell r="T145" t="str">
            <v/>
          </cell>
          <cell r="U145" t="str">
            <v/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F145" t="str">
            <v/>
          </cell>
        </row>
        <row r="146">
          <cell r="I146" t="str">
            <v/>
          </cell>
          <cell r="L146" t="str">
            <v/>
          </cell>
          <cell r="M146" t="str">
            <v/>
          </cell>
          <cell r="O146" t="str">
            <v/>
          </cell>
          <cell r="P146" t="str">
            <v/>
          </cell>
          <cell r="Q146" t="str">
            <v/>
          </cell>
          <cell r="R146" t="str">
            <v/>
          </cell>
          <cell r="S146" t="str">
            <v/>
          </cell>
          <cell r="T146" t="str">
            <v/>
          </cell>
          <cell r="U146" t="str">
            <v/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F146" t="str">
            <v/>
          </cell>
        </row>
        <row r="147">
          <cell r="I147" t="str">
            <v/>
          </cell>
          <cell r="L147" t="str">
            <v/>
          </cell>
          <cell r="M147" t="str">
            <v/>
          </cell>
          <cell r="O147" t="str">
            <v/>
          </cell>
          <cell r="P147" t="str">
            <v/>
          </cell>
          <cell r="Q147" t="str">
            <v/>
          </cell>
          <cell r="R147" t="str">
            <v/>
          </cell>
          <cell r="S147" t="str">
            <v/>
          </cell>
          <cell r="T147" t="str">
            <v/>
          </cell>
          <cell r="U147" t="str">
            <v/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F147" t="str">
            <v/>
          </cell>
        </row>
        <row r="148">
          <cell r="I148" t="str">
            <v/>
          </cell>
          <cell r="L148" t="str">
            <v/>
          </cell>
          <cell r="M148" t="str">
            <v/>
          </cell>
          <cell r="O148" t="str">
            <v/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 t="str">
            <v/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F148" t="str">
            <v/>
          </cell>
        </row>
        <row r="149">
          <cell r="I149" t="str">
            <v/>
          </cell>
          <cell r="L149" t="str">
            <v/>
          </cell>
          <cell r="M149" t="str">
            <v/>
          </cell>
          <cell r="O149" t="str">
            <v/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 t="str">
            <v/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F149" t="str">
            <v/>
          </cell>
        </row>
        <row r="150">
          <cell r="I150" t="str">
            <v/>
          </cell>
          <cell r="L150" t="str">
            <v/>
          </cell>
          <cell r="M150" t="str">
            <v/>
          </cell>
          <cell r="O150" t="str">
            <v/>
          </cell>
          <cell r="P150" t="str">
            <v/>
          </cell>
          <cell r="Q150" t="str">
            <v/>
          </cell>
          <cell r="R150" t="str">
            <v/>
          </cell>
          <cell r="S150" t="str">
            <v/>
          </cell>
          <cell r="T150" t="str">
            <v/>
          </cell>
          <cell r="U150" t="str">
            <v/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F150" t="str">
            <v/>
          </cell>
        </row>
        <row r="151">
          <cell r="I151" t="str">
            <v/>
          </cell>
          <cell r="L151" t="str">
            <v/>
          </cell>
          <cell r="M151" t="str">
            <v/>
          </cell>
          <cell r="O151" t="str">
            <v/>
          </cell>
          <cell r="P151" t="str">
            <v/>
          </cell>
          <cell r="Q151" t="str">
            <v/>
          </cell>
          <cell r="R151" t="str">
            <v/>
          </cell>
          <cell r="S151" t="str">
            <v/>
          </cell>
          <cell r="T151" t="str">
            <v/>
          </cell>
          <cell r="U151" t="str">
            <v/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F151" t="str">
            <v/>
          </cell>
        </row>
        <row r="152">
          <cell r="I152" t="str">
            <v/>
          </cell>
          <cell r="L152" t="str">
            <v/>
          </cell>
          <cell r="M152" t="str">
            <v/>
          </cell>
          <cell r="O152" t="str">
            <v/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 t="str">
            <v/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F152" t="str">
            <v/>
          </cell>
        </row>
        <row r="153">
          <cell r="I153" t="str">
            <v/>
          </cell>
          <cell r="L153" t="str">
            <v/>
          </cell>
          <cell r="M153" t="str">
            <v/>
          </cell>
          <cell r="O153" t="str">
            <v/>
          </cell>
          <cell r="P153" t="str">
            <v/>
          </cell>
          <cell r="Q153" t="str">
            <v/>
          </cell>
          <cell r="R153" t="str">
            <v/>
          </cell>
          <cell r="S153" t="str">
            <v/>
          </cell>
          <cell r="T153" t="str">
            <v/>
          </cell>
          <cell r="U153" t="str">
            <v/>
          </cell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F153" t="str">
            <v/>
          </cell>
        </row>
        <row r="154">
          <cell r="I154" t="str">
            <v/>
          </cell>
          <cell r="L154" t="str">
            <v/>
          </cell>
          <cell r="M154" t="str">
            <v/>
          </cell>
          <cell r="O154" t="str">
            <v/>
          </cell>
          <cell r="P154" t="str">
            <v/>
          </cell>
          <cell r="Q154" t="str">
            <v/>
          </cell>
          <cell r="R154" t="str">
            <v/>
          </cell>
          <cell r="S154" t="str">
            <v/>
          </cell>
          <cell r="T154" t="str">
            <v/>
          </cell>
          <cell r="U154" t="str">
            <v/>
          </cell>
          <cell r="V154" t="str">
            <v/>
          </cell>
          <cell r="W154" t="str">
            <v/>
          </cell>
          <cell r="X154" t="str">
            <v/>
          </cell>
          <cell r="Y154" t="str">
            <v/>
          </cell>
          <cell r="Z154" t="str">
            <v/>
          </cell>
          <cell r="AF154" t="str">
            <v/>
          </cell>
        </row>
        <row r="155">
          <cell r="I155" t="str">
            <v/>
          </cell>
          <cell r="L155" t="str">
            <v/>
          </cell>
          <cell r="M155" t="str">
            <v/>
          </cell>
          <cell r="O155" t="str">
            <v/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 t="str">
            <v/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F155" t="str">
            <v/>
          </cell>
        </row>
        <row r="156">
          <cell r="I156" t="str">
            <v/>
          </cell>
          <cell r="L156" t="str">
            <v/>
          </cell>
          <cell r="M156" t="str">
            <v/>
          </cell>
          <cell r="O156" t="str">
            <v/>
          </cell>
          <cell r="P156" t="str">
            <v/>
          </cell>
          <cell r="Q156" t="str">
            <v/>
          </cell>
          <cell r="R156" t="str">
            <v/>
          </cell>
          <cell r="S156" t="str">
            <v/>
          </cell>
          <cell r="T156" t="str">
            <v/>
          </cell>
          <cell r="U156" t="str">
            <v/>
          </cell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F156" t="str">
            <v/>
          </cell>
        </row>
        <row r="157">
          <cell r="I157" t="str">
            <v/>
          </cell>
          <cell r="L157" t="str">
            <v/>
          </cell>
          <cell r="M157" t="str">
            <v/>
          </cell>
          <cell r="O157" t="str">
            <v/>
          </cell>
          <cell r="P157" t="str">
            <v/>
          </cell>
          <cell r="Q157" t="str">
            <v/>
          </cell>
          <cell r="R157" t="str">
            <v/>
          </cell>
          <cell r="S157" t="str">
            <v/>
          </cell>
          <cell r="T157" t="str">
            <v/>
          </cell>
          <cell r="U157" t="str">
            <v/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F157" t="str">
            <v/>
          </cell>
        </row>
        <row r="158">
          <cell r="I158" t="str">
            <v/>
          </cell>
          <cell r="L158" t="str">
            <v/>
          </cell>
          <cell r="M158" t="str">
            <v/>
          </cell>
          <cell r="O158" t="str">
            <v/>
          </cell>
          <cell r="P158" t="str">
            <v/>
          </cell>
          <cell r="Q158" t="str">
            <v/>
          </cell>
          <cell r="R158" t="str">
            <v/>
          </cell>
          <cell r="S158" t="str">
            <v/>
          </cell>
          <cell r="T158" t="str">
            <v/>
          </cell>
          <cell r="U158" t="str">
            <v/>
          </cell>
          <cell r="V158" t="str">
            <v/>
          </cell>
          <cell r="W158" t="str">
            <v/>
          </cell>
          <cell r="X158" t="str">
            <v/>
          </cell>
          <cell r="Y158" t="str">
            <v/>
          </cell>
          <cell r="Z158" t="str">
            <v/>
          </cell>
          <cell r="AF158" t="str">
            <v/>
          </cell>
        </row>
        <row r="159">
          <cell r="I159" t="str">
            <v/>
          </cell>
          <cell r="L159" t="str">
            <v/>
          </cell>
          <cell r="M159" t="str">
            <v/>
          </cell>
          <cell r="O159" t="str">
            <v/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 t="str">
            <v/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F159" t="str">
            <v/>
          </cell>
        </row>
        <row r="160">
          <cell r="I160" t="str">
            <v/>
          </cell>
          <cell r="L160" t="str">
            <v/>
          </cell>
          <cell r="M160" t="str">
            <v/>
          </cell>
          <cell r="O160" t="str">
            <v/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 t="str">
            <v/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F160" t="str">
            <v/>
          </cell>
        </row>
        <row r="161">
          <cell r="I161" t="str">
            <v/>
          </cell>
          <cell r="L161" t="str">
            <v/>
          </cell>
          <cell r="M161" t="str">
            <v/>
          </cell>
          <cell r="O161" t="str">
            <v/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 t="str">
            <v/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F161" t="str">
            <v/>
          </cell>
        </row>
        <row r="162">
          <cell r="I162" t="str">
            <v/>
          </cell>
          <cell r="L162" t="str">
            <v/>
          </cell>
          <cell r="M162" t="str">
            <v/>
          </cell>
          <cell r="O162" t="str">
            <v/>
          </cell>
          <cell r="P162" t="str">
            <v/>
          </cell>
          <cell r="Q162" t="str">
            <v/>
          </cell>
          <cell r="R162" t="str">
            <v/>
          </cell>
          <cell r="S162" t="str">
            <v/>
          </cell>
          <cell r="T162" t="str">
            <v/>
          </cell>
          <cell r="U162" t="str">
            <v/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F162" t="str">
            <v/>
          </cell>
        </row>
        <row r="163">
          <cell r="I163" t="str">
            <v/>
          </cell>
          <cell r="L163" t="str">
            <v/>
          </cell>
          <cell r="M163" t="str">
            <v/>
          </cell>
          <cell r="O163" t="str">
            <v/>
          </cell>
          <cell r="P163" t="str">
            <v/>
          </cell>
          <cell r="Q163" t="str">
            <v/>
          </cell>
          <cell r="R163" t="str">
            <v/>
          </cell>
          <cell r="S163" t="str">
            <v/>
          </cell>
          <cell r="T163" t="str">
            <v/>
          </cell>
          <cell r="U163" t="str">
            <v/>
          </cell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F163" t="str">
            <v/>
          </cell>
        </row>
        <row r="164">
          <cell r="I164" t="str">
            <v/>
          </cell>
          <cell r="L164" t="str">
            <v/>
          </cell>
          <cell r="M164" t="str">
            <v/>
          </cell>
          <cell r="O164" t="str">
            <v/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 t="str">
            <v/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 t="str">
            <v/>
          </cell>
          <cell r="Z164" t="str">
            <v/>
          </cell>
          <cell r="AF164" t="str">
            <v/>
          </cell>
        </row>
        <row r="165">
          <cell r="I165" t="str">
            <v/>
          </cell>
          <cell r="L165" t="str">
            <v/>
          </cell>
          <cell r="M165" t="str">
            <v/>
          </cell>
          <cell r="O165" t="str">
            <v/>
          </cell>
          <cell r="P165" t="str">
            <v/>
          </cell>
          <cell r="Q165" t="str">
            <v/>
          </cell>
          <cell r="R165" t="str">
            <v/>
          </cell>
          <cell r="S165" t="str">
            <v/>
          </cell>
          <cell r="T165" t="str">
            <v/>
          </cell>
          <cell r="U165" t="str">
            <v/>
          </cell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F165" t="str">
            <v/>
          </cell>
        </row>
        <row r="166">
          <cell r="I166" t="str">
            <v/>
          </cell>
          <cell r="L166" t="str">
            <v/>
          </cell>
          <cell r="M166" t="str">
            <v/>
          </cell>
          <cell r="O166" t="str">
            <v/>
          </cell>
          <cell r="P166" t="str">
            <v/>
          </cell>
          <cell r="Q166" t="str">
            <v/>
          </cell>
          <cell r="R166" t="str">
            <v/>
          </cell>
          <cell r="S166" t="str">
            <v/>
          </cell>
          <cell r="T166" t="str">
            <v/>
          </cell>
          <cell r="U166" t="str">
            <v/>
          </cell>
          <cell r="V166" t="str">
            <v/>
          </cell>
          <cell r="W166" t="str">
            <v/>
          </cell>
          <cell r="X166" t="str">
            <v/>
          </cell>
          <cell r="Y166" t="str">
            <v/>
          </cell>
          <cell r="Z166" t="str">
            <v/>
          </cell>
          <cell r="AF166" t="str">
            <v/>
          </cell>
        </row>
        <row r="167">
          <cell r="I167" t="str">
            <v/>
          </cell>
          <cell r="L167" t="str">
            <v/>
          </cell>
          <cell r="M167" t="str">
            <v/>
          </cell>
          <cell r="O167" t="str">
            <v/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 t="str">
            <v/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F167" t="str">
            <v/>
          </cell>
        </row>
        <row r="168">
          <cell r="I168" t="str">
            <v/>
          </cell>
          <cell r="L168" t="str">
            <v/>
          </cell>
          <cell r="M168" t="str">
            <v/>
          </cell>
          <cell r="O168" t="str">
            <v/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 t="str">
            <v/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F168" t="str">
            <v/>
          </cell>
        </row>
        <row r="169">
          <cell r="I169" t="str">
            <v/>
          </cell>
          <cell r="L169" t="str">
            <v/>
          </cell>
          <cell r="M169" t="str">
            <v/>
          </cell>
          <cell r="O169" t="str">
            <v/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 t="str">
            <v/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 t="str">
            <v/>
          </cell>
          <cell r="Z169" t="str">
            <v/>
          </cell>
          <cell r="AF169" t="str">
            <v/>
          </cell>
        </row>
        <row r="170">
          <cell r="I170" t="str">
            <v/>
          </cell>
          <cell r="L170" t="str">
            <v/>
          </cell>
          <cell r="M170" t="str">
            <v/>
          </cell>
          <cell r="O170" t="str">
            <v/>
          </cell>
          <cell r="P170" t="str">
            <v/>
          </cell>
          <cell r="Q170" t="str">
            <v/>
          </cell>
          <cell r="R170" t="str">
            <v/>
          </cell>
          <cell r="S170" t="str">
            <v/>
          </cell>
          <cell r="T170" t="str">
            <v/>
          </cell>
          <cell r="U170" t="str">
            <v/>
          </cell>
          <cell r="V170" t="str">
            <v/>
          </cell>
          <cell r="W170" t="str">
            <v/>
          </cell>
          <cell r="X170" t="str">
            <v/>
          </cell>
          <cell r="Y170" t="str">
            <v/>
          </cell>
          <cell r="Z170" t="str">
            <v/>
          </cell>
          <cell r="AF170" t="str">
            <v/>
          </cell>
        </row>
        <row r="171">
          <cell r="I171" t="str">
            <v/>
          </cell>
          <cell r="L171" t="str">
            <v/>
          </cell>
          <cell r="M171" t="str">
            <v/>
          </cell>
          <cell r="O171" t="str">
            <v/>
          </cell>
          <cell r="P171" t="str">
            <v/>
          </cell>
          <cell r="Q171" t="str">
            <v/>
          </cell>
          <cell r="R171" t="str">
            <v/>
          </cell>
          <cell r="S171" t="str">
            <v/>
          </cell>
          <cell r="T171" t="str">
            <v/>
          </cell>
          <cell r="U171" t="str">
            <v/>
          </cell>
          <cell r="V171" t="str">
            <v/>
          </cell>
          <cell r="W171" t="str">
            <v/>
          </cell>
          <cell r="X171" t="str">
            <v/>
          </cell>
          <cell r="Y171" t="str">
            <v/>
          </cell>
          <cell r="Z171" t="str">
            <v/>
          </cell>
          <cell r="AF171" t="str">
            <v/>
          </cell>
        </row>
        <row r="172">
          <cell r="I172" t="str">
            <v/>
          </cell>
          <cell r="L172" t="str">
            <v/>
          </cell>
          <cell r="M172" t="str">
            <v/>
          </cell>
          <cell r="O172" t="str">
            <v/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 t="str">
            <v/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F172" t="str">
            <v/>
          </cell>
        </row>
        <row r="173">
          <cell r="I173" t="str">
            <v/>
          </cell>
          <cell r="L173" t="str">
            <v/>
          </cell>
          <cell r="M173" t="str">
            <v/>
          </cell>
          <cell r="O173" t="str">
            <v/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 t="str">
            <v/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F173" t="str">
            <v/>
          </cell>
        </row>
        <row r="174">
          <cell r="I174" t="str">
            <v/>
          </cell>
          <cell r="L174" t="str">
            <v/>
          </cell>
          <cell r="M174" t="str">
            <v/>
          </cell>
          <cell r="O174" t="str">
            <v/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 t="str">
            <v/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F174" t="str">
            <v/>
          </cell>
        </row>
        <row r="175">
          <cell r="I175" t="str">
            <v/>
          </cell>
          <cell r="L175" t="str">
            <v/>
          </cell>
          <cell r="M175" t="str">
            <v/>
          </cell>
          <cell r="O175" t="str">
            <v/>
          </cell>
          <cell r="P175" t="str">
            <v/>
          </cell>
          <cell r="Q175" t="str">
            <v/>
          </cell>
          <cell r="R175" t="str">
            <v/>
          </cell>
          <cell r="S175" t="str">
            <v/>
          </cell>
          <cell r="T175" t="str">
            <v/>
          </cell>
          <cell r="U175" t="str">
            <v/>
          </cell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F175" t="str">
            <v/>
          </cell>
        </row>
        <row r="176">
          <cell r="I176" t="str">
            <v/>
          </cell>
          <cell r="L176" t="str">
            <v/>
          </cell>
          <cell r="M176" t="str">
            <v/>
          </cell>
          <cell r="O176" t="str">
            <v/>
          </cell>
          <cell r="P176" t="str">
            <v/>
          </cell>
          <cell r="Q176" t="str">
            <v/>
          </cell>
          <cell r="R176" t="str">
            <v/>
          </cell>
          <cell r="S176" t="str">
            <v/>
          </cell>
          <cell r="T176" t="str">
            <v/>
          </cell>
          <cell r="U176" t="str">
            <v/>
          </cell>
          <cell r="V176" t="str">
            <v/>
          </cell>
          <cell r="W176" t="str">
            <v/>
          </cell>
          <cell r="X176" t="str">
            <v/>
          </cell>
          <cell r="Y176" t="str">
            <v/>
          </cell>
          <cell r="Z176" t="str">
            <v/>
          </cell>
          <cell r="AF176" t="str">
            <v/>
          </cell>
        </row>
        <row r="177">
          <cell r="I177" t="str">
            <v/>
          </cell>
          <cell r="L177" t="str">
            <v/>
          </cell>
          <cell r="M177" t="str">
            <v/>
          </cell>
          <cell r="O177" t="str">
            <v/>
          </cell>
          <cell r="P177" t="str">
            <v/>
          </cell>
          <cell r="Q177" t="str">
            <v/>
          </cell>
          <cell r="R177" t="str">
            <v/>
          </cell>
          <cell r="S177" t="str">
            <v/>
          </cell>
          <cell r="T177" t="str">
            <v/>
          </cell>
          <cell r="U177" t="str">
            <v/>
          </cell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F177" t="str">
            <v/>
          </cell>
        </row>
        <row r="178">
          <cell r="I178" t="str">
            <v/>
          </cell>
          <cell r="L178" t="str">
            <v/>
          </cell>
          <cell r="M178" t="str">
            <v/>
          </cell>
          <cell r="O178" t="str">
            <v/>
          </cell>
          <cell r="P178" t="str">
            <v/>
          </cell>
          <cell r="Q178" t="str">
            <v/>
          </cell>
          <cell r="R178" t="str">
            <v/>
          </cell>
          <cell r="S178" t="str">
            <v/>
          </cell>
          <cell r="T178" t="str">
            <v/>
          </cell>
          <cell r="U178" t="str">
            <v/>
          </cell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F178" t="str">
            <v/>
          </cell>
        </row>
        <row r="179">
          <cell r="I179" t="str">
            <v/>
          </cell>
          <cell r="L179" t="str">
            <v/>
          </cell>
          <cell r="M179" t="str">
            <v/>
          </cell>
          <cell r="O179" t="str">
            <v/>
          </cell>
          <cell r="P179" t="str">
            <v/>
          </cell>
          <cell r="Q179" t="str">
            <v/>
          </cell>
          <cell r="R179" t="str">
            <v/>
          </cell>
          <cell r="S179" t="str">
            <v/>
          </cell>
          <cell r="T179" t="str">
            <v/>
          </cell>
          <cell r="U179" t="str">
            <v/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F179" t="str">
            <v/>
          </cell>
        </row>
        <row r="180">
          <cell r="I180" t="str">
            <v/>
          </cell>
          <cell r="L180" t="str">
            <v/>
          </cell>
          <cell r="M180" t="str">
            <v/>
          </cell>
          <cell r="O180" t="str">
            <v/>
          </cell>
          <cell r="P180" t="str">
            <v/>
          </cell>
          <cell r="Q180" t="str">
            <v/>
          </cell>
          <cell r="R180" t="str">
            <v/>
          </cell>
          <cell r="S180" t="str">
            <v/>
          </cell>
          <cell r="T180" t="str">
            <v/>
          </cell>
          <cell r="U180" t="str">
            <v/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F180" t="str">
            <v/>
          </cell>
        </row>
        <row r="181">
          <cell r="I181" t="str">
            <v/>
          </cell>
          <cell r="L181" t="str">
            <v/>
          </cell>
          <cell r="M181" t="str">
            <v/>
          </cell>
          <cell r="O181" t="str">
            <v/>
          </cell>
          <cell r="P181" t="str">
            <v/>
          </cell>
          <cell r="Q181" t="str">
            <v/>
          </cell>
          <cell r="R181" t="str">
            <v/>
          </cell>
          <cell r="S181" t="str">
            <v/>
          </cell>
          <cell r="T181" t="str">
            <v/>
          </cell>
          <cell r="U181" t="str">
            <v/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F181" t="str">
            <v/>
          </cell>
        </row>
        <row r="182">
          <cell r="I182" t="str">
            <v/>
          </cell>
          <cell r="L182" t="str">
            <v/>
          </cell>
          <cell r="M182" t="str">
            <v/>
          </cell>
          <cell r="O182" t="str">
            <v/>
          </cell>
          <cell r="P182" t="str">
            <v/>
          </cell>
          <cell r="Q182" t="str">
            <v/>
          </cell>
          <cell r="R182" t="str">
            <v/>
          </cell>
          <cell r="S182" t="str">
            <v/>
          </cell>
          <cell r="T182" t="str">
            <v/>
          </cell>
          <cell r="U182" t="str">
            <v/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F182" t="str">
            <v/>
          </cell>
        </row>
        <row r="183">
          <cell r="I183" t="str">
            <v/>
          </cell>
          <cell r="L183" t="str">
            <v/>
          </cell>
          <cell r="M183" t="str">
            <v/>
          </cell>
          <cell r="O183" t="str">
            <v/>
          </cell>
          <cell r="P183" t="str">
            <v/>
          </cell>
          <cell r="Q183" t="str">
            <v/>
          </cell>
          <cell r="R183" t="str">
            <v/>
          </cell>
          <cell r="S183" t="str">
            <v/>
          </cell>
          <cell r="T183" t="str">
            <v/>
          </cell>
          <cell r="U183" t="str">
            <v/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F183" t="str">
            <v/>
          </cell>
        </row>
        <row r="184">
          <cell r="I184" t="str">
            <v/>
          </cell>
          <cell r="L184" t="str">
            <v/>
          </cell>
          <cell r="M184" t="str">
            <v/>
          </cell>
          <cell r="O184" t="str">
            <v/>
          </cell>
          <cell r="P184" t="str">
            <v/>
          </cell>
          <cell r="Q184" t="str">
            <v/>
          </cell>
          <cell r="R184" t="str">
            <v/>
          </cell>
          <cell r="S184" t="str">
            <v/>
          </cell>
          <cell r="T184" t="str">
            <v/>
          </cell>
          <cell r="U184" t="str">
            <v/>
          </cell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F184" t="str">
            <v/>
          </cell>
        </row>
        <row r="185">
          <cell r="I185" t="str">
            <v/>
          </cell>
          <cell r="L185" t="str">
            <v/>
          </cell>
          <cell r="M185" t="str">
            <v/>
          </cell>
          <cell r="O185" t="str">
            <v/>
          </cell>
          <cell r="P185" t="str">
            <v/>
          </cell>
          <cell r="Q185" t="str">
            <v/>
          </cell>
          <cell r="R185" t="str">
            <v/>
          </cell>
          <cell r="S185" t="str">
            <v/>
          </cell>
          <cell r="T185" t="str">
            <v/>
          </cell>
          <cell r="U185" t="str">
            <v/>
          </cell>
          <cell r="V185" t="str">
            <v/>
          </cell>
          <cell r="W185" t="str">
            <v/>
          </cell>
          <cell r="X185" t="str">
            <v/>
          </cell>
          <cell r="Y185" t="str">
            <v/>
          </cell>
          <cell r="Z185" t="str">
            <v/>
          </cell>
          <cell r="AF185" t="str">
            <v/>
          </cell>
        </row>
        <row r="186">
          <cell r="I186" t="str">
            <v/>
          </cell>
          <cell r="L186" t="str">
            <v/>
          </cell>
          <cell r="M186" t="str">
            <v/>
          </cell>
          <cell r="O186" t="str">
            <v/>
          </cell>
          <cell r="P186" t="str">
            <v/>
          </cell>
          <cell r="Q186" t="str">
            <v/>
          </cell>
          <cell r="R186" t="str">
            <v/>
          </cell>
          <cell r="S186" t="str">
            <v/>
          </cell>
          <cell r="T186" t="str">
            <v/>
          </cell>
          <cell r="U186" t="str">
            <v/>
          </cell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F186" t="str">
            <v/>
          </cell>
        </row>
        <row r="187">
          <cell r="I187" t="str">
            <v/>
          </cell>
          <cell r="L187" t="str">
            <v/>
          </cell>
          <cell r="M187" t="str">
            <v/>
          </cell>
          <cell r="O187" t="str">
            <v/>
          </cell>
          <cell r="P187" t="str">
            <v/>
          </cell>
          <cell r="Q187" t="str">
            <v/>
          </cell>
          <cell r="R187" t="str">
            <v/>
          </cell>
          <cell r="S187" t="str">
            <v/>
          </cell>
          <cell r="T187" t="str">
            <v/>
          </cell>
          <cell r="U187" t="str">
            <v/>
          </cell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F187" t="str">
            <v/>
          </cell>
        </row>
        <row r="188">
          <cell r="I188" t="str">
            <v/>
          </cell>
          <cell r="L188" t="str">
            <v/>
          </cell>
          <cell r="M188" t="str">
            <v/>
          </cell>
          <cell r="O188" t="str">
            <v/>
          </cell>
          <cell r="P188" t="str">
            <v/>
          </cell>
          <cell r="Q188" t="str">
            <v/>
          </cell>
          <cell r="R188" t="str">
            <v/>
          </cell>
          <cell r="S188" t="str">
            <v/>
          </cell>
          <cell r="T188" t="str">
            <v/>
          </cell>
          <cell r="U188" t="str">
            <v/>
          </cell>
          <cell r="V188" t="str">
            <v/>
          </cell>
          <cell r="W188" t="str">
            <v/>
          </cell>
          <cell r="X188" t="str">
            <v/>
          </cell>
          <cell r="Y188" t="str">
            <v/>
          </cell>
          <cell r="Z188" t="str">
            <v/>
          </cell>
          <cell r="AF188" t="str">
            <v/>
          </cell>
        </row>
        <row r="189">
          <cell r="I189" t="str">
            <v/>
          </cell>
          <cell r="L189" t="str">
            <v/>
          </cell>
          <cell r="M189" t="str">
            <v/>
          </cell>
          <cell r="O189" t="str">
            <v/>
          </cell>
          <cell r="P189" t="str">
            <v/>
          </cell>
          <cell r="Q189" t="str">
            <v/>
          </cell>
          <cell r="R189" t="str">
            <v/>
          </cell>
          <cell r="S189" t="str">
            <v/>
          </cell>
          <cell r="T189" t="str">
            <v/>
          </cell>
          <cell r="U189" t="str">
            <v/>
          </cell>
          <cell r="V189" t="str">
            <v/>
          </cell>
          <cell r="W189" t="str">
            <v/>
          </cell>
          <cell r="X189" t="str">
            <v/>
          </cell>
          <cell r="Y189" t="str">
            <v/>
          </cell>
          <cell r="Z189" t="str">
            <v/>
          </cell>
          <cell r="AF189" t="str">
            <v/>
          </cell>
        </row>
        <row r="190">
          <cell r="I190" t="str">
            <v/>
          </cell>
          <cell r="L190" t="str">
            <v/>
          </cell>
          <cell r="M190" t="str">
            <v/>
          </cell>
          <cell r="O190" t="str">
            <v/>
          </cell>
          <cell r="P190" t="str">
            <v/>
          </cell>
          <cell r="Q190" t="str">
            <v/>
          </cell>
          <cell r="R190" t="str">
            <v/>
          </cell>
          <cell r="S190" t="str">
            <v/>
          </cell>
          <cell r="T190" t="str">
            <v/>
          </cell>
          <cell r="U190" t="str">
            <v/>
          </cell>
          <cell r="V190" t="str">
            <v/>
          </cell>
          <cell r="W190" t="str">
            <v/>
          </cell>
          <cell r="X190" t="str">
            <v/>
          </cell>
          <cell r="Y190" t="str">
            <v/>
          </cell>
          <cell r="Z190" t="str">
            <v/>
          </cell>
          <cell r="AF190" t="str">
            <v/>
          </cell>
        </row>
        <row r="191">
          <cell r="I191" t="str">
            <v/>
          </cell>
          <cell r="L191" t="str">
            <v/>
          </cell>
          <cell r="M191" t="str">
            <v/>
          </cell>
          <cell r="O191" t="str">
            <v/>
          </cell>
          <cell r="P191" t="str">
            <v/>
          </cell>
          <cell r="Q191" t="str">
            <v/>
          </cell>
          <cell r="R191" t="str">
            <v/>
          </cell>
          <cell r="S191" t="str">
            <v/>
          </cell>
          <cell r="T191" t="str">
            <v/>
          </cell>
          <cell r="U191" t="str">
            <v/>
          </cell>
          <cell r="V191" t="str">
            <v/>
          </cell>
          <cell r="W191" t="str">
            <v/>
          </cell>
          <cell r="X191" t="str">
            <v/>
          </cell>
          <cell r="Y191" t="str">
            <v/>
          </cell>
          <cell r="Z191" t="str">
            <v/>
          </cell>
          <cell r="AF191" t="str">
            <v/>
          </cell>
        </row>
        <row r="192">
          <cell r="I192" t="str">
            <v/>
          </cell>
          <cell r="L192" t="str">
            <v/>
          </cell>
          <cell r="M192" t="str">
            <v/>
          </cell>
          <cell r="O192" t="str">
            <v/>
          </cell>
          <cell r="P192" t="str">
            <v/>
          </cell>
          <cell r="Q192" t="str">
            <v/>
          </cell>
          <cell r="R192" t="str">
            <v/>
          </cell>
          <cell r="S192" t="str">
            <v/>
          </cell>
          <cell r="T192" t="str">
            <v/>
          </cell>
          <cell r="U192" t="str">
            <v/>
          </cell>
          <cell r="V192" t="str">
            <v/>
          </cell>
          <cell r="W192" t="str">
            <v/>
          </cell>
          <cell r="X192" t="str">
            <v/>
          </cell>
          <cell r="Y192" t="str">
            <v/>
          </cell>
          <cell r="Z192" t="str">
            <v/>
          </cell>
          <cell r="AF192" t="str">
            <v/>
          </cell>
        </row>
        <row r="193">
          <cell r="I193" t="str">
            <v/>
          </cell>
          <cell r="L193" t="str">
            <v/>
          </cell>
          <cell r="M193" t="str">
            <v/>
          </cell>
          <cell r="O193" t="str">
            <v/>
          </cell>
          <cell r="P193" t="str">
            <v/>
          </cell>
          <cell r="Q193" t="str">
            <v/>
          </cell>
          <cell r="R193" t="str">
            <v/>
          </cell>
          <cell r="S193" t="str">
            <v/>
          </cell>
          <cell r="T193" t="str">
            <v/>
          </cell>
          <cell r="U193" t="str">
            <v/>
          </cell>
          <cell r="V193" t="str">
            <v/>
          </cell>
          <cell r="W193" t="str">
            <v/>
          </cell>
          <cell r="X193" t="str">
            <v/>
          </cell>
          <cell r="Y193" t="str">
            <v/>
          </cell>
          <cell r="Z193" t="str">
            <v/>
          </cell>
          <cell r="AF193" t="str">
            <v/>
          </cell>
        </row>
        <row r="194">
          <cell r="I194" t="str">
            <v/>
          </cell>
          <cell r="L194" t="str">
            <v/>
          </cell>
          <cell r="M194" t="str">
            <v/>
          </cell>
          <cell r="O194" t="str">
            <v/>
          </cell>
          <cell r="P194" t="str">
            <v/>
          </cell>
          <cell r="Q194" t="str">
            <v/>
          </cell>
          <cell r="R194" t="str">
            <v/>
          </cell>
          <cell r="S194" t="str">
            <v/>
          </cell>
          <cell r="T194" t="str">
            <v/>
          </cell>
          <cell r="U194" t="str">
            <v/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F194" t="str">
            <v/>
          </cell>
        </row>
        <row r="195">
          <cell r="I195" t="str">
            <v/>
          </cell>
          <cell r="L195" t="str">
            <v/>
          </cell>
          <cell r="M195" t="str">
            <v/>
          </cell>
          <cell r="O195" t="str">
            <v/>
          </cell>
          <cell r="P195" t="str">
            <v/>
          </cell>
          <cell r="Q195" t="str">
            <v/>
          </cell>
          <cell r="R195" t="str">
            <v/>
          </cell>
          <cell r="S195" t="str">
            <v/>
          </cell>
          <cell r="T195" t="str">
            <v/>
          </cell>
          <cell r="U195" t="str">
            <v/>
          </cell>
          <cell r="V195" t="str">
            <v/>
          </cell>
          <cell r="W195" t="str">
            <v/>
          </cell>
          <cell r="X195" t="str">
            <v/>
          </cell>
          <cell r="Y195" t="str">
            <v/>
          </cell>
          <cell r="Z195" t="str">
            <v/>
          </cell>
          <cell r="AF195" t="str">
            <v/>
          </cell>
        </row>
        <row r="196">
          <cell r="I196" t="str">
            <v/>
          </cell>
          <cell r="L196" t="str">
            <v/>
          </cell>
          <cell r="M196" t="str">
            <v/>
          </cell>
          <cell r="O196" t="str">
            <v/>
          </cell>
          <cell r="P196" t="str">
            <v/>
          </cell>
          <cell r="Q196" t="str">
            <v/>
          </cell>
          <cell r="R196" t="str">
            <v/>
          </cell>
          <cell r="S196" t="str">
            <v/>
          </cell>
          <cell r="T196" t="str">
            <v/>
          </cell>
          <cell r="U196" t="str">
            <v/>
          </cell>
          <cell r="V196" t="str">
            <v/>
          </cell>
          <cell r="W196" t="str">
            <v/>
          </cell>
          <cell r="X196" t="str">
            <v/>
          </cell>
          <cell r="Y196" t="str">
            <v/>
          </cell>
          <cell r="Z196" t="str">
            <v/>
          </cell>
          <cell r="AF196" t="str">
            <v/>
          </cell>
        </row>
        <row r="197">
          <cell r="I197" t="str">
            <v/>
          </cell>
          <cell r="L197" t="str">
            <v/>
          </cell>
          <cell r="M197" t="str">
            <v/>
          </cell>
          <cell r="O197" t="str">
            <v/>
          </cell>
          <cell r="P197" t="str">
            <v/>
          </cell>
          <cell r="Q197" t="str">
            <v/>
          </cell>
          <cell r="R197" t="str">
            <v/>
          </cell>
          <cell r="S197" t="str">
            <v/>
          </cell>
          <cell r="T197" t="str">
            <v/>
          </cell>
          <cell r="U197" t="str">
            <v/>
          </cell>
          <cell r="V197" t="str">
            <v/>
          </cell>
          <cell r="W197" t="str">
            <v/>
          </cell>
          <cell r="X197" t="str">
            <v/>
          </cell>
          <cell r="Y197" t="str">
            <v/>
          </cell>
          <cell r="Z197" t="str">
            <v/>
          </cell>
          <cell r="AF197" t="str">
            <v/>
          </cell>
        </row>
        <row r="198">
          <cell r="I198" t="str">
            <v/>
          </cell>
          <cell r="L198" t="str">
            <v/>
          </cell>
          <cell r="M198" t="str">
            <v/>
          </cell>
          <cell r="O198" t="str">
            <v/>
          </cell>
          <cell r="P198" t="str">
            <v/>
          </cell>
          <cell r="Q198" t="str">
            <v/>
          </cell>
          <cell r="R198" t="str">
            <v/>
          </cell>
          <cell r="S198" t="str">
            <v/>
          </cell>
          <cell r="T198" t="str">
            <v/>
          </cell>
          <cell r="U198" t="str">
            <v/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F198" t="str">
            <v/>
          </cell>
        </row>
        <row r="199">
          <cell r="I199" t="str">
            <v/>
          </cell>
          <cell r="L199" t="str">
            <v/>
          </cell>
          <cell r="M199" t="str">
            <v/>
          </cell>
          <cell r="O199" t="str">
            <v/>
          </cell>
          <cell r="P199" t="str">
            <v/>
          </cell>
          <cell r="Q199" t="str">
            <v/>
          </cell>
          <cell r="R199" t="str">
            <v/>
          </cell>
          <cell r="S199" t="str">
            <v/>
          </cell>
          <cell r="T199" t="str">
            <v/>
          </cell>
          <cell r="U199" t="str">
            <v/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F199" t="str">
            <v/>
          </cell>
        </row>
        <row r="200">
          <cell r="I200" t="str">
            <v/>
          </cell>
          <cell r="L200" t="str">
            <v/>
          </cell>
          <cell r="M200" t="str">
            <v/>
          </cell>
          <cell r="O200" t="str">
            <v/>
          </cell>
          <cell r="P200" t="str">
            <v/>
          </cell>
          <cell r="Q200" t="str">
            <v/>
          </cell>
          <cell r="R200" t="str">
            <v/>
          </cell>
          <cell r="S200" t="str">
            <v/>
          </cell>
          <cell r="T200" t="str">
            <v/>
          </cell>
          <cell r="U200" t="str">
            <v/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F200" t="str">
            <v/>
          </cell>
        </row>
        <row r="201">
          <cell r="I201" t="str">
            <v/>
          </cell>
          <cell r="L201" t="str">
            <v/>
          </cell>
          <cell r="M201" t="str">
            <v/>
          </cell>
          <cell r="O201" t="str">
            <v/>
          </cell>
          <cell r="P201" t="str">
            <v/>
          </cell>
          <cell r="Q201" t="str">
            <v/>
          </cell>
          <cell r="R201" t="str">
            <v/>
          </cell>
          <cell r="S201" t="str">
            <v/>
          </cell>
          <cell r="T201" t="str">
            <v/>
          </cell>
          <cell r="U201" t="str">
            <v/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F201" t="str">
            <v/>
          </cell>
        </row>
        <row r="202">
          <cell r="I202" t="str">
            <v/>
          </cell>
          <cell r="L202" t="str">
            <v/>
          </cell>
          <cell r="M202" t="str">
            <v/>
          </cell>
          <cell r="O202" t="str">
            <v/>
          </cell>
          <cell r="P202" t="str">
            <v/>
          </cell>
          <cell r="Q202" t="str">
            <v/>
          </cell>
          <cell r="R202" t="str">
            <v/>
          </cell>
          <cell r="S202" t="str">
            <v/>
          </cell>
          <cell r="T202" t="str">
            <v/>
          </cell>
          <cell r="U202" t="str">
            <v/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F202" t="str">
            <v/>
          </cell>
        </row>
        <row r="203">
          <cell r="I203" t="str">
            <v/>
          </cell>
          <cell r="L203" t="str">
            <v/>
          </cell>
          <cell r="M203" t="str">
            <v/>
          </cell>
          <cell r="O203" t="str">
            <v/>
          </cell>
          <cell r="P203" t="str">
            <v/>
          </cell>
          <cell r="Q203" t="str">
            <v/>
          </cell>
          <cell r="R203" t="str">
            <v/>
          </cell>
          <cell r="S203" t="str">
            <v/>
          </cell>
          <cell r="T203" t="str">
            <v/>
          </cell>
          <cell r="U203" t="str">
            <v/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F203" t="str">
            <v/>
          </cell>
        </row>
        <row r="204">
          <cell r="I204" t="str">
            <v/>
          </cell>
          <cell r="L204" t="str">
            <v/>
          </cell>
          <cell r="M204" t="str">
            <v/>
          </cell>
          <cell r="O204" t="str">
            <v/>
          </cell>
          <cell r="P204" t="str">
            <v/>
          </cell>
          <cell r="Q204" t="str">
            <v/>
          </cell>
          <cell r="R204" t="str">
            <v/>
          </cell>
          <cell r="S204" t="str">
            <v/>
          </cell>
          <cell r="T204" t="str">
            <v/>
          </cell>
          <cell r="U204" t="str">
            <v/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F204" t="str">
            <v/>
          </cell>
        </row>
        <row r="205">
          <cell r="I205" t="str">
            <v/>
          </cell>
          <cell r="L205" t="str">
            <v/>
          </cell>
          <cell r="M205" t="str">
            <v/>
          </cell>
          <cell r="O205" t="str">
            <v/>
          </cell>
          <cell r="P205" t="str">
            <v/>
          </cell>
          <cell r="Q205" t="str">
            <v/>
          </cell>
          <cell r="R205" t="str">
            <v/>
          </cell>
          <cell r="S205" t="str">
            <v/>
          </cell>
          <cell r="T205" t="str">
            <v/>
          </cell>
          <cell r="U205" t="str">
            <v/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F205" t="str">
            <v/>
          </cell>
        </row>
        <row r="206">
          <cell r="I206" t="str">
            <v/>
          </cell>
          <cell r="L206" t="str">
            <v/>
          </cell>
          <cell r="M206" t="str">
            <v/>
          </cell>
          <cell r="O206" t="str">
            <v/>
          </cell>
          <cell r="P206" t="str">
            <v/>
          </cell>
          <cell r="Q206" t="str">
            <v/>
          </cell>
          <cell r="R206" t="str">
            <v/>
          </cell>
          <cell r="S206" t="str">
            <v/>
          </cell>
          <cell r="T206" t="str">
            <v/>
          </cell>
          <cell r="U206" t="str">
            <v/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F206" t="str">
            <v/>
          </cell>
        </row>
        <row r="207">
          <cell r="I207" t="str">
            <v/>
          </cell>
          <cell r="L207" t="str">
            <v/>
          </cell>
          <cell r="M207" t="str">
            <v/>
          </cell>
          <cell r="O207" t="str">
            <v/>
          </cell>
          <cell r="P207" t="str">
            <v/>
          </cell>
          <cell r="Q207" t="str">
            <v/>
          </cell>
          <cell r="R207" t="str">
            <v/>
          </cell>
          <cell r="S207" t="str">
            <v/>
          </cell>
          <cell r="T207" t="str">
            <v/>
          </cell>
          <cell r="U207" t="str">
            <v/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F207" t="str">
            <v/>
          </cell>
        </row>
        <row r="208">
          <cell r="I208" t="str">
            <v/>
          </cell>
          <cell r="L208" t="str">
            <v/>
          </cell>
          <cell r="M208" t="str">
            <v/>
          </cell>
          <cell r="O208" t="str">
            <v/>
          </cell>
          <cell r="P208" t="str">
            <v/>
          </cell>
          <cell r="Q208" t="str">
            <v/>
          </cell>
          <cell r="R208" t="str">
            <v/>
          </cell>
          <cell r="S208" t="str">
            <v/>
          </cell>
          <cell r="T208" t="str">
            <v/>
          </cell>
          <cell r="U208" t="str">
            <v/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F208" t="str">
            <v/>
          </cell>
        </row>
        <row r="209">
          <cell r="I209" t="str">
            <v/>
          </cell>
          <cell r="L209" t="str">
            <v/>
          </cell>
          <cell r="M209" t="str">
            <v/>
          </cell>
          <cell r="O209" t="str">
            <v/>
          </cell>
          <cell r="P209" t="str">
            <v/>
          </cell>
          <cell r="Q209" t="str">
            <v/>
          </cell>
          <cell r="R209" t="str">
            <v/>
          </cell>
          <cell r="S209" t="str">
            <v/>
          </cell>
          <cell r="T209" t="str">
            <v/>
          </cell>
          <cell r="U209" t="str">
            <v/>
          </cell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F209" t="str">
            <v/>
          </cell>
        </row>
        <row r="210">
          <cell r="I210" t="str">
            <v/>
          </cell>
          <cell r="L210" t="str">
            <v/>
          </cell>
          <cell r="M210" t="str">
            <v/>
          </cell>
          <cell r="O210" t="str">
            <v/>
          </cell>
          <cell r="P210" t="str">
            <v/>
          </cell>
          <cell r="Q210" t="str">
            <v/>
          </cell>
          <cell r="R210" t="str">
            <v/>
          </cell>
          <cell r="S210" t="str">
            <v/>
          </cell>
          <cell r="T210" t="str">
            <v/>
          </cell>
          <cell r="U210" t="str">
            <v/>
          </cell>
          <cell r="V210" t="str">
            <v/>
          </cell>
          <cell r="W210" t="str">
            <v/>
          </cell>
          <cell r="X210" t="str">
            <v/>
          </cell>
          <cell r="Y210" t="str">
            <v/>
          </cell>
          <cell r="Z210" t="str">
            <v/>
          </cell>
          <cell r="AF210" t="str">
            <v/>
          </cell>
        </row>
        <row r="211">
          <cell r="I211" t="str">
            <v/>
          </cell>
          <cell r="L211" t="str">
            <v/>
          </cell>
          <cell r="M211" t="str">
            <v/>
          </cell>
          <cell r="O211" t="str">
            <v/>
          </cell>
          <cell r="P211" t="str">
            <v/>
          </cell>
          <cell r="Q211" t="str">
            <v/>
          </cell>
          <cell r="R211" t="str">
            <v/>
          </cell>
          <cell r="S211" t="str">
            <v/>
          </cell>
          <cell r="T211" t="str">
            <v/>
          </cell>
          <cell r="U211" t="str">
            <v/>
          </cell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F211" t="str">
            <v/>
          </cell>
        </row>
        <row r="212">
          <cell r="I212" t="str">
            <v/>
          </cell>
          <cell r="L212" t="str">
            <v/>
          </cell>
          <cell r="M212" t="str">
            <v/>
          </cell>
          <cell r="O212" t="str">
            <v/>
          </cell>
          <cell r="P212" t="str">
            <v/>
          </cell>
          <cell r="Q212" t="str">
            <v/>
          </cell>
          <cell r="R212" t="str">
            <v/>
          </cell>
          <cell r="S212" t="str">
            <v/>
          </cell>
          <cell r="T212" t="str">
            <v/>
          </cell>
          <cell r="U212" t="str">
            <v/>
          </cell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F212" t="str">
            <v/>
          </cell>
        </row>
        <row r="213">
          <cell r="I213" t="str">
            <v/>
          </cell>
          <cell r="L213" t="str">
            <v/>
          </cell>
          <cell r="M213" t="str">
            <v/>
          </cell>
          <cell r="O213" t="str">
            <v/>
          </cell>
          <cell r="P213" t="str">
            <v/>
          </cell>
          <cell r="Q213" t="str">
            <v/>
          </cell>
          <cell r="R213" t="str">
            <v/>
          </cell>
          <cell r="S213" t="str">
            <v/>
          </cell>
          <cell r="T213" t="str">
            <v/>
          </cell>
          <cell r="U213" t="str">
            <v/>
          </cell>
          <cell r="V213" t="str">
            <v/>
          </cell>
          <cell r="W213" t="str">
            <v/>
          </cell>
          <cell r="X213" t="str">
            <v/>
          </cell>
          <cell r="Y213" t="str">
            <v/>
          </cell>
          <cell r="Z213" t="str">
            <v/>
          </cell>
          <cell r="AF213" t="str">
            <v/>
          </cell>
        </row>
        <row r="214">
          <cell r="I214" t="str">
            <v/>
          </cell>
          <cell r="L214" t="str">
            <v/>
          </cell>
          <cell r="M214" t="str">
            <v/>
          </cell>
          <cell r="O214" t="str">
            <v/>
          </cell>
          <cell r="P214" t="str">
            <v/>
          </cell>
          <cell r="Q214" t="str">
            <v/>
          </cell>
          <cell r="R214" t="str">
            <v/>
          </cell>
          <cell r="S214" t="str">
            <v/>
          </cell>
          <cell r="T214" t="str">
            <v/>
          </cell>
          <cell r="U214" t="str">
            <v/>
          </cell>
          <cell r="V214" t="str">
            <v/>
          </cell>
          <cell r="W214" t="str">
            <v/>
          </cell>
          <cell r="X214" t="str">
            <v/>
          </cell>
          <cell r="Y214" t="str">
            <v/>
          </cell>
          <cell r="Z214" t="str">
            <v/>
          </cell>
          <cell r="AF214" t="str">
            <v/>
          </cell>
        </row>
        <row r="215">
          <cell r="I215" t="str">
            <v/>
          </cell>
          <cell r="L215" t="str">
            <v/>
          </cell>
          <cell r="M215" t="str">
            <v/>
          </cell>
          <cell r="O215" t="str">
            <v/>
          </cell>
          <cell r="P215" t="str">
            <v/>
          </cell>
          <cell r="Q215" t="str">
            <v/>
          </cell>
          <cell r="R215" t="str">
            <v/>
          </cell>
          <cell r="S215" t="str">
            <v/>
          </cell>
          <cell r="T215" t="str">
            <v/>
          </cell>
          <cell r="U215" t="str">
            <v/>
          </cell>
          <cell r="V215" t="str">
            <v/>
          </cell>
          <cell r="W215" t="str">
            <v/>
          </cell>
          <cell r="X215" t="str">
            <v/>
          </cell>
          <cell r="Y215" t="str">
            <v/>
          </cell>
          <cell r="Z215" t="str">
            <v/>
          </cell>
          <cell r="AF215" t="str">
            <v/>
          </cell>
        </row>
        <row r="216">
          <cell r="I216" t="str">
            <v/>
          </cell>
          <cell r="L216" t="str">
            <v/>
          </cell>
          <cell r="M216" t="str">
            <v/>
          </cell>
          <cell r="O216" t="str">
            <v/>
          </cell>
          <cell r="P216" t="str">
            <v/>
          </cell>
          <cell r="Q216" t="str">
            <v/>
          </cell>
          <cell r="R216" t="str">
            <v/>
          </cell>
          <cell r="S216" t="str">
            <v/>
          </cell>
          <cell r="T216" t="str">
            <v/>
          </cell>
          <cell r="U216" t="str">
            <v/>
          </cell>
          <cell r="V216" t="str">
            <v/>
          </cell>
          <cell r="W216" t="str">
            <v/>
          </cell>
          <cell r="X216" t="str">
            <v/>
          </cell>
          <cell r="Y216" t="str">
            <v/>
          </cell>
          <cell r="Z216" t="str">
            <v/>
          </cell>
          <cell r="AF216" t="str">
            <v/>
          </cell>
        </row>
        <row r="217">
          <cell r="I217" t="str">
            <v/>
          </cell>
          <cell r="L217" t="str">
            <v/>
          </cell>
          <cell r="M217" t="str">
            <v/>
          </cell>
          <cell r="O217" t="str">
            <v/>
          </cell>
          <cell r="P217" t="str">
            <v/>
          </cell>
          <cell r="Q217" t="str">
            <v/>
          </cell>
          <cell r="R217" t="str">
            <v/>
          </cell>
          <cell r="S217" t="str">
            <v/>
          </cell>
          <cell r="T217" t="str">
            <v/>
          </cell>
          <cell r="U217" t="str">
            <v/>
          </cell>
          <cell r="V217" t="str">
            <v/>
          </cell>
          <cell r="W217" t="str">
            <v/>
          </cell>
          <cell r="X217" t="str">
            <v/>
          </cell>
          <cell r="Y217" t="str">
            <v/>
          </cell>
          <cell r="Z217" t="str">
            <v/>
          </cell>
          <cell r="AF217" t="str">
            <v/>
          </cell>
        </row>
        <row r="218">
          <cell r="I218" t="str">
            <v/>
          </cell>
          <cell r="L218" t="str">
            <v/>
          </cell>
          <cell r="M218" t="str">
            <v/>
          </cell>
          <cell r="O218" t="str">
            <v/>
          </cell>
          <cell r="P218" t="str">
            <v/>
          </cell>
          <cell r="Q218" t="str">
            <v/>
          </cell>
          <cell r="R218" t="str">
            <v/>
          </cell>
          <cell r="S218" t="str">
            <v/>
          </cell>
          <cell r="T218" t="str">
            <v/>
          </cell>
          <cell r="U218" t="str">
            <v/>
          </cell>
          <cell r="V218" t="str">
            <v/>
          </cell>
          <cell r="W218" t="str">
            <v/>
          </cell>
          <cell r="X218" t="str">
            <v/>
          </cell>
          <cell r="Y218" t="str">
            <v/>
          </cell>
          <cell r="Z218" t="str">
            <v/>
          </cell>
          <cell r="AF218" t="str">
            <v/>
          </cell>
        </row>
        <row r="219">
          <cell r="I219" t="str">
            <v/>
          </cell>
          <cell r="L219" t="str">
            <v/>
          </cell>
          <cell r="M219" t="str">
            <v/>
          </cell>
          <cell r="O219" t="str">
            <v/>
          </cell>
          <cell r="P219" t="str">
            <v/>
          </cell>
          <cell r="Q219" t="str">
            <v/>
          </cell>
          <cell r="R219" t="str">
            <v/>
          </cell>
          <cell r="S219" t="str">
            <v/>
          </cell>
          <cell r="T219" t="str">
            <v/>
          </cell>
          <cell r="U219" t="str">
            <v/>
          </cell>
          <cell r="V219" t="str">
            <v/>
          </cell>
          <cell r="W219" t="str">
            <v/>
          </cell>
          <cell r="X219" t="str">
            <v/>
          </cell>
          <cell r="Y219" t="str">
            <v/>
          </cell>
          <cell r="Z219" t="str">
            <v/>
          </cell>
          <cell r="AF219" t="str">
            <v/>
          </cell>
        </row>
        <row r="220">
          <cell r="I220" t="str">
            <v/>
          </cell>
          <cell r="L220" t="str">
            <v/>
          </cell>
          <cell r="M220" t="str">
            <v/>
          </cell>
          <cell r="O220" t="str">
            <v/>
          </cell>
          <cell r="P220" t="str">
            <v/>
          </cell>
          <cell r="Q220" t="str">
            <v/>
          </cell>
          <cell r="R220" t="str">
            <v/>
          </cell>
          <cell r="S220" t="str">
            <v/>
          </cell>
          <cell r="T220" t="str">
            <v/>
          </cell>
          <cell r="U220" t="str">
            <v/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F220" t="str">
            <v/>
          </cell>
        </row>
        <row r="221">
          <cell r="I221" t="str">
            <v/>
          </cell>
          <cell r="L221" t="str">
            <v/>
          </cell>
          <cell r="M221" t="str">
            <v/>
          </cell>
          <cell r="O221" t="str">
            <v/>
          </cell>
          <cell r="P221" t="str">
            <v/>
          </cell>
          <cell r="Q221" t="str">
            <v/>
          </cell>
          <cell r="R221" t="str">
            <v/>
          </cell>
          <cell r="S221" t="str">
            <v/>
          </cell>
          <cell r="T221" t="str">
            <v/>
          </cell>
          <cell r="U221" t="str">
            <v/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F221" t="str">
            <v/>
          </cell>
        </row>
        <row r="222">
          <cell r="I222" t="str">
            <v/>
          </cell>
          <cell r="L222" t="str">
            <v/>
          </cell>
          <cell r="M222" t="str">
            <v/>
          </cell>
          <cell r="O222" t="str">
            <v/>
          </cell>
          <cell r="P222" t="str">
            <v/>
          </cell>
          <cell r="Q222" t="str">
            <v/>
          </cell>
          <cell r="R222" t="str">
            <v/>
          </cell>
          <cell r="S222" t="str">
            <v/>
          </cell>
          <cell r="T222" t="str">
            <v/>
          </cell>
          <cell r="U222" t="str">
            <v/>
          </cell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F222" t="str">
            <v/>
          </cell>
        </row>
        <row r="223">
          <cell r="I223" t="str">
            <v/>
          </cell>
          <cell r="L223" t="str">
            <v/>
          </cell>
          <cell r="M223" t="str">
            <v/>
          </cell>
          <cell r="O223" t="str">
            <v/>
          </cell>
          <cell r="P223" t="str">
            <v/>
          </cell>
          <cell r="Q223" t="str">
            <v/>
          </cell>
          <cell r="R223" t="str">
            <v/>
          </cell>
          <cell r="S223" t="str">
            <v/>
          </cell>
          <cell r="T223" t="str">
            <v/>
          </cell>
          <cell r="U223" t="str">
            <v/>
          </cell>
          <cell r="V223" t="str">
            <v/>
          </cell>
          <cell r="W223" t="str">
            <v/>
          </cell>
          <cell r="X223" t="str">
            <v/>
          </cell>
          <cell r="Y223" t="str">
            <v/>
          </cell>
          <cell r="Z223" t="str">
            <v/>
          </cell>
          <cell r="AF223" t="str">
            <v/>
          </cell>
        </row>
        <row r="224">
          <cell r="I224" t="str">
            <v/>
          </cell>
          <cell r="L224" t="str">
            <v/>
          </cell>
          <cell r="M224" t="str">
            <v/>
          </cell>
          <cell r="O224" t="str">
            <v/>
          </cell>
          <cell r="P224" t="str">
            <v/>
          </cell>
          <cell r="Q224" t="str">
            <v/>
          </cell>
          <cell r="R224" t="str">
            <v/>
          </cell>
          <cell r="S224" t="str">
            <v/>
          </cell>
          <cell r="T224" t="str">
            <v/>
          </cell>
          <cell r="U224" t="str">
            <v/>
          </cell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F224" t="str">
            <v/>
          </cell>
        </row>
        <row r="225">
          <cell r="I225" t="str">
            <v/>
          </cell>
          <cell r="L225" t="str">
            <v/>
          </cell>
          <cell r="M225" t="str">
            <v/>
          </cell>
          <cell r="O225" t="str">
            <v/>
          </cell>
          <cell r="P225" t="str">
            <v/>
          </cell>
          <cell r="Q225" t="str">
            <v/>
          </cell>
          <cell r="R225" t="str">
            <v/>
          </cell>
          <cell r="S225" t="str">
            <v/>
          </cell>
          <cell r="T225" t="str">
            <v/>
          </cell>
          <cell r="U225" t="str">
            <v/>
          </cell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F225" t="str">
            <v/>
          </cell>
        </row>
        <row r="226">
          <cell r="I226" t="str">
            <v/>
          </cell>
          <cell r="L226" t="str">
            <v/>
          </cell>
          <cell r="M226" t="str">
            <v/>
          </cell>
          <cell r="O226" t="str">
            <v/>
          </cell>
          <cell r="P226" t="str">
            <v/>
          </cell>
          <cell r="Q226" t="str">
            <v/>
          </cell>
          <cell r="R226" t="str">
            <v/>
          </cell>
          <cell r="S226" t="str">
            <v/>
          </cell>
          <cell r="T226" t="str">
            <v/>
          </cell>
          <cell r="U226" t="str">
            <v/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F226" t="str">
            <v/>
          </cell>
        </row>
        <row r="227">
          <cell r="I227" t="str">
            <v/>
          </cell>
          <cell r="L227" t="str">
            <v/>
          </cell>
          <cell r="M227" t="str">
            <v/>
          </cell>
          <cell r="O227" t="str">
            <v/>
          </cell>
          <cell r="P227" t="str">
            <v/>
          </cell>
          <cell r="Q227" t="str">
            <v/>
          </cell>
          <cell r="R227" t="str">
            <v/>
          </cell>
          <cell r="S227" t="str">
            <v/>
          </cell>
          <cell r="T227" t="str">
            <v/>
          </cell>
          <cell r="U227" t="str">
            <v/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F227" t="str">
            <v/>
          </cell>
        </row>
        <row r="228">
          <cell r="I228" t="str">
            <v/>
          </cell>
          <cell r="L228" t="str">
            <v/>
          </cell>
          <cell r="M228" t="str">
            <v/>
          </cell>
          <cell r="O228" t="str">
            <v/>
          </cell>
          <cell r="P228" t="str">
            <v/>
          </cell>
          <cell r="Q228" t="str">
            <v/>
          </cell>
          <cell r="R228" t="str">
            <v/>
          </cell>
          <cell r="S228" t="str">
            <v/>
          </cell>
          <cell r="T228" t="str">
            <v/>
          </cell>
          <cell r="U228" t="str">
            <v/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F228" t="str">
            <v/>
          </cell>
        </row>
        <row r="229">
          <cell r="I229" t="str">
            <v/>
          </cell>
          <cell r="L229" t="str">
            <v/>
          </cell>
          <cell r="M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F229" t="str">
            <v/>
          </cell>
        </row>
        <row r="230">
          <cell r="I230" t="str">
            <v/>
          </cell>
          <cell r="L230" t="str">
            <v/>
          </cell>
          <cell r="M230" t="str">
            <v/>
          </cell>
          <cell r="O230" t="str">
            <v/>
          </cell>
          <cell r="P230" t="str">
            <v/>
          </cell>
          <cell r="Q230" t="str">
            <v/>
          </cell>
          <cell r="R230" t="str">
            <v/>
          </cell>
          <cell r="S230" t="str">
            <v/>
          </cell>
          <cell r="T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F230" t="str">
            <v/>
          </cell>
        </row>
        <row r="231">
          <cell r="I231" t="str">
            <v/>
          </cell>
          <cell r="L231" t="str">
            <v/>
          </cell>
          <cell r="M231" t="str">
            <v/>
          </cell>
          <cell r="O231" t="str">
            <v/>
          </cell>
          <cell r="P231" t="str">
            <v/>
          </cell>
          <cell r="Q231" t="str">
            <v/>
          </cell>
          <cell r="R231" t="str">
            <v/>
          </cell>
          <cell r="S231" t="str">
            <v/>
          </cell>
          <cell r="T231" t="str">
            <v/>
          </cell>
          <cell r="U231" t="str">
            <v/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F231" t="str">
            <v/>
          </cell>
        </row>
        <row r="232">
          <cell r="I232" t="str">
            <v/>
          </cell>
          <cell r="L232" t="str">
            <v/>
          </cell>
          <cell r="M232" t="str">
            <v/>
          </cell>
          <cell r="O232" t="str">
            <v/>
          </cell>
          <cell r="P232" t="str">
            <v/>
          </cell>
          <cell r="Q232" t="str">
            <v/>
          </cell>
          <cell r="R232" t="str">
            <v/>
          </cell>
          <cell r="S232" t="str">
            <v/>
          </cell>
          <cell r="T232" t="str">
            <v/>
          </cell>
          <cell r="U232" t="str">
            <v/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F232" t="str">
            <v/>
          </cell>
        </row>
        <row r="233">
          <cell r="I233" t="str">
            <v/>
          </cell>
          <cell r="L233" t="str">
            <v/>
          </cell>
          <cell r="M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  <cell r="Y233" t="str">
            <v/>
          </cell>
          <cell r="Z233" t="str">
            <v/>
          </cell>
          <cell r="AF233" t="str">
            <v/>
          </cell>
        </row>
        <row r="234">
          <cell r="I234" t="str">
            <v/>
          </cell>
          <cell r="L234" t="str">
            <v/>
          </cell>
          <cell r="M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  <cell r="Y234" t="str">
            <v/>
          </cell>
          <cell r="Z234" t="str">
            <v/>
          </cell>
          <cell r="AF234" t="str">
            <v/>
          </cell>
        </row>
        <row r="235">
          <cell r="I235" t="str">
            <v/>
          </cell>
          <cell r="L235" t="str">
            <v/>
          </cell>
          <cell r="M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F235" t="str">
            <v/>
          </cell>
        </row>
        <row r="236">
          <cell r="I236" t="str">
            <v/>
          </cell>
          <cell r="L236" t="str">
            <v/>
          </cell>
          <cell r="M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F236" t="str">
            <v/>
          </cell>
        </row>
        <row r="237">
          <cell r="I237" t="str">
            <v/>
          </cell>
          <cell r="L237" t="str">
            <v/>
          </cell>
          <cell r="M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F237" t="str">
            <v/>
          </cell>
        </row>
        <row r="238">
          <cell r="I238" t="str">
            <v/>
          </cell>
          <cell r="L238" t="str">
            <v/>
          </cell>
          <cell r="M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F238" t="str">
            <v/>
          </cell>
        </row>
        <row r="239">
          <cell r="I239" t="str">
            <v/>
          </cell>
          <cell r="L239" t="str">
            <v/>
          </cell>
          <cell r="M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F239" t="str">
            <v/>
          </cell>
        </row>
        <row r="240">
          <cell r="I240" t="str">
            <v/>
          </cell>
          <cell r="L240" t="str">
            <v/>
          </cell>
          <cell r="M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F240" t="str">
            <v/>
          </cell>
        </row>
        <row r="241">
          <cell r="I241" t="str">
            <v/>
          </cell>
          <cell r="L241" t="str">
            <v/>
          </cell>
          <cell r="M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F241" t="str">
            <v/>
          </cell>
        </row>
        <row r="242">
          <cell r="I242" t="str">
            <v/>
          </cell>
          <cell r="L242" t="str">
            <v/>
          </cell>
          <cell r="M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F242" t="str">
            <v/>
          </cell>
        </row>
        <row r="243">
          <cell r="I243" t="str">
            <v/>
          </cell>
          <cell r="L243" t="str">
            <v/>
          </cell>
          <cell r="M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F243" t="str">
            <v/>
          </cell>
        </row>
        <row r="244">
          <cell r="I244" t="str">
            <v/>
          </cell>
          <cell r="L244" t="str">
            <v/>
          </cell>
          <cell r="M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F244" t="str">
            <v/>
          </cell>
        </row>
        <row r="245">
          <cell r="I245" t="str">
            <v/>
          </cell>
          <cell r="L245" t="str">
            <v/>
          </cell>
          <cell r="M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F245" t="str">
            <v/>
          </cell>
        </row>
        <row r="246">
          <cell r="I246" t="str">
            <v/>
          </cell>
          <cell r="L246" t="str">
            <v/>
          </cell>
          <cell r="M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F246" t="str">
            <v/>
          </cell>
        </row>
        <row r="247">
          <cell r="I247" t="str">
            <v/>
          </cell>
          <cell r="L247" t="str">
            <v/>
          </cell>
          <cell r="M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F247" t="str">
            <v/>
          </cell>
        </row>
        <row r="248">
          <cell r="I248" t="str">
            <v/>
          </cell>
          <cell r="L248" t="str">
            <v/>
          </cell>
          <cell r="M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F248" t="str">
            <v/>
          </cell>
        </row>
        <row r="249">
          <cell r="I249" t="str">
            <v/>
          </cell>
          <cell r="L249" t="str">
            <v/>
          </cell>
          <cell r="M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F249" t="str">
            <v/>
          </cell>
        </row>
        <row r="250">
          <cell r="I250" t="str">
            <v/>
          </cell>
          <cell r="L250" t="str">
            <v/>
          </cell>
          <cell r="M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F250" t="str">
            <v/>
          </cell>
        </row>
        <row r="251">
          <cell r="I251" t="str">
            <v/>
          </cell>
          <cell r="L251" t="str">
            <v/>
          </cell>
          <cell r="M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F251" t="str">
            <v/>
          </cell>
        </row>
        <row r="252">
          <cell r="I252" t="str">
            <v/>
          </cell>
          <cell r="L252" t="str">
            <v/>
          </cell>
          <cell r="M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F252" t="str">
            <v/>
          </cell>
        </row>
        <row r="253">
          <cell r="I253" t="str">
            <v/>
          </cell>
          <cell r="L253" t="str">
            <v/>
          </cell>
          <cell r="M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F253" t="str">
            <v/>
          </cell>
        </row>
        <row r="254">
          <cell r="I254" t="str">
            <v/>
          </cell>
          <cell r="L254" t="str">
            <v/>
          </cell>
          <cell r="M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F254" t="str">
            <v/>
          </cell>
        </row>
        <row r="255">
          <cell r="I255" t="str">
            <v/>
          </cell>
          <cell r="L255" t="str">
            <v/>
          </cell>
          <cell r="M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F255" t="str">
            <v/>
          </cell>
        </row>
        <row r="256">
          <cell r="I256" t="str">
            <v/>
          </cell>
          <cell r="L256" t="str">
            <v/>
          </cell>
          <cell r="M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F256" t="str">
            <v/>
          </cell>
        </row>
        <row r="257">
          <cell r="I257" t="str">
            <v/>
          </cell>
          <cell r="L257" t="str">
            <v/>
          </cell>
          <cell r="M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F257" t="str">
            <v/>
          </cell>
        </row>
        <row r="258">
          <cell r="I258" t="str">
            <v/>
          </cell>
          <cell r="L258" t="str">
            <v/>
          </cell>
          <cell r="M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F258" t="str">
            <v/>
          </cell>
        </row>
        <row r="259">
          <cell r="I259" t="str">
            <v/>
          </cell>
          <cell r="L259" t="str">
            <v/>
          </cell>
          <cell r="M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F259" t="str">
            <v/>
          </cell>
        </row>
        <row r="260">
          <cell r="I260" t="str">
            <v/>
          </cell>
          <cell r="L260" t="str">
            <v/>
          </cell>
          <cell r="M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F260" t="str">
            <v/>
          </cell>
        </row>
        <row r="261">
          <cell r="I261" t="str">
            <v/>
          </cell>
          <cell r="L261" t="str">
            <v/>
          </cell>
          <cell r="M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F261" t="str">
            <v/>
          </cell>
        </row>
        <row r="262">
          <cell r="I262" t="str">
            <v/>
          </cell>
          <cell r="L262" t="str">
            <v/>
          </cell>
          <cell r="M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F262" t="str">
            <v/>
          </cell>
        </row>
        <row r="263">
          <cell r="I263" t="str">
            <v/>
          </cell>
          <cell r="L263" t="str">
            <v/>
          </cell>
          <cell r="M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F263" t="str">
            <v/>
          </cell>
        </row>
        <row r="264">
          <cell r="I264" t="str">
            <v/>
          </cell>
          <cell r="L264" t="str">
            <v/>
          </cell>
          <cell r="M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F264" t="str">
            <v/>
          </cell>
        </row>
        <row r="265">
          <cell r="I265" t="str">
            <v/>
          </cell>
          <cell r="L265" t="str">
            <v/>
          </cell>
          <cell r="M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 t="str">
            <v/>
          </cell>
          <cell r="Z265" t="str">
            <v/>
          </cell>
          <cell r="AF265" t="str">
            <v/>
          </cell>
        </row>
        <row r="266">
          <cell r="I266" t="str">
            <v/>
          </cell>
          <cell r="L266" t="str">
            <v/>
          </cell>
          <cell r="M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F266" t="str">
            <v/>
          </cell>
        </row>
        <row r="267">
          <cell r="I267" t="str">
            <v/>
          </cell>
          <cell r="L267" t="str">
            <v/>
          </cell>
          <cell r="M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F267" t="str">
            <v/>
          </cell>
        </row>
        <row r="268">
          <cell r="I268" t="str">
            <v/>
          </cell>
          <cell r="L268" t="str">
            <v/>
          </cell>
          <cell r="M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F268" t="str">
            <v/>
          </cell>
        </row>
        <row r="269">
          <cell r="I269" t="str">
            <v/>
          </cell>
          <cell r="L269" t="str">
            <v/>
          </cell>
          <cell r="M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F269" t="str">
            <v/>
          </cell>
        </row>
        <row r="270">
          <cell r="I270" t="str">
            <v/>
          </cell>
          <cell r="L270" t="str">
            <v/>
          </cell>
          <cell r="M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F270" t="str">
            <v/>
          </cell>
        </row>
        <row r="271">
          <cell r="I271" t="str">
            <v/>
          </cell>
          <cell r="L271" t="str">
            <v/>
          </cell>
          <cell r="M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F271" t="str">
            <v/>
          </cell>
        </row>
        <row r="272">
          <cell r="I272" t="str">
            <v/>
          </cell>
          <cell r="L272" t="str">
            <v/>
          </cell>
          <cell r="M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F272" t="str">
            <v/>
          </cell>
        </row>
        <row r="273">
          <cell r="I273" t="str">
            <v/>
          </cell>
          <cell r="L273" t="str">
            <v/>
          </cell>
          <cell r="M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F273" t="str">
            <v/>
          </cell>
        </row>
        <row r="274">
          <cell r="I274" t="str">
            <v/>
          </cell>
          <cell r="L274" t="str">
            <v/>
          </cell>
          <cell r="M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 t="str">
            <v/>
          </cell>
          <cell r="Z274" t="str">
            <v/>
          </cell>
          <cell r="AF274" t="str">
            <v/>
          </cell>
        </row>
        <row r="275">
          <cell r="I275" t="str">
            <v/>
          </cell>
          <cell r="L275" t="str">
            <v/>
          </cell>
          <cell r="M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F275" t="str">
            <v/>
          </cell>
        </row>
        <row r="276">
          <cell r="I276" t="str">
            <v/>
          </cell>
          <cell r="L276" t="str">
            <v/>
          </cell>
          <cell r="M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 t="str">
            <v/>
          </cell>
          <cell r="Z276" t="str">
            <v/>
          </cell>
          <cell r="AF276" t="str">
            <v/>
          </cell>
        </row>
        <row r="277">
          <cell r="I277" t="str">
            <v/>
          </cell>
          <cell r="L277" t="str">
            <v/>
          </cell>
          <cell r="M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F277" t="str">
            <v/>
          </cell>
        </row>
        <row r="278">
          <cell r="I278" t="str">
            <v/>
          </cell>
          <cell r="L278" t="str">
            <v/>
          </cell>
          <cell r="M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F278" t="str">
            <v/>
          </cell>
        </row>
        <row r="279">
          <cell r="I279" t="str">
            <v/>
          </cell>
          <cell r="L279" t="str">
            <v/>
          </cell>
          <cell r="M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F279" t="str">
            <v/>
          </cell>
        </row>
        <row r="280">
          <cell r="I280" t="str">
            <v/>
          </cell>
          <cell r="L280" t="str">
            <v/>
          </cell>
          <cell r="M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F280" t="str">
            <v/>
          </cell>
        </row>
        <row r="281">
          <cell r="I281" t="str">
            <v/>
          </cell>
          <cell r="L281" t="str">
            <v/>
          </cell>
          <cell r="M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F281" t="str">
            <v/>
          </cell>
        </row>
        <row r="282">
          <cell r="I282" t="str">
            <v/>
          </cell>
          <cell r="L282" t="str">
            <v/>
          </cell>
          <cell r="M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F282" t="str">
            <v/>
          </cell>
        </row>
        <row r="283">
          <cell r="I283" t="str">
            <v/>
          </cell>
          <cell r="L283" t="str">
            <v/>
          </cell>
          <cell r="M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F283" t="str">
            <v/>
          </cell>
        </row>
        <row r="284">
          <cell r="I284" t="str">
            <v/>
          </cell>
          <cell r="L284" t="str">
            <v/>
          </cell>
          <cell r="M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F284" t="str">
            <v/>
          </cell>
        </row>
        <row r="285">
          <cell r="I285" t="str">
            <v/>
          </cell>
          <cell r="L285" t="str">
            <v/>
          </cell>
          <cell r="M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 t="str">
            <v/>
          </cell>
          <cell r="Z285" t="str">
            <v/>
          </cell>
          <cell r="AF285" t="str">
            <v/>
          </cell>
        </row>
        <row r="286">
          <cell r="I286" t="str">
            <v/>
          </cell>
          <cell r="L286" t="str">
            <v/>
          </cell>
          <cell r="M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F286" t="str">
            <v/>
          </cell>
        </row>
        <row r="287">
          <cell r="I287" t="str">
            <v/>
          </cell>
          <cell r="L287" t="str">
            <v/>
          </cell>
          <cell r="M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F287" t="str">
            <v/>
          </cell>
        </row>
        <row r="288">
          <cell r="I288" t="str">
            <v/>
          </cell>
          <cell r="L288" t="str">
            <v/>
          </cell>
          <cell r="M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F288" t="str">
            <v/>
          </cell>
        </row>
        <row r="289">
          <cell r="I289" t="str">
            <v/>
          </cell>
          <cell r="L289" t="str">
            <v/>
          </cell>
          <cell r="M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 t="str">
            <v/>
          </cell>
          <cell r="Z289" t="str">
            <v/>
          </cell>
          <cell r="AF289" t="str">
            <v/>
          </cell>
        </row>
        <row r="290">
          <cell r="I290" t="str">
            <v/>
          </cell>
          <cell r="L290" t="str">
            <v/>
          </cell>
          <cell r="M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 t="str">
            <v/>
          </cell>
          <cell r="Z290" t="str">
            <v/>
          </cell>
          <cell r="AF290" t="str">
            <v/>
          </cell>
        </row>
        <row r="291">
          <cell r="I291" t="str">
            <v/>
          </cell>
          <cell r="L291" t="str">
            <v/>
          </cell>
          <cell r="M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 t="str">
            <v/>
          </cell>
          <cell r="Z291" t="str">
            <v/>
          </cell>
          <cell r="AF291" t="str">
            <v/>
          </cell>
        </row>
        <row r="292">
          <cell r="I292" t="str">
            <v/>
          </cell>
          <cell r="L292" t="str">
            <v/>
          </cell>
          <cell r="M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F292" t="str">
            <v/>
          </cell>
        </row>
        <row r="293">
          <cell r="I293" t="str">
            <v/>
          </cell>
          <cell r="L293" t="str">
            <v/>
          </cell>
          <cell r="M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 t="str">
            <v/>
          </cell>
          <cell r="Z293" t="str">
            <v/>
          </cell>
          <cell r="AF293" t="str">
            <v/>
          </cell>
        </row>
        <row r="294">
          <cell r="I294" t="str">
            <v/>
          </cell>
          <cell r="L294" t="str">
            <v/>
          </cell>
          <cell r="M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 t="str">
            <v/>
          </cell>
          <cell r="Z294" t="str">
            <v/>
          </cell>
          <cell r="AF294" t="str">
            <v/>
          </cell>
        </row>
        <row r="295">
          <cell r="I295" t="str">
            <v/>
          </cell>
          <cell r="L295" t="str">
            <v/>
          </cell>
          <cell r="M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F295" t="str">
            <v/>
          </cell>
        </row>
        <row r="296">
          <cell r="I296" t="str">
            <v/>
          </cell>
          <cell r="L296" t="str">
            <v/>
          </cell>
          <cell r="M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 t="str">
            <v/>
          </cell>
          <cell r="Z296" t="str">
            <v/>
          </cell>
          <cell r="AF296" t="str">
            <v/>
          </cell>
        </row>
        <row r="297">
          <cell r="I297" t="str">
            <v/>
          </cell>
          <cell r="L297" t="str">
            <v/>
          </cell>
          <cell r="M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 t="str">
            <v/>
          </cell>
          <cell r="Z297" t="str">
            <v/>
          </cell>
          <cell r="AF297" t="str">
            <v/>
          </cell>
        </row>
        <row r="298">
          <cell r="I298" t="str">
            <v/>
          </cell>
          <cell r="L298" t="str">
            <v/>
          </cell>
          <cell r="M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F298" t="str">
            <v/>
          </cell>
        </row>
        <row r="299">
          <cell r="I299" t="str">
            <v/>
          </cell>
          <cell r="L299" t="str">
            <v/>
          </cell>
          <cell r="M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F299" t="str">
            <v/>
          </cell>
        </row>
        <row r="300">
          <cell r="I300" t="str">
            <v/>
          </cell>
          <cell r="L300" t="str">
            <v/>
          </cell>
          <cell r="M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F300" t="str">
            <v/>
          </cell>
        </row>
        <row r="301">
          <cell r="I301" t="str">
            <v/>
          </cell>
          <cell r="L301" t="str">
            <v/>
          </cell>
          <cell r="M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F301" t="str">
            <v/>
          </cell>
        </row>
        <row r="302">
          <cell r="I302" t="str">
            <v/>
          </cell>
          <cell r="L302" t="str">
            <v/>
          </cell>
          <cell r="M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F302" t="str">
            <v/>
          </cell>
        </row>
        <row r="303">
          <cell r="I303" t="str">
            <v/>
          </cell>
          <cell r="L303" t="str">
            <v/>
          </cell>
          <cell r="M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F303" t="str">
            <v/>
          </cell>
        </row>
        <row r="304">
          <cell r="I304" t="str">
            <v/>
          </cell>
          <cell r="L304" t="str">
            <v/>
          </cell>
          <cell r="M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F304" t="str">
            <v/>
          </cell>
        </row>
        <row r="305">
          <cell r="I305" t="str">
            <v/>
          </cell>
          <cell r="L305" t="str">
            <v/>
          </cell>
          <cell r="M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F305" t="str">
            <v/>
          </cell>
        </row>
        <row r="306">
          <cell r="I306" t="str">
            <v/>
          </cell>
          <cell r="L306" t="str">
            <v/>
          </cell>
          <cell r="M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F306" t="str">
            <v/>
          </cell>
        </row>
        <row r="307">
          <cell r="I307" t="str">
            <v/>
          </cell>
          <cell r="L307" t="str">
            <v/>
          </cell>
          <cell r="M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F307" t="str">
            <v/>
          </cell>
        </row>
        <row r="308">
          <cell r="I308" t="str">
            <v/>
          </cell>
          <cell r="L308" t="str">
            <v/>
          </cell>
          <cell r="M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F308" t="str">
            <v/>
          </cell>
        </row>
        <row r="309">
          <cell r="I309" t="str">
            <v/>
          </cell>
          <cell r="L309" t="str">
            <v/>
          </cell>
          <cell r="M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F309" t="str">
            <v/>
          </cell>
        </row>
        <row r="310">
          <cell r="I310" t="str">
            <v/>
          </cell>
          <cell r="L310" t="str">
            <v/>
          </cell>
          <cell r="M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F310" t="str">
            <v/>
          </cell>
        </row>
        <row r="311">
          <cell r="I311" t="str">
            <v/>
          </cell>
          <cell r="L311" t="str">
            <v/>
          </cell>
          <cell r="M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F311" t="str">
            <v/>
          </cell>
        </row>
        <row r="312">
          <cell r="I312" t="str">
            <v/>
          </cell>
          <cell r="L312" t="str">
            <v/>
          </cell>
          <cell r="M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F312" t="str">
            <v/>
          </cell>
        </row>
        <row r="313">
          <cell r="I313" t="str">
            <v/>
          </cell>
          <cell r="L313" t="str">
            <v/>
          </cell>
          <cell r="M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F313" t="str">
            <v/>
          </cell>
        </row>
        <row r="314">
          <cell r="I314" t="str">
            <v/>
          </cell>
          <cell r="L314" t="str">
            <v/>
          </cell>
          <cell r="M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F314" t="str">
            <v/>
          </cell>
        </row>
        <row r="315">
          <cell r="I315" t="str">
            <v/>
          </cell>
          <cell r="L315" t="str">
            <v/>
          </cell>
          <cell r="M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F315" t="str">
            <v/>
          </cell>
        </row>
        <row r="316">
          <cell r="I316" t="str">
            <v/>
          </cell>
          <cell r="L316" t="str">
            <v/>
          </cell>
          <cell r="M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F316" t="str">
            <v/>
          </cell>
        </row>
        <row r="317">
          <cell r="I317" t="str">
            <v/>
          </cell>
          <cell r="L317" t="str">
            <v/>
          </cell>
          <cell r="M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F317" t="str">
            <v/>
          </cell>
        </row>
        <row r="318">
          <cell r="I318" t="str">
            <v/>
          </cell>
          <cell r="L318" t="str">
            <v/>
          </cell>
          <cell r="M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F318" t="str">
            <v/>
          </cell>
        </row>
        <row r="319">
          <cell r="I319" t="str">
            <v/>
          </cell>
          <cell r="L319" t="str">
            <v/>
          </cell>
          <cell r="M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F319" t="str">
            <v/>
          </cell>
        </row>
        <row r="320">
          <cell r="I320" t="str">
            <v/>
          </cell>
          <cell r="L320" t="str">
            <v/>
          </cell>
          <cell r="M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 t="str">
            <v/>
          </cell>
          <cell r="Z320" t="str">
            <v/>
          </cell>
          <cell r="AF320" t="str">
            <v/>
          </cell>
        </row>
        <row r="321">
          <cell r="I321" t="str">
            <v/>
          </cell>
          <cell r="L321" t="str">
            <v/>
          </cell>
          <cell r="M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F321" t="str">
            <v/>
          </cell>
        </row>
        <row r="322">
          <cell r="I322" t="str">
            <v/>
          </cell>
          <cell r="L322" t="str">
            <v/>
          </cell>
          <cell r="M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F322" t="str">
            <v/>
          </cell>
        </row>
        <row r="323">
          <cell r="I323" t="str">
            <v/>
          </cell>
          <cell r="L323" t="str">
            <v/>
          </cell>
          <cell r="M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F323" t="str">
            <v/>
          </cell>
        </row>
        <row r="324">
          <cell r="I324" t="str">
            <v/>
          </cell>
          <cell r="L324" t="str">
            <v/>
          </cell>
          <cell r="M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F324" t="str">
            <v/>
          </cell>
        </row>
        <row r="325">
          <cell r="I325" t="str">
            <v/>
          </cell>
          <cell r="L325" t="str">
            <v/>
          </cell>
          <cell r="M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F325" t="str">
            <v/>
          </cell>
        </row>
        <row r="326">
          <cell r="I326" t="str">
            <v/>
          </cell>
          <cell r="L326" t="str">
            <v/>
          </cell>
          <cell r="M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F326" t="str">
            <v/>
          </cell>
        </row>
        <row r="327">
          <cell r="I327" t="str">
            <v/>
          </cell>
          <cell r="L327" t="str">
            <v/>
          </cell>
          <cell r="M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F327" t="str">
            <v/>
          </cell>
        </row>
        <row r="328">
          <cell r="I328" t="str">
            <v/>
          </cell>
          <cell r="L328" t="str">
            <v/>
          </cell>
          <cell r="M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F328" t="str">
            <v/>
          </cell>
        </row>
        <row r="329">
          <cell r="I329" t="str">
            <v/>
          </cell>
          <cell r="L329" t="str">
            <v/>
          </cell>
          <cell r="M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F329" t="str">
            <v/>
          </cell>
        </row>
        <row r="330">
          <cell r="I330" t="str">
            <v/>
          </cell>
          <cell r="L330" t="str">
            <v/>
          </cell>
          <cell r="M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 t="str">
            <v/>
          </cell>
          <cell r="Z330" t="str">
            <v/>
          </cell>
          <cell r="AF330" t="str">
            <v/>
          </cell>
        </row>
        <row r="331">
          <cell r="I331" t="str">
            <v/>
          </cell>
          <cell r="L331" t="str">
            <v/>
          </cell>
          <cell r="M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F331" t="str">
            <v/>
          </cell>
        </row>
        <row r="332">
          <cell r="I332" t="str">
            <v/>
          </cell>
          <cell r="L332" t="str">
            <v/>
          </cell>
          <cell r="M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 t="str">
            <v/>
          </cell>
          <cell r="Z332" t="str">
            <v/>
          </cell>
          <cell r="AF332" t="str">
            <v/>
          </cell>
        </row>
        <row r="333">
          <cell r="I333" t="str">
            <v/>
          </cell>
          <cell r="L333" t="str">
            <v/>
          </cell>
          <cell r="M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F333" t="str">
            <v/>
          </cell>
        </row>
        <row r="334">
          <cell r="I334" t="str">
            <v/>
          </cell>
          <cell r="L334" t="str">
            <v/>
          </cell>
          <cell r="M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 t="str">
            <v/>
          </cell>
          <cell r="Z334" t="str">
            <v/>
          </cell>
          <cell r="AF334" t="str">
            <v/>
          </cell>
        </row>
        <row r="335">
          <cell r="I335" t="str">
            <v/>
          </cell>
          <cell r="L335" t="str">
            <v/>
          </cell>
          <cell r="M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F335" t="str">
            <v/>
          </cell>
        </row>
        <row r="336">
          <cell r="I336" t="str">
            <v/>
          </cell>
          <cell r="L336" t="str">
            <v/>
          </cell>
          <cell r="M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F336" t="str">
            <v/>
          </cell>
        </row>
        <row r="337">
          <cell r="I337" t="str">
            <v/>
          </cell>
          <cell r="L337" t="str">
            <v/>
          </cell>
          <cell r="M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F337" t="str">
            <v/>
          </cell>
        </row>
        <row r="338">
          <cell r="I338" t="str">
            <v/>
          </cell>
          <cell r="L338" t="str">
            <v/>
          </cell>
          <cell r="M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 t="str">
            <v/>
          </cell>
          <cell r="Z338" t="str">
            <v/>
          </cell>
          <cell r="AF338" t="str">
            <v/>
          </cell>
        </row>
        <row r="339">
          <cell r="I339" t="str">
            <v/>
          </cell>
          <cell r="L339" t="str">
            <v/>
          </cell>
          <cell r="M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 t="str">
            <v/>
          </cell>
          <cell r="Z339" t="str">
            <v/>
          </cell>
          <cell r="AF339" t="str">
            <v/>
          </cell>
        </row>
        <row r="340">
          <cell r="I340" t="str">
            <v/>
          </cell>
          <cell r="L340" t="str">
            <v/>
          </cell>
          <cell r="M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 t="str">
            <v/>
          </cell>
          <cell r="Z340" t="str">
            <v/>
          </cell>
          <cell r="AF340" t="str">
            <v/>
          </cell>
        </row>
        <row r="341">
          <cell r="I341" t="str">
            <v/>
          </cell>
          <cell r="L341" t="str">
            <v/>
          </cell>
          <cell r="M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 t="str">
            <v/>
          </cell>
          <cell r="Z341" t="str">
            <v/>
          </cell>
          <cell r="AF341" t="str">
            <v/>
          </cell>
        </row>
        <row r="342">
          <cell r="I342" t="str">
            <v/>
          </cell>
          <cell r="L342" t="str">
            <v/>
          </cell>
          <cell r="M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 t="str">
            <v/>
          </cell>
          <cell r="Z342" t="str">
            <v/>
          </cell>
          <cell r="AF342" t="str">
            <v/>
          </cell>
        </row>
        <row r="343">
          <cell r="I343" t="str">
            <v/>
          </cell>
          <cell r="L343" t="str">
            <v/>
          </cell>
          <cell r="M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F343" t="str">
            <v/>
          </cell>
        </row>
        <row r="344">
          <cell r="I344" t="str">
            <v/>
          </cell>
          <cell r="L344" t="str">
            <v/>
          </cell>
          <cell r="M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F344" t="str">
            <v/>
          </cell>
        </row>
        <row r="345">
          <cell r="I345" t="str">
            <v/>
          </cell>
          <cell r="L345" t="str">
            <v/>
          </cell>
          <cell r="M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F345" t="str">
            <v/>
          </cell>
        </row>
        <row r="346">
          <cell r="I346" t="str">
            <v/>
          </cell>
          <cell r="L346" t="str">
            <v/>
          </cell>
          <cell r="M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F346" t="str">
            <v/>
          </cell>
        </row>
        <row r="347">
          <cell r="I347" t="str">
            <v/>
          </cell>
          <cell r="L347" t="str">
            <v/>
          </cell>
          <cell r="M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F347" t="str">
            <v/>
          </cell>
        </row>
        <row r="348">
          <cell r="I348" t="str">
            <v/>
          </cell>
          <cell r="L348" t="str">
            <v/>
          </cell>
          <cell r="M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F348" t="str">
            <v/>
          </cell>
        </row>
        <row r="349">
          <cell r="I349" t="str">
            <v/>
          </cell>
          <cell r="L349" t="str">
            <v/>
          </cell>
          <cell r="M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F349" t="str">
            <v/>
          </cell>
        </row>
        <row r="350">
          <cell r="I350" t="str">
            <v/>
          </cell>
          <cell r="L350" t="str">
            <v/>
          </cell>
          <cell r="M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F350" t="str">
            <v/>
          </cell>
        </row>
        <row r="351">
          <cell r="I351" t="str">
            <v/>
          </cell>
          <cell r="L351" t="str">
            <v/>
          </cell>
          <cell r="M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F351" t="str">
            <v/>
          </cell>
        </row>
        <row r="352">
          <cell r="I352" t="str">
            <v/>
          </cell>
          <cell r="L352" t="str">
            <v/>
          </cell>
          <cell r="M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F352" t="str">
            <v/>
          </cell>
        </row>
        <row r="353">
          <cell r="I353" t="str">
            <v/>
          </cell>
          <cell r="L353" t="str">
            <v/>
          </cell>
          <cell r="M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F353" t="str">
            <v/>
          </cell>
        </row>
        <row r="354">
          <cell r="I354" t="str">
            <v/>
          </cell>
          <cell r="L354" t="str">
            <v/>
          </cell>
          <cell r="M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F354" t="str">
            <v/>
          </cell>
        </row>
        <row r="355">
          <cell r="I355" t="str">
            <v/>
          </cell>
          <cell r="L355" t="str">
            <v/>
          </cell>
          <cell r="M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F355" t="str">
            <v/>
          </cell>
        </row>
        <row r="356">
          <cell r="I356" t="str">
            <v/>
          </cell>
          <cell r="L356" t="str">
            <v/>
          </cell>
          <cell r="M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F356" t="str">
            <v/>
          </cell>
        </row>
        <row r="357">
          <cell r="I357" t="str">
            <v/>
          </cell>
          <cell r="L357" t="str">
            <v/>
          </cell>
          <cell r="M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F357" t="str">
            <v/>
          </cell>
        </row>
        <row r="358">
          <cell r="I358" t="str">
            <v/>
          </cell>
          <cell r="L358" t="str">
            <v/>
          </cell>
          <cell r="M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F358" t="str">
            <v/>
          </cell>
        </row>
        <row r="359">
          <cell r="I359" t="str">
            <v/>
          </cell>
          <cell r="L359" t="str">
            <v/>
          </cell>
          <cell r="M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F359" t="str">
            <v/>
          </cell>
        </row>
        <row r="360">
          <cell r="I360" t="str">
            <v/>
          </cell>
          <cell r="L360" t="str">
            <v/>
          </cell>
          <cell r="M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F360" t="str">
            <v/>
          </cell>
        </row>
        <row r="361">
          <cell r="I361" t="str">
            <v/>
          </cell>
          <cell r="L361" t="str">
            <v/>
          </cell>
          <cell r="M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F361" t="str">
            <v/>
          </cell>
        </row>
        <row r="362">
          <cell r="I362" t="str">
            <v/>
          </cell>
          <cell r="L362" t="str">
            <v/>
          </cell>
          <cell r="M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F362" t="str">
            <v/>
          </cell>
        </row>
        <row r="363">
          <cell r="I363" t="str">
            <v/>
          </cell>
          <cell r="L363" t="str">
            <v/>
          </cell>
          <cell r="M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F363" t="str">
            <v/>
          </cell>
        </row>
        <row r="364">
          <cell r="I364" t="str">
            <v/>
          </cell>
          <cell r="L364" t="str">
            <v/>
          </cell>
          <cell r="M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F364" t="str">
            <v/>
          </cell>
        </row>
        <row r="365">
          <cell r="I365" t="str">
            <v/>
          </cell>
          <cell r="L365" t="str">
            <v/>
          </cell>
          <cell r="M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F365" t="str">
            <v/>
          </cell>
        </row>
        <row r="366">
          <cell r="I366" t="str">
            <v/>
          </cell>
          <cell r="L366" t="str">
            <v/>
          </cell>
          <cell r="M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F366" t="str">
            <v/>
          </cell>
        </row>
        <row r="367">
          <cell r="I367" t="str">
            <v/>
          </cell>
          <cell r="L367" t="str">
            <v/>
          </cell>
          <cell r="M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F367" t="str">
            <v/>
          </cell>
        </row>
        <row r="368">
          <cell r="I368" t="str">
            <v/>
          </cell>
          <cell r="L368" t="str">
            <v/>
          </cell>
          <cell r="M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F368" t="str">
            <v/>
          </cell>
        </row>
        <row r="369">
          <cell r="I369" t="str">
            <v/>
          </cell>
          <cell r="L369" t="str">
            <v/>
          </cell>
          <cell r="M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F369" t="str">
            <v/>
          </cell>
        </row>
        <row r="370">
          <cell r="I370" t="str">
            <v/>
          </cell>
          <cell r="L370" t="str">
            <v/>
          </cell>
          <cell r="M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F370" t="str">
            <v/>
          </cell>
        </row>
        <row r="371">
          <cell r="I371" t="str">
            <v/>
          </cell>
          <cell r="L371" t="str">
            <v/>
          </cell>
          <cell r="M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F371" t="str">
            <v/>
          </cell>
        </row>
        <row r="372">
          <cell r="I372" t="str">
            <v/>
          </cell>
          <cell r="L372" t="str">
            <v/>
          </cell>
          <cell r="M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F372" t="str">
            <v/>
          </cell>
        </row>
        <row r="373">
          <cell r="I373" t="str">
            <v/>
          </cell>
          <cell r="L373" t="str">
            <v/>
          </cell>
          <cell r="M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F373" t="str">
            <v/>
          </cell>
        </row>
        <row r="374">
          <cell r="I374" t="str">
            <v/>
          </cell>
          <cell r="L374" t="str">
            <v/>
          </cell>
          <cell r="M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F374" t="str">
            <v/>
          </cell>
        </row>
        <row r="375">
          <cell r="I375" t="str">
            <v/>
          </cell>
          <cell r="L375" t="str">
            <v/>
          </cell>
          <cell r="M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F375" t="str">
            <v/>
          </cell>
        </row>
        <row r="376">
          <cell r="I376" t="str">
            <v/>
          </cell>
          <cell r="L376" t="str">
            <v/>
          </cell>
          <cell r="M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F376" t="str">
            <v/>
          </cell>
        </row>
        <row r="377">
          <cell r="I377" t="str">
            <v/>
          </cell>
          <cell r="L377" t="str">
            <v/>
          </cell>
          <cell r="M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F377" t="str">
            <v/>
          </cell>
        </row>
        <row r="378">
          <cell r="I378" t="str">
            <v/>
          </cell>
          <cell r="L378" t="str">
            <v/>
          </cell>
          <cell r="M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F378" t="str">
            <v/>
          </cell>
        </row>
        <row r="379">
          <cell r="I379" t="str">
            <v/>
          </cell>
          <cell r="L379" t="str">
            <v/>
          </cell>
          <cell r="M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F379" t="str">
            <v/>
          </cell>
        </row>
        <row r="380">
          <cell r="I380" t="str">
            <v/>
          </cell>
          <cell r="L380" t="str">
            <v/>
          </cell>
          <cell r="M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 t="str">
            <v/>
          </cell>
          <cell r="Z380" t="str">
            <v/>
          </cell>
          <cell r="AF380" t="str">
            <v/>
          </cell>
        </row>
        <row r="381">
          <cell r="I381" t="str">
            <v/>
          </cell>
          <cell r="L381" t="str">
            <v/>
          </cell>
          <cell r="M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F381" t="str">
            <v/>
          </cell>
        </row>
        <row r="382">
          <cell r="I382" t="str">
            <v/>
          </cell>
          <cell r="L382" t="str">
            <v/>
          </cell>
          <cell r="M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F382" t="str">
            <v/>
          </cell>
        </row>
        <row r="383">
          <cell r="I383" t="str">
            <v/>
          </cell>
          <cell r="L383" t="str">
            <v/>
          </cell>
          <cell r="M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F383" t="str">
            <v/>
          </cell>
        </row>
        <row r="384">
          <cell r="I384" t="str">
            <v/>
          </cell>
          <cell r="L384" t="str">
            <v/>
          </cell>
          <cell r="M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F384" t="str">
            <v/>
          </cell>
        </row>
        <row r="385">
          <cell r="I385" t="str">
            <v/>
          </cell>
          <cell r="L385" t="str">
            <v/>
          </cell>
          <cell r="M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F385" t="str">
            <v/>
          </cell>
        </row>
        <row r="386">
          <cell r="I386" t="str">
            <v/>
          </cell>
          <cell r="L386" t="str">
            <v/>
          </cell>
          <cell r="M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F386" t="str">
            <v/>
          </cell>
        </row>
        <row r="387">
          <cell r="I387" t="str">
            <v/>
          </cell>
          <cell r="L387" t="str">
            <v/>
          </cell>
          <cell r="M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F387" t="str">
            <v/>
          </cell>
        </row>
        <row r="388">
          <cell r="I388" t="str">
            <v/>
          </cell>
          <cell r="L388" t="str">
            <v/>
          </cell>
          <cell r="M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F388" t="str">
            <v/>
          </cell>
        </row>
        <row r="389">
          <cell r="I389" t="str">
            <v/>
          </cell>
          <cell r="L389" t="str">
            <v/>
          </cell>
          <cell r="M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F389" t="str">
            <v/>
          </cell>
        </row>
        <row r="390">
          <cell r="I390" t="str">
            <v/>
          </cell>
          <cell r="L390" t="str">
            <v/>
          </cell>
          <cell r="M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F390" t="str">
            <v/>
          </cell>
        </row>
        <row r="391">
          <cell r="I391" t="str">
            <v/>
          </cell>
          <cell r="L391" t="str">
            <v/>
          </cell>
          <cell r="M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F391" t="str">
            <v/>
          </cell>
        </row>
        <row r="392">
          <cell r="I392" t="str">
            <v/>
          </cell>
          <cell r="L392" t="str">
            <v/>
          </cell>
          <cell r="M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F392" t="str">
            <v/>
          </cell>
        </row>
        <row r="393">
          <cell r="I393" t="str">
            <v/>
          </cell>
          <cell r="L393" t="str">
            <v/>
          </cell>
          <cell r="M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 t="str">
            <v/>
          </cell>
          <cell r="Z393" t="str">
            <v/>
          </cell>
          <cell r="AF393" t="str">
            <v/>
          </cell>
        </row>
        <row r="394">
          <cell r="I394" t="str">
            <v/>
          </cell>
          <cell r="L394" t="str">
            <v/>
          </cell>
          <cell r="M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F394" t="str">
            <v/>
          </cell>
        </row>
        <row r="395">
          <cell r="I395" t="str">
            <v/>
          </cell>
          <cell r="L395" t="str">
            <v/>
          </cell>
          <cell r="M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F395" t="str">
            <v/>
          </cell>
        </row>
        <row r="396">
          <cell r="I396" t="str">
            <v/>
          </cell>
          <cell r="L396" t="str">
            <v/>
          </cell>
          <cell r="M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F396" t="str">
            <v/>
          </cell>
        </row>
        <row r="397">
          <cell r="I397" t="str">
            <v/>
          </cell>
          <cell r="L397" t="str">
            <v/>
          </cell>
          <cell r="M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 t="str">
            <v/>
          </cell>
          <cell r="Z397" t="str">
            <v/>
          </cell>
          <cell r="AF397" t="str">
            <v/>
          </cell>
        </row>
        <row r="398">
          <cell r="I398" t="str">
            <v/>
          </cell>
          <cell r="L398" t="str">
            <v/>
          </cell>
          <cell r="M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 t="str">
            <v/>
          </cell>
          <cell r="Z398" t="str">
            <v/>
          </cell>
          <cell r="AF398" t="str">
            <v/>
          </cell>
        </row>
        <row r="399">
          <cell r="I399" t="str">
            <v/>
          </cell>
          <cell r="L399" t="str">
            <v/>
          </cell>
          <cell r="M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 t="str">
            <v/>
          </cell>
          <cell r="Z399" t="str">
            <v/>
          </cell>
          <cell r="AF399" t="str">
            <v/>
          </cell>
        </row>
        <row r="400">
          <cell r="I400" t="str">
            <v/>
          </cell>
          <cell r="L400" t="str">
            <v/>
          </cell>
          <cell r="M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 t="str">
            <v/>
          </cell>
          <cell r="Z400" t="str">
            <v/>
          </cell>
          <cell r="AF400" t="str">
            <v/>
          </cell>
        </row>
        <row r="401">
          <cell r="I401" t="str">
            <v/>
          </cell>
          <cell r="L401" t="str">
            <v/>
          </cell>
          <cell r="M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 t="str">
            <v/>
          </cell>
          <cell r="Z401" t="str">
            <v/>
          </cell>
          <cell r="AF401" t="str">
            <v/>
          </cell>
        </row>
        <row r="402">
          <cell r="I402" t="str">
            <v/>
          </cell>
          <cell r="L402" t="str">
            <v/>
          </cell>
          <cell r="M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F402" t="str">
            <v/>
          </cell>
        </row>
        <row r="403">
          <cell r="I403" t="str">
            <v/>
          </cell>
          <cell r="L403" t="str">
            <v/>
          </cell>
          <cell r="M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F403" t="str">
            <v/>
          </cell>
        </row>
        <row r="404">
          <cell r="I404" t="str">
            <v/>
          </cell>
          <cell r="L404" t="str">
            <v/>
          </cell>
          <cell r="M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F404" t="str">
            <v/>
          </cell>
        </row>
        <row r="405">
          <cell r="I405" t="str">
            <v/>
          </cell>
          <cell r="L405" t="str">
            <v/>
          </cell>
          <cell r="M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F405" t="str">
            <v/>
          </cell>
        </row>
        <row r="406">
          <cell r="I406" t="str">
            <v/>
          </cell>
          <cell r="L406" t="str">
            <v/>
          </cell>
          <cell r="M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F406" t="str">
            <v/>
          </cell>
        </row>
        <row r="407">
          <cell r="I407" t="str">
            <v/>
          </cell>
          <cell r="L407" t="str">
            <v/>
          </cell>
          <cell r="M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F407" t="str">
            <v/>
          </cell>
        </row>
        <row r="408">
          <cell r="I408" t="str">
            <v/>
          </cell>
          <cell r="L408" t="str">
            <v/>
          </cell>
          <cell r="M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F408" t="str">
            <v/>
          </cell>
        </row>
        <row r="409">
          <cell r="I409" t="str">
            <v/>
          </cell>
          <cell r="L409" t="str">
            <v/>
          </cell>
          <cell r="M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F409" t="str">
            <v/>
          </cell>
        </row>
        <row r="410">
          <cell r="I410" t="str">
            <v/>
          </cell>
          <cell r="L410" t="str">
            <v/>
          </cell>
          <cell r="M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F410" t="str">
            <v/>
          </cell>
        </row>
        <row r="411">
          <cell r="I411" t="str">
            <v/>
          </cell>
          <cell r="L411" t="str">
            <v/>
          </cell>
          <cell r="M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F411" t="str">
            <v/>
          </cell>
        </row>
        <row r="412">
          <cell r="I412" t="str">
            <v/>
          </cell>
          <cell r="L412" t="str">
            <v/>
          </cell>
          <cell r="M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F412" t="str">
            <v/>
          </cell>
        </row>
        <row r="413">
          <cell r="I413" t="str">
            <v/>
          </cell>
          <cell r="L413" t="str">
            <v/>
          </cell>
          <cell r="M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F413" t="str">
            <v/>
          </cell>
        </row>
        <row r="414">
          <cell r="I414" t="str">
            <v/>
          </cell>
          <cell r="L414" t="str">
            <v/>
          </cell>
          <cell r="M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F414" t="str">
            <v/>
          </cell>
        </row>
        <row r="415">
          <cell r="I415" t="str">
            <v/>
          </cell>
          <cell r="L415" t="str">
            <v/>
          </cell>
          <cell r="M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F415" t="str">
            <v/>
          </cell>
        </row>
        <row r="416">
          <cell r="I416" t="str">
            <v/>
          </cell>
          <cell r="L416" t="str">
            <v/>
          </cell>
          <cell r="M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F416" t="str">
            <v/>
          </cell>
        </row>
        <row r="417">
          <cell r="I417" t="str">
            <v/>
          </cell>
          <cell r="L417" t="str">
            <v/>
          </cell>
          <cell r="M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F417" t="str">
            <v/>
          </cell>
        </row>
        <row r="418">
          <cell r="I418" t="str">
            <v/>
          </cell>
          <cell r="L418" t="str">
            <v/>
          </cell>
          <cell r="M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F418" t="str">
            <v/>
          </cell>
        </row>
        <row r="419">
          <cell r="I419" t="str">
            <v/>
          </cell>
          <cell r="L419" t="str">
            <v/>
          </cell>
          <cell r="M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F419" t="str">
            <v/>
          </cell>
        </row>
        <row r="420">
          <cell r="I420" t="str">
            <v/>
          </cell>
          <cell r="L420" t="str">
            <v/>
          </cell>
          <cell r="M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F420" t="str">
            <v/>
          </cell>
        </row>
        <row r="421">
          <cell r="I421" t="str">
            <v/>
          </cell>
          <cell r="L421" t="str">
            <v/>
          </cell>
          <cell r="M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F421" t="str">
            <v/>
          </cell>
        </row>
        <row r="422">
          <cell r="I422" t="str">
            <v/>
          </cell>
          <cell r="L422" t="str">
            <v/>
          </cell>
          <cell r="M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F422" t="str">
            <v/>
          </cell>
        </row>
        <row r="423">
          <cell r="I423" t="str">
            <v/>
          </cell>
          <cell r="L423" t="str">
            <v/>
          </cell>
          <cell r="M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F423" t="str">
            <v/>
          </cell>
        </row>
        <row r="424">
          <cell r="I424" t="str">
            <v/>
          </cell>
          <cell r="L424" t="str">
            <v/>
          </cell>
          <cell r="M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F424" t="str">
            <v/>
          </cell>
        </row>
        <row r="425">
          <cell r="I425" t="str">
            <v/>
          </cell>
          <cell r="L425" t="str">
            <v/>
          </cell>
          <cell r="M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F425" t="str">
            <v/>
          </cell>
        </row>
        <row r="426">
          <cell r="I426" t="str">
            <v/>
          </cell>
          <cell r="L426" t="str">
            <v/>
          </cell>
          <cell r="M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F426" t="str">
            <v/>
          </cell>
        </row>
        <row r="427">
          <cell r="I427" t="str">
            <v/>
          </cell>
          <cell r="L427" t="str">
            <v/>
          </cell>
          <cell r="M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F427" t="str">
            <v/>
          </cell>
        </row>
        <row r="428">
          <cell r="I428" t="str">
            <v/>
          </cell>
          <cell r="L428" t="str">
            <v/>
          </cell>
          <cell r="M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F428" t="str">
            <v/>
          </cell>
        </row>
        <row r="429">
          <cell r="I429" t="str">
            <v/>
          </cell>
          <cell r="L429" t="str">
            <v/>
          </cell>
          <cell r="M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F429" t="str">
            <v/>
          </cell>
        </row>
        <row r="430">
          <cell r="I430" t="str">
            <v/>
          </cell>
          <cell r="L430" t="str">
            <v/>
          </cell>
          <cell r="M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F430" t="str">
            <v/>
          </cell>
        </row>
        <row r="431">
          <cell r="I431" t="str">
            <v/>
          </cell>
          <cell r="L431" t="str">
            <v/>
          </cell>
          <cell r="M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F431" t="str">
            <v/>
          </cell>
        </row>
        <row r="432">
          <cell r="I432" t="str">
            <v/>
          </cell>
          <cell r="L432" t="str">
            <v/>
          </cell>
          <cell r="M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F432" t="str">
            <v/>
          </cell>
        </row>
        <row r="433">
          <cell r="I433" t="str">
            <v/>
          </cell>
          <cell r="L433" t="str">
            <v/>
          </cell>
          <cell r="M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F433" t="str">
            <v/>
          </cell>
        </row>
        <row r="434">
          <cell r="I434" t="str">
            <v/>
          </cell>
          <cell r="L434" t="str">
            <v/>
          </cell>
          <cell r="M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F434" t="str">
            <v/>
          </cell>
        </row>
        <row r="435">
          <cell r="I435" t="str">
            <v/>
          </cell>
          <cell r="L435" t="str">
            <v/>
          </cell>
          <cell r="M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F435" t="str">
            <v/>
          </cell>
        </row>
        <row r="436">
          <cell r="I436" t="str">
            <v/>
          </cell>
          <cell r="L436" t="str">
            <v/>
          </cell>
          <cell r="M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F436" t="str">
            <v/>
          </cell>
        </row>
        <row r="437">
          <cell r="I437" t="str">
            <v/>
          </cell>
          <cell r="L437" t="str">
            <v/>
          </cell>
          <cell r="M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F437" t="str">
            <v/>
          </cell>
        </row>
        <row r="438">
          <cell r="I438" t="str">
            <v/>
          </cell>
          <cell r="L438" t="str">
            <v/>
          </cell>
          <cell r="M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F438" t="str">
            <v/>
          </cell>
        </row>
        <row r="439">
          <cell r="I439" t="str">
            <v/>
          </cell>
          <cell r="L439" t="str">
            <v/>
          </cell>
          <cell r="M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F439" t="str">
            <v/>
          </cell>
        </row>
        <row r="440">
          <cell r="I440" t="str">
            <v/>
          </cell>
          <cell r="L440" t="str">
            <v/>
          </cell>
          <cell r="M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F440" t="str">
            <v/>
          </cell>
        </row>
        <row r="441">
          <cell r="I441" t="str">
            <v/>
          </cell>
          <cell r="L441" t="str">
            <v/>
          </cell>
          <cell r="M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F441" t="str">
            <v/>
          </cell>
        </row>
        <row r="442">
          <cell r="I442" t="str">
            <v/>
          </cell>
          <cell r="L442" t="str">
            <v/>
          </cell>
          <cell r="M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F442" t="str">
            <v/>
          </cell>
        </row>
        <row r="443">
          <cell r="I443" t="str">
            <v/>
          </cell>
          <cell r="L443" t="str">
            <v/>
          </cell>
          <cell r="M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F443" t="str">
            <v/>
          </cell>
        </row>
        <row r="444">
          <cell r="I444" t="str">
            <v/>
          </cell>
          <cell r="L444" t="str">
            <v/>
          </cell>
          <cell r="M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F444" t="str">
            <v/>
          </cell>
        </row>
        <row r="445">
          <cell r="I445" t="str">
            <v/>
          </cell>
          <cell r="L445" t="str">
            <v/>
          </cell>
          <cell r="M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F445" t="str">
            <v/>
          </cell>
        </row>
        <row r="446">
          <cell r="I446" t="str">
            <v/>
          </cell>
          <cell r="L446" t="str">
            <v/>
          </cell>
          <cell r="M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F446" t="str">
            <v/>
          </cell>
        </row>
        <row r="447">
          <cell r="I447" t="str">
            <v/>
          </cell>
          <cell r="L447" t="str">
            <v/>
          </cell>
          <cell r="M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F447" t="str">
            <v/>
          </cell>
        </row>
        <row r="448">
          <cell r="I448" t="str">
            <v/>
          </cell>
          <cell r="L448" t="str">
            <v/>
          </cell>
          <cell r="M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F448" t="str">
            <v/>
          </cell>
        </row>
        <row r="449">
          <cell r="I449" t="str">
            <v/>
          </cell>
          <cell r="L449" t="str">
            <v/>
          </cell>
          <cell r="M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F449" t="str">
            <v/>
          </cell>
        </row>
        <row r="450">
          <cell r="I450" t="str">
            <v/>
          </cell>
          <cell r="L450" t="str">
            <v/>
          </cell>
          <cell r="M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F450" t="str">
            <v/>
          </cell>
        </row>
        <row r="451">
          <cell r="I451" t="str">
            <v/>
          </cell>
          <cell r="L451" t="str">
            <v/>
          </cell>
          <cell r="M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 t="str">
            <v/>
          </cell>
          <cell r="Z451" t="str">
            <v/>
          </cell>
          <cell r="AF451" t="str">
            <v/>
          </cell>
        </row>
        <row r="452">
          <cell r="I452" t="str">
            <v/>
          </cell>
          <cell r="L452" t="str">
            <v/>
          </cell>
          <cell r="M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F452" t="str">
            <v/>
          </cell>
        </row>
        <row r="453">
          <cell r="I453" t="str">
            <v/>
          </cell>
          <cell r="L453" t="str">
            <v/>
          </cell>
          <cell r="M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F453" t="str">
            <v/>
          </cell>
        </row>
        <row r="454">
          <cell r="I454" t="str">
            <v/>
          </cell>
          <cell r="L454" t="str">
            <v/>
          </cell>
          <cell r="M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F454" t="str">
            <v/>
          </cell>
        </row>
        <row r="455">
          <cell r="I455" t="str">
            <v/>
          </cell>
          <cell r="L455" t="str">
            <v/>
          </cell>
          <cell r="M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F455" t="str">
            <v/>
          </cell>
        </row>
        <row r="456">
          <cell r="I456" t="str">
            <v/>
          </cell>
          <cell r="L456" t="str">
            <v/>
          </cell>
          <cell r="M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F456" t="str">
            <v/>
          </cell>
        </row>
        <row r="457">
          <cell r="I457" t="str">
            <v/>
          </cell>
          <cell r="L457" t="str">
            <v/>
          </cell>
          <cell r="M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F457" t="str">
            <v/>
          </cell>
        </row>
        <row r="458">
          <cell r="I458" t="str">
            <v/>
          </cell>
          <cell r="L458" t="str">
            <v/>
          </cell>
          <cell r="M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F458" t="str">
            <v/>
          </cell>
        </row>
        <row r="459">
          <cell r="I459" t="str">
            <v/>
          </cell>
          <cell r="L459" t="str">
            <v/>
          </cell>
          <cell r="M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F459" t="str">
            <v/>
          </cell>
        </row>
        <row r="460">
          <cell r="I460" t="str">
            <v/>
          </cell>
          <cell r="L460" t="str">
            <v/>
          </cell>
          <cell r="M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 t="str">
            <v/>
          </cell>
          <cell r="Z460" t="str">
            <v/>
          </cell>
          <cell r="AF460" t="str">
            <v/>
          </cell>
        </row>
        <row r="461">
          <cell r="I461" t="str">
            <v/>
          </cell>
          <cell r="L461" t="str">
            <v/>
          </cell>
          <cell r="M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F461" t="str">
            <v/>
          </cell>
        </row>
        <row r="462">
          <cell r="I462" t="str">
            <v/>
          </cell>
          <cell r="L462" t="str">
            <v/>
          </cell>
          <cell r="M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F462" t="str">
            <v/>
          </cell>
        </row>
        <row r="463">
          <cell r="I463" t="str">
            <v/>
          </cell>
          <cell r="L463" t="str">
            <v/>
          </cell>
          <cell r="M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F463" t="str">
            <v/>
          </cell>
        </row>
        <row r="464">
          <cell r="I464" t="str">
            <v/>
          </cell>
          <cell r="L464" t="str">
            <v/>
          </cell>
          <cell r="M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F464" t="str">
            <v/>
          </cell>
        </row>
        <row r="465">
          <cell r="I465" t="str">
            <v/>
          </cell>
          <cell r="L465" t="str">
            <v/>
          </cell>
          <cell r="M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F465" t="str">
            <v/>
          </cell>
        </row>
        <row r="466">
          <cell r="I466" t="str">
            <v/>
          </cell>
          <cell r="L466" t="str">
            <v/>
          </cell>
          <cell r="M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F466" t="str">
            <v/>
          </cell>
        </row>
        <row r="467">
          <cell r="I467" t="str">
            <v/>
          </cell>
          <cell r="L467" t="str">
            <v/>
          </cell>
          <cell r="M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F467" t="str">
            <v/>
          </cell>
        </row>
        <row r="468">
          <cell r="I468" t="str">
            <v/>
          </cell>
          <cell r="L468" t="str">
            <v/>
          </cell>
          <cell r="M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F468" t="str">
            <v/>
          </cell>
        </row>
        <row r="469">
          <cell r="I469" t="str">
            <v/>
          </cell>
          <cell r="L469" t="str">
            <v/>
          </cell>
          <cell r="M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F469" t="str">
            <v/>
          </cell>
        </row>
        <row r="470">
          <cell r="I470" t="str">
            <v/>
          </cell>
          <cell r="L470" t="str">
            <v/>
          </cell>
          <cell r="M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 t="str">
            <v/>
          </cell>
          <cell r="Z470" t="str">
            <v/>
          </cell>
          <cell r="AF470" t="str">
            <v/>
          </cell>
        </row>
        <row r="471">
          <cell r="I471" t="str">
            <v/>
          </cell>
          <cell r="L471" t="str">
            <v/>
          </cell>
          <cell r="M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F471" t="str">
            <v/>
          </cell>
        </row>
        <row r="472">
          <cell r="I472" t="str">
            <v/>
          </cell>
          <cell r="L472" t="str">
            <v/>
          </cell>
          <cell r="M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F472" t="str">
            <v/>
          </cell>
        </row>
        <row r="473">
          <cell r="I473" t="str">
            <v/>
          </cell>
          <cell r="L473" t="str">
            <v/>
          </cell>
          <cell r="M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F473" t="str">
            <v/>
          </cell>
        </row>
        <row r="474">
          <cell r="I474" t="str">
            <v/>
          </cell>
          <cell r="L474" t="str">
            <v/>
          </cell>
          <cell r="M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F474" t="str">
            <v/>
          </cell>
        </row>
        <row r="475">
          <cell r="I475" t="str">
            <v/>
          </cell>
          <cell r="L475" t="str">
            <v/>
          </cell>
          <cell r="M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F475" t="str">
            <v/>
          </cell>
        </row>
        <row r="476">
          <cell r="I476" t="str">
            <v/>
          </cell>
          <cell r="L476" t="str">
            <v/>
          </cell>
          <cell r="M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F476" t="str">
            <v/>
          </cell>
        </row>
        <row r="477">
          <cell r="I477" t="str">
            <v/>
          </cell>
          <cell r="L477" t="str">
            <v/>
          </cell>
          <cell r="M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F477" t="str">
            <v/>
          </cell>
        </row>
        <row r="478">
          <cell r="I478" t="str">
            <v/>
          </cell>
          <cell r="L478" t="str">
            <v/>
          </cell>
          <cell r="M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F478" t="str">
            <v/>
          </cell>
        </row>
        <row r="479">
          <cell r="I479" t="str">
            <v/>
          </cell>
          <cell r="L479" t="str">
            <v/>
          </cell>
          <cell r="M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F479" t="str">
            <v/>
          </cell>
        </row>
        <row r="480">
          <cell r="I480" t="str">
            <v/>
          </cell>
          <cell r="L480" t="str">
            <v/>
          </cell>
          <cell r="M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 t="str">
            <v/>
          </cell>
          <cell r="Z480" t="str">
            <v/>
          </cell>
          <cell r="AF480" t="str">
            <v/>
          </cell>
        </row>
        <row r="481">
          <cell r="I481" t="str">
            <v/>
          </cell>
          <cell r="L481" t="str">
            <v/>
          </cell>
          <cell r="M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F481" t="str">
            <v/>
          </cell>
        </row>
        <row r="482">
          <cell r="I482" t="str">
            <v/>
          </cell>
          <cell r="L482" t="str">
            <v/>
          </cell>
          <cell r="M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F482" t="str">
            <v/>
          </cell>
        </row>
        <row r="483">
          <cell r="I483" t="str">
            <v/>
          </cell>
          <cell r="L483" t="str">
            <v/>
          </cell>
          <cell r="M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F483" t="str">
            <v/>
          </cell>
        </row>
        <row r="484">
          <cell r="I484" t="str">
            <v/>
          </cell>
          <cell r="L484" t="str">
            <v/>
          </cell>
          <cell r="M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 t="str">
            <v/>
          </cell>
          <cell r="Z484" t="str">
            <v/>
          </cell>
          <cell r="AF484" t="str">
            <v/>
          </cell>
        </row>
        <row r="485">
          <cell r="I485" t="str">
            <v/>
          </cell>
          <cell r="L485" t="str">
            <v/>
          </cell>
          <cell r="M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 t="str">
            <v/>
          </cell>
          <cell r="Z485" t="str">
            <v/>
          </cell>
          <cell r="AF485" t="str">
            <v/>
          </cell>
        </row>
        <row r="486">
          <cell r="I486" t="str">
            <v/>
          </cell>
          <cell r="L486" t="str">
            <v/>
          </cell>
          <cell r="M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F486" t="str">
            <v/>
          </cell>
        </row>
        <row r="487">
          <cell r="I487" t="str">
            <v/>
          </cell>
          <cell r="L487" t="str">
            <v/>
          </cell>
          <cell r="M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F487" t="str">
            <v/>
          </cell>
        </row>
        <row r="488">
          <cell r="I488" t="str">
            <v/>
          </cell>
          <cell r="L488" t="str">
            <v/>
          </cell>
          <cell r="M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F488" t="str">
            <v/>
          </cell>
        </row>
        <row r="489">
          <cell r="I489" t="str">
            <v/>
          </cell>
          <cell r="L489" t="str">
            <v/>
          </cell>
          <cell r="M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F489" t="str">
            <v/>
          </cell>
        </row>
        <row r="490">
          <cell r="I490" t="str">
            <v/>
          </cell>
          <cell r="L490" t="str">
            <v/>
          </cell>
          <cell r="M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F490" t="str">
            <v/>
          </cell>
        </row>
        <row r="491">
          <cell r="I491" t="str">
            <v/>
          </cell>
          <cell r="L491" t="str">
            <v/>
          </cell>
          <cell r="M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F491" t="str">
            <v/>
          </cell>
        </row>
        <row r="492">
          <cell r="I492" t="str">
            <v/>
          </cell>
          <cell r="L492" t="str">
            <v/>
          </cell>
          <cell r="M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F492" t="str">
            <v/>
          </cell>
        </row>
        <row r="493">
          <cell r="I493" t="str">
            <v/>
          </cell>
          <cell r="L493" t="str">
            <v/>
          </cell>
          <cell r="M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F493" t="str">
            <v/>
          </cell>
        </row>
        <row r="494">
          <cell r="I494" t="str">
            <v/>
          </cell>
          <cell r="L494" t="str">
            <v/>
          </cell>
          <cell r="M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F494" t="str">
            <v/>
          </cell>
        </row>
        <row r="495">
          <cell r="I495" t="str">
            <v/>
          </cell>
          <cell r="L495" t="str">
            <v/>
          </cell>
          <cell r="M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 t="str">
            <v/>
          </cell>
          <cell r="Z495" t="str">
            <v/>
          </cell>
          <cell r="AF495" t="str">
            <v/>
          </cell>
        </row>
        <row r="496">
          <cell r="I496" t="str">
            <v/>
          </cell>
          <cell r="L496" t="str">
            <v/>
          </cell>
          <cell r="M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F496" t="str">
            <v/>
          </cell>
        </row>
        <row r="497">
          <cell r="I497" t="str">
            <v/>
          </cell>
          <cell r="L497" t="str">
            <v/>
          </cell>
          <cell r="M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F497" t="str">
            <v/>
          </cell>
        </row>
        <row r="498">
          <cell r="I498" t="str">
            <v/>
          </cell>
          <cell r="L498" t="str">
            <v/>
          </cell>
          <cell r="M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 t="str">
            <v/>
          </cell>
          <cell r="Z498" t="str">
            <v/>
          </cell>
          <cell r="AF498" t="str">
            <v/>
          </cell>
        </row>
        <row r="499">
          <cell r="I499" t="str">
            <v/>
          </cell>
          <cell r="L499" t="str">
            <v/>
          </cell>
          <cell r="M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 t="str">
            <v/>
          </cell>
          <cell r="Z499" t="str">
            <v/>
          </cell>
          <cell r="AF499" t="str">
            <v/>
          </cell>
        </row>
        <row r="500">
          <cell r="I500" t="str">
            <v/>
          </cell>
          <cell r="L500" t="str">
            <v/>
          </cell>
          <cell r="M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 t="str">
            <v/>
          </cell>
          <cell r="Z500" t="str">
            <v/>
          </cell>
          <cell r="AF500" t="str">
            <v/>
          </cell>
        </row>
        <row r="501">
          <cell r="I501" t="str">
            <v/>
          </cell>
          <cell r="L501" t="str">
            <v/>
          </cell>
          <cell r="M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F501" t="str">
            <v/>
          </cell>
        </row>
        <row r="502">
          <cell r="I502" t="str">
            <v/>
          </cell>
          <cell r="L502" t="str">
            <v/>
          </cell>
          <cell r="M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F502" t="str">
            <v/>
          </cell>
        </row>
        <row r="503">
          <cell r="I503" t="str">
            <v/>
          </cell>
          <cell r="L503" t="str">
            <v/>
          </cell>
          <cell r="M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F503" t="str">
            <v/>
          </cell>
        </row>
        <row r="504">
          <cell r="I504" t="str">
            <v/>
          </cell>
          <cell r="L504" t="str">
            <v/>
          </cell>
          <cell r="M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 t="str">
            <v/>
          </cell>
          <cell r="Z504" t="str">
            <v/>
          </cell>
          <cell r="AF504" t="str">
            <v/>
          </cell>
        </row>
        <row r="505">
          <cell r="I505" t="str">
            <v/>
          </cell>
          <cell r="L505" t="str">
            <v/>
          </cell>
          <cell r="M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F505" t="str">
            <v/>
          </cell>
        </row>
        <row r="506">
          <cell r="I506" t="str">
            <v/>
          </cell>
          <cell r="L506" t="str">
            <v/>
          </cell>
          <cell r="M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 t="str">
            <v/>
          </cell>
          <cell r="Z506" t="str">
            <v/>
          </cell>
          <cell r="AF506" t="str">
            <v/>
          </cell>
        </row>
        <row r="507">
          <cell r="I507" t="str">
            <v/>
          </cell>
          <cell r="L507" t="str">
            <v/>
          </cell>
          <cell r="M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F507" t="str">
            <v/>
          </cell>
        </row>
        <row r="508">
          <cell r="I508" t="str">
            <v/>
          </cell>
          <cell r="L508" t="str">
            <v/>
          </cell>
          <cell r="M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 t="str">
            <v/>
          </cell>
          <cell r="Z508" t="str">
            <v/>
          </cell>
          <cell r="AF508" t="str">
            <v/>
          </cell>
        </row>
        <row r="509">
          <cell r="I509" t="str">
            <v/>
          </cell>
          <cell r="L509" t="str">
            <v/>
          </cell>
          <cell r="M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F509" t="str">
            <v/>
          </cell>
        </row>
        <row r="510">
          <cell r="I510" t="str">
            <v/>
          </cell>
          <cell r="L510" t="str">
            <v/>
          </cell>
          <cell r="M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F510" t="str">
            <v/>
          </cell>
        </row>
        <row r="511">
          <cell r="I511" t="str">
            <v/>
          </cell>
          <cell r="L511" t="str">
            <v/>
          </cell>
          <cell r="M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F511" t="str">
            <v/>
          </cell>
        </row>
        <row r="512">
          <cell r="I512" t="str">
            <v/>
          </cell>
          <cell r="L512" t="str">
            <v/>
          </cell>
          <cell r="M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 t="str">
            <v/>
          </cell>
          <cell r="Z512" t="str">
            <v/>
          </cell>
          <cell r="AF512" t="str">
            <v/>
          </cell>
        </row>
        <row r="513">
          <cell r="I513" t="str">
            <v/>
          </cell>
          <cell r="L513" t="str">
            <v/>
          </cell>
          <cell r="M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F513" t="str">
            <v/>
          </cell>
        </row>
        <row r="514">
          <cell r="I514" t="str">
            <v/>
          </cell>
          <cell r="L514" t="str">
            <v/>
          </cell>
          <cell r="M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F514" t="str">
            <v/>
          </cell>
        </row>
        <row r="515">
          <cell r="I515" t="str">
            <v/>
          </cell>
          <cell r="L515" t="str">
            <v/>
          </cell>
          <cell r="M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F515" t="str">
            <v/>
          </cell>
        </row>
        <row r="516">
          <cell r="I516" t="str">
            <v/>
          </cell>
          <cell r="L516" t="str">
            <v/>
          </cell>
          <cell r="M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 t="str">
            <v/>
          </cell>
          <cell r="Z516" t="str">
            <v/>
          </cell>
          <cell r="AF516" t="str">
            <v/>
          </cell>
        </row>
        <row r="517">
          <cell r="I517" t="str">
            <v/>
          </cell>
          <cell r="L517" t="str">
            <v/>
          </cell>
          <cell r="M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F517" t="str">
            <v/>
          </cell>
        </row>
        <row r="518">
          <cell r="I518" t="str">
            <v/>
          </cell>
          <cell r="L518" t="str">
            <v/>
          </cell>
          <cell r="M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F518" t="str">
            <v/>
          </cell>
        </row>
        <row r="519">
          <cell r="I519" t="str">
            <v/>
          </cell>
          <cell r="L519" t="str">
            <v/>
          </cell>
          <cell r="M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F519" t="str">
            <v/>
          </cell>
        </row>
        <row r="520">
          <cell r="I520" t="str">
            <v/>
          </cell>
          <cell r="L520" t="str">
            <v/>
          </cell>
          <cell r="M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F520" t="str">
            <v/>
          </cell>
        </row>
        <row r="521">
          <cell r="I521" t="str">
            <v/>
          </cell>
          <cell r="L521" t="str">
            <v/>
          </cell>
          <cell r="M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F521" t="str">
            <v/>
          </cell>
        </row>
        <row r="522">
          <cell r="I522" t="str">
            <v/>
          </cell>
          <cell r="L522" t="str">
            <v/>
          </cell>
          <cell r="M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F522" t="str">
            <v/>
          </cell>
        </row>
        <row r="523">
          <cell r="I523" t="str">
            <v/>
          </cell>
          <cell r="L523" t="str">
            <v/>
          </cell>
          <cell r="M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F523" t="str">
            <v/>
          </cell>
        </row>
        <row r="524">
          <cell r="I524" t="str">
            <v/>
          </cell>
          <cell r="L524" t="str">
            <v/>
          </cell>
          <cell r="M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 t="str">
            <v/>
          </cell>
          <cell r="Z524" t="str">
            <v/>
          </cell>
          <cell r="AF524" t="str">
            <v/>
          </cell>
        </row>
        <row r="525">
          <cell r="I525" t="str">
            <v/>
          </cell>
          <cell r="L525" t="str">
            <v/>
          </cell>
          <cell r="M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F525" t="str">
            <v/>
          </cell>
        </row>
        <row r="526">
          <cell r="I526" t="str">
            <v/>
          </cell>
          <cell r="L526" t="str">
            <v/>
          </cell>
          <cell r="M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 t="str">
            <v/>
          </cell>
          <cell r="Z526" t="str">
            <v/>
          </cell>
          <cell r="AF526" t="str">
            <v/>
          </cell>
        </row>
        <row r="527">
          <cell r="I527" t="str">
            <v/>
          </cell>
          <cell r="L527" t="str">
            <v/>
          </cell>
          <cell r="M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 t="str">
            <v/>
          </cell>
          <cell r="Z527" t="str">
            <v/>
          </cell>
          <cell r="AF527" t="str">
            <v/>
          </cell>
        </row>
        <row r="528">
          <cell r="I528" t="str">
            <v/>
          </cell>
          <cell r="L528" t="str">
            <v/>
          </cell>
          <cell r="M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 t="str">
            <v/>
          </cell>
          <cell r="Z528" t="str">
            <v/>
          </cell>
          <cell r="AF528" t="str">
            <v/>
          </cell>
        </row>
        <row r="529">
          <cell r="I529" t="str">
            <v/>
          </cell>
          <cell r="L529" t="str">
            <v/>
          </cell>
          <cell r="M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 t="str">
            <v/>
          </cell>
          <cell r="Z529" t="str">
            <v/>
          </cell>
          <cell r="AF529" t="str">
            <v/>
          </cell>
        </row>
        <row r="530">
          <cell r="I530" t="str">
            <v/>
          </cell>
          <cell r="L530" t="str">
            <v/>
          </cell>
          <cell r="M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 t="str">
            <v/>
          </cell>
          <cell r="Z530" t="str">
            <v/>
          </cell>
          <cell r="AF530" t="str">
            <v/>
          </cell>
        </row>
        <row r="531">
          <cell r="I531" t="str">
            <v/>
          </cell>
          <cell r="L531" t="str">
            <v/>
          </cell>
          <cell r="M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 t="str">
            <v/>
          </cell>
          <cell r="Z531" t="str">
            <v/>
          </cell>
          <cell r="AF531" t="str">
            <v/>
          </cell>
        </row>
        <row r="532">
          <cell r="I532" t="str">
            <v/>
          </cell>
          <cell r="L532" t="str">
            <v/>
          </cell>
          <cell r="M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F532" t="str">
            <v/>
          </cell>
        </row>
        <row r="533">
          <cell r="I533" t="str">
            <v/>
          </cell>
          <cell r="L533" t="str">
            <v/>
          </cell>
          <cell r="M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 t="str">
            <v/>
          </cell>
          <cell r="Z533" t="str">
            <v/>
          </cell>
          <cell r="AF533" t="str">
            <v/>
          </cell>
        </row>
        <row r="534">
          <cell r="I534" t="str">
            <v/>
          </cell>
          <cell r="L534" t="str">
            <v/>
          </cell>
          <cell r="M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Y534" t="str">
            <v/>
          </cell>
          <cell r="Z534" t="str">
            <v/>
          </cell>
          <cell r="AF534" t="str">
            <v/>
          </cell>
        </row>
        <row r="535">
          <cell r="I535" t="str">
            <v/>
          </cell>
          <cell r="L535" t="str">
            <v/>
          </cell>
          <cell r="M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Y535" t="str">
            <v/>
          </cell>
          <cell r="Z535" t="str">
            <v/>
          </cell>
          <cell r="AF535" t="str">
            <v/>
          </cell>
        </row>
        <row r="536">
          <cell r="I536" t="str">
            <v/>
          </cell>
          <cell r="L536" t="str">
            <v/>
          </cell>
          <cell r="M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 t="str">
            <v/>
          </cell>
          <cell r="Z536" t="str">
            <v/>
          </cell>
          <cell r="AF536" t="str">
            <v/>
          </cell>
        </row>
        <row r="537">
          <cell r="I537" t="str">
            <v/>
          </cell>
          <cell r="L537" t="str">
            <v/>
          </cell>
          <cell r="M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F537" t="str">
            <v/>
          </cell>
        </row>
        <row r="538">
          <cell r="I538" t="str">
            <v/>
          </cell>
          <cell r="L538" t="str">
            <v/>
          </cell>
          <cell r="M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 t="str">
            <v/>
          </cell>
          <cell r="Z538" t="str">
            <v/>
          </cell>
          <cell r="AF538" t="str">
            <v/>
          </cell>
        </row>
        <row r="539">
          <cell r="I539" t="str">
            <v/>
          </cell>
          <cell r="L539" t="str">
            <v/>
          </cell>
          <cell r="M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 t="str">
            <v/>
          </cell>
          <cell r="Z539" t="str">
            <v/>
          </cell>
          <cell r="AF539" t="str">
            <v/>
          </cell>
        </row>
        <row r="540">
          <cell r="I540" t="str">
            <v/>
          </cell>
          <cell r="L540" t="str">
            <v/>
          </cell>
          <cell r="M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F540" t="str">
            <v/>
          </cell>
        </row>
        <row r="541">
          <cell r="I541" t="str">
            <v/>
          </cell>
          <cell r="L541" t="str">
            <v/>
          </cell>
          <cell r="M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 t="str">
            <v/>
          </cell>
          <cell r="Z541" t="str">
            <v/>
          </cell>
          <cell r="AF541" t="str">
            <v/>
          </cell>
        </row>
        <row r="542">
          <cell r="I542" t="str">
            <v/>
          </cell>
          <cell r="L542" t="str">
            <v/>
          </cell>
          <cell r="M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 t="str">
            <v/>
          </cell>
          <cell r="Z542" t="str">
            <v/>
          </cell>
          <cell r="AF542" t="str">
            <v/>
          </cell>
        </row>
        <row r="543">
          <cell r="I543" t="str">
            <v/>
          </cell>
          <cell r="L543" t="str">
            <v/>
          </cell>
          <cell r="M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 t="str">
            <v/>
          </cell>
          <cell r="Z543" t="str">
            <v/>
          </cell>
          <cell r="AF543" t="str">
            <v/>
          </cell>
        </row>
        <row r="544">
          <cell r="I544" t="str">
            <v/>
          </cell>
          <cell r="L544" t="str">
            <v/>
          </cell>
          <cell r="M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F544" t="str">
            <v/>
          </cell>
        </row>
        <row r="545">
          <cell r="I545" t="str">
            <v/>
          </cell>
          <cell r="L545" t="str">
            <v/>
          </cell>
          <cell r="M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 t="str">
            <v/>
          </cell>
          <cell r="Z545" t="str">
            <v/>
          </cell>
          <cell r="AF545" t="str">
            <v/>
          </cell>
        </row>
        <row r="546">
          <cell r="I546" t="str">
            <v/>
          </cell>
          <cell r="L546" t="str">
            <v/>
          </cell>
          <cell r="M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 t="str">
            <v/>
          </cell>
          <cell r="Z546" t="str">
            <v/>
          </cell>
          <cell r="AF546" t="str">
            <v/>
          </cell>
        </row>
        <row r="547">
          <cell r="I547" t="str">
            <v/>
          </cell>
          <cell r="L547" t="str">
            <v/>
          </cell>
          <cell r="M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F547" t="str">
            <v/>
          </cell>
        </row>
        <row r="548">
          <cell r="I548" t="str">
            <v/>
          </cell>
          <cell r="L548" t="str">
            <v/>
          </cell>
          <cell r="M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 t="str">
            <v/>
          </cell>
          <cell r="Z548" t="str">
            <v/>
          </cell>
          <cell r="AF548" t="str">
            <v/>
          </cell>
        </row>
        <row r="549">
          <cell r="I549" t="str">
            <v/>
          </cell>
          <cell r="L549" t="str">
            <v/>
          </cell>
          <cell r="M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 t="str">
            <v/>
          </cell>
          <cell r="Z549" t="str">
            <v/>
          </cell>
          <cell r="AF549" t="str">
            <v/>
          </cell>
        </row>
        <row r="550">
          <cell r="I550" t="str">
            <v/>
          </cell>
          <cell r="L550" t="str">
            <v/>
          </cell>
          <cell r="M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 t="str">
            <v/>
          </cell>
          <cell r="Z550" t="str">
            <v/>
          </cell>
          <cell r="AF550" t="str">
            <v/>
          </cell>
        </row>
        <row r="551">
          <cell r="I551" t="str">
            <v/>
          </cell>
          <cell r="L551" t="str">
            <v/>
          </cell>
          <cell r="M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F551" t="str">
            <v/>
          </cell>
        </row>
        <row r="552">
          <cell r="I552" t="str">
            <v/>
          </cell>
          <cell r="L552" t="str">
            <v/>
          </cell>
          <cell r="M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 t="str">
            <v/>
          </cell>
          <cell r="Z552" t="str">
            <v/>
          </cell>
          <cell r="AF552" t="str">
            <v/>
          </cell>
        </row>
        <row r="553">
          <cell r="I553" t="str">
            <v/>
          </cell>
          <cell r="L553" t="str">
            <v/>
          </cell>
          <cell r="M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 t="str">
            <v/>
          </cell>
          <cell r="Z553" t="str">
            <v/>
          </cell>
          <cell r="AF553" t="str">
            <v/>
          </cell>
        </row>
        <row r="554">
          <cell r="I554" t="str">
            <v/>
          </cell>
          <cell r="L554" t="str">
            <v/>
          </cell>
          <cell r="M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 t="str">
            <v/>
          </cell>
          <cell r="Z554" t="str">
            <v/>
          </cell>
          <cell r="AF554" t="str">
            <v/>
          </cell>
        </row>
        <row r="555">
          <cell r="I555" t="str">
            <v/>
          </cell>
          <cell r="L555" t="str">
            <v/>
          </cell>
          <cell r="M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 t="str">
            <v/>
          </cell>
          <cell r="Z555" t="str">
            <v/>
          </cell>
          <cell r="AF555" t="str">
            <v/>
          </cell>
        </row>
        <row r="556">
          <cell r="I556" t="str">
            <v/>
          </cell>
          <cell r="L556" t="str">
            <v/>
          </cell>
          <cell r="M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 t="str">
            <v/>
          </cell>
          <cell r="Z556" t="str">
            <v/>
          </cell>
          <cell r="AF556" t="str">
            <v/>
          </cell>
        </row>
        <row r="557">
          <cell r="I557" t="str">
            <v/>
          </cell>
          <cell r="L557" t="str">
            <v/>
          </cell>
          <cell r="M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F557" t="str">
            <v/>
          </cell>
        </row>
        <row r="558">
          <cell r="I558" t="str">
            <v/>
          </cell>
          <cell r="L558" t="str">
            <v/>
          </cell>
          <cell r="M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 t="str">
            <v/>
          </cell>
          <cell r="Z558" t="str">
            <v/>
          </cell>
          <cell r="AF558" t="str">
            <v/>
          </cell>
        </row>
        <row r="559">
          <cell r="I559" t="str">
            <v/>
          </cell>
          <cell r="L559" t="str">
            <v/>
          </cell>
          <cell r="M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F559" t="str">
            <v/>
          </cell>
        </row>
        <row r="560">
          <cell r="I560" t="str">
            <v/>
          </cell>
          <cell r="L560" t="str">
            <v/>
          </cell>
          <cell r="M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 t="str">
            <v/>
          </cell>
          <cell r="Z560" t="str">
            <v/>
          </cell>
          <cell r="AF560" t="str">
            <v/>
          </cell>
        </row>
        <row r="561">
          <cell r="I561" t="str">
            <v/>
          </cell>
          <cell r="L561" t="str">
            <v/>
          </cell>
          <cell r="M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 t="str">
            <v/>
          </cell>
          <cell r="Z561" t="str">
            <v/>
          </cell>
          <cell r="AF561" t="str">
            <v/>
          </cell>
        </row>
        <row r="562">
          <cell r="I562" t="str">
            <v/>
          </cell>
          <cell r="L562" t="str">
            <v/>
          </cell>
          <cell r="M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 t="str">
            <v/>
          </cell>
          <cell r="Z562" t="str">
            <v/>
          </cell>
          <cell r="AF562" t="str">
            <v/>
          </cell>
        </row>
        <row r="563">
          <cell r="I563" t="str">
            <v/>
          </cell>
          <cell r="L563" t="str">
            <v/>
          </cell>
          <cell r="M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 t="str">
            <v/>
          </cell>
          <cell r="Z563" t="str">
            <v/>
          </cell>
          <cell r="AF563" t="str">
            <v/>
          </cell>
        </row>
        <row r="564">
          <cell r="I564" t="str">
            <v/>
          </cell>
          <cell r="L564" t="str">
            <v/>
          </cell>
          <cell r="M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 t="str">
            <v/>
          </cell>
          <cell r="Z564" t="str">
            <v/>
          </cell>
          <cell r="AF564" t="str">
            <v/>
          </cell>
        </row>
        <row r="565">
          <cell r="I565" t="str">
            <v/>
          </cell>
          <cell r="L565" t="str">
            <v/>
          </cell>
          <cell r="M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 t="str">
            <v/>
          </cell>
          <cell r="Z565" t="str">
            <v/>
          </cell>
          <cell r="AF565" t="str">
            <v/>
          </cell>
        </row>
        <row r="566">
          <cell r="I566" t="str">
            <v/>
          </cell>
          <cell r="L566" t="str">
            <v/>
          </cell>
          <cell r="M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 t="str">
            <v/>
          </cell>
          <cell r="Z566" t="str">
            <v/>
          </cell>
          <cell r="AF566" t="str">
            <v/>
          </cell>
        </row>
        <row r="567">
          <cell r="I567" t="str">
            <v/>
          </cell>
          <cell r="L567" t="str">
            <v/>
          </cell>
          <cell r="M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F567" t="str">
            <v/>
          </cell>
        </row>
        <row r="568">
          <cell r="I568" t="str">
            <v/>
          </cell>
          <cell r="L568" t="str">
            <v/>
          </cell>
          <cell r="M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 t="str">
            <v/>
          </cell>
          <cell r="Z568" t="str">
            <v/>
          </cell>
          <cell r="AF568" t="str">
            <v/>
          </cell>
        </row>
        <row r="569">
          <cell r="I569" t="str">
            <v/>
          </cell>
          <cell r="L569" t="str">
            <v/>
          </cell>
          <cell r="M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 t="str">
            <v/>
          </cell>
          <cell r="Z569" t="str">
            <v/>
          </cell>
          <cell r="AF569" t="str">
            <v/>
          </cell>
        </row>
        <row r="570">
          <cell r="I570" t="str">
            <v/>
          </cell>
          <cell r="L570" t="str">
            <v/>
          </cell>
          <cell r="M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 t="str">
            <v/>
          </cell>
          <cell r="Z570" t="str">
            <v/>
          </cell>
          <cell r="AF570" t="str">
            <v/>
          </cell>
        </row>
        <row r="571">
          <cell r="I571" t="str">
            <v/>
          </cell>
          <cell r="L571" t="str">
            <v/>
          </cell>
          <cell r="M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 t="str">
            <v/>
          </cell>
          <cell r="Z571" t="str">
            <v/>
          </cell>
          <cell r="AF571" t="str">
            <v/>
          </cell>
        </row>
        <row r="572">
          <cell r="I572" t="str">
            <v/>
          </cell>
          <cell r="L572" t="str">
            <v/>
          </cell>
          <cell r="M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 t="str">
            <v/>
          </cell>
          <cell r="Z572" t="str">
            <v/>
          </cell>
          <cell r="AF572" t="str">
            <v/>
          </cell>
        </row>
        <row r="573">
          <cell r="I573" t="str">
            <v/>
          </cell>
          <cell r="L573" t="str">
            <v/>
          </cell>
          <cell r="M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 t="str">
            <v/>
          </cell>
          <cell r="Z573" t="str">
            <v/>
          </cell>
          <cell r="AF573" t="str">
            <v/>
          </cell>
        </row>
        <row r="574">
          <cell r="I574" t="str">
            <v/>
          </cell>
          <cell r="L574" t="str">
            <v/>
          </cell>
          <cell r="M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 t="str">
            <v/>
          </cell>
          <cell r="Z574" t="str">
            <v/>
          </cell>
          <cell r="AF574" t="str">
            <v/>
          </cell>
        </row>
        <row r="575">
          <cell r="I575" t="str">
            <v/>
          </cell>
          <cell r="L575" t="str">
            <v/>
          </cell>
          <cell r="M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 t="str">
            <v/>
          </cell>
          <cell r="Z575" t="str">
            <v/>
          </cell>
          <cell r="AF575" t="str">
            <v/>
          </cell>
        </row>
        <row r="576">
          <cell r="I576" t="str">
            <v/>
          </cell>
          <cell r="L576" t="str">
            <v/>
          </cell>
          <cell r="M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 t="str">
            <v/>
          </cell>
          <cell r="Z576" t="str">
            <v/>
          </cell>
          <cell r="AF576" t="str">
            <v/>
          </cell>
        </row>
        <row r="577">
          <cell r="I577" t="str">
            <v/>
          </cell>
          <cell r="L577" t="str">
            <v/>
          </cell>
          <cell r="M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 t="str">
            <v/>
          </cell>
          <cell r="Z577" t="str">
            <v/>
          </cell>
          <cell r="AF577" t="str">
            <v/>
          </cell>
        </row>
        <row r="578">
          <cell r="I578" t="str">
            <v/>
          </cell>
          <cell r="L578" t="str">
            <v/>
          </cell>
          <cell r="M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 t="str">
            <v/>
          </cell>
          <cell r="Z578" t="str">
            <v/>
          </cell>
          <cell r="AF578" t="str">
            <v/>
          </cell>
        </row>
        <row r="579">
          <cell r="I579" t="str">
            <v/>
          </cell>
          <cell r="L579" t="str">
            <v/>
          </cell>
          <cell r="M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 t="str">
            <v/>
          </cell>
          <cell r="Z579" t="str">
            <v/>
          </cell>
          <cell r="AF579" t="str">
            <v/>
          </cell>
        </row>
        <row r="580">
          <cell r="I580" t="str">
            <v/>
          </cell>
          <cell r="L580" t="str">
            <v/>
          </cell>
          <cell r="M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 t="str">
            <v/>
          </cell>
          <cell r="Z580" t="str">
            <v/>
          </cell>
          <cell r="AF580" t="str">
            <v/>
          </cell>
        </row>
        <row r="581">
          <cell r="I581" t="str">
            <v/>
          </cell>
          <cell r="L581" t="str">
            <v/>
          </cell>
          <cell r="M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 t="str">
            <v/>
          </cell>
          <cell r="Z581" t="str">
            <v/>
          </cell>
          <cell r="AF581" t="str">
            <v/>
          </cell>
        </row>
        <row r="582">
          <cell r="I582" t="str">
            <v/>
          </cell>
          <cell r="L582" t="str">
            <v/>
          </cell>
          <cell r="M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 t="str">
            <v/>
          </cell>
          <cell r="Z582" t="str">
            <v/>
          </cell>
          <cell r="AF582" t="str">
            <v/>
          </cell>
        </row>
        <row r="583">
          <cell r="I583" t="str">
            <v/>
          </cell>
          <cell r="L583" t="str">
            <v/>
          </cell>
          <cell r="M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 t="str">
            <v/>
          </cell>
          <cell r="Z583" t="str">
            <v/>
          </cell>
          <cell r="AF583" t="str">
            <v/>
          </cell>
        </row>
        <row r="584">
          <cell r="I584" t="str">
            <v/>
          </cell>
          <cell r="L584" t="str">
            <v/>
          </cell>
          <cell r="M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 t="str">
            <v/>
          </cell>
          <cell r="Z584" t="str">
            <v/>
          </cell>
          <cell r="AF584" t="str">
            <v/>
          </cell>
        </row>
        <row r="585">
          <cell r="I585" t="str">
            <v/>
          </cell>
          <cell r="L585" t="str">
            <v/>
          </cell>
          <cell r="M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 t="str">
            <v/>
          </cell>
          <cell r="Z585" t="str">
            <v/>
          </cell>
          <cell r="AF585" t="str">
            <v/>
          </cell>
        </row>
        <row r="586">
          <cell r="I586" t="str">
            <v/>
          </cell>
          <cell r="L586" t="str">
            <v/>
          </cell>
          <cell r="M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 t="str">
            <v/>
          </cell>
          <cell r="Z586" t="str">
            <v/>
          </cell>
          <cell r="AF586" t="str">
            <v/>
          </cell>
        </row>
        <row r="587">
          <cell r="I587" t="str">
            <v/>
          </cell>
          <cell r="L587" t="str">
            <v/>
          </cell>
          <cell r="M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 t="str">
            <v/>
          </cell>
          <cell r="Z587" t="str">
            <v/>
          </cell>
          <cell r="AF587" t="str">
            <v/>
          </cell>
        </row>
        <row r="588">
          <cell r="I588" t="str">
            <v/>
          </cell>
          <cell r="L588" t="str">
            <v/>
          </cell>
          <cell r="M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 t="str">
            <v/>
          </cell>
          <cell r="Z588" t="str">
            <v/>
          </cell>
          <cell r="AF588" t="str">
            <v/>
          </cell>
        </row>
        <row r="589">
          <cell r="I589" t="str">
            <v/>
          </cell>
          <cell r="L589" t="str">
            <v/>
          </cell>
          <cell r="M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 t="str">
            <v/>
          </cell>
          <cell r="Z589" t="str">
            <v/>
          </cell>
          <cell r="AF589" t="str">
            <v/>
          </cell>
        </row>
        <row r="590">
          <cell r="I590" t="str">
            <v/>
          </cell>
          <cell r="L590" t="str">
            <v/>
          </cell>
          <cell r="M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 t="str">
            <v/>
          </cell>
          <cell r="Z590" t="str">
            <v/>
          </cell>
          <cell r="AF590" t="str">
            <v/>
          </cell>
        </row>
        <row r="591">
          <cell r="I591" t="str">
            <v/>
          </cell>
          <cell r="L591" t="str">
            <v/>
          </cell>
          <cell r="M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 t="str">
            <v/>
          </cell>
          <cell r="Z591" t="str">
            <v/>
          </cell>
          <cell r="AF591" t="str">
            <v/>
          </cell>
        </row>
        <row r="592">
          <cell r="I592" t="str">
            <v/>
          </cell>
          <cell r="L592" t="str">
            <v/>
          </cell>
          <cell r="M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 t="str">
            <v/>
          </cell>
          <cell r="Z592" t="str">
            <v/>
          </cell>
          <cell r="AF592" t="str">
            <v/>
          </cell>
        </row>
        <row r="593">
          <cell r="I593" t="str">
            <v/>
          </cell>
          <cell r="L593" t="str">
            <v/>
          </cell>
          <cell r="M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 t="str">
            <v/>
          </cell>
          <cell r="Z593" t="str">
            <v/>
          </cell>
          <cell r="AF593" t="str">
            <v/>
          </cell>
        </row>
        <row r="594">
          <cell r="I594" t="str">
            <v/>
          </cell>
          <cell r="L594" t="str">
            <v/>
          </cell>
          <cell r="M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 t="str">
            <v/>
          </cell>
          <cell r="Z594" t="str">
            <v/>
          </cell>
          <cell r="AF594" t="str">
            <v/>
          </cell>
        </row>
        <row r="595">
          <cell r="I595" t="str">
            <v/>
          </cell>
          <cell r="L595" t="str">
            <v/>
          </cell>
          <cell r="M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 t="str">
            <v/>
          </cell>
          <cell r="Z595" t="str">
            <v/>
          </cell>
          <cell r="AF595" t="str">
            <v/>
          </cell>
        </row>
        <row r="596">
          <cell r="I596" t="str">
            <v/>
          </cell>
          <cell r="L596" t="str">
            <v/>
          </cell>
          <cell r="M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 t="str">
            <v/>
          </cell>
          <cell r="Z596" t="str">
            <v/>
          </cell>
          <cell r="AF596" t="str">
            <v/>
          </cell>
        </row>
        <row r="597">
          <cell r="I597" t="str">
            <v/>
          </cell>
          <cell r="L597" t="str">
            <v/>
          </cell>
          <cell r="M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 t="str">
            <v/>
          </cell>
          <cell r="Z597" t="str">
            <v/>
          </cell>
          <cell r="AF597" t="str">
            <v/>
          </cell>
        </row>
        <row r="598">
          <cell r="I598" t="str">
            <v/>
          </cell>
          <cell r="L598" t="str">
            <v/>
          </cell>
          <cell r="M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 t="str">
            <v/>
          </cell>
          <cell r="Z598" t="str">
            <v/>
          </cell>
          <cell r="AF598" t="str">
            <v/>
          </cell>
        </row>
        <row r="599">
          <cell r="I599" t="str">
            <v/>
          </cell>
          <cell r="L599" t="str">
            <v/>
          </cell>
          <cell r="M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 t="str">
            <v/>
          </cell>
          <cell r="Z599" t="str">
            <v/>
          </cell>
          <cell r="AF599" t="str">
            <v/>
          </cell>
        </row>
        <row r="600">
          <cell r="I600" t="str">
            <v/>
          </cell>
          <cell r="L600" t="str">
            <v/>
          </cell>
          <cell r="M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 t="str">
            <v/>
          </cell>
          <cell r="Z600" t="str">
            <v/>
          </cell>
          <cell r="AF600" t="str">
            <v/>
          </cell>
        </row>
      </sheetData>
      <sheetData sheetId="7">
        <row r="1">
          <cell r="A1" t="str">
            <v>PLL clock sense</v>
          </cell>
          <cell r="B1">
            <v>0</v>
          </cell>
          <cell r="C1" t="str">
            <v/>
          </cell>
          <cell r="D1" t="str">
            <v/>
          </cell>
        </row>
        <row r="3">
          <cell r="A3" t="str">
            <v>rcc_name</v>
          </cell>
          <cell r="B3" t="str">
            <v>div_index</v>
          </cell>
          <cell r="C3" t="str">
            <v>rcc_index</v>
          </cell>
          <cell r="D3" t="str">
            <v>rcc_name</v>
          </cell>
          <cell r="E3" t="str">
            <v>rcc_address</v>
          </cell>
          <cell r="F3" t="str">
            <v>destination_instances_hdl_paths</v>
          </cell>
          <cell r="G3" t="str">
            <v>clock_mode</v>
          </cell>
          <cell r="H3" t="str">
            <v>duty_cycle</v>
          </cell>
          <cell r="I3" t="str">
            <v>min_freq [MHz]</v>
          </cell>
          <cell r="J3" t="str">
            <v>default_freq [MHz]</v>
          </cell>
          <cell r="K3" t="str">
            <v>max_freq [MHz]</v>
          </cell>
          <cell r="L3" t="str">
            <v>init_state</v>
          </cell>
          <cell r="M3" t="str">
            <v>force_en</v>
          </cell>
          <cell r="N3" t="str">
            <v>bypass</v>
          </cell>
          <cell r="O3" t="str">
            <v>ratio_reg_val</v>
          </cell>
          <cell r="P3" t="str">
            <v>clock_group</v>
          </cell>
        </row>
        <row r="4">
          <cell r="A4" t="str">
            <v/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 t="str">
            <v/>
          </cell>
          <cell r="N4" t="str">
            <v/>
          </cell>
          <cell r="O4" t="str">
            <v/>
          </cell>
          <cell r="P4" t="str">
            <v/>
          </cell>
        </row>
        <row r="5">
          <cell r="A5" t="str">
            <v/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  <cell r="J5" t="str">
            <v/>
          </cell>
          <cell r="K5" t="str">
            <v/>
          </cell>
          <cell r="L5" t="str">
            <v/>
          </cell>
          <cell r="M5" t="str">
            <v/>
          </cell>
          <cell r="N5" t="str">
            <v/>
          </cell>
          <cell r="O5" t="str">
            <v/>
          </cell>
          <cell r="P5" t="str">
            <v/>
          </cell>
        </row>
        <row r="6">
          <cell r="A6" t="str">
            <v/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  <cell r="O6" t="str">
            <v/>
          </cell>
          <cell r="P6" t="str">
            <v/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  <cell r="J7" t="str">
            <v/>
          </cell>
          <cell r="K7" t="str">
            <v/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  <cell r="P7" t="str">
            <v/>
          </cell>
        </row>
        <row r="8">
          <cell r="A8" t="str">
            <v/>
          </cell>
          <cell r="B8" t="str">
            <v/>
          </cell>
          <cell r="C8" t="str">
            <v/>
          </cell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  <cell r="M8" t="str">
            <v/>
          </cell>
          <cell r="N8" t="str">
            <v/>
          </cell>
          <cell r="O8" t="str">
            <v/>
          </cell>
          <cell r="P8" t="str">
            <v/>
          </cell>
        </row>
        <row r="9">
          <cell r="A9" t="str">
            <v/>
          </cell>
          <cell r="B9" t="str">
            <v/>
          </cell>
          <cell r="C9" t="str">
            <v/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</row>
        <row r="10">
          <cell r="A10" t="str">
            <v/>
          </cell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</row>
        <row r="11">
          <cell r="A11" t="str">
            <v/>
          </cell>
          <cell r="B11" t="str">
            <v/>
          </cell>
          <cell r="C11" t="str">
            <v/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</row>
        <row r="12">
          <cell r="A12" t="str">
            <v/>
          </cell>
          <cell r="B12" t="str">
            <v/>
          </cell>
          <cell r="C12" t="str">
            <v/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</row>
        <row r="13">
          <cell r="A13" t="str">
            <v/>
          </cell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</row>
        <row r="14">
          <cell r="A14" t="str">
            <v/>
          </cell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</row>
        <row r="15">
          <cell r="A15" t="str">
            <v/>
          </cell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F15" t="str">
            <v/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</row>
        <row r="16">
          <cell r="A16" t="str">
            <v/>
          </cell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A18" t="str">
            <v/>
          </cell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</row>
        <row r="19">
          <cell r="A19" t="str">
            <v/>
          </cell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F19" t="str">
            <v/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</row>
        <row r="20">
          <cell r="A20" t="str">
            <v/>
          </cell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</row>
        <row r="21">
          <cell r="A21" t="str">
            <v/>
          </cell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  <cell r="F21" t="str">
            <v/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</row>
        <row r="22">
          <cell r="A22" t="str">
            <v/>
          </cell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</row>
        <row r="24">
          <cell r="A24" t="str">
            <v/>
          </cell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F24" t="str">
            <v/>
          </cell>
          <cell r="G24" t="str">
            <v/>
          </cell>
          <cell r="H24" t="str">
            <v/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</row>
        <row r="25">
          <cell r="A25" t="str">
            <v/>
          </cell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/>
          </cell>
          <cell r="P25" t="str">
            <v/>
          </cell>
        </row>
        <row r="26">
          <cell r="A26" t="str">
            <v/>
          </cell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</row>
        <row r="27">
          <cell r="A27" t="str">
            <v/>
          </cell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H27" t="str">
            <v/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/>
          </cell>
          <cell r="P27" t="str">
            <v/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</row>
        <row r="34">
          <cell r="A34" t="str">
            <v/>
          </cell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</row>
        <row r="40">
          <cell r="A40" t="str">
            <v/>
          </cell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  <cell r="F41" t="str">
            <v/>
          </cell>
          <cell r="G41" t="str">
            <v/>
          </cell>
          <cell r="H41" t="str">
            <v/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  <cell r="P42" t="str">
            <v/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</row>
        <row r="44">
          <cell r="A44" t="str">
            <v/>
          </cell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/>
          </cell>
          <cell r="P44" t="str">
            <v/>
          </cell>
        </row>
        <row r="45">
          <cell r="A45" t="str">
            <v/>
          </cell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/>
          </cell>
          <cell r="P45" t="str">
            <v/>
          </cell>
        </row>
        <row r="46">
          <cell r="A46" t="str">
            <v/>
          </cell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/>
          </cell>
          <cell r="P46" t="str">
            <v/>
          </cell>
        </row>
        <row r="47">
          <cell r="A47" t="str">
            <v/>
          </cell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</row>
        <row r="48">
          <cell r="A48" t="str">
            <v/>
          </cell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 t="str">
            <v/>
          </cell>
        </row>
        <row r="49">
          <cell r="A49" t="str">
            <v/>
          </cell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</row>
        <row r="50">
          <cell r="A50" t="str">
            <v/>
          </cell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/>
          </cell>
          <cell r="P50" t="str">
            <v/>
          </cell>
        </row>
        <row r="51">
          <cell r="A51" t="str">
            <v/>
          </cell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/>
          </cell>
          <cell r="P51" t="str">
            <v/>
          </cell>
        </row>
        <row r="52">
          <cell r="A52" t="str">
            <v/>
          </cell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A53" t="str">
            <v/>
          </cell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A54" t="str">
            <v/>
          </cell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A55" t="str">
            <v/>
          </cell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  <cell r="F55" t="str">
            <v/>
          </cell>
          <cell r="G55" t="str">
            <v/>
          </cell>
          <cell r="H55" t="str">
            <v/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/>
          </cell>
          <cell r="P55" t="str">
            <v/>
          </cell>
        </row>
        <row r="56">
          <cell r="A56" t="str">
            <v/>
          </cell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</row>
        <row r="57">
          <cell r="A57" t="str">
            <v/>
          </cell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/>
          </cell>
          <cell r="P57" t="str">
            <v/>
          </cell>
        </row>
        <row r="58">
          <cell r="A58" t="str">
            <v/>
          </cell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/>
          </cell>
          <cell r="P58" t="str">
            <v/>
          </cell>
        </row>
        <row r="59">
          <cell r="A59" t="str">
            <v/>
          </cell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</row>
        <row r="60">
          <cell r="A60" t="str">
            <v/>
          </cell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F60" t="str">
            <v/>
          </cell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</row>
        <row r="61">
          <cell r="A61" t="str">
            <v/>
          </cell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  <cell r="F61" t="str">
            <v/>
          </cell>
          <cell r="G61" t="str">
            <v/>
          </cell>
          <cell r="H61" t="str">
            <v/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/>
          </cell>
          <cell r="P61" t="str">
            <v/>
          </cell>
        </row>
        <row r="62">
          <cell r="A62" t="str">
            <v/>
          </cell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  <cell r="F62" t="str">
            <v/>
          </cell>
          <cell r="G62" t="str">
            <v/>
          </cell>
          <cell r="H62" t="str">
            <v/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A63" t="str">
            <v/>
          </cell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  <cell r="F63" t="str">
            <v/>
          </cell>
          <cell r="G63" t="str">
            <v/>
          </cell>
          <cell r="H63" t="str">
            <v/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</row>
        <row r="64">
          <cell r="A64" t="str">
            <v/>
          </cell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</row>
        <row r="65">
          <cell r="A65" t="str">
            <v/>
          </cell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  <cell r="F65" t="str">
            <v/>
          </cell>
          <cell r="G65" t="str">
            <v/>
          </cell>
          <cell r="H65" t="str">
            <v/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/>
          </cell>
          <cell r="P65" t="str">
            <v/>
          </cell>
        </row>
        <row r="66">
          <cell r="A66" t="str">
            <v/>
          </cell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F66" t="str">
            <v/>
          </cell>
          <cell r="G66" t="str">
            <v/>
          </cell>
          <cell r="H66" t="str">
            <v/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</row>
        <row r="67">
          <cell r="A67" t="str">
            <v/>
          </cell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F67" t="str">
            <v/>
          </cell>
          <cell r="G67" t="str">
            <v/>
          </cell>
          <cell r="H67" t="str">
            <v/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/>
          </cell>
          <cell r="P67" t="str">
            <v/>
          </cell>
        </row>
        <row r="68">
          <cell r="A68" t="str">
            <v/>
          </cell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</row>
        <row r="69">
          <cell r="A69" t="str">
            <v/>
          </cell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  <cell r="F69" t="str">
            <v/>
          </cell>
          <cell r="G69" t="str">
            <v/>
          </cell>
          <cell r="H69" t="str">
            <v/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/>
          </cell>
          <cell r="P69" t="str">
            <v/>
          </cell>
        </row>
        <row r="70">
          <cell r="A70" t="str">
            <v/>
          </cell>
          <cell r="B70" t="str">
            <v/>
          </cell>
          <cell r="C70" t="str">
            <v/>
          </cell>
          <cell r="D70" t="str">
            <v/>
          </cell>
          <cell r="E70" t="str">
            <v/>
          </cell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A71" t="str">
            <v/>
          </cell>
          <cell r="B71" t="str">
            <v/>
          </cell>
          <cell r="C71" t="str">
            <v/>
          </cell>
          <cell r="D71" t="str">
            <v/>
          </cell>
          <cell r="E71" t="str">
            <v/>
          </cell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/>
          </cell>
          <cell r="P71" t="str">
            <v/>
          </cell>
        </row>
        <row r="72">
          <cell r="A72" t="str">
            <v/>
          </cell>
          <cell r="B72" t="str">
            <v/>
          </cell>
          <cell r="C72" t="str">
            <v/>
          </cell>
          <cell r="D72" t="str">
            <v/>
          </cell>
          <cell r="E72" t="str">
            <v/>
          </cell>
          <cell r="F72" t="str">
            <v/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</row>
        <row r="73">
          <cell r="A73" t="str">
            <v/>
          </cell>
          <cell r="B73" t="str">
            <v/>
          </cell>
          <cell r="C73" t="str">
            <v/>
          </cell>
          <cell r="D73" t="str">
            <v/>
          </cell>
          <cell r="E73" t="str">
            <v/>
          </cell>
          <cell r="F73" t="str">
            <v/>
          </cell>
          <cell r="G73" t="str">
            <v/>
          </cell>
          <cell r="H73" t="str">
            <v/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/>
          </cell>
          <cell r="P73" t="str">
            <v/>
          </cell>
        </row>
        <row r="74">
          <cell r="A74" t="str">
            <v/>
          </cell>
          <cell r="B74" t="str">
            <v/>
          </cell>
          <cell r="C74" t="str">
            <v/>
          </cell>
          <cell r="D74" t="str">
            <v/>
          </cell>
          <cell r="E74" t="str">
            <v/>
          </cell>
          <cell r="F74" t="str">
            <v/>
          </cell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</row>
        <row r="75">
          <cell r="A75" t="str">
            <v/>
          </cell>
          <cell r="B75" t="str">
            <v/>
          </cell>
          <cell r="C75" t="str">
            <v/>
          </cell>
          <cell r="D75" t="str">
            <v/>
          </cell>
          <cell r="E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</row>
        <row r="76">
          <cell r="A76" t="str">
            <v/>
          </cell>
          <cell r="B76" t="str">
            <v/>
          </cell>
          <cell r="C76" t="str">
            <v/>
          </cell>
          <cell r="D76" t="str">
            <v/>
          </cell>
          <cell r="E76" t="str">
            <v/>
          </cell>
          <cell r="F76" t="str">
            <v/>
          </cell>
          <cell r="G76" t="str">
            <v/>
          </cell>
          <cell r="H76" t="str">
            <v/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</row>
        <row r="77">
          <cell r="A77" t="str">
            <v/>
          </cell>
          <cell r="B77" t="str">
            <v/>
          </cell>
          <cell r="C77" t="str">
            <v/>
          </cell>
          <cell r="D77" t="str">
            <v/>
          </cell>
          <cell r="E77" t="str">
            <v/>
          </cell>
          <cell r="F77" t="str">
            <v/>
          </cell>
          <cell r="G77" t="str">
            <v/>
          </cell>
          <cell r="H77" t="str">
            <v/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/>
          </cell>
          <cell r="P77" t="str">
            <v/>
          </cell>
        </row>
        <row r="78">
          <cell r="A78" t="str">
            <v/>
          </cell>
          <cell r="B78" t="str">
            <v/>
          </cell>
          <cell r="C78" t="str">
            <v/>
          </cell>
          <cell r="D78" t="str">
            <v/>
          </cell>
          <cell r="E78" t="str">
            <v/>
          </cell>
          <cell r="F78" t="str">
            <v/>
          </cell>
          <cell r="G78" t="str">
            <v/>
          </cell>
          <cell r="H78" t="str">
            <v/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A79" t="str">
            <v/>
          </cell>
          <cell r="B79" t="str">
            <v/>
          </cell>
          <cell r="C79" t="str">
            <v/>
          </cell>
          <cell r="D79" t="str">
            <v/>
          </cell>
          <cell r="E79" t="str">
            <v/>
          </cell>
          <cell r="F79" t="str">
            <v/>
          </cell>
          <cell r="G79" t="str">
            <v/>
          </cell>
          <cell r="H79" t="str">
            <v/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A80" t="str">
            <v/>
          </cell>
          <cell r="B80" t="str">
            <v/>
          </cell>
          <cell r="C80" t="str">
            <v/>
          </cell>
          <cell r="D80" t="str">
            <v/>
          </cell>
          <cell r="E80" t="str">
            <v/>
          </cell>
          <cell r="F80" t="str">
            <v/>
          </cell>
          <cell r="G80" t="str">
            <v/>
          </cell>
          <cell r="H80" t="str">
            <v/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A81" t="str">
            <v/>
          </cell>
          <cell r="B81" t="str">
            <v/>
          </cell>
          <cell r="C81" t="str">
            <v/>
          </cell>
          <cell r="D81" t="str">
            <v/>
          </cell>
          <cell r="E81" t="str">
            <v/>
          </cell>
          <cell r="F81" t="str">
            <v/>
          </cell>
          <cell r="G81" t="str">
            <v/>
          </cell>
          <cell r="H81" t="str">
            <v/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</row>
        <row r="82">
          <cell r="A82" t="str">
            <v/>
          </cell>
          <cell r="B82" t="str">
            <v/>
          </cell>
          <cell r="C82" t="str">
            <v/>
          </cell>
          <cell r="D82" t="str">
            <v/>
          </cell>
          <cell r="E82" t="str">
            <v/>
          </cell>
          <cell r="F82" t="str">
            <v/>
          </cell>
          <cell r="G82" t="str">
            <v/>
          </cell>
          <cell r="H82" t="str">
            <v/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/>
          </cell>
          <cell r="P82" t="str">
            <v/>
          </cell>
        </row>
        <row r="83">
          <cell r="A83" t="str">
            <v/>
          </cell>
          <cell r="B83" t="str">
            <v/>
          </cell>
          <cell r="C83" t="str">
            <v/>
          </cell>
          <cell r="D83" t="str">
            <v/>
          </cell>
          <cell r="E83" t="str">
            <v/>
          </cell>
          <cell r="F83" t="str">
            <v/>
          </cell>
          <cell r="G83" t="str">
            <v/>
          </cell>
          <cell r="H83" t="str">
            <v/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</row>
        <row r="84">
          <cell r="A84" t="str">
            <v/>
          </cell>
          <cell r="B84" t="str">
            <v/>
          </cell>
          <cell r="C84" t="str">
            <v/>
          </cell>
          <cell r="D84" t="str">
            <v/>
          </cell>
          <cell r="E84" t="str">
            <v/>
          </cell>
          <cell r="F84" t="str">
            <v/>
          </cell>
          <cell r="G84" t="str">
            <v/>
          </cell>
          <cell r="H84" t="str">
            <v/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</row>
        <row r="85">
          <cell r="A85" t="str">
            <v/>
          </cell>
          <cell r="B85" t="str">
            <v/>
          </cell>
          <cell r="C85" t="str">
            <v/>
          </cell>
          <cell r="D85" t="str">
            <v/>
          </cell>
          <cell r="E85" t="str">
            <v/>
          </cell>
          <cell r="F85" t="str">
            <v/>
          </cell>
          <cell r="G85" t="str">
            <v/>
          </cell>
          <cell r="H85" t="str">
            <v/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/>
          </cell>
          <cell r="P85" t="str">
            <v/>
          </cell>
        </row>
        <row r="86">
          <cell r="A86" t="str">
            <v/>
          </cell>
          <cell r="B86" t="str">
            <v/>
          </cell>
          <cell r="C86" t="str">
            <v/>
          </cell>
          <cell r="D86" t="str">
            <v/>
          </cell>
          <cell r="E86" t="str">
            <v/>
          </cell>
          <cell r="F86" t="str">
            <v/>
          </cell>
          <cell r="G86" t="str">
            <v/>
          </cell>
          <cell r="H86" t="str">
            <v/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</row>
        <row r="87">
          <cell r="A87" t="str">
            <v/>
          </cell>
          <cell r="B87" t="str">
            <v/>
          </cell>
          <cell r="C87" t="str">
            <v/>
          </cell>
          <cell r="D87" t="str">
            <v/>
          </cell>
          <cell r="E87" t="str">
            <v/>
          </cell>
          <cell r="F87" t="str">
            <v/>
          </cell>
          <cell r="G87" t="str">
            <v/>
          </cell>
          <cell r="H87" t="str">
            <v/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/>
          </cell>
          <cell r="P87" t="str">
            <v/>
          </cell>
        </row>
        <row r="88">
          <cell r="A88" t="str">
            <v/>
          </cell>
          <cell r="B88" t="str">
            <v/>
          </cell>
          <cell r="C88" t="str">
            <v/>
          </cell>
          <cell r="D88" t="str">
            <v/>
          </cell>
          <cell r="E88" t="str">
            <v/>
          </cell>
          <cell r="F88" t="str">
            <v/>
          </cell>
          <cell r="G88" t="str">
            <v/>
          </cell>
          <cell r="H88" t="str">
            <v/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/>
          </cell>
          <cell r="P88" t="str">
            <v/>
          </cell>
        </row>
        <row r="89">
          <cell r="A89" t="str">
            <v/>
          </cell>
          <cell r="B89" t="str">
            <v/>
          </cell>
          <cell r="C89" t="str">
            <v/>
          </cell>
          <cell r="D89" t="str">
            <v/>
          </cell>
          <cell r="E89" t="str">
            <v/>
          </cell>
          <cell r="F89" t="str">
            <v/>
          </cell>
          <cell r="G89" t="str">
            <v/>
          </cell>
          <cell r="H89" t="str">
            <v/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/>
          </cell>
          <cell r="P89" t="str">
            <v/>
          </cell>
        </row>
        <row r="90">
          <cell r="A90" t="str">
            <v/>
          </cell>
          <cell r="B90" t="str">
            <v/>
          </cell>
          <cell r="C90" t="str">
            <v/>
          </cell>
          <cell r="D90" t="str">
            <v/>
          </cell>
          <cell r="E90" t="str">
            <v/>
          </cell>
          <cell r="F90" t="str">
            <v/>
          </cell>
          <cell r="G90" t="str">
            <v/>
          </cell>
          <cell r="H90" t="str">
            <v/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A91" t="str">
            <v/>
          </cell>
          <cell r="B91" t="str">
            <v/>
          </cell>
          <cell r="C91" t="str">
            <v/>
          </cell>
          <cell r="D91" t="str">
            <v/>
          </cell>
          <cell r="E91" t="str">
            <v/>
          </cell>
          <cell r="F91" t="str">
            <v/>
          </cell>
          <cell r="G91" t="str">
            <v/>
          </cell>
          <cell r="H91" t="str">
            <v/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/>
          </cell>
          <cell r="P91" t="str">
            <v/>
          </cell>
        </row>
        <row r="92">
          <cell r="A92" t="str">
            <v/>
          </cell>
          <cell r="B92" t="str">
            <v/>
          </cell>
          <cell r="C92" t="str">
            <v/>
          </cell>
          <cell r="D92" t="str">
            <v/>
          </cell>
          <cell r="E92" t="str">
            <v/>
          </cell>
          <cell r="F92" t="str">
            <v/>
          </cell>
          <cell r="G92" t="str">
            <v/>
          </cell>
          <cell r="H92" t="str">
            <v/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/>
          </cell>
          <cell r="P92" t="str">
            <v/>
          </cell>
        </row>
        <row r="93">
          <cell r="A93" t="str">
            <v/>
          </cell>
          <cell r="B93" t="str">
            <v/>
          </cell>
          <cell r="C93" t="str">
            <v/>
          </cell>
          <cell r="D93" t="str">
            <v/>
          </cell>
          <cell r="E93" t="str">
            <v/>
          </cell>
          <cell r="F93" t="str">
            <v/>
          </cell>
          <cell r="G93" t="str">
            <v/>
          </cell>
          <cell r="H93" t="str">
            <v/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</row>
        <row r="94">
          <cell r="A94" t="str">
            <v/>
          </cell>
          <cell r="B94" t="str">
            <v/>
          </cell>
          <cell r="C94" t="str">
            <v/>
          </cell>
          <cell r="D94" t="str">
            <v/>
          </cell>
          <cell r="E94" t="str">
            <v/>
          </cell>
          <cell r="F94" t="str">
            <v/>
          </cell>
          <cell r="G94" t="str">
            <v/>
          </cell>
          <cell r="H94" t="str">
            <v/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/>
          </cell>
          <cell r="P94" t="str">
            <v/>
          </cell>
        </row>
        <row r="95">
          <cell r="A95" t="str">
            <v/>
          </cell>
          <cell r="B95" t="str">
            <v/>
          </cell>
          <cell r="C95" t="str">
            <v/>
          </cell>
          <cell r="D95" t="str">
            <v/>
          </cell>
          <cell r="E95" t="str">
            <v/>
          </cell>
          <cell r="F95" t="str">
            <v/>
          </cell>
          <cell r="G95" t="str">
            <v/>
          </cell>
          <cell r="H95" t="str">
            <v/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</row>
        <row r="96">
          <cell r="A96" t="str">
            <v/>
          </cell>
          <cell r="B96" t="str">
            <v/>
          </cell>
          <cell r="C96" t="str">
            <v/>
          </cell>
          <cell r="D96" t="str">
            <v/>
          </cell>
          <cell r="E96" t="str">
            <v/>
          </cell>
          <cell r="F96" t="str">
            <v/>
          </cell>
          <cell r="G96" t="str">
            <v/>
          </cell>
          <cell r="H96" t="str">
            <v/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</row>
        <row r="97">
          <cell r="A97" t="str">
            <v/>
          </cell>
          <cell r="B97" t="str">
            <v/>
          </cell>
          <cell r="C97" t="str">
            <v/>
          </cell>
          <cell r="D97" t="str">
            <v/>
          </cell>
          <cell r="E97" t="str">
            <v/>
          </cell>
          <cell r="F97" t="str">
            <v/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</row>
        <row r="98">
          <cell r="A98" t="str">
            <v/>
          </cell>
          <cell r="B98" t="str">
            <v/>
          </cell>
          <cell r="C98" t="str">
            <v/>
          </cell>
          <cell r="D98" t="str">
            <v/>
          </cell>
          <cell r="E98" t="str">
            <v/>
          </cell>
          <cell r="F98" t="str">
            <v/>
          </cell>
          <cell r="G98" t="str">
            <v/>
          </cell>
          <cell r="H98" t="str">
            <v/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</row>
        <row r="99">
          <cell r="A99" t="str">
            <v/>
          </cell>
          <cell r="B99" t="str">
            <v/>
          </cell>
          <cell r="C99" t="str">
            <v/>
          </cell>
          <cell r="D99" t="str">
            <v/>
          </cell>
          <cell r="E99" t="str">
            <v/>
          </cell>
          <cell r="F99" t="str">
            <v/>
          </cell>
          <cell r="G99" t="str">
            <v/>
          </cell>
          <cell r="H99" t="str">
            <v/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</row>
        <row r="100">
          <cell r="A100" t="str">
            <v/>
          </cell>
          <cell r="B100" t="str">
            <v/>
          </cell>
          <cell r="C100" t="str">
            <v/>
          </cell>
          <cell r="D100" t="str">
            <v/>
          </cell>
          <cell r="E100" t="str">
            <v/>
          </cell>
          <cell r="F100" t="str">
            <v/>
          </cell>
          <cell r="G100" t="str">
            <v/>
          </cell>
          <cell r="H100" t="str">
            <v/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A101" t="str">
            <v/>
          </cell>
          <cell r="B101" t="str">
            <v/>
          </cell>
          <cell r="C101" t="str">
            <v/>
          </cell>
          <cell r="D101" t="str">
            <v/>
          </cell>
          <cell r="E101" t="str">
            <v/>
          </cell>
          <cell r="F101" t="str">
            <v/>
          </cell>
          <cell r="G101" t="str">
            <v/>
          </cell>
          <cell r="H101" t="str">
            <v/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</row>
        <row r="102">
          <cell r="A102" t="str">
            <v/>
          </cell>
          <cell r="B102" t="str">
            <v/>
          </cell>
          <cell r="C102" t="str">
            <v/>
          </cell>
          <cell r="D102" t="str">
            <v/>
          </cell>
          <cell r="E102" t="str">
            <v/>
          </cell>
          <cell r="F102" t="str">
            <v/>
          </cell>
          <cell r="G102" t="str">
            <v/>
          </cell>
          <cell r="H102" t="str">
            <v/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</row>
        <row r="103">
          <cell r="A103" t="str">
            <v/>
          </cell>
          <cell r="B103" t="str">
            <v/>
          </cell>
          <cell r="C103" t="str">
            <v/>
          </cell>
          <cell r="D103" t="str">
            <v/>
          </cell>
          <cell r="E103" t="str">
            <v/>
          </cell>
          <cell r="F103" t="str">
            <v/>
          </cell>
          <cell r="G103" t="str">
            <v/>
          </cell>
          <cell r="H103" t="str">
            <v/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</row>
        <row r="104">
          <cell r="A104" t="str">
            <v/>
          </cell>
          <cell r="B104" t="str">
            <v/>
          </cell>
          <cell r="C104" t="str">
            <v/>
          </cell>
          <cell r="D104" t="str">
            <v/>
          </cell>
          <cell r="E104" t="str">
            <v/>
          </cell>
          <cell r="F104" t="str">
            <v/>
          </cell>
          <cell r="G104" t="str">
            <v/>
          </cell>
          <cell r="H104" t="str">
            <v/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</row>
        <row r="105">
          <cell r="A105" t="str">
            <v/>
          </cell>
          <cell r="B105" t="str">
            <v/>
          </cell>
          <cell r="C105" t="str">
            <v/>
          </cell>
          <cell r="D105" t="str">
            <v/>
          </cell>
          <cell r="E105" t="str">
            <v/>
          </cell>
          <cell r="F105" t="str">
            <v/>
          </cell>
          <cell r="G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</row>
        <row r="106">
          <cell r="A106" t="str">
            <v/>
          </cell>
          <cell r="B106" t="str">
            <v/>
          </cell>
          <cell r="C106" t="str">
            <v/>
          </cell>
          <cell r="D106" t="str">
            <v/>
          </cell>
          <cell r="E106" t="str">
            <v/>
          </cell>
          <cell r="F106" t="str">
            <v/>
          </cell>
          <cell r="G106" t="str">
            <v/>
          </cell>
          <cell r="H106" t="str">
            <v/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/>
          </cell>
          <cell r="P106" t="str">
            <v/>
          </cell>
        </row>
        <row r="107">
          <cell r="A107" t="str">
            <v/>
          </cell>
          <cell r="B107" t="str">
            <v/>
          </cell>
          <cell r="C107" t="str">
            <v/>
          </cell>
          <cell r="D107" t="str">
            <v/>
          </cell>
          <cell r="E107" t="str">
            <v/>
          </cell>
          <cell r="F107" t="str">
            <v/>
          </cell>
          <cell r="G107" t="str">
            <v/>
          </cell>
          <cell r="H107" t="str">
            <v/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/>
          </cell>
          <cell r="P107" t="str">
            <v/>
          </cell>
        </row>
        <row r="108">
          <cell r="A108" t="str">
            <v/>
          </cell>
          <cell r="B108" t="str">
            <v/>
          </cell>
          <cell r="C108" t="str">
            <v/>
          </cell>
          <cell r="D108" t="str">
            <v/>
          </cell>
          <cell r="E108" t="str">
            <v/>
          </cell>
          <cell r="F108" t="str">
            <v/>
          </cell>
          <cell r="G108" t="str">
            <v/>
          </cell>
          <cell r="H108" t="str">
            <v/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</row>
        <row r="109">
          <cell r="A109" t="str">
            <v/>
          </cell>
          <cell r="B109" t="str">
            <v/>
          </cell>
          <cell r="C109" t="str">
            <v/>
          </cell>
          <cell r="D109" t="str">
            <v/>
          </cell>
          <cell r="E109" t="str">
            <v/>
          </cell>
          <cell r="F109" t="str">
            <v/>
          </cell>
          <cell r="G109" t="str">
            <v/>
          </cell>
          <cell r="H109" t="str">
            <v/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/>
          </cell>
          <cell r="P109" t="str">
            <v/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D110" t="str">
            <v/>
          </cell>
          <cell r="E110" t="str">
            <v/>
          </cell>
          <cell r="F110" t="str">
            <v/>
          </cell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</row>
        <row r="111">
          <cell r="A111" t="str">
            <v/>
          </cell>
          <cell r="B111" t="str">
            <v/>
          </cell>
          <cell r="C111" t="str">
            <v/>
          </cell>
          <cell r="D111" t="str">
            <v/>
          </cell>
          <cell r="E111" t="str">
            <v/>
          </cell>
          <cell r="F111" t="str">
            <v/>
          </cell>
          <cell r="G111" t="str">
            <v/>
          </cell>
          <cell r="H111" t="str">
            <v/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A112" t="str">
            <v/>
          </cell>
          <cell r="B112" t="str">
            <v/>
          </cell>
          <cell r="C112" t="str">
            <v/>
          </cell>
          <cell r="D112" t="str">
            <v/>
          </cell>
          <cell r="E112" t="str">
            <v/>
          </cell>
          <cell r="F112" t="str">
            <v/>
          </cell>
          <cell r="G112" t="str">
            <v/>
          </cell>
          <cell r="H112" t="str">
            <v/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A113" t="str">
            <v/>
          </cell>
          <cell r="B113" t="str">
            <v/>
          </cell>
          <cell r="C113" t="str">
            <v/>
          </cell>
          <cell r="D113" t="str">
            <v/>
          </cell>
          <cell r="E113" t="str">
            <v/>
          </cell>
          <cell r="F113" t="str">
            <v/>
          </cell>
          <cell r="G113" t="str">
            <v/>
          </cell>
          <cell r="H113" t="str">
            <v/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A114" t="str">
            <v/>
          </cell>
          <cell r="B114" t="str">
            <v/>
          </cell>
          <cell r="C114" t="str">
            <v/>
          </cell>
          <cell r="D114" t="str">
            <v/>
          </cell>
          <cell r="E114" t="str">
            <v/>
          </cell>
          <cell r="F114" t="str">
            <v/>
          </cell>
          <cell r="G114" t="str">
            <v/>
          </cell>
          <cell r="H114" t="str">
            <v/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/>
          </cell>
          <cell r="P114" t="str">
            <v/>
          </cell>
        </row>
        <row r="115">
          <cell r="A115" t="str">
            <v/>
          </cell>
          <cell r="B115" t="str">
            <v/>
          </cell>
          <cell r="C115" t="str">
            <v/>
          </cell>
          <cell r="D115" t="str">
            <v/>
          </cell>
          <cell r="E115" t="str">
            <v/>
          </cell>
          <cell r="F115" t="str">
            <v/>
          </cell>
          <cell r="G115" t="str">
            <v/>
          </cell>
          <cell r="H115" t="str">
            <v/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</row>
        <row r="116">
          <cell r="A116" t="str">
            <v/>
          </cell>
          <cell r="B116" t="str">
            <v/>
          </cell>
          <cell r="C116" t="str">
            <v/>
          </cell>
          <cell r="D116" t="str">
            <v/>
          </cell>
          <cell r="E116" t="str">
            <v/>
          </cell>
          <cell r="F116" t="str">
            <v/>
          </cell>
          <cell r="G116" t="str">
            <v/>
          </cell>
          <cell r="H116" t="str">
            <v/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/>
          </cell>
          <cell r="P116" t="str">
            <v/>
          </cell>
        </row>
        <row r="117">
          <cell r="A117" t="str">
            <v/>
          </cell>
          <cell r="B117" t="str">
            <v/>
          </cell>
          <cell r="C117" t="str">
            <v/>
          </cell>
          <cell r="D117" t="str">
            <v/>
          </cell>
          <cell r="E117" t="str">
            <v/>
          </cell>
          <cell r="F117" t="str">
            <v/>
          </cell>
          <cell r="G117" t="str">
            <v/>
          </cell>
          <cell r="H117" t="str">
            <v/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</row>
        <row r="118">
          <cell r="A118" t="str">
            <v/>
          </cell>
          <cell r="B118" t="str">
            <v/>
          </cell>
          <cell r="C118" t="str">
            <v/>
          </cell>
          <cell r="D118" t="str">
            <v/>
          </cell>
          <cell r="E118" t="str">
            <v/>
          </cell>
          <cell r="F118" t="str">
            <v/>
          </cell>
          <cell r="G118" t="str">
            <v/>
          </cell>
          <cell r="H118" t="str">
            <v/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</row>
        <row r="119">
          <cell r="A119" t="str">
            <v/>
          </cell>
          <cell r="B119" t="str">
            <v/>
          </cell>
          <cell r="C119" t="str">
            <v/>
          </cell>
          <cell r="D119" t="str">
            <v/>
          </cell>
          <cell r="E119" t="str">
            <v/>
          </cell>
          <cell r="F119" t="str">
            <v/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A120" t="str">
            <v/>
          </cell>
          <cell r="B120" t="str">
            <v/>
          </cell>
          <cell r="C120" t="str">
            <v/>
          </cell>
          <cell r="D120" t="str">
            <v/>
          </cell>
          <cell r="E120" t="str">
            <v/>
          </cell>
          <cell r="F120" t="str">
            <v/>
          </cell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</row>
        <row r="121">
          <cell r="A121" t="str">
            <v/>
          </cell>
          <cell r="B121" t="str">
            <v/>
          </cell>
          <cell r="C121" t="str">
            <v/>
          </cell>
          <cell r="D121" t="str">
            <v/>
          </cell>
          <cell r="E121" t="str">
            <v/>
          </cell>
          <cell r="F121" t="str">
            <v/>
          </cell>
          <cell r="G121" t="str">
            <v/>
          </cell>
          <cell r="H121" t="str">
            <v/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/>
          </cell>
          <cell r="P121" t="str">
            <v/>
          </cell>
        </row>
        <row r="122">
          <cell r="A122" t="str">
            <v/>
          </cell>
          <cell r="B122" t="str">
            <v/>
          </cell>
          <cell r="C122" t="str">
            <v/>
          </cell>
          <cell r="D122" t="str">
            <v/>
          </cell>
          <cell r="E122" t="str">
            <v/>
          </cell>
          <cell r="F122" t="str">
            <v/>
          </cell>
          <cell r="G122" t="str">
            <v/>
          </cell>
          <cell r="H122" t="str">
            <v/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</row>
        <row r="123">
          <cell r="A123" t="str">
            <v/>
          </cell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  <cell r="F123" t="str">
            <v/>
          </cell>
          <cell r="G123" t="str">
            <v/>
          </cell>
          <cell r="H123" t="str">
            <v/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</row>
        <row r="124">
          <cell r="A124" t="str">
            <v/>
          </cell>
          <cell r="B124" t="str">
            <v/>
          </cell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/>
          </cell>
          <cell r="P124" t="str">
            <v/>
          </cell>
        </row>
        <row r="125">
          <cell r="A125" t="str">
            <v/>
          </cell>
          <cell r="B125" t="str">
            <v/>
          </cell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A126" t="str">
            <v/>
          </cell>
          <cell r="B126" t="str">
            <v/>
          </cell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/>
          </cell>
          <cell r="P126" t="str">
            <v/>
          </cell>
        </row>
        <row r="127">
          <cell r="A127" t="str">
            <v/>
          </cell>
          <cell r="B127" t="str">
            <v/>
          </cell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/>
          </cell>
          <cell r="P127" t="str">
            <v/>
          </cell>
        </row>
        <row r="128">
          <cell r="A128" t="str">
            <v/>
          </cell>
          <cell r="B128" t="str">
            <v/>
          </cell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/>
          </cell>
          <cell r="P128" t="str">
            <v/>
          </cell>
        </row>
        <row r="129">
          <cell r="A129" t="str">
            <v/>
          </cell>
          <cell r="B129" t="str">
            <v/>
          </cell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/>
          </cell>
          <cell r="P129" t="str">
            <v/>
          </cell>
        </row>
        <row r="130">
          <cell r="A130" t="str">
            <v/>
          </cell>
          <cell r="B130" t="str">
            <v/>
          </cell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/>
          </cell>
          <cell r="P130" t="str">
            <v/>
          </cell>
        </row>
        <row r="131">
          <cell r="A131" t="str">
            <v/>
          </cell>
          <cell r="B131" t="str">
            <v/>
          </cell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A132" t="str">
            <v/>
          </cell>
          <cell r="B132" t="str">
            <v/>
          </cell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/>
          </cell>
          <cell r="P132" t="str">
            <v/>
          </cell>
        </row>
        <row r="133">
          <cell r="A133" t="str">
            <v/>
          </cell>
          <cell r="B133" t="str">
            <v/>
          </cell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/>
          </cell>
          <cell r="P133" t="str">
            <v/>
          </cell>
        </row>
        <row r="134">
          <cell r="A134" t="str">
            <v/>
          </cell>
          <cell r="B134" t="str">
            <v/>
          </cell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/>
          </cell>
          <cell r="P134" t="str">
            <v/>
          </cell>
        </row>
        <row r="135">
          <cell r="A135" t="str">
            <v/>
          </cell>
          <cell r="B135" t="str">
            <v/>
          </cell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/>
          </cell>
          <cell r="P135" t="str">
            <v/>
          </cell>
        </row>
        <row r="136">
          <cell r="A136" t="str">
            <v/>
          </cell>
          <cell r="B136" t="str">
            <v/>
          </cell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/>
          </cell>
          <cell r="P136" t="str">
            <v/>
          </cell>
        </row>
        <row r="137">
          <cell r="A137" t="str">
            <v/>
          </cell>
          <cell r="B137" t="str">
            <v/>
          </cell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A138" t="str">
            <v/>
          </cell>
          <cell r="B138" t="str">
            <v/>
          </cell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A139" t="str">
            <v/>
          </cell>
          <cell r="B139" t="str">
            <v/>
          </cell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A140" t="str">
            <v/>
          </cell>
          <cell r="B140" t="str">
            <v/>
          </cell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/>
          </cell>
          <cell r="P140" t="str">
            <v/>
          </cell>
        </row>
        <row r="141">
          <cell r="A141" t="str">
            <v/>
          </cell>
          <cell r="B141" t="str">
            <v/>
          </cell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/>
          </cell>
          <cell r="P141" t="str">
            <v/>
          </cell>
        </row>
        <row r="142">
          <cell r="A142" t="str">
            <v/>
          </cell>
          <cell r="B142" t="str">
            <v/>
          </cell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/>
          </cell>
          <cell r="P142" t="str">
            <v/>
          </cell>
        </row>
        <row r="143">
          <cell r="A143" t="str">
            <v/>
          </cell>
          <cell r="B143" t="str">
            <v/>
          </cell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/>
          </cell>
          <cell r="P143" t="str">
            <v/>
          </cell>
        </row>
        <row r="144">
          <cell r="A144" t="str">
            <v/>
          </cell>
          <cell r="B144" t="str">
            <v/>
          </cell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/>
          </cell>
          <cell r="P144" t="str">
            <v/>
          </cell>
        </row>
        <row r="145">
          <cell r="A145" t="str">
            <v/>
          </cell>
          <cell r="B145" t="str">
            <v/>
          </cell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/>
          </cell>
          <cell r="P145" t="str">
            <v/>
          </cell>
        </row>
        <row r="146">
          <cell r="A146" t="str">
            <v/>
          </cell>
          <cell r="B146" t="str">
            <v/>
          </cell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A147" t="str">
            <v/>
          </cell>
          <cell r="B147" t="str">
            <v/>
          </cell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/>
          </cell>
          <cell r="P147" t="str">
            <v/>
          </cell>
        </row>
        <row r="148">
          <cell r="A148" t="str">
            <v/>
          </cell>
          <cell r="B148" t="str">
            <v/>
          </cell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/>
          </cell>
          <cell r="P148" t="str">
            <v/>
          </cell>
        </row>
        <row r="149">
          <cell r="A149" t="str">
            <v/>
          </cell>
          <cell r="B149" t="str">
            <v/>
          </cell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/>
          </cell>
          <cell r="P149" t="str">
            <v/>
          </cell>
        </row>
        <row r="150">
          <cell r="A150" t="str">
            <v/>
          </cell>
          <cell r="B150" t="str">
            <v/>
          </cell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/>
          </cell>
          <cell r="P150" t="str">
            <v/>
          </cell>
        </row>
        <row r="151">
          <cell r="A151" t="str">
            <v/>
          </cell>
          <cell r="B151" t="str">
            <v/>
          </cell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/>
          </cell>
          <cell r="P151" t="str">
            <v/>
          </cell>
        </row>
        <row r="152">
          <cell r="A152" t="str">
            <v/>
          </cell>
          <cell r="B152" t="str">
            <v/>
          </cell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/>
          </cell>
          <cell r="P152" t="str">
            <v/>
          </cell>
        </row>
        <row r="153">
          <cell r="A153" t="str">
            <v/>
          </cell>
          <cell r="B153" t="str">
            <v/>
          </cell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A154" t="str">
            <v/>
          </cell>
          <cell r="B154" t="str">
            <v/>
          </cell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A155" t="str">
            <v/>
          </cell>
          <cell r="B155" t="str">
            <v/>
          </cell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/>
          </cell>
          <cell r="P155" t="str">
            <v/>
          </cell>
        </row>
        <row r="156">
          <cell r="A156" t="str">
            <v/>
          </cell>
          <cell r="B156" t="str">
            <v/>
          </cell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/>
          </cell>
          <cell r="P156" t="str">
            <v/>
          </cell>
        </row>
        <row r="157">
          <cell r="A157" t="str">
            <v/>
          </cell>
          <cell r="B157" t="str">
            <v/>
          </cell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/>
          </cell>
          <cell r="P157" t="str">
            <v/>
          </cell>
        </row>
        <row r="158">
          <cell r="A158" t="str">
            <v/>
          </cell>
          <cell r="B158" t="str">
            <v/>
          </cell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A159" t="str">
            <v/>
          </cell>
          <cell r="B159" t="str">
            <v/>
          </cell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A160" t="str">
            <v/>
          </cell>
          <cell r="B160" t="str">
            <v/>
          </cell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A161" t="str">
            <v/>
          </cell>
          <cell r="B161" t="str">
            <v/>
          </cell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A162" t="str">
            <v/>
          </cell>
          <cell r="B162" t="str">
            <v/>
          </cell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/>
          </cell>
          <cell r="P162" t="str">
            <v/>
          </cell>
        </row>
        <row r="163">
          <cell r="A163" t="str">
            <v/>
          </cell>
          <cell r="B163" t="str">
            <v/>
          </cell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/>
          </cell>
          <cell r="P163" t="str">
            <v/>
          </cell>
        </row>
        <row r="164">
          <cell r="A164" t="str">
            <v/>
          </cell>
          <cell r="B164" t="str">
            <v/>
          </cell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/>
          </cell>
          <cell r="P164" t="str">
            <v/>
          </cell>
        </row>
        <row r="165">
          <cell r="A165" t="str">
            <v/>
          </cell>
          <cell r="B165" t="str">
            <v/>
          </cell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/>
          </cell>
          <cell r="P165" t="str">
            <v/>
          </cell>
        </row>
        <row r="166">
          <cell r="A166" t="str">
            <v/>
          </cell>
          <cell r="B166" t="str">
            <v/>
          </cell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/>
          </cell>
          <cell r="P166" t="str">
            <v/>
          </cell>
        </row>
        <row r="167">
          <cell r="A167" t="str">
            <v/>
          </cell>
          <cell r="B167" t="str">
            <v/>
          </cell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A168" t="str">
            <v/>
          </cell>
          <cell r="B168" t="str">
            <v/>
          </cell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/>
          </cell>
          <cell r="P168" t="str">
            <v/>
          </cell>
        </row>
        <row r="169">
          <cell r="A169" t="str">
            <v/>
          </cell>
          <cell r="B169" t="str">
            <v/>
          </cell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/>
          </cell>
          <cell r="P169" t="str">
            <v/>
          </cell>
        </row>
        <row r="170">
          <cell r="A170" t="str">
            <v/>
          </cell>
          <cell r="B170" t="str">
            <v/>
          </cell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/>
          </cell>
          <cell r="P170" t="str">
            <v/>
          </cell>
        </row>
        <row r="171">
          <cell r="A171" t="str">
            <v/>
          </cell>
          <cell r="B171" t="str">
            <v/>
          </cell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/>
          </cell>
          <cell r="P171" t="str">
            <v/>
          </cell>
        </row>
        <row r="172">
          <cell r="A172" t="str">
            <v/>
          </cell>
          <cell r="B172" t="str">
            <v/>
          </cell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/>
          </cell>
          <cell r="P172" t="str">
            <v/>
          </cell>
        </row>
        <row r="173">
          <cell r="A173" t="str">
            <v/>
          </cell>
          <cell r="B173" t="str">
            <v/>
          </cell>
          <cell r="C173" t="str">
            <v/>
          </cell>
          <cell r="D173" t="str">
            <v/>
          </cell>
          <cell r="E173" t="str">
            <v/>
          </cell>
          <cell r="F173" t="str">
            <v/>
          </cell>
          <cell r="G173" t="str">
            <v/>
          </cell>
          <cell r="H173" t="str">
            <v/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A174" t="str">
            <v/>
          </cell>
          <cell r="B174" t="str">
            <v/>
          </cell>
          <cell r="C174" t="str">
            <v/>
          </cell>
          <cell r="D174" t="str">
            <v/>
          </cell>
          <cell r="E174" t="str">
            <v/>
          </cell>
          <cell r="F174" t="str">
            <v/>
          </cell>
          <cell r="G174" t="str">
            <v/>
          </cell>
          <cell r="H174" t="str">
            <v/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/>
          </cell>
          <cell r="P174" t="str">
            <v/>
          </cell>
        </row>
        <row r="175">
          <cell r="A175" t="str">
            <v/>
          </cell>
          <cell r="B175" t="str">
            <v/>
          </cell>
          <cell r="C175" t="str">
            <v/>
          </cell>
          <cell r="D175" t="str">
            <v/>
          </cell>
          <cell r="E175" t="str">
            <v/>
          </cell>
          <cell r="F175" t="str">
            <v/>
          </cell>
          <cell r="G175" t="str">
            <v/>
          </cell>
          <cell r="H175" t="str">
            <v/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/>
          </cell>
          <cell r="P175" t="str">
            <v/>
          </cell>
        </row>
        <row r="176">
          <cell r="A176" t="str">
            <v/>
          </cell>
          <cell r="B176" t="str">
            <v/>
          </cell>
          <cell r="C176" t="str">
            <v/>
          </cell>
          <cell r="D176" t="str">
            <v/>
          </cell>
          <cell r="E176" t="str">
            <v/>
          </cell>
          <cell r="F176" t="str">
            <v/>
          </cell>
          <cell r="G176" t="str">
            <v/>
          </cell>
          <cell r="H176" t="str">
            <v/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/>
          </cell>
          <cell r="P176" t="str">
            <v/>
          </cell>
        </row>
        <row r="177">
          <cell r="A177" t="str">
            <v/>
          </cell>
          <cell r="B177" t="str">
            <v/>
          </cell>
          <cell r="C177" t="str">
            <v/>
          </cell>
          <cell r="D177" t="str">
            <v/>
          </cell>
          <cell r="E177" t="str">
            <v/>
          </cell>
          <cell r="F177" t="str">
            <v/>
          </cell>
          <cell r="G177" t="str">
            <v/>
          </cell>
          <cell r="H177" t="str">
            <v/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A178" t="str">
            <v/>
          </cell>
          <cell r="B178" t="str">
            <v/>
          </cell>
          <cell r="C178" t="str">
            <v/>
          </cell>
          <cell r="D178" t="str">
            <v/>
          </cell>
          <cell r="E178" t="str">
            <v/>
          </cell>
          <cell r="F178" t="str">
            <v/>
          </cell>
          <cell r="G178" t="str">
            <v/>
          </cell>
          <cell r="H178" t="str">
            <v/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A179" t="str">
            <v/>
          </cell>
          <cell r="B179" t="str">
            <v/>
          </cell>
          <cell r="C179" t="str">
            <v/>
          </cell>
          <cell r="D179" t="str">
            <v/>
          </cell>
          <cell r="E179" t="str">
            <v/>
          </cell>
          <cell r="F179" t="str">
            <v/>
          </cell>
          <cell r="G179" t="str">
            <v/>
          </cell>
          <cell r="H179" t="str">
            <v/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A180" t="str">
            <v/>
          </cell>
          <cell r="B180" t="str">
            <v/>
          </cell>
          <cell r="C180" t="str">
            <v/>
          </cell>
          <cell r="D180" t="str">
            <v/>
          </cell>
          <cell r="E180" t="str">
            <v/>
          </cell>
          <cell r="F180" t="str">
            <v/>
          </cell>
          <cell r="G180" t="str">
            <v/>
          </cell>
          <cell r="H180" t="str">
            <v/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/>
          </cell>
          <cell r="P180" t="str">
            <v/>
          </cell>
        </row>
        <row r="181">
          <cell r="A181" t="str">
            <v/>
          </cell>
          <cell r="B181" t="str">
            <v/>
          </cell>
          <cell r="C181" t="str">
            <v/>
          </cell>
          <cell r="D181" t="str">
            <v/>
          </cell>
          <cell r="E181" t="str">
            <v/>
          </cell>
          <cell r="F181" t="str">
            <v/>
          </cell>
          <cell r="G181" t="str">
            <v/>
          </cell>
          <cell r="H181" t="str">
            <v/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/>
          </cell>
          <cell r="P181" t="str">
            <v/>
          </cell>
        </row>
        <row r="182">
          <cell r="A182" t="str">
            <v/>
          </cell>
          <cell r="B182" t="str">
            <v/>
          </cell>
          <cell r="C182" t="str">
            <v/>
          </cell>
          <cell r="D182" t="str">
            <v/>
          </cell>
          <cell r="E182" t="str">
            <v/>
          </cell>
          <cell r="F182" t="str">
            <v/>
          </cell>
          <cell r="G182" t="str">
            <v/>
          </cell>
          <cell r="H182" t="str">
            <v/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/>
          </cell>
          <cell r="P182" t="str">
            <v/>
          </cell>
        </row>
        <row r="183">
          <cell r="A183" t="str">
            <v/>
          </cell>
          <cell r="B183" t="str">
            <v/>
          </cell>
          <cell r="C183" t="str">
            <v/>
          </cell>
          <cell r="D183" t="str">
            <v/>
          </cell>
          <cell r="E183" t="str">
            <v/>
          </cell>
          <cell r="F183" t="str">
            <v/>
          </cell>
          <cell r="G183" t="str">
            <v/>
          </cell>
          <cell r="H183" t="str">
            <v/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/>
          </cell>
          <cell r="P183" t="str">
            <v/>
          </cell>
        </row>
        <row r="184">
          <cell r="A184" t="str">
            <v/>
          </cell>
          <cell r="B184" t="str">
            <v/>
          </cell>
          <cell r="C184" t="str">
            <v/>
          </cell>
          <cell r="D184" t="str">
            <v/>
          </cell>
          <cell r="E184" t="str">
            <v/>
          </cell>
          <cell r="F184" t="str">
            <v/>
          </cell>
          <cell r="G184" t="str">
            <v/>
          </cell>
          <cell r="H184" t="str">
            <v/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A185" t="str">
            <v/>
          </cell>
          <cell r="B185" t="str">
            <v/>
          </cell>
          <cell r="C185" t="str">
            <v/>
          </cell>
          <cell r="D185" t="str">
            <v/>
          </cell>
          <cell r="E185" t="str">
            <v/>
          </cell>
          <cell r="F185" t="str">
            <v/>
          </cell>
          <cell r="G185" t="str">
            <v/>
          </cell>
          <cell r="H185" t="str">
            <v/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A186" t="str">
            <v/>
          </cell>
          <cell r="B186" t="str">
            <v/>
          </cell>
          <cell r="C186" t="str">
            <v/>
          </cell>
          <cell r="D186" t="str">
            <v/>
          </cell>
          <cell r="E186" t="str">
            <v/>
          </cell>
          <cell r="F186" t="str">
            <v/>
          </cell>
          <cell r="G186" t="str">
            <v/>
          </cell>
          <cell r="H186" t="str">
            <v/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A187" t="str">
            <v/>
          </cell>
          <cell r="B187" t="str">
            <v/>
          </cell>
          <cell r="C187" t="str">
            <v/>
          </cell>
          <cell r="D187" t="str">
            <v/>
          </cell>
          <cell r="E187" t="str">
            <v/>
          </cell>
          <cell r="F187" t="str">
            <v/>
          </cell>
          <cell r="G187" t="str">
            <v/>
          </cell>
          <cell r="H187" t="str">
            <v/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/>
          </cell>
          <cell r="P187" t="str">
            <v/>
          </cell>
        </row>
        <row r="188">
          <cell r="A188" t="str">
            <v/>
          </cell>
          <cell r="B188" t="str">
            <v/>
          </cell>
          <cell r="C188" t="str">
            <v/>
          </cell>
          <cell r="D188" t="str">
            <v/>
          </cell>
          <cell r="E188" t="str">
            <v/>
          </cell>
          <cell r="F188" t="str">
            <v/>
          </cell>
          <cell r="G188" t="str">
            <v/>
          </cell>
          <cell r="H188" t="str">
            <v/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/>
          </cell>
          <cell r="P188" t="str">
            <v/>
          </cell>
        </row>
        <row r="189">
          <cell r="A189" t="str">
            <v/>
          </cell>
          <cell r="B189" t="str">
            <v/>
          </cell>
          <cell r="C189" t="str">
            <v/>
          </cell>
          <cell r="D189" t="str">
            <v/>
          </cell>
          <cell r="E189" t="str">
            <v/>
          </cell>
          <cell r="F189" t="str">
            <v/>
          </cell>
          <cell r="G189" t="str">
            <v/>
          </cell>
          <cell r="H189" t="str">
            <v/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/>
          </cell>
          <cell r="P189" t="str">
            <v/>
          </cell>
        </row>
        <row r="190">
          <cell r="A190" t="str">
            <v/>
          </cell>
          <cell r="B190" t="str">
            <v/>
          </cell>
          <cell r="C190" t="str">
            <v/>
          </cell>
          <cell r="D190" t="str">
            <v/>
          </cell>
          <cell r="E190" t="str">
            <v/>
          </cell>
          <cell r="F190" t="str">
            <v/>
          </cell>
          <cell r="G190" t="str">
            <v/>
          </cell>
          <cell r="H190" t="str">
            <v/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/>
          </cell>
          <cell r="P190" t="str">
            <v/>
          </cell>
        </row>
        <row r="191">
          <cell r="A191" t="str">
            <v/>
          </cell>
          <cell r="B191" t="str">
            <v/>
          </cell>
          <cell r="C191" t="str">
            <v/>
          </cell>
          <cell r="D191" t="str">
            <v/>
          </cell>
          <cell r="E191" t="str">
            <v/>
          </cell>
          <cell r="F191" t="str">
            <v/>
          </cell>
          <cell r="G191" t="str">
            <v/>
          </cell>
          <cell r="H191" t="str">
            <v/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A192" t="str">
            <v/>
          </cell>
          <cell r="B192" t="str">
            <v/>
          </cell>
          <cell r="C192" t="str">
            <v/>
          </cell>
          <cell r="D192" t="str">
            <v/>
          </cell>
          <cell r="E192" t="str">
            <v/>
          </cell>
          <cell r="F192" t="str">
            <v/>
          </cell>
          <cell r="G192" t="str">
            <v/>
          </cell>
          <cell r="H192" t="str">
            <v/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/>
          </cell>
          <cell r="P192" t="str">
            <v/>
          </cell>
        </row>
        <row r="193">
          <cell r="A193" t="str">
            <v/>
          </cell>
          <cell r="B193" t="str">
            <v/>
          </cell>
          <cell r="C193" t="str">
            <v/>
          </cell>
          <cell r="D193" t="str">
            <v/>
          </cell>
          <cell r="E193" t="str">
            <v/>
          </cell>
          <cell r="F193" t="str">
            <v/>
          </cell>
          <cell r="G193" t="str">
            <v/>
          </cell>
          <cell r="H193" t="str">
            <v/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/>
          </cell>
          <cell r="P193" t="str">
            <v/>
          </cell>
        </row>
        <row r="194">
          <cell r="A194" t="str">
            <v/>
          </cell>
          <cell r="B194" t="str">
            <v/>
          </cell>
          <cell r="C194" t="str">
            <v/>
          </cell>
          <cell r="D194" t="str">
            <v/>
          </cell>
          <cell r="E194" t="str">
            <v/>
          </cell>
          <cell r="F194" t="str">
            <v/>
          </cell>
          <cell r="G194" t="str">
            <v/>
          </cell>
          <cell r="H194" t="str">
            <v/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/>
          </cell>
          <cell r="P194" t="str">
            <v/>
          </cell>
        </row>
        <row r="195">
          <cell r="A195" t="str">
            <v/>
          </cell>
          <cell r="B195" t="str">
            <v/>
          </cell>
          <cell r="C195" t="str">
            <v/>
          </cell>
          <cell r="D195" t="str">
            <v/>
          </cell>
          <cell r="E195" t="str">
            <v/>
          </cell>
          <cell r="F195" t="str">
            <v/>
          </cell>
          <cell r="G195" t="str">
            <v/>
          </cell>
          <cell r="H195" t="str">
            <v/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/>
          </cell>
          <cell r="P195" t="str">
            <v/>
          </cell>
        </row>
        <row r="196">
          <cell r="A196" t="str">
            <v/>
          </cell>
          <cell r="B196" t="str">
            <v/>
          </cell>
          <cell r="C196" t="str">
            <v/>
          </cell>
          <cell r="D196" t="str">
            <v/>
          </cell>
          <cell r="E196" t="str">
            <v/>
          </cell>
          <cell r="F196" t="str">
            <v/>
          </cell>
          <cell r="G196" t="str">
            <v/>
          </cell>
          <cell r="H196" t="str">
            <v/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/>
          </cell>
          <cell r="P196" t="str">
            <v/>
          </cell>
        </row>
        <row r="197">
          <cell r="A197" t="str">
            <v/>
          </cell>
          <cell r="B197" t="str">
            <v/>
          </cell>
          <cell r="C197" t="str">
            <v/>
          </cell>
          <cell r="D197" t="str">
            <v/>
          </cell>
          <cell r="E197" t="str">
            <v/>
          </cell>
          <cell r="F197" t="str">
            <v/>
          </cell>
          <cell r="G197" t="str">
            <v/>
          </cell>
          <cell r="H197" t="str">
            <v/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/>
          </cell>
          <cell r="P197" t="str">
            <v/>
          </cell>
        </row>
        <row r="198">
          <cell r="A198" t="str">
            <v/>
          </cell>
          <cell r="B198" t="str">
            <v/>
          </cell>
          <cell r="C198" t="str">
            <v/>
          </cell>
          <cell r="D198" t="str">
            <v/>
          </cell>
          <cell r="E198" t="str">
            <v/>
          </cell>
          <cell r="F198" t="str">
            <v/>
          </cell>
          <cell r="G198" t="str">
            <v/>
          </cell>
          <cell r="H198" t="str">
            <v/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/>
          </cell>
          <cell r="P198" t="str">
            <v/>
          </cell>
        </row>
        <row r="199">
          <cell r="A199" t="str">
            <v/>
          </cell>
          <cell r="B199" t="str">
            <v/>
          </cell>
          <cell r="C199" t="str">
            <v/>
          </cell>
          <cell r="D199" t="str">
            <v/>
          </cell>
          <cell r="E199" t="str">
            <v/>
          </cell>
          <cell r="F199" t="str">
            <v/>
          </cell>
          <cell r="G199" t="str">
            <v/>
          </cell>
          <cell r="H199" t="str">
            <v/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A200" t="str">
            <v/>
          </cell>
          <cell r="B200" t="str">
            <v/>
          </cell>
          <cell r="C200" t="str">
            <v/>
          </cell>
          <cell r="D200" t="str">
            <v/>
          </cell>
          <cell r="E200" t="str">
            <v/>
          </cell>
          <cell r="F200" t="str">
            <v/>
          </cell>
          <cell r="G200" t="str">
            <v/>
          </cell>
          <cell r="H200" t="str">
            <v/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/>
          </cell>
          <cell r="P200" t="str">
            <v/>
          </cell>
        </row>
        <row r="201">
          <cell r="A201" t="str">
            <v/>
          </cell>
          <cell r="B201" t="str">
            <v/>
          </cell>
          <cell r="C201" t="str">
            <v/>
          </cell>
          <cell r="D201" t="str">
            <v/>
          </cell>
          <cell r="E201" t="str">
            <v/>
          </cell>
          <cell r="F201" t="str">
            <v/>
          </cell>
          <cell r="G201" t="str">
            <v/>
          </cell>
          <cell r="H201" t="str">
            <v/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/>
          </cell>
          <cell r="P201" t="str">
            <v/>
          </cell>
        </row>
        <row r="202">
          <cell r="A202" t="str">
            <v/>
          </cell>
          <cell r="B202" t="str">
            <v/>
          </cell>
          <cell r="C202" t="str">
            <v/>
          </cell>
          <cell r="D202" t="str">
            <v/>
          </cell>
          <cell r="E202" t="str">
            <v/>
          </cell>
          <cell r="F202" t="str">
            <v/>
          </cell>
          <cell r="G202" t="str">
            <v/>
          </cell>
          <cell r="H202" t="str">
            <v/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/>
          </cell>
          <cell r="P202" t="str">
            <v/>
          </cell>
        </row>
        <row r="203">
          <cell r="A203" t="str">
            <v/>
          </cell>
          <cell r="B203" t="str">
            <v/>
          </cell>
          <cell r="C203" t="str">
            <v/>
          </cell>
          <cell r="D203" t="str">
            <v/>
          </cell>
          <cell r="E203" t="str">
            <v/>
          </cell>
          <cell r="F203" t="str">
            <v/>
          </cell>
          <cell r="G203" t="str">
            <v/>
          </cell>
          <cell r="H203" t="str">
            <v/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/>
          </cell>
          <cell r="P203" t="str">
            <v/>
          </cell>
        </row>
        <row r="204">
          <cell r="A204" t="str">
            <v/>
          </cell>
          <cell r="B204" t="str">
            <v/>
          </cell>
          <cell r="C204" t="str">
            <v/>
          </cell>
          <cell r="D204" t="str">
            <v/>
          </cell>
          <cell r="E204" t="str">
            <v/>
          </cell>
          <cell r="F204" t="str">
            <v/>
          </cell>
          <cell r="G204" t="str">
            <v/>
          </cell>
          <cell r="H204" t="str">
            <v/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/>
          </cell>
          <cell r="P204" t="str">
            <v/>
          </cell>
        </row>
        <row r="205">
          <cell r="A205" t="str">
            <v/>
          </cell>
          <cell r="B205" t="str">
            <v/>
          </cell>
          <cell r="C205" t="str">
            <v/>
          </cell>
          <cell r="D205" t="str">
            <v/>
          </cell>
          <cell r="E205" t="str">
            <v/>
          </cell>
          <cell r="F205" t="str">
            <v/>
          </cell>
          <cell r="G205" t="str">
            <v/>
          </cell>
          <cell r="H205" t="str">
            <v/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/>
          </cell>
          <cell r="P205" t="str">
            <v/>
          </cell>
        </row>
        <row r="206">
          <cell r="A206" t="str">
            <v/>
          </cell>
          <cell r="B206" t="str">
            <v/>
          </cell>
          <cell r="C206" t="str">
            <v/>
          </cell>
          <cell r="D206" t="str">
            <v/>
          </cell>
          <cell r="E206" t="str">
            <v/>
          </cell>
          <cell r="F206" t="str">
            <v/>
          </cell>
          <cell r="G206" t="str">
            <v/>
          </cell>
          <cell r="H206" t="str">
            <v/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/>
          </cell>
          <cell r="P206" t="str">
            <v/>
          </cell>
        </row>
        <row r="207">
          <cell r="A207" t="str">
            <v/>
          </cell>
          <cell r="B207" t="str">
            <v/>
          </cell>
          <cell r="C207" t="str">
            <v/>
          </cell>
          <cell r="D207" t="str">
            <v/>
          </cell>
          <cell r="E207" t="str">
            <v/>
          </cell>
          <cell r="F207" t="str">
            <v/>
          </cell>
          <cell r="G207" t="str">
            <v/>
          </cell>
          <cell r="H207" t="str">
            <v/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A208" t="str">
            <v/>
          </cell>
          <cell r="B208" t="str">
            <v/>
          </cell>
          <cell r="C208" t="str">
            <v/>
          </cell>
          <cell r="D208" t="str">
            <v/>
          </cell>
          <cell r="E208" t="str">
            <v/>
          </cell>
          <cell r="F208" t="str">
            <v/>
          </cell>
          <cell r="G208" t="str">
            <v/>
          </cell>
          <cell r="H208" t="str">
            <v/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A209" t="str">
            <v/>
          </cell>
          <cell r="B209" t="str">
            <v/>
          </cell>
          <cell r="C209" t="str">
            <v/>
          </cell>
          <cell r="D209" t="str">
            <v/>
          </cell>
          <cell r="E209" t="str">
            <v/>
          </cell>
          <cell r="F209" t="str">
            <v/>
          </cell>
          <cell r="G209" t="str">
            <v/>
          </cell>
          <cell r="H209" t="str">
            <v/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A210" t="str">
            <v/>
          </cell>
          <cell r="B210" t="str">
            <v/>
          </cell>
          <cell r="C210" t="str">
            <v/>
          </cell>
          <cell r="D210" t="str">
            <v/>
          </cell>
          <cell r="E210" t="str">
            <v/>
          </cell>
          <cell r="F210" t="str">
            <v/>
          </cell>
          <cell r="G210" t="str">
            <v/>
          </cell>
          <cell r="H210" t="str">
            <v/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/>
          </cell>
          <cell r="P210" t="str">
            <v/>
          </cell>
        </row>
        <row r="211">
          <cell r="A211" t="str">
            <v/>
          </cell>
          <cell r="B211" t="str">
            <v/>
          </cell>
          <cell r="C211" t="str">
            <v/>
          </cell>
          <cell r="D211" t="str">
            <v/>
          </cell>
          <cell r="E211" t="str">
            <v/>
          </cell>
          <cell r="F211" t="str">
            <v/>
          </cell>
          <cell r="G211" t="str">
            <v/>
          </cell>
          <cell r="H211" t="str">
            <v/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/>
          </cell>
          <cell r="P211" t="str">
            <v/>
          </cell>
        </row>
        <row r="212">
          <cell r="A212" t="str">
            <v/>
          </cell>
          <cell r="B212" t="str">
            <v/>
          </cell>
          <cell r="C212" t="str">
            <v/>
          </cell>
          <cell r="D212" t="str">
            <v/>
          </cell>
          <cell r="E212" t="str">
            <v/>
          </cell>
          <cell r="F212" t="str">
            <v/>
          </cell>
          <cell r="G212" t="str">
            <v/>
          </cell>
          <cell r="H212" t="str">
            <v/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A213" t="str">
            <v/>
          </cell>
          <cell r="B213" t="str">
            <v/>
          </cell>
          <cell r="C213" t="str">
            <v/>
          </cell>
          <cell r="D213" t="str">
            <v/>
          </cell>
          <cell r="E213" t="str">
            <v/>
          </cell>
          <cell r="F213" t="str">
            <v/>
          </cell>
          <cell r="G213" t="str">
            <v/>
          </cell>
          <cell r="H213" t="str">
            <v/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/>
          </cell>
          <cell r="P213" t="str">
            <v/>
          </cell>
        </row>
        <row r="214">
          <cell r="A214" t="str">
            <v/>
          </cell>
          <cell r="B214" t="str">
            <v/>
          </cell>
          <cell r="C214" t="str">
            <v/>
          </cell>
          <cell r="D214" t="str">
            <v/>
          </cell>
          <cell r="E214" t="str">
            <v/>
          </cell>
          <cell r="F214" t="str">
            <v/>
          </cell>
          <cell r="G214" t="str">
            <v/>
          </cell>
          <cell r="H214" t="str">
            <v/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/>
          </cell>
          <cell r="P214" t="str">
            <v/>
          </cell>
        </row>
        <row r="215">
          <cell r="A215" t="str">
            <v/>
          </cell>
          <cell r="B215" t="str">
            <v/>
          </cell>
          <cell r="C215" t="str">
            <v/>
          </cell>
          <cell r="D215" t="str">
            <v/>
          </cell>
          <cell r="E215" t="str">
            <v/>
          </cell>
          <cell r="F215" t="str">
            <v/>
          </cell>
          <cell r="G215" t="str">
            <v/>
          </cell>
          <cell r="H215" t="str">
            <v/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A216" t="str">
            <v/>
          </cell>
          <cell r="B216" t="str">
            <v/>
          </cell>
          <cell r="C216" t="str">
            <v/>
          </cell>
          <cell r="D216" t="str">
            <v/>
          </cell>
          <cell r="E216" t="str">
            <v/>
          </cell>
          <cell r="F216" t="str">
            <v/>
          </cell>
          <cell r="G216" t="str">
            <v/>
          </cell>
          <cell r="H216" t="str">
            <v/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/>
          </cell>
          <cell r="P216" t="str">
            <v/>
          </cell>
        </row>
        <row r="217">
          <cell r="A217" t="str">
            <v/>
          </cell>
          <cell r="B217" t="str">
            <v/>
          </cell>
          <cell r="C217" t="str">
            <v/>
          </cell>
          <cell r="D217" t="str">
            <v/>
          </cell>
          <cell r="E217" t="str">
            <v/>
          </cell>
          <cell r="F217" t="str">
            <v/>
          </cell>
          <cell r="G217" t="str">
            <v/>
          </cell>
          <cell r="H217" t="str">
            <v/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/>
          </cell>
          <cell r="P217" t="str">
            <v/>
          </cell>
        </row>
        <row r="218">
          <cell r="A218" t="str">
            <v/>
          </cell>
          <cell r="B218" t="str">
            <v/>
          </cell>
          <cell r="C218" t="str">
            <v/>
          </cell>
          <cell r="D218" t="str">
            <v/>
          </cell>
          <cell r="E218" t="str">
            <v/>
          </cell>
          <cell r="F218" t="str">
            <v/>
          </cell>
          <cell r="G218" t="str">
            <v/>
          </cell>
          <cell r="H218" t="str">
            <v/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A219" t="str">
            <v/>
          </cell>
          <cell r="B219" t="str">
            <v/>
          </cell>
          <cell r="C219" t="str">
            <v/>
          </cell>
          <cell r="D219" t="str">
            <v/>
          </cell>
          <cell r="E219" t="str">
            <v/>
          </cell>
          <cell r="F219" t="str">
            <v/>
          </cell>
          <cell r="G219" t="str">
            <v/>
          </cell>
          <cell r="H219" t="str">
            <v/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/>
          </cell>
          <cell r="P219" t="str">
            <v/>
          </cell>
        </row>
        <row r="220">
          <cell r="A220" t="str">
            <v/>
          </cell>
          <cell r="B220" t="str">
            <v/>
          </cell>
          <cell r="C220" t="str">
            <v/>
          </cell>
          <cell r="D220" t="str">
            <v/>
          </cell>
          <cell r="E220" t="str">
            <v/>
          </cell>
          <cell r="F220" t="str">
            <v/>
          </cell>
          <cell r="G220" t="str">
            <v/>
          </cell>
          <cell r="H220" t="str">
            <v/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/>
          </cell>
          <cell r="P220" t="str">
            <v/>
          </cell>
        </row>
        <row r="221">
          <cell r="A221" t="str">
            <v/>
          </cell>
          <cell r="B221" t="str">
            <v/>
          </cell>
          <cell r="C221" t="str">
            <v/>
          </cell>
          <cell r="D221" t="str">
            <v/>
          </cell>
          <cell r="E221" t="str">
            <v/>
          </cell>
          <cell r="F221" t="str">
            <v/>
          </cell>
          <cell r="G221" t="str">
            <v/>
          </cell>
          <cell r="H221" t="str">
            <v/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/>
          </cell>
          <cell r="P221" t="str">
            <v/>
          </cell>
        </row>
        <row r="222">
          <cell r="A222" t="str">
            <v/>
          </cell>
          <cell r="B222" t="str">
            <v/>
          </cell>
          <cell r="C222" t="str">
            <v/>
          </cell>
          <cell r="D222" t="str">
            <v/>
          </cell>
          <cell r="E222" t="str">
            <v/>
          </cell>
          <cell r="F222" t="str">
            <v/>
          </cell>
          <cell r="G222" t="str">
            <v/>
          </cell>
          <cell r="H222" t="str">
            <v/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/>
          </cell>
          <cell r="P222" t="str">
            <v/>
          </cell>
        </row>
        <row r="223">
          <cell r="A223" t="str">
            <v/>
          </cell>
          <cell r="B223" t="str">
            <v/>
          </cell>
          <cell r="C223" t="str">
            <v/>
          </cell>
          <cell r="D223" t="str">
            <v/>
          </cell>
          <cell r="E223" t="str">
            <v/>
          </cell>
          <cell r="F223" t="str">
            <v/>
          </cell>
          <cell r="G223" t="str">
            <v/>
          </cell>
          <cell r="H223" t="str">
            <v/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/>
          </cell>
          <cell r="P223" t="str">
            <v/>
          </cell>
        </row>
        <row r="224">
          <cell r="A224" t="str">
            <v/>
          </cell>
          <cell r="B224" t="str">
            <v/>
          </cell>
          <cell r="C224" t="str">
            <v/>
          </cell>
          <cell r="D224" t="str">
            <v/>
          </cell>
          <cell r="E224" t="str">
            <v/>
          </cell>
          <cell r="F224" t="str">
            <v/>
          </cell>
          <cell r="G224" t="str">
            <v/>
          </cell>
          <cell r="H224" t="str">
            <v/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  <cell r="P224" t="str">
            <v/>
          </cell>
        </row>
        <row r="225">
          <cell r="A225" t="str">
            <v/>
          </cell>
          <cell r="B225" t="str">
            <v/>
          </cell>
          <cell r="C225" t="str">
            <v/>
          </cell>
          <cell r="D225" t="str">
            <v/>
          </cell>
          <cell r="E225" t="str">
            <v/>
          </cell>
          <cell r="F225" t="str">
            <v/>
          </cell>
          <cell r="G225" t="str">
            <v/>
          </cell>
          <cell r="H225" t="str">
            <v/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A226" t="str">
            <v/>
          </cell>
          <cell r="B226" t="str">
            <v/>
          </cell>
          <cell r="C226" t="str">
            <v/>
          </cell>
          <cell r="D226" t="str">
            <v/>
          </cell>
          <cell r="E226" t="str">
            <v/>
          </cell>
          <cell r="F226" t="str">
            <v/>
          </cell>
          <cell r="G226" t="str">
            <v/>
          </cell>
          <cell r="H226" t="str">
            <v/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A227" t="str">
            <v/>
          </cell>
          <cell r="B227" t="str">
            <v/>
          </cell>
          <cell r="C227" t="str">
            <v/>
          </cell>
          <cell r="D227" t="str">
            <v/>
          </cell>
          <cell r="E227" t="str">
            <v/>
          </cell>
          <cell r="F227" t="str">
            <v/>
          </cell>
          <cell r="G227" t="str">
            <v/>
          </cell>
          <cell r="H227" t="str">
            <v/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A228" t="str">
            <v/>
          </cell>
          <cell r="B228" t="str">
            <v/>
          </cell>
          <cell r="C228" t="str">
            <v/>
          </cell>
          <cell r="D228" t="str">
            <v/>
          </cell>
          <cell r="E228" t="str">
            <v/>
          </cell>
          <cell r="F228" t="str">
            <v/>
          </cell>
          <cell r="G228" t="str">
            <v/>
          </cell>
          <cell r="H228" t="str">
            <v/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A229" t="str">
            <v/>
          </cell>
          <cell r="B229" t="str">
            <v/>
          </cell>
          <cell r="C229" t="str">
            <v/>
          </cell>
          <cell r="D229" t="str">
            <v/>
          </cell>
          <cell r="E229" t="str">
            <v/>
          </cell>
          <cell r="F229" t="str">
            <v/>
          </cell>
          <cell r="G229" t="str">
            <v/>
          </cell>
          <cell r="H229" t="str">
            <v/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</row>
        <row r="230">
          <cell r="A230" t="str">
            <v/>
          </cell>
          <cell r="B230" t="str">
            <v/>
          </cell>
          <cell r="C230" t="str">
            <v/>
          </cell>
          <cell r="D230" t="str">
            <v/>
          </cell>
          <cell r="E230" t="str">
            <v/>
          </cell>
          <cell r="F230" t="str">
            <v/>
          </cell>
          <cell r="G230" t="str">
            <v/>
          </cell>
          <cell r="H230" t="str">
            <v/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</row>
        <row r="231">
          <cell r="A231" t="str">
            <v/>
          </cell>
          <cell r="B231" t="str">
            <v/>
          </cell>
          <cell r="C231" t="str">
            <v/>
          </cell>
          <cell r="D231" t="str">
            <v/>
          </cell>
          <cell r="E231" t="str">
            <v/>
          </cell>
          <cell r="F231" t="str">
            <v/>
          </cell>
          <cell r="G231" t="str">
            <v/>
          </cell>
          <cell r="H231" t="str">
            <v/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A232" t="str">
            <v/>
          </cell>
          <cell r="B232" t="str">
            <v/>
          </cell>
          <cell r="C232" t="str">
            <v/>
          </cell>
          <cell r="D232" t="str">
            <v/>
          </cell>
          <cell r="E232" t="str">
            <v/>
          </cell>
          <cell r="F232" t="str">
            <v/>
          </cell>
          <cell r="G232" t="str">
            <v/>
          </cell>
          <cell r="H232" t="str">
            <v/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/>
          </cell>
          <cell r="P232" t="str">
            <v/>
          </cell>
        </row>
        <row r="233">
          <cell r="A233" t="str">
            <v/>
          </cell>
          <cell r="B233" t="str">
            <v/>
          </cell>
          <cell r="C233" t="str">
            <v/>
          </cell>
          <cell r="D233" t="str">
            <v/>
          </cell>
          <cell r="E233" t="str">
            <v/>
          </cell>
          <cell r="F233" t="str">
            <v/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</row>
        <row r="234">
          <cell r="A234" t="str">
            <v/>
          </cell>
          <cell r="B234" t="str">
            <v/>
          </cell>
          <cell r="C234" t="str">
            <v/>
          </cell>
          <cell r="D234" t="str">
            <v/>
          </cell>
          <cell r="E234" t="str">
            <v/>
          </cell>
          <cell r="F234" t="str">
            <v/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A235" t="str">
            <v/>
          </cell>
          <cell r="B235" t="str">
            <v/>
          </cell>
          <cell r="C235" t="str">
            <v/>
          </cell>
          <cell r="D235" t="str">
            <v/>
          </cell>
          <cell r="E235" t="str">
            <v/>
          </cell>
          <cell r="F235" t="str">
            <v/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</row>
        <row r="236">
          <cell r="A236" t="str">
            <v/>
          </cell>
          <cell r="B236" t="str">
            <v/>
          </cell>
          <cell r="C236" t="str">
            <v/>
          </cell>
          <cell r="D236" t="str">
            <v/>
          </cell>
          <cell r="E236" t="str">
            <v/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</row>
        <row r="237">
          <cell r="A237" t="str">
            <v/>
          </cell>
          <cell r="B237" t="str">
            <v/>
          </cell>
          <cell r="C237" t="str">
            <v/>
          </cell>
          <cell r="D237" t="str">
            <v/>
          </cell>
          <cell r="E237" t="str">
            <v/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A238" t="str">
            <v/>
          </cell>
          <cell r="B238" t="str">
            <v/>
          </cell>
          <cell r="C238" t="str">
            <v/>
          </cell>
          <cell r="D238" t="str">
            <v/>
          </cell>
          <cell r="E238" t="str">
            <v/>
          </cell>
          <cell r="F238" t="str">
            <v/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</row>
        <row r="239">
          <cell r="A239" t="str">
            <v/>
          </cell>
          <cell r="B239" t="str">
            <v/>
          </cell>
          <cell r="C239" t="str">
            <v/>
          </cell>
          <cell r="D239" t="str">
            <v/>
          </cell>
          <cell r="E239" t="str">
            <v/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</row>
        <row r="240">
          <cell r="A240" t="str">
            <v/>
          </cell>
          <cell r="B240" t="str">
            <v/>
          </cell>
          <cell r="C240" t="str">
            <v/>
          </cell>
          <cell r="D240" t="str">
            <v/>
          </cell>
          <cell r="E240" t="str">
            <v/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A241" t="str">
            <v/>
          </cell>
          <cell r="B241" t="str">
            <v/>
          </cell>
          <cell r="C241" t="str">
            <v/>
          </cell>
          <cell r="D241" t="str">
            <v/>
          </cell>
          <cell r="E241" t="str">
            <v/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A242" t="str">
            <v/>
          </cell>
          <cell r="B242" t="str">
            <v/>
          </cell>
          <cell r="C242" t="str">
            <v/>
          </cell>
          <cell r="D242" t="str">
            <v/>
          </cell>
          <cell r="E242" t="str">
            <v/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</row>
        <row r="243">
          <cell r="A243" t="str">
            <v/>
          </cell>
          <cell r="B243" t="str">
            <v/>
          </cell>
          <cell r="C243" t="str">
            <v/>
          </cell>
          <cell r="D243" t="str">
            <v/>
          </cell>
          <cell r="E243" t="str">
            <v/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</row>
        <row r="244">
          <cell r="A244" t="str">
            <v/>
          </cell>
          <cell r="B244" t="str">
            <v/>
          </cell>
          <cell r="C244" t="str">
            <v/>
          </cell>
          <cell r="D244" t="str">
            <v/>
          </cell>
          <cell r="E244" t="str">
            <v/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A245" t="str">
            <v/>
          </cell>
          <cell r="B245" t="str">
            <v/>
          </cell>
          <cell r="C245" t="str">
            <v/>
          </cell>
          <cell r="D245" t="str">
            <v/>
          </cell>
          <cell r="E245" t="str">
            <v/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  <row r="246">
          <cell r="A246" t="str">
            <v/>
          </cell>
          <cell r="B246" t="str">
            <v/>
          </cell>
          <cell r="C246" t="str">
            <v/>
          </cell>
          <cell r="D246" t="str">
            <v/>
          </cell>
          <cell r="E246" t="str">
            <v/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</row>
        <row r="247">
          <cell r="A247" t="str">
            <v/>
          </cell>
          <cell r="B247" t="str">
            <v/>
          </cell>
          <cell r="C247" t="str">
            <v/>
          </cell>
          <cell r="D247" t="str">
            <v/>
          </cell>
          <cell r="E247" t="str">
            <v/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</row>
        <row r="248">
          <cell r="A248" t="str">
            <v/>
          </cell>
          <cell r="B248" t="str">
            <v/>
          </cell>
          <cell r="C248" t="str">
            <v/>
          </cell>
          <cell r="D248" t="str">
            <v/>
          </cell>
          <cell r="E248" t="str">
            <v/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A249" t="str">
            <v/>
          </cell>
          <cell r="B249" t="str">
            <v/>
          </cell>
          <cell r="C249" t="str">
            <v/>
          </cell>
          <cell r="D249" t="str">
            <v/>
          </cell>
          <cell r="E249" t="str">
            <v/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</row>
        <row r="250">
          <cell r="A250" t="str">
            <v/>
          </cell>
          <cell r="B250" t="str">
            <v/>
          </cell>
          <cell r="C250" t="str">
            <v/>
          </cell>
          <cell r="D250" t="str">
            <v/>
          </cell>
          <cell r="E250" t="str">
            <v/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</row>
        <row r="251">
          <cell r="A251" t="str">
            <v/>
          </cell>
          <cell r="B251" t="str">
            <v/>
          </cell>
          <cell r="C251" t="str">
            <v/>
          </cell>
          <cell r="D251" t="str">
            <v/>
          </cell>
          <cell r="E251" t="str">
            <v/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</row>
        <row r="252">
          <cell r="A252" t="str">
            <v/>
          </cell>
          <cell r="B252" t="str">
            <v/>
          </cell>
          <cell r="C252" t="str">
            <v/>
          </cell>
          <cell r="D252" t="str">
            <v/>
          </cell>
          <cell r="E252" t="str">
            <v/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</row>
        <row r="253">
          <cell r="A253" t="str">
            <v/>
          </cell>
          <cell r="B253" t="str">
            <v/>
          </cell>
          <cell r="C253" t="str">
            <v/>
          </cell>
          <cell r="D253" t="str">
            <v/>
          </cell>
          <cell r="E253" t="str">
            <v/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</row>
        <row r="254">
          <cell r="A254" t="str">
            <v/>
          </cell>
          <cell r="B254" t="str">
            <v/>
          </cell>
          <cell r="C254" t="str">
            <v/>
          </cell>
          <cell r="D254" t="str">
            <v/>
          </cell>
          <cell r="E254" t="str">
            <v/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</row>
        <row r="255">
          <cell r="A255" t="str">
            <v/>
          </cell>
          <cell r="B255" t="str">
            <v/>
          </cell>
          <cell r="C255" t="str">
            <v/>
          </cell>
          <cell r="D255" t="str">
            <v/>
          </cell>
          <cell r="E255" t="str">
            <v/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</row>
        <row r="256">
          <cell r="A256" t="str">
            <v/>
          </cell>
          <cell r="B256" t="str">
            <v/>
          </cell>
          <cell r="C256" t="str">
            <v/>
          </cell>
          <cell r="D256" t="str">
            <v/>
          </cell>
          <cell r="E256" t="str">
            <v/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</row>
        <row r="257">
          <cell r="A257" t="str">
            <v/>
          </cell>
          <cell r="B257" t="str">
            <v/>
          </cell>
          <cell r="C257" t="str">
            <v/>
          </cell>
          <cell r="D257" t="str">
            <v/>
          </cell>
          <cell r="E257" t="str">
            <v/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A258" t="str">
            <v/>
          </cell>
          <cell r="B258" t="str">
            <v/>
          </cell>
          <cell r="C258" t="str">
            <v/>
          </cell>
          <cell r="D258" t="str">
            <v/>
          </cell>
          <cell r="E258" t="str">
            <v/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</row>
        <row r="259">
          <cell r="A259" t="str">
            <v/>
          </cell>
          <cell r="B259" t="str">
            <v/>
          </cell>
          <cell r="C259" t="str">
            <v/>
          </cell>
          <cell r="D259" t="str">
            <v/>
          </cell>
          <cell r="E259" t="str">
            <v/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</row>
        <row r="260">
          <cell r="A260" t="str">
            <v/>
          </cell>
          <cell r="B260" t="str">
            <v/>
          </cell>
          <cell r="C260" t="str">
            <v/>
          </cell>
          <cell r="D260" t="str">
            <v/>
          </cell>
          <cell r="E260" t="str">
            <v/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</row>
        <row r="261">
          <cell r="A261" t="str">
            <v/>
          </cell>
          <cell r="B261" t="str">
            <v/>
          </cell>
          <cell r="C261" t="str">
            <v/>
          </cell>
          <cell r="D261" t="str">
            <v/>
          </cell>
          <cell r="E261" t="str">
            <v/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</row>
        <row r="262">
          <cell r="A262" t="str">
            <v/>
          </cell>
          <cell r="B262" t="str">
            <v/>
          </cell>
          <cell r="C262" t="str">
            <v/>
          </cell>
          <cell r="D262" t="str">
            <v/>
          </cell>
          <cell r="E262" t="str">
            <v/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</row>
        <row r="263">
          <cell r="A263" t="str">
            <v/>
          </cell>
          <cell r="B263" t="str">
            <v/>
          </cell>
          <cell r="C263" t="str">
            <v/>
          </cell>
          <cell r="D263" t="str">
            <v/>
          </cell>
          <cell r="E263" t="str">
            <v/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</row>
        <row r="264">
          <cell r="A264" t="str">
            <v/>
          </cell>
          <cell r="B264" t="str">
            <v/>
          </cell>
          <cell r="C264" t="str">
            <v/>
          </cell>
          <cell r="D264" t="str">
            <v/>
          </cell>
          <cell r="E264" t="str">
            <v/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</row>
        <row r="265">
          <cell r="A265" t="str">
            <v/>
          </cell>
          <cell r="B265" t="str">
            <v/>
          </cell>
          <cell r="C265" t="str">
            <v/>
          </cell>
          <cell r="D265" t="str">
            <v/>
          </cell>
          <cell r="E265" t="str">
            <v/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</row>
        <row r="266">
          <cell r="A266" t="str">
            <v/>
          </cell>
          <cell r="B266" t="str">
            <v/>
          </cell>
          <cell r="C266" t="str">
            <v/>
          </cell>
          <cell r="D266" t="str">
            <v/>
          </cell>
          <cell r="E266" t="str">
            <v/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</row>
        <row r="267">
          <cell r="A267" t="str">
            <v/>
          </cell>
          <cell r="B267" t="str">
            <v/>
          </cell>
          <cell r="C267" t="str">
            <v/>
          </cell>
          <cell r="D267" t="str">
            <v/>
          </cell>
          <cell r="E267" t="str">
            <v/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</row>
        <row r="268">
          <cell r="A268" t="str">
            <v/>
          </cell>
          <cell r="B268" t="str">
            <v/>
          </cell>
          <cell r="C268" t="str">
            <v/>
          </cell>
          <cell r="D268" t="str">
            <v/>
          </cell>
          <cell r="E268" t="str">
            <v/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</row>
        <row r="269">
          <cell r="A269" t="str">
            <v/>
          </cell>
          <cell r="B269" t="str">
            <v/>
          </cell>
          <cell r="C269" t="str">
            <v/>
          </cell>
          <cell r="D269" t="str">
            <v/>
          </cell>
          <cell r="E269" t="str">
            <v/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</row>
        <row r="270">
          <cell r="A270" t="str">
            <v/>
          </cell>
          <cell r="B270" t="str">
            <v/>
          </cell>
          <cell r="C270" t="str">
            <v/>
          </cell>
          <cell r="D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</row>
        <row r="271">
          <cell r="A271" t="str">
            <v/>
          </cell>
          <cell r="B271" t="str">
            <v/>
          </cell>
          <cell r="C271" t="str">
            <v/>
          </cell>
          <cell r="D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</row>
        <row r="272">
          <cell r="A272" t="str">
            <v/>
          </cell>
          <cell r="B272" t="str">
            <v/>
          </cell>
          <cell r="C272" t="str">
            <v/>
          </cell>
          <cell r="D272" t="str">
            <v/>
          </cell>
          <cell r="E272" t="str">
            <v/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</row>
        <row r="273">
          <cell r="A273" t="str">
            <v/>
          </cell>
          <cell r="B273" t="str">
            <v/>
          </cell>
          <cell r="C273" t="str">
            <v/>
          </cell>
          <cell r="D273" t="str">
            <v/>
          </cell>
          <cell r="E273" t="str">
            <v/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</row>
        <row r="274">
          <cell r="A274" t="str">
            <v/>
          </cell>
          <cell r="B274" t="str">
            <v/>
          </cell>
          <cell r="C274" t="str">
            <v/>
          </cell>
          <cell r="D274" t="str">
            <v/>
          </cell>
          <cell r="E274" t="str">
            <v/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</row>
        <row r="275">
          <cell r="A275" t="str">
            <v/>
          </cell>
          <cell r="B275" t="str">
            <v/>
          </cell>
          <cell r="C275" t="str">
            <v/>
          </cell>
          <cell r="D275" t="str">
            <v/>
          </cell>
          <cell r="E275" t="str">
            <v/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</row>
        <row r="276">
          <cell r="A276" t="str">
            <v/>
          </cell>
          <cell r="B276" t="str">
            <v/>
          </cell>
          <cell r="C276" t="str">
            <v/>
          </cell>
          <cell r="D276" t="str">
            <v/>
          </cell>
          <cell r="E276" t="str">
            <v/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</row>
        <row r="277">
          <cell r="A277" t="str">
            <v/>
          </cell>
          <cell r="B277" t="str">
            <v/>
          </cell>
          <cell r="C277" t="str">
            <v/>
          </cell>
          <cell r="D277" t="str">
            <v/>
          </cell>
          <cell r="E277" t="str">
            <v/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</row>
        <row r="278">
          <cell r="A278" t="str">
            <v/>
          </cell>
          <cell r="B278" t="str">
            <v/>
          </cell>
          <cell r="C278" t="str">
            <v/>
          </cell>
          <cell r="D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</row>
        <row r="279">
          <cell r="A279" t="str">
            <v/>
          </cell>
          <cell r="B279" t="str">
            <v/>
          </cell>
          <cell r="C279" t="str">
            <v/>
          </cell>
          <cell r="D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</row>
        <row r="280">
          <cell r="A280" t="str">
            <v/>
          </cell>
          <cell r="B280" t="str">
            <v/>
          </cell>
          <cell r="C280" t="str">
            <v/>
          </cell>
          <cell r="D280" t="str">
            <v/>
          </cell>
          <cell r="E280" t="str">
            <v/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</row>
        <row r="281">
          <cell r="A281" t="str">
            <v/>
          </cell>
          <cell r="B281" t="str">
            <v/>
          </cell>
          <cell r="C281" t="str">
            <v/>
          </cell>
          <cell r="D281" t="str">
            <v/>
          </cell>
          <cell r="E281" t="str">
            <v/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</row>
        <row r="282">
          <cell r="A282" t="str">
            <v/>
          </cell>
          <cell r="B282" t="str">
            <v/>
          </cell>
          <cell r="C282" t="str">
            <v/>
          </cell>
          <cell r="D282" t="str">
            <v/>
          </cell>
          <cell r="E282" t="str">
            <v/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</row>
        <row r="283">
          <cell r="A283" t="str">
            <v/>
          </cell>
          <cell r="B283" t="str">
            <v/>
          </cell>
          <cell r="C283" t="str">
            <v/>
          </cell>
          <cell r="D283" t="str">
            <v/>
          </cell>
          <cell r="E283" t="str">
            <v/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</row>
        <row r="284">
          <cell r="A284" t="str">
            <v/>
          </cell>
          <cell r="B284" t="str">
            <v/>
          </cell>
          <cell r="C284" t="str">
            <v/>
          </cell>
          <cell r="D284" t="str">
            <v/>
          </cell>
          <cell r="E284" t="str">
            <v/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</row>
        <row r="285">
          <cell r="A285" t="str">
            <v/>
          </cell>
          <cell r="B285" t="str">
            <v/>
          </cell>
          <cell r="C285" t="str">
            <v/>
          </cell>
          <cell r="D285" t="str">
            <v/>
          </cell>
          <cell r="E285" t="str">
            <v/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</row>
        <row r="286">
          <cell r="A286" t="str">
            <v/>
          </cell>
          <cell r="B286" t="str">
            <v/>
          </cell>
          <cell r="C286" t="str">
            <v/>
          </cell>
          <cell r="D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</row>
        <row r="287">
          <cell r="A287" t="str">
            <v/>
          </cell>
          <cell r="B287" t="str">
            <v/>
          </cell>
          <cell r="C287" t="str">
            <v/>
          </cell>
          <cell r="D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</row>
        <row r="288">
          <cell r="A288" t="str">
            <v/>
          </cell>
          <cell r="B288" t="str">
            <v/>
          </cell>
          <cell r="C288" t="str">
            <v/>
          </cell>
          <cell r="D288" t="str">
            <v/>
          </cell>
          <cell r="E288" t="str">
            <v/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</row>
        <row r="289">
          <cell r="A289" t="str">
            <v/>
          </cell>
          <cell r="B289" t="str">
            <v/>
          </cell>
          <cell r="C289" t="str">
            <v/>
          </cell>
          <cell r="D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</row>
        <row r="290">
          <cell r="A290" t="str">
            <v/>
          </cell>
          <cell r="B290" t="str">
            <v/>
          </cell>
          <cell r="C290" t="str">
            <v/>
          </cell>
          <cell r="D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</row>
        <row r="291">
          <cell r="A291" t="str">
            <v/>
          </cell>
          <cell r="B291" t="str">
            <v/>
          </cell>
          <cell r="C291" t="str">
            <v/>
          </cell>
          <cell r="D291" t="str">
            <v/>
          </cell>
          <cell r="E291" t="str">
            <v/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</row>
        <row r="292">
          <cell r="A292" t="str">
            <v/>
          </cell>
          <cell r="B292" t="str">
            <v/>
          </cell>
          <cell r="C292" t="str">
            <v/>
          </cell>
          <cell r="D292" t="str">
            <v/>
          </cell>
          <cell r="E292" t="str">
            <v/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</row>
        <row r="293">
          <cell r="A293" t="str">
            <v/>
          </cell>
          <cell r="B293" t="str">
            <v/>
          </cell>
          <cell r="C293" t="str">
            <v/>
          </cell>
          <cell r="D293" t="str">
            <v/>
          </cell>
          <cell r="E293" t="str">
            <v/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</row>
        <row r="294">
          <cell r="A294" t="str">
            <v/>
          </cell>
          <cell r="B294" t="str">
            <v/>
          </cell>
          <cell r="C294" t="str">
            <v/>
          </cell>
          <cell r="D294" t="str">
            <v/>
          </cell>
          <cell r="E294" t="str">
            <v/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</row>
        <row r="295">
          <cell r="A295" t="str">
            <v/>
          </cell>
          <cell r="B295" t="str">
            <v/>
          </cell>
          <cell r="C295" t="str">
            <v/>
          </cell>
          <cell r="D295" t="str">
            <v/>
          </cell>
          <cell r="E295" t="str">
            <v/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</row>
        <row r="296">
          <cell r="A296" t="str">
            <v/>
          </cell>
          <cell r="B296" t="str">
            <v/>
          </cell>
          <cell r="C296" t="str">
            <v/>
          </cell>
          <cell r="D296" t="str">
            <v/>
          </cell>
          <cell r="E296" t="str">
            <v/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</row>
        <row r="297">
          <cell r="A297" t="str">
            <v/>
          </cell>
          <cell r="B297" t="str">
            <v/>
          </cell>
          <cell r="C297" t="str">
            <v/>
          </cell>
          <cell r="D297" t="str">
            <v/>
          </cell>
          <cell r="E297" t="str">
            <v/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</row>
        <row r="298">
          <cell r="A298" t="str">
            <v/>
          </cell>
          <cell r="B298" t="str">
            <v/>
          </cell>
          <cell r="C298" t="str">
            <v/>
          </cell>
          <cell r="D298" t="str">
            <v/>
          </cell>
          <cell r="E298" t="str">
            <v/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</row>
        <row r="299">
          <cell r="A299" t="str">
            <v/>
          </cell>
          <cell r="B299" t="str">
            <v/>
          </cell>
          <cell r="C299" t="str">
            <v/>
          </cell>
          <cell r="D299" t="str">
            <v/>
          </cell>
          <cell r="E299" t="str">
            <v/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A300" t="str">
            <v/>
          </cell>
          <cell r="B300" t="str">
            <v/>
          </cell>
          <cell r="C300" t="str">
            <v/>
          </cell>
          <cell r="D300" t="str">
            <v/>
          </cell>
          <cell r="E300" t="str">
            <v/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</row>
        <row r="301">
          <cell r="A301" t="str">
            <v/>
          </cell>
          <cell r="B301" t="str">
            <v/>
          </cell>
          <cell r="C301" t="str">
            <v/>
          </cell>
          <cell r="D301" t="str">
            <v/>
          </cell>
          <cell r="E301" t="str">
            <v/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</row>
        <row r="302">
          <cell r="A302" t="str">
            <v/>
          </cell>
          <cell r="B302" t="str">
            <v/>
          </cell>
          <cell r="C302" t="str">
            <v/>
          </cell>
          <cell r="D302" t="str">
            <v/>
          </cell>
          <cell r="E302" t="str">
            <v/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</row>
        <row r="303">
          <cell r="A303" t="str">
            <v/>
          </cell>
          <cell r="B303" t="str">
            <v/>
          </cell>
          <cell r="C303" t="str">
            <v/>
          </cell>
          <cell r="D303" t="str">
            <v/>
          </cell>
          <cell r="E303" t="str">
            <v/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</row>
        <row r="304">
          <cell r="A304" t="str">
            <v/>
          </cell>
          <cell r="B304" t="str">
            <v/>
          </cell>
          <cell r="C304" t="str">
            <v/>
          </cell>
          <cell r="D304" t="str">
            <v/>
          </cell>
          <cell r="E304" t="str">
            <v/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</row>
        <row r="305">
          <cell r="A305" t="str">
            <v/>
          </cell>
          <cell r="B305" t="str">
            <v/>
          </cell>
          <cell r="C305" t="str">
            <v/>
          </cell>
          <cell r="D305" t="str">
            <v/>
          </cell>
          <cell r="E305" t="str">
            <v/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</row>
        <row r="306">
          <cell r="A306" t="str">
            <v/>
          </cell>
          <cell r="B306" t="str">
            <v/>
          </cell>
          <cell r="C306" t="str">
            <v/>
          </cell>
          <cell r="D306" t="str">
            <v/>
          </cell>
          <cell r="E306" t="str">
            <v/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</row>
        <row r="307">
          <cell r="A307" t="str">
            <v/>
          </cell>
          <cell r="B307" t="str">
            <v/>
          </cell>
          <cell r="C307" t="str">
            <v/>
          </cell>
          <cell r="D307" t="str">
            <v/>
          </cell>
          <cell r="E307" t="str">
            <v/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</row>
        <row r="308">
          <cell r="A308" t="str">
            <v/>
          </cell>
          <cell r="B308" t="str">
            <v/>
          </cell>
          <cell r="C308" t="str">
            <v/>
          </cell>
          <cell r="D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</row>
        <row r="309">
          <cell r="A309" t="str">
            <v/>
          </cell>
          <cell r="B309" t="str">
            <v/>
          </cell>
          <cell r="C309" t="str">
            <v/>
          </cell>
          <cell r="D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</row>
        <row r="310">
          <cell r="A310" t="str">
            <v/>
          </cell>
          <cell r="B310" t="str">
            <v/>
          </cell>
          <cell r="C310" t="str">
            <v/>
          </cell>
          <cell r="D310" t="str">
            <v/>
          </cell>
          <cell r="E310" t="str">
            <v/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</row>
        <row r="311">
          <cell r="A311" t="str">
            <v/>
          </cell>
          <cell r="B311" t="str">
            <v/>
          </cell>
          <cell r="C311" t="str">
            <v/>
          </cell>
          <cell r="D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</row>
        <row r="312">
          <cell r="A312" t="str">
            <v/>
          </cell>
          <cell r="B312" t="str">
            <v/>
          </cell>
          <cell r="C312" t="str">
            <v/>
          </cell>
          <cell r="D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</row>
        <row r="313">
          <cell r="A313" t="str">
            <v/>
          </cell>
          <cell r="B313" t="str">
            <v/>
          </cell>
          <cell r="C313" t="str">
            <v/>
          </cell>
          <cell r="D313" t="str">
            <v/>
          </cell>
          <cell r="E313" t="str">
            <v/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</row>
        <row r="314">
          <cell r="A314" t="str">
            <v/>
          </cell>
          <cell r="B314" t="str">
            <v/>
          </cell>
          <cell r="C314" t="str">
            <v/>
          </cell>
          <cell r="D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</row>
        <row r="315">
          <cell r="A315" t="str">
            <v/>
          </cell>
          <cell r="B315" t="str">
            <v/>
          </cell>
          <cell r="C315" t="str">
            <v/>
          </cell>
          <cell r="D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</row>
        <row r="316">
          <cell r="A316" t="str">
            <v/>
          </cell>
          <cell r="B316" t="str">
            <v/>
          </cell>
          <cell r="C316" t="str">
            <v/>
          </cell>
          <cell r="D316" t="str">
            <v/>
          </cell>
          <cell r="E316" t="str">
            <v/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A317" t="str">
            <v/>
          </cell>
          <cell r="B317" t="str">
            <v/>
          </cell>
          <cell r="C317" t="str">
            <v/>
          </cell>
          <cell r="D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A318" t="str">
            <v/>
          </cell>
          <cell r="B318" t="str">
            <v/>
          </cell>
          <cell r="C318" t="str">
            <v/>
          </cell>
          <cell r="D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A319" t="str">
            <v/>
          </cell>
          <cell r="B319" t="str">
            <v/>
          </cell>
          <cell r="C319" t="str">
            <v/>
          </cell>
          <cell r="D319" t="str">
            <v/>
          </cell>
          <cell r="E319" t="str">
            <v/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</row>
        <row r="320">
          <cell r="A320" t="str">
            <v/>
          </cell>
          <cell r="B320" t="str">
            <v/>
          </cell>
          <cell r="C320" t="str">
            <v/>
          </cell>
          <cell r="D320" t="str">
            <v/>
          </cell>
          <cell r="E320" t="str">
            <v/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A321" t="str">
            <v/>
          </cell>
          <cell r="B321" t="str">
            <v/>
          </cell>
          <cell r="C321" t="str">
            <v/>
          </cell>
          <cell r="D321" t="str">
            <v/>
          </cell>
          <cell r="E321" t="str">
            <v/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</row>
        <row r="322">
          <cell r="A322" t="str">
            <v/>
          </cell>
          <cell r="B322" t="str">
            <v/>
          </cell>
          <cell r="C322" t="str">
            <v/>
          </cell>
          <cell r="D322" t="str">
            <v/>
          </cell>
          <cell r="E322" t="str">
            <v/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</row>
        <row r="323">
          <cell r="A323" t="str">
            <v/>
          </cell>
          <cell r="B323" t="str">
            <v/>
          </cell>
          <cell r="C323" t="str">
            <v/>
          </cell>
          <cell r="D323" t="str">
            <v/>
          </cell>
          <cell r="E323" t="str">
            <v/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</row>
        <row r="324">
          <cell r="A324" t="str">
            <v/>
          </cell>
          <cell r="B324" t="str">
            <v/>
          </cell>
          <cell r="C324" t="str">
            <v/>
          </cell>
          <cell r="D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</row>
        <row r="325">
          <cell r="A325" t="str">
            <v/>
          </cell>
          <cell r="B325" t="str">
            <v/>
          </cell>
          <cell r="C325" t="str">
            <v/>
          </cell>
          <cell r="D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</row>
        <row r="326">
          <cell r="A326" t="str">
            <v/>
          </cell>
          <cell r="B326" t="str">
            <v/>
          </cell>
          <cell r="C326" t="str">
            <v/>
          </cell>
          <cell r="D326" t="str">
            <v/>
          </cell>
          <cell r="E326" t="str">
            <v/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</row>
        <row r="327">
          <cell r="A327" t="str">
            <v/>
          </cell>
          <cell r="B327" t="str">
            <v/>
          </cell>
          <cell r="C327" t="str">
            <v/>
          </cell>
          <cell r="D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</row>
        <row r="328">
          <cell r="A328" t="str">
            <v/>
          </cell>
          <cell r="B328" t="str">
            <v/>
          </cell>
          <cell r="C328" t="str">
            <v/>
          </cell>
          <cell r="D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</row>
        <row r="329">
          <cell r="A329" t="str">
            <v/>
          </cell>
          <cell r="B329" t="str">
            <v/>
          </cell>
          <cell r="C329" t="str">
            <v/>
          </cell>
          <cell r="D329" t="str">
            <v/>
          </cell>
          <cell r="E329" t="str">
            <v/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</row>
        <row r="330">
          <cell r="A330" t="str">
            <v/>
          </cell>
          <cell r="B330" t="str">
            <v/>
          </cell>
          <cell r="C330" t="str">
            <v/>
          </cell>
          <cell r="D330" t="str">
            <v/>
          </cell>
          <cell r="E330" t="str">
            <v/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</row>
        <row r="331">
          <cell r="A331" t="str">
            <v/>
          </cell>
          <cell r="B331" t="str">
            <v/>
          </cell>
          <cell r="C331" t="str">
            <v/>
          </cell>
          <cell r="D331" t="str">
            <v/>
          </cell>
          <cell r="E331" t="str">
            <v/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</row>
        <row r="332">
          <cell r="A332" t="str">
            <v/>
          </cell>
          <cell r="B332" t="str">
            <v/>
          </cell>
          <cell r="C332" t="str">
            <v/>
          </cell>
          <cell r="D332" t="str">
            <v/>
          </cell>
          <cell r="E332" t="str">
            <v/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</row>
        <row r="333">
          <cell r="A333" t="str">
            <v/>
          </cell>
          <cell r="B333" t="str">
            <v/>
          </cell>
          <cell r="C333" t="str">
            <v/>
          </cell>
          <cell r="D333" t="str">
            <v/>
          </cell>
          <cell r="E333" t="str">
            <v/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</row>
        <row r="334">
          <cell r="A334" t="str">
            <v/>
          </cell>
          <cell r="B334" t="str">
            <v/>
          </cell>
          <cell r="C334" t="str">
            <v/>
          </cell>
          <cell r="D334" t="str">
            <v/>
          </cell>
          <cell r="E334" t="str">
            <v/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</row>
        <row r="335">
          <cell r="A335" t="str">
            <v/>
          </cell>
          <cell r="B335" t="str">
            <v/>
          </cell>
          <cell r="C335" t="str">
            <v/>
          </cell>
          <cell r="D335" t="str">
            <v/>
          </cell>
          <cell r="E335" t="str">
            <v/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</row>
        <row r="336">
          <cell r="A336" t="str">
            <v/>
          </cell>
          <cell r="B336" t="str">
            <v/>
          </cell>
          <cell r="C336" t="str">
            <v/>
          </cell>
          <cell r="D336" t="str">
            <v/>
          </cell>
          <cell r="E336" t="str">
            <v/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</row>
        <row r="337">
          <cell r="A337" t="str">
            <v/>
          </cell>
          <cell r="B337" t="str">
            <v/>
          </cell>
          <cell r="C337" t="str">
            <v/>
          </cell>
          <cell r="D337" t="str">
            <v/>
          </cell>
          <cell r="E337" t="str">
            <v/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</row>
        <row r="338">
          <cell r="A338" t="str">
            <v/>
          </cell>
          <cell r="B338" t="str">
            <v/>
          </cell>
          <cell r="C338" t="str">
            <v/>
          </cell>
          <cell r="D338" t="str">
            <v/>
          </cell>
          <cell r="E338" t="str">
            <v/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</row>
        <row r="339">
          <cell r="A339" t="str">
            <v/>
          </cell>
          <cell r="B339" t="str">
            <v/>
          </cell>
          <cell r="C339" t="str">
            <v/>
          </cell>
          <cell r="D339" t="str">
            <v/>
          </cell>
          <cell r="E339" t="str">
            <v/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</row>
        <row r="340">
          <cell r="A340" t="str">
            <v/>
          </cell>
          <cell r="B340" t="str">
            <v/>
          </cell>
          <cell r="C340" t="str">
            <v/>
          </cell>
          <cell r="D340" t="str">
            <v/>
          </cell>
          <cell r="E340" t="str">
            <v/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</row>
        <row r="341">
          <cell r="A341" t="str">
            <v/>
          </cell>
          <cell r="B341" t="str">
            <v/>
          </cell>
          <cell r="C341" t="str">
            <v/>
          </cell>
          <cell r="D341" t="str">
            <v/>
          </cell>
          <cell r="E341" t="str">
            <v/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A342" t="str">
            <v/>
          </cell>
          <cell r="B342" t="str">
            <v/>
          </cell>
          <cell r="C342" t="str">
            <v/>
          </cell>
          <cell r="D342" t="str">
            <v/>
          </cell>
          <cell r="E342" t="str">
            <v/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</row>
        <row r="343">
          <cell r="A343" t="str">
            <v/>
          </cell>
          <cell r="B343" t="str">
            <v/>
          </cell>
          <cell r="C343" t="str">
            <v/>
          </cell>
          <cell r="D343" t="str">
            <v/>
          </cell>
          <cell r="E343" t="str">
            <v/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</row>
        <row r="344">
          <cell r="A344" t="str">
            <v/>
          </cell>
          <cell r="B344" t="str">
            <v/>
          </cell>
          <cell r="C344" t="str">
            <v/>
          </cell>
          <cell r="D344" t="str">
            <v/>
          </cell>
          <cell r="E344" t="str">
            <v/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</row>
        <row r="345">
          <cell r="A345" t="str">
            <v/>
          </cell>
          <cell r="B345" t="str">
            <v/>
          </cell>
          <cell r="C345" t="str">
            <v/>
          </cell>
          <cell r="D345" t="str">
            <v/>
          </cell>
          <cell r="E345" t="str">
            <v/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</row>
        <row r="346">
          <cell r="A346" t="str">
            <v/>
          </cell>
          <cell r="B346" t="str">
            <v/>
          </cell>
          <cell r="C346" t="str">
            <v/>
          </cell>
          <cell r="D346" t="str">
            <v/>
          </cell>
          <cell r="E346" t="str">
            <v/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</row>
        <row r="347">
          <cell r="A347" t="str">
            <v/>
          </cell>
          <cell r="B347" t="str">
            <v/>
          </cell>
          <cell r="C347" t="str">
            <v/>
          </cell>
          <cell r="D347" t="str">
            <v/>
          </cell>
          <cell r="E347" t="str">
            <v/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</row>
        <row r="348">
          <cell r="A348" t="str">
            <v/>
          </cell>
          <cell r="B348" t="str">
            <v/>
          </cell>
          <cell r="C348" t="str">
            <v/>
          </cell>
          <cell r="D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</row>
        <row r="349">
          <cell r="A349" t="str">
            <v/>
          </cell>
          <cell r="B349" t="str">
            <v/>
          </cell>
          <cell r="C349" t="str">
            <v/>
          </cell>
          <cell r="D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</row>
        <row r="350">
          <cell r="A350" t="str">
            <v/>
          </cell>
          <cell r="B350" t="str">
            <v/>
          </cell>
          <cell r="C350" t="str">
            <v/>
          </cell>
          <cell r="D350" t="str">
            <v/>
          </cell>
          <cell r="E350" t="str">
            <v/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</row>
        <row r="351">
          <cell r="A351" t="str">
            <v/>
          </cell>
          <cell r="B351" t="str">
            <v/>
          </cell>
          <cell r="C351" t="str">
            <v/>
          </cell>
          <cell r="D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</row>
        <row r="352">
          <cell r="A352" t="str">
            <v/>
          </cell>
          <cell r="B352" t="str">
            <v/>
          </cell>
          <cell r="C352" t="str">
            <v/>
          </cell>
          <cell r="D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</row>
        <row r="353">
          <cell r="A353" t="str">
            <v/>
          </cell>
          <cell r="B353" t="str">
            <v/>
          </cell>
          <cell r="C353" t="str">
            <v/>
          </cell>
          <cell r="D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</row>
        <row r="354">
          <cell r="A354" t="str">
            <v/>
          </cell>
          <cell r="B354" t="str">
            <v/>
          </cell>
          <cell r="C354" t="str">
            <v/>
          </cell>
          <cell r="D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A355" t="str">
            <v/>
          </cell>
          <cell r="B355" t="str">
            <v/>
          </cell>
          <cell r="C355" t="str">
            <v/>
          </cell>
          <cell r="D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</row>
        <row r="356">
          <cell r="A356" t="str">
            <v/>
          </cell>
          <cell r="B356" t="str">
            <v/>
          </cell>
          <cell r="C356" t="str">
            <v/>
          </cell>
          <cell r="D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</row>
        <row r="357">
          <cell r="A357" t="str">
            <v/>
          </cell>
          <cell r="B357" t="str">
            <v/>
          </cell>
          <cell r="C357" t="str">
            <v/>
          </cell>
          <cell r="D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</row>
        <row r="358">
          <cell r="A358" t="str">
            <v/>
          </cell>
          <cell r="B358" t="str">
            <v/>
          </cell>
          <cell r="C358" t="str">
            <v/>
          </cell>
          <cell r="D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</row>
        <row r="359">
          <cell r="A359" t="str">
            <v/>
          </cell>
          <cell r="B359" t="str">
            <v/>
          </cell>
          <cell r="C359" t="str">
            <v/>
          </cell>
          <cell r="D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</row>
        <row r="360">
          <cell r="A360" t="str">
            <v/>
          </cell>
          <cell r="B360" t="str">
            <v/>
          </cell>
          <cell r="C360" t="str">
            <v/>
          </cell>
          <cell r="D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</row>
        <row r="361">
          <cell r="A361" t="str">
            <v/>
          </cell>
          <cell r="B361" t="str">
            <v/>
          </cell>
          <cell r="C361" t="str">
            <v/>
          </cell>
          <cell r="D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</row>
        <row r="362">
          <cell r="A362" t="str">
            <v/>
          </cell>
          <cell r="B362" t="str">
            <v/>
          </cell>
          <cell r="C362" t="str">
            <v/>
          </cell>
          <cell r="D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</row>
        <row r="363">
          <cell r="A363" t="str">
            <v/>
          </cell>
          <cell r="B363" t="str">
            <v/>
          </cell>
          <cell r="C363" t="str">
            <v/>
          </cell>
          <cell r="D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</row>
        <row r="364">
          <cell r="A364" t="str">
            <v/>
          </cell>
          <cell r="B364" t="str">
            <v/>
          </cell>
          <cell r="C364" t="str">
            <v/>
          </cell>
          <cell r="D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</row>
        <row r="365">
          <cell r="A365" t="str">
            <v/>
          </cell>
          <cell r="B365" t="str">
            <v/>
          </cell>
          <cell r="C365" t="str">
            <v/>
          </cell>
          <cell r="D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</row>
        <row r="366">
          <cell r="A366" t="str">
            <v/>
          </cell>
          <cell r="B366" t="str">
            <v/>
          </cell>
          <cell r="C366" t="str">
            <v/>
          </cell>
          <cell r="D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</row>
        <row r="367">
          <cell r="A367" t="str">
            <v/>
          </cell>
          <cell r="B367" t="str">
            <v/>
          </cell>
          <cell r="C367" t="str">
            <v/>
          </cell>
          <cell r="D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</row>
        <row r="368">
          <cell r="A368" t="str">
            <v/>
          </cell>
          <cell r="B368" t="str">
            <v/>
          </cell>
          <cell r="C368" t="str">
            <v/>
          </cell>
          <cell r="D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</row>
        <row r="369">
          <cell r="A369" t="str">
            <v/>
          </cell>
          <cell r="B369" t="str">
            <v/>
          </cell>
          <cell r="C369" t="str">
            <v/>
          </cell>
          <cell r="D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</row>
        <row r="370">
          <cell r="A370" t="str">
            <v/>
          </cell>
          <cell r="B370" t="str">
            <v/>
          </cell>
          <cell r="C370" t="str">
            <v/>
          </cell>
          <cell r="D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</row>
        <row r="371">
          <cell r="A371" t="str">
            <v/>
          </cell>
          <cell r="B371" t="str">
            <v/>
          </cell>
          <cell r="C371" t="str">
            <v/>
          </cell>
          <cell r="D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</row>
        <row r="372">
          <cell r="A372" t="str">
            <v/>
          </cell>
          <cell r="B372" t="str">
            <v/>
          </cell>
          <cell r="C372" t="str">
            <v/>
          </cell>
          <cell r="D372" t="str">
            <v/>
          </cell>
          <cell r="E372" t="str">
            <v/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</row>
        <row r="373">
          <cell r="A373" t="str">
            <v/>
          </cell>
          <cell r="B373" t="str">
            <v/>
          </cell>
          <cell r="C373" t="str">
            <v/>
          </cell>
          <cell r="D373" t="str">
            <v/>
          </cell>
          <cell r="E373" t="str">
            <v/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</row>
        <row r="374">
          <cell r="A374" t="str">
            <v/>
          </cell>
          <cell r="B374" t="str">
            <v/>
          </cell>
          <cell r="C374" t="str">
            <v/>
          </cell>
          <cell r="D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</row>
        <row r="375">
          <cell r="A375" t="str">
            <v/>
          </cell>
          <cell r="B375" t="str">
            <v/>
          </cell>
          <cell r="C375" t="str">
            <v/>
          </cell>
          <cell r="D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</row>
        <row r="376">
          <cell r="A376" t="str">
            <v/>
          </cell>
          <cell r="B376" t="str">
            <v/>
          </cell>
          <cell r="C376" t="str">
            <v/>
          </cell>
          <cell r="D376" t="str">
            <v/>
          </cell>
          <cell r="E376" t="str">
            <v/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</row>
        <row r="377">
          <cell r="A377" t="str">
            <v/>
          </cell>
          <cell r="B377" t="str">
            <v/>
          </cell>
          <cell r="C377" t="str">
            <v/>
          </cell>
          <cell r="D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</row>
        <row r="378">
          <cell r="A378" t="str">
            <v/>
          </cell>
          <cell r="B378" t="str">
            <v/>
          </cell>
          <cell r="C378" t="str">
            <v/>
          </cell>
          <cell r="D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</row>
        <row r="379">
          <cell r="A379" t="str">
            <v/>
          </cell>
          <cell r="B379" t="str">
            <v/>
          </cell>
          <cell r="C379" t="str">
            <v/>
          </cell>
          <cell r="D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</row>
        <row r="380">
          <cell r="A380" t="str">
            <v/>
          </cell>
          <cell r="B380" t="str">
            <v/>
          </cell>
          <cell r="C380" t="str">
            <v/>
          </cell>
          <cell r="D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</row>
        <row r="381">
          <cell r="A381" t="str">
            <v/>
          </cell>
          <cell r="B381" t="str">
            <v/>
          </cell>
          <cell r="C381" t="str">
            <v/>
          </cell>
          <cell r="D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A382" t="str">
            <v/>
          </cell>
          <cell r="B382" t="str">
            <v/>
          </cell>
          <cell r="C382" t="str">
            <v/>
          </cell>
          <cell r="D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A383" t="str">
            <v/>
          </cell>
          <cell r="B383" t="str">
            <v/>
          </cell>
          <cell r="C383" t="str">
            <v/>
          </cell>
          <cell r="D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</row>
        <row r="384">
          <cell r="A384" t="str">
            <v/>
          </cell>
          <cell r="B384" t="str">
            <v/>
          </cell>
          <cell r="C384" t="str">
            <v/>
          </cell>
          <cell r="D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A385" t="str">
            <v/>
          </cell>
          <cell r="B385" t="str">
            <v/>
          </cell>
          <cell r="C385" t="str">
            <v/>
          </cell>
          <cell r="D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</row>
        <row r="386">
          <cell r="A386" t="str">
            <v/>
          </cell>
          <cell r="B386" t="str">
            <v/>
          </cell>
          <cell r="C386" t="str">
            <v/>
          </cell>
          <cell r="D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</row>
        <row r="387">
          <cell r="A387" t="str">
            <v/>
          </cell>
          <cell r="B387" t="str">
            <v/>
          </cell>
          <cell r="C387" t="str">
            <v/>
          </cell>
          <cell r="D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</row>
        <row r="388">
          <cell r="A388" t="str">
            <v/>
          </cell>
          <cell r="B388" t="str">
            <v/>
          </cell>
          <cell r="C388" t="str">
            <v/>
          </cell>
          <cell r="D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</row>
        <row r="389">
          <cell r="A389" t="str">
            <v/>
          </cell>
          <cell r="B389" t="str">
            <v/>
          </cell>
          <cell r="C389" t="str">
            <v/>
          </cell>
          <cell r="D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</row>
        <row r="390">
          <cell r="A390" t="str">
            <v/>
          </cell>
          <cell r="B390" t="str">
            <v/>
          </cell>
          <cell r="C390" t="str">
            <v/>
          </cell>
          <cell r="D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</row>
        <row r="391">
          <cell r="A391" t="str">
            <v/>
          </cell>
          <cell r="B391" t="str">
            <v/>
          </cell>
          <cell r="C391" t="str">
            <v/>
          </cell>
          <cell r="D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</row>
        <row r="392">
          <cell r="A392" t="str">
            <v/>
          </cell>
          <cell r="B392" t="str">
            <v/>
          </cell>
          <cell r="C392" t="str">
            <v/>
          </cell>
          <cell r="D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</row>
        <row r="393">
          <cell r="A393" t="str">
            <v/>
          </cell>
          <cell r="B393" t="str">
            <v/>
          </cell>
          <cell r="C393" t="str">
            <v/>
          </cell>
          <cell r="D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</row>
        <row r="394">
          <cell r="A394" t="str">
            <v/>
          </cell>
          <cell r="B394" t="str">
            <v/>
          </cell>
          <cell r="C394" t="str">
            <v/>
          </cell>
          <cell r="D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</row>
        <row r="395">
          <cell r="A395" t="str">
            <v/>
          </cell>
          <cell r="B395" t="str">
            <v/>
          </cell>
          <cell r="C395" t="str">
            <v/>
          </cell>
          <cell r="D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</row>
        <row r="396">
          <cell r="A396" t="str">
            <v/>
          </cell>
          <cell r="B396" t="str">
            <v/>
          </cell>
          <cell r="C396" t="str">
            <v/>
          </cell>
          <cell r="D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</row>
        <row r="397">
          <cell r="A397" t="str">
            <v/>
          </cell>
          <cell r="B397" t="str">
            <v/>
          </cell>
          <cell r="C397" t="str">
            <v/>
          </cell>
          <cell r="D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</row>
        <row r="398">
          <cell r="A398" t="str">
            <v/>
          </cell>
          <cell r="B398" t="str">
            <v/>
          </cell>
          <cell r="C398" t="str">
            <v/>
          </cell>
          <cell r="D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</row>
        <row r="399">
          <cell r="A399" t="str">
            <v/>
          </cell>
          <cell r="B399" t="str">
            <v/>
          </cell>
          <cell r="C399" t="str">
            <v/>
          </cell>
          <cell r="D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</row>
        <row r="400">
          <cell r="A400" t="str">
            <v/>
          </cell>
          <cell r="B400" t="str">
            <v/>
          </cell>
          <cell r="C400" t="str">
            <v/>
          </cell>
          <cell r="D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</row>
        <row r="401">
          <cell r="A401" t="str">
            <v/>
          </cell>
          <cell r="B401" t="str">
            <v/>
          </cell>
          <cell r="C401" t="str">
            <v/>
          </cell>
          <cell r="D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</row>
        <row r="402">
          <cell r="A402" t="str">
            <v/>
          </cell>
          <cell r="B402" t="str">
            <v/>
          </cell>
          <cell r="C402" t="str">
            <v/>
          </cell>
          <cell r="D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</row>
        <row r="403">
          <cell r="A403" t="str">
            <v/>
          </cell>
          <cell r="B403" t="str">
            <v/>
          </cell>
          <cell r="C403" t="str">
            <v/>
          </cell>
          <cell r="D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</row>
        <row r="404">
          <cell r="A404" t="str">
            <v/>
          </cell>
          <cell r="B404" t="str">
            <v/>
          </cell>
          <cell r="C404" t="str">
            <v/>
          </cell>
          <cell r="D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</row>
        <row r="405">
          <cell r="A405" t="str">
            <v/>
          </cell>
          <cell r="B405" t="str">
            <v/>
          </cell>
          <cell r="C405" t="str">
            <v/>
          </cell>
          <cell r="D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</row>
        <row r="406">
          <cell r="A406" t="str">
            <v/>
          </cell>
          <cell r="B406" t="str">
            <v/>
          </cell>
          <cell r="C406" t="str">
            <v/>
          </cell>
          <cell r="D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</row>
        <row r="407">
          <cell r="A407" t="str">
            <v/>
          </cell>
          <cell r="B407" t="str">
            <v/>
          </cell>
          <cell r="C407" t="str">
            <v/>
          </cell>
          <cell r="D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</row>
        <row r="408">
          <cell r="A408" t="str">
            <v/>
          </cell>
          <cell r="B408" t="str">
            <v/>
          </cell>
          <cell r="C408" t="str">
            <v/>
          </cell>
          <cell r="D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</row>
        <row r="409">
          <cell r="A409" t="str">
            <v/>
          </cell>
          <cell r="B409" t="str">
            <v/>
          </cell>
          <cell r="C409" t="str">
            <v/>
          </cell>
          <cell r="D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</row>
        <row r="410">
          <cell r="A410" t="str">
            <v/>
          </cell>
          <cell r="B410" t="str">
            <v/>
          </cell>
          <cell r="C410" t="str">
            <v/>
          </cell>
          <cell r="D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</row>
        <row r="411">
          <cell r="A411" t="str">
            <v/>
          </cell>
          <cell r="B411" t="str">
            <v/>
          </cell>
          <cell r="C411" t="str">
            <v/>
          </cell>
          <cell r="D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</row>
        <row r="412">
          <cell r="A412" t="str">
            <v/>
          </cell>
          <cell r="B412" t="str">
            <v/>
          </cell>
          <cell r="C412" t="str">
            <v/>
          </cell>
          <cell r="D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</row>
        <row r="413">
          <cell r="A413" t="str">
            <v/>
          </cell>
          <cell r="B413" t="str">
            <v/>
          </cell>
          <cell r="C413" t="str">
            <v/>
          </cell>
          <cell r="D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</row>
        <row r="414">
          <cell r="A414" t="str">
            <v/>
          </cell>
          <cell r="B414" t="str">
            <v/>
          </cell>
          <cell r="C414" t="str">
            <v/>
          </cell>
          <cell r="D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</row>
        <row r="415">
          <cell r="A415" t="str">
            <v/>
          </cell>
          <cell r="B415" t="str">
            <v/>
          </cell>
          <cell r="C415" t="str">
            <v/>
          </cell>
          <cell r="D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</row>
        <row r="416">
          <cell r="A416" t="str">
            <v/>
          </cell>
          <cell r="B416" t="str">
            <v/>
          </cell>
          <cell r="C416" t="str">
            <v/>
          </cell>
          <cell r="D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</row>
        <row r="417">
          <cell r="A417" t="str">
            <v/>
          </cell>
          <cell r="B417" t="str">
            <v/>
          </cell>
          <cell r="C417" t="str">
            <v/>
          </cell>
          <cell r="D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A418" t="str">
            <v/>
          </cell>
          <cell r="B418" t="str">
            <v/>
          </cell>
          <cell r="C418" t="str">
            <v/>
          </cell>
          <cell r="D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</row>
        <row r="419">
          <cell r="A419" t="str">
            <v/>
          </cell>
          <cell r="B419" t="str">
            <v/>
          </cell>
          <cell r="C419" t="str">
            <v/>
          </cell>
          <cell r="D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</row>
        <row r="420">
          <cell r="A420" t="str">
            <v/>
          </cell>
          <cell r="B420" t="str">
            <v/>
          </cell>
          <cell r="C420" t="str">
            <v/>
          </cell>
          <cell r="D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</row>
        <row r="421">
          <cell r="A421" t="str">
            <v/>
          </cell>
          <cell r="B421" t="str">
            <v/>
          </cell>
          <cell r="C421" t="str">
            <v/>
          </cell>
          <cell r="D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</row>
        <row r="422">
          <cell r="A422" t="str">
            <v/>
          </cell>
          <cell r="B422" t="str">
            <v/>
          </cell>
          <cell r="C422" t="str">
            <v/>
          </cell>
          <cell r="D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</row>
        <row r="423">
          <cell r="A423" t="str">
            <v/>
          </cell>
          <cell r="B423" t="str">
            <v/>
          </cell>
          <cell r="C423" t="str">
            <v/>
          </cell>
          <cell r="D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</row>
        <row r="424">
          <cell r="A424" t="str">
            <v/>
          </cell>
          <cell r="B424" t="str">
            <v/>
          </cell>
          <cell r="C424" t="str">
            <v/>
          </cell>
          <cell r="D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</row>
        <row r="425">
          <cell r="A425" t="str">
            <v/>
          </cell>
          <cell r="B425" t="str">
            <v/>
          </cell>
          <cell r="C425" t="str">
            <v/>
          </cell>
          <cell r="D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</row>
        <row r="426">
          <cell r="A426" t="str">
            <v/>
          </cell>
          <cell r="B426" t="str">
            <v/>
          </cell>
          <cell r="C426" t="str">
            <v/>
          </cell>
          <cell r="D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</row>
        <row r="427">
          <cell r="A427" t="str">
            <v/>
          </cell>
          <cell r="B427" t="str">
            <v/>
          </cell>
          <cell r="C427" t="str">
            <v/>
          </cell>
          <cell r="D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</row>
        <row r="428">
          <cell r="A428" t="str">
            <v/>
          </cell>
          <cell r="B428" t="str">
            <v/>
          </cell>
          <cell r="C428" t="str">
            <v/>
          </cell>
          <cell r="D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</row>
        <row r="429">
          <cell r="A429" t="str">
            <v/>
          </cell>
          <cell r="B429" t="str">
            <v/>
          </cell>
          <cell r="C429" t="str">
            <v/>
          </cell>
          <cell r="D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</row>
        <row r="430">
          <cell r="A430" t="str">
            <v/>
          </cell>
          <cell r="B430" t="str">
            <v/>
          </cell>
          <cell r="C430" t="str">
            <v/>
          </cell>
          <cell r="D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</row>
        <row r="431">
          <cell r="A431" t="str">
            <v/>
          </cell>
          <cell r="B431" t="str">
            <v/>
          </cell>
          <cell r="C431" t="str">
            <v/>
          </cell>
          <cell r="D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</row>
        <row r="432">
          <cell r="A432" t="str">
            <v/>
          </cell>
          <cell r="B432" t="str">
            <v/>
          </cell>
          <cell r="C432" t="str">
            <v/>
          </cell>
          <cell r="D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</row>
        <row r="433">
          <cell r="A433" t="str">
            <v/>
          </cell>
          <cell r="B433" t="str">
            <v/>
          </cell>
          <cell r="C433" t="str">
            <v/>
          </cell>
          <cell r="D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</row>
        <row r="434">
          <cell r="A434" t="str">
            <v/>
          </cell>
          <cell r="B434" t="str">
            <v/>
          </cell>
          <cell r="C434" t="str">
            <v/>
          </cell>
          <cell r="D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</row>
        <row r="435">
          <cell r="A435" t="str">
            <v/>
          </cell>
          <cell r="B435" t="str">
            <v/>
          </cell>
          <cell r="C435" t="str">
            <v/>
          </cell>
          <cell r="D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</row>
        <row r="436">
          <cell r="A436" t="str">
            <v/>
          </cell>
          <cell r="B436" t="str">
            <v/>
          </cell>
          <cell r="C436" t="str">
            <v/>
          </cell>
          <cell r="D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</row>
        <row r="437">
          <cell r="A437" t="str">
            <v/>
          </cell>
          <cell r="B437" t="str">
            <v/>
          </cell>
          <cell r="C437" t="str">
            <v/>
          </cell>
          <cell r="D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</row>
        <row r="438">
          <cell r="A438" t="str">
            <v/>
          </cell>
          <cell r="B438" t="str">
            <v/>
          </cell>
          <cell r="C438" t="str">
            <v/>
          </cell>
          <cell r="D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</row>
        <row r="439">
          <cell r="A439" t="str">
            <v/>
          </cell>
          <cell r="B439" t="str">
            <v/>
          </cell>
          <cell r="C439" t="str">
            <v/>
          </cell>
          <cell r="D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</row>
        <row r="440">
          <cell r="A440" t="str">
            <v/>
          </cell>
          <cell r="B440" t="str">
            <v/>
          </cell>
          <cell r="C440" t="str">
            <v/>
          </cell>
          <cell r="D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</row>
        <row r="441">
          <cell r="A441" t="str">
            <v/>
          </cell>
          <cell r="B441" t="str">
            <v/>
          </cell>
          <cell r="C441" t="str">
            <v/>
          </cell>
          <cell r="D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</row>
        <row r="442">
          <cell r="A442" t="str">
            <v/>
          </cell>
          <cell r="B442" t="str">
            <v/>
          </cell>
          <cell r="C442" t="str">
            <v/>
          </cell>
          <cell r="D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</row>
        <row r="443">
          <cell r="A443" t="str">
            <v/>
          </cell>
          <cell r="B443" t="str">
            <v/>
          </cell>
          <cell r="C443" t="str">
            <v/>
          </cell>
          <cell r="D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</row>
        <row r="444">
          <cell r="A444" t="str">
            <v/>
          </cell>
          <cell r="B444" t="str">
            <v/>
          </cell>
          <cell r="C444" t="str">
            <v/>
          </cell>
          <cell r="D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</row>
        <row r="445">
          <cell r="A445" t="str">
            <v/>
          </cell>
          <cell r="B445" t="str">
            <v/>
          </cell>
          <cell r="C445" t="str">
            <v/>
          </cell>
          <cell r="D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</row>
        <row r="446">
          <cell r="A446" t="str">
            <v/>
          </cell>
          <cell r="B446" t="str">
            <v/>
          </cell>
          <cell r="C446" t="str">
            <v/>
          </cell>
          <cell r="D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</row>
        <row r="447">
          <cell r="A447" t="str">
            <v/>
          </cell>
          <cell r="B447" t="str">
            <v/>
          </cell>
          <cell r="C447" t="str">
            <v/>
          </cell>
          <cell r="D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</row>
        <row r="448">
          <cell r="A448" t="str">
            <v/>
          </cell>
          <cell r="B448" t="str">
            <v/>
          </cell>
          <cell r="C448" t="str">
            <v/>
          </cell>
          <cell r="D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</row>
        <row r="449">
          <cell r="A449" t="str">
            <v/>
          </cell>
          <cell r="B449" t="str">
            <v/>
          </cell>
          <cell r="C449" t="str">
            <v/>
          </cell>
          <cell r="D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</row>
        <row r="450">
          <cell r="A450" t="str">
            <v/>
          </cell>
          <cell r="B450" t="str">
            <v/>
          </cell>
          <cell r="C450" t="str">
            <v/>
          </cell>
          <cell r="D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</row>
        <row r="451">
          <cell r="A451" t="str">
            <v/>
          </cell>
          <cell r="B451" t="str">
            <v/>
          </cell>
          <cell r="C451" t="str">
            <v/>
          </cell>
          <cell r="D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</row>
        <row r="452">
          <cell r="A452" t="str">
            <v/>
          </cell>
          <cell r="B452" t="str">
            <v/>
          </cell>
          <cell r="C452" t="str">
            <v/>
          </cell>
          <cell r="D452" t="str">
            <v/>
          </cell>
          <cell r="E452" t="str">
            <v/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</row>
        <row r="453">
          <cell r="A453" t="str">
            <v/>
          </cell>
          <cell r="B453" t="str">
            <v/>
          </cell>
          <cell r="C453" t="str">
            <v/>
          </cell>
          <cell r="D453" t="str">
            <v/>
          </cell>
          <cell r="E453" t="str">
            <v/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</row>
        <row r="454">
          <cell r="A454" t="str">
            <v/>
          </cell>
          <cell r="B454" t="str">
            <v/>
          </cell>
          <cell r="C454" t="str">
            <v/>
          </cell>
          <cell r="D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</row>
        <row r="455">
          <cell r="A455" t="str">
            <v/>
          </cell>
          <cell r="B455" t="str">
            <v/>
          </cell>
          <cell r="C455" t="str">
            <v/>
          </cell>
          <cell r="D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</row>
        <row r="456">
          <cell r="A456" t="str">
            <v/>
          </cell>
          <cell r="B456" t="str">
            <v/>
          </cell>
          <cell r="C456" t="str">
            <v/>
          </cell>
          <cell r="D456" t="str">
            <v/>
          </cell>
          <cell r="E456" t="str">
            <v/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</row>
        <row r="457">
          <cell r="A457" t="str">
            <v/>
          </cell>
          <cell r="B457" t="str">
            <v/>
          </cell>
          <cell r="C457" t="str">
            <v/>
          </cell>
          <cell r="D457" t="str">
            <v/>
          </cell>
          <cell r="E457" t="str">
            <v/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</row>
        <row r="458">
          <cell r="A458" t="str">
            <v/>
          </cell>
          <cell r="B458" t="str">
            <v/>
          </cell>
          <cell r="C458" t="str">
            <v/>
          </cell>
          <cell r="D458" t="str">
            <v/>
          </cell>
          <cell r="E458" t="str">
            <v/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</row>
        <row r="459">
          <cell r="A459" t="str">
            <v/>
          </cell>
          <cell r="B459" t="str">
            <v/>
          </cell>
          <cell r="C459" t="str">
            <v/>
          </cell>
          <cell r="D459" t="str">
            <v/>
          </cell>
          <cell r="E459" t="str">
            <v/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</row>
        <row r="460">
          <cell r="A460" t="str">
            <v/>
          </cell>
          <cell r="B460" t="str">
            <v/>
          </cell>
          <cell r="C460" t="str">
            <v/>
          </cell>
          <cell r="D460" t="str">
            <v/>
          </cell>
          <cell r="E460" t="str">
            <v/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</row>
        <row r="461">
          <cell r="A461" t="str">
            <v/>
          </cell>
          <cell r="B461" t="str">
            <v/>
          </cell>
          <cell r="C461" t="str">
            <v/>
          </cell>
          <cell r="D461" t="str">
            <v/>
          </cell>
          <cell r="E461" t="str">
            <v/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</row>
        <row r="462">
          <cell r="A462" t="str">
            <v/>
          </cell>
          <cell r="B462" t="str">
            <v/>
          </cell>
          <cell r="C462" t="str">
            <v/>
          </cell>
          <cell r="D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</row>
        <row r="463">
          <cell r="A463" t="str">
            <v/>
          </cell>
          <cell r="B463" t="str">
            <v/>
          </cell>
          <cell r="C463" t="str">
            <v/>
          </cell>
          <cell r="D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</row>
        <row r="464">
          <cell r="A464" t="str">
            <v/>
          </cell>
          <cell r="B464" t="str">
            <v/>
          </cell>
          <cell r="C464" t="str">
            <v/>
          </cell>
          <cell r="D464" t="str">
            <v/>
          </cell>
          <cell r="E464" t="str">
            <v/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</row>
        <row r="465">
          <cell r="A465" t="str">
            <v/>
          </cell>
          <cell r="B465" t="str">
            <v/>
          </cell>
          <cell r="C465" t="str">
            <v/>
          </cell>
          <cell r="D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</row>
        <row r="466">
          <cell r="A466" t="str">
            <v/>
          </cell>
          <cell r="B466" t="str">
            <v/>
          </cell>
          <cell r="C466" t="str">
            <v/>
          </cell>
          <cell r="D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</row>
        <row r="467">
          <cell r="A467" t="str">
            <v/>
          </cell>
          <cell r="B467" t="str">
            <v/>
          </cell>
          <cell r="C467" t="str">
            <v/>
          </cell>
          <cell r="D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</row>
        <row r="468">
          <cell r="A468" t="str">
            <v/>
          </cell>
          <cell r="B468" t="str">
            <v/>
          </cell>
          <cell r="C468" t="str">
            <v/>
          </cell>
          <cell r="D468" t="str">
            <v/>
          </cell>
          <cell r="E468" t="str">
            <v/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</row>
        <row r="469">
          <cell r="A469" t="str">
            <v/>
          </cell>
          <cell r="B469" t="str">
            <v/>
          </cell>
          <cell r="C469" t="str">
            <v/>
          </cell>
          <cell r="D469" t="str">
            <v/>
          </cell>
          <cell r="E469" t="str">
            <v/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A470" t="str">
            <v/>
          </cell>
          <cell r="B470" t="str">
            <v/>
          </cell>
          <cell r="C470" t="str">
            <v/>
          </cell>
          <cell r="D470" t="str">
            <v/>
          </cell>
          <cell r="E470" t="str">
            <v/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</row>
        <row r="471">
          <cell r="A471" t="str">
            <v/>
          </cell>
          <cell r="B471" t="str">
            <v/>
          </cell>
          <cell r="C471" t="str">
            <v/>
          </cell>
          <cell r="D471" t="str">
            <v/>
          </cell>
          <cell r="E471" t="str">
            <v/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</row>
        <row r="472">
          <cell r="A472" t="str">
            <v/>
          </cell>
          <cell r="B472" t="str">
            <v/>
          </cell>
          <cell r="C472" t="str">
            <v/>
          </cell>
          <cell r="D472" t="str">
            <v/>
          </cell>
          <cell r="E472" t="str">
            <v/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</row>
        <row r="473">
          <cell r="A473" t="str">
            <v/>
          </cell>
          <cell r="B473" t="str">
            <v/>
          </cell>
          <cell r="C473" t="str">
            <v/>
          </cell>
          <cell r="D473" t="str">
            <v/>
          </cell>
          <cell r="E473" t="str">
            <v/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A474" t="str">
            <v/>
          </cell>
          <cell r="B474" t="str">
            <v/>
          </cell>
          <cell r="C474" t="str">
            <v/>
          </cell>
          <cell r="D474" t="str">
            <v/>
          </cell>
          <cell r="E474" t="str">
            <v/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</row>
        <row r="475">
          <cell r="A475" t="str">
            <v/>
          </cell>
          <cell r="B475" t="str">
            <v/>
          </cell>
          <cell r="C475" t="str">
            <v/>
          </cell>
          <cell r="D475" t="str">
            <v/>
          </cell>
          <cell r="E475" t="str">
            <v/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</row>
        <row r="476">
          <cell r="A476" t="str">
            <v/>
          </cell>
          <cell r="B476" t="str">
            <v/>
          </cell>
          <cell r="C476" t="str">
            <v/>
          </cell>
          <cell r="D476" t="str">
            <v/>
          </cell>
          <cell r="E476" t="str">
            <v/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</row>
        <row r="477">
          <cell r="A477" t="str">
            <v/>
          </cell>
          <cell r="B477" t="str">
            <v/>
          </cell>
          <cell r="C477" t="str">
            <v/>
          </cell>
          <cell r="D477" t="str">
            <v/>
          </cell>
          <cell r="E477" t="str">
            <v/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</row>
        <row r="478">
          <cell r="A478" t="str">
            <v/>
          </cell>
          <cell r="B478" t="str">
            <v/>
          </cell>
          <cell r="C478" t="str">
            <v/>
          </cell>
          <cell r="D478" t="str">
            <v/>
          </cell>
          <cell r="E478" t="str">
            <v/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</row>
        <row r="479">
          <cell r="A479" t="str">
            <v/>
          </cell>
          <cell r="B479" t="str">
            <v/>
          </cell>
          <cell r="C479" t="str">
            <v/>
          </cell>
          <cell r="D479" t="str">
            <v/>
          </cell>
          <cell r="E479" t="str">
            <v/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</row>
        <row r="480">
          <cell r="A480" t="str">
            <v/>
          </cell>
          <cell r="B480" t="str">
            <v/>
          </cell>
          <cell r="C480" t="str">
            <v/>
          </cell>
          <cell r="D480" t="str">
            <v/>
          </cell>
          <cell r="E480" t="str">
            <v/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</row>
        <row r="481">
          <cell r="A481" t="str">
            <v/>
          </cell>
          <cell r="B481" t="str">
            <v/>
          </cell>
          <cell r="C481" t="str">
            <v/>
          </cell>
          <cell r="D481" t="str">
            <v/>
          </cell>
          <cell r="E481" t="str">
            <v/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</row>
        <row r="482">
          <cell r="A482" t="str">
            <v/>
          </cell>
          <cell r="B482" t="str">
            <v/>
          </cell>
          <cell r="C482" t="str">
            <v/>
          </cell>
          <cell r="D482" t="str">
            <v/>
          </cell>
          <cell r="E482" t="str">
            <v/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</row>
        <row r="483">
          <cell r="A483" t="str">
            <v/>
          </cell>
          <cell r="B483" t="str">
            <v/>
          </cell>
          <cell r="C483" t="str">
            <v/>
          </cell>
          <cell r="D483" t="str">
            <v/>
          </cell>
          <cell r="E483" t="str">
            <v/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</row>
        <row r="484">
          <cell r="A484" t="str">
            <v/>
          </cell>
          <cell r="B484" t="str">
            <v/>
          </cell>
          <cell r="C484" t="str">
            <v/>
          </cell>
          <cell r="D484" t="str">
            <v/>
          </cell>
          <cell r="E484" t="str">
            <v/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</row>
        <row r="485">
          <cell r="A485" t="str">
            <v/>
          </cell>
          <cell r="B485" t="str">
            <v/>
          </cell>
          <cell r="C485" t="str">
            <v/>
          </cell>
          <cell r="D485" t="str">
            <v/>
          </cell>
          <cell r="E485" t="str">
            <v/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</row>
        <row r="486">
          <cell r="A486" t="str">
            <v/>
          </cell>
          <cell r="B486" t="str">
            <v/>
          </cell>
          <cell r="C486" t="str">
            <v/>
          </cell>
          <cell r="D486" t="str">
            <v/>
          </cell>
          <cell r="E486" t="str">
            <v/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</row>
        <row r="487">
          <cell r="A487" t="str">
            <v/>
          </cell>
          <cell r="B487" t="str">
            <v/>
          </cell>
          <cell r="C487" t="str">
            <v/>
          </cell>
          <cell r="D487" t="str">
            <v/>
          </cell>
          <cell r="E487" t="str">
            <v/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</row>
        <row r="488">
          <cell r="A488" t="str">
            <v/>
          </cell>
          <cell r="B488" t="str">
            <v/>
          </cell>
          <cell r="C488" t="str">
            <v/>
          </cell>
          <cell r="D488" t="str">
            <v/>
          </cell>
          <cell r="E488" t="str">
            <v/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</row>
        <row r="489">
          <cell r="A489" t="str">
            <v/>
          </cell>
          <cell r="B489" t="str">
            <v/>
          </cell>
          <cell r="C489" t="str">
            <v/>
          </cell>
          <cell r="D489" t="str">
            <v/>
          </cell>
          <cell r="E489" t="str">
            <v/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</row>
        <row r="490">
          <cell r="A490" t="str">
            <v/>
          </cell>
          <cell r="B490" t="str">
            <v/>
          </cell>
          <cell r="C490" t="str">
            <v/>
          </cell>
          <cell r="D490" t="str">
            <v/>
          </cell>
          <cell r="E490" t="str">
            <v/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</row>
        <row r="491">
          <cell r="A491" t="str">
            <v/>
          </cell>
          <cell r="B491" t="str">
            <v/>
          </cell>
          <cell r="C491" t="str">
            <v/>
          </cell>
          <cell r="D491" t="str">
            <v/>
          </cell>
          <cell r="E491" t="str">
            <v/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</row>
        <row r="492">
          <cell r="A492" t="str">
            <v/>
          </cell>
          <cell r="B492" t="str">
            <v/>
          </cell>
          <cell r="C492" t="str">
            <v/>
          </cell>
          <cell r="D492" t="str">
            <v/>
          </cell>
          <cell r="E492" t="str">
            <v/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A493" t="str">
            <v/>
          </cell>
          <cell r="B493" t="str">
            <v/>
          </cell>
          <cell r="C493" t="str">
            <v/>
          </cell>
          <cell r="D493" t="str">
            <v/>
          </cell>
          <cell r="E493" t="str">
            <v/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</row>
        <row r="494">
          <cell r="A494" t="str">
            <v/>
          </cell>
          <cell r="B494" t="str">
            <v/>
          </cell>
          <cell r="C494" t="str">
            <v/>
          </cell>
          <cell r="D494" t="str">
            <v/>
          </cell>
          <cell r="E494" t="str">
            <v/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</row>
        <row r="495">
          <cell r="A495" t="str">
            <v/>
          </cell>
          <cell r="B495" t="str">
            <v/>
          </cell>
          <cell r="C495" t="str">
            <v/>
          </cell>
          <cell r="D495" t="str">
            <v/>
          </cell>
          <cell r="E495" t="str">
            <v/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</row>
        <row r="496">
          <cell r="A496" t="str">
            <v/>
          </cell>
          <cell r="B496" t="str">
            <v/>
          </cell>
          <cell r="C496" t="str">
            <v/>
          </cell>
          <cell r="D496" t="str">
            <v/>
          </cell>
          <cell r="E496" t="str">
            <v/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</row>
        <row r="497">
          <cell r="A497" t="str">
            <v/>
          </cell>
          <cell r="B497" t="str">
            <v/>
          </cell>
          <cell r="C497" t="str">
            <v/>
          </cell>
          <cell r="D497" t="str">
            <v/>
          </cell>
          <cell r="E497" t="str">
            <v/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</row>
        <row r="498">
          <cell r="A498" t="str">
            <v/>
          </cell>
          <cell r="B498" t="str">
            <v/>
          </cell>
          <cell r="C498" t="str">
            <v/>
          </cell>
          <cell r="D498" t="str">
            <v/>
          </cell>
          <cell r="E498" t="str">
            <v/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</row>
        <row r="499">
          <cell r="A499" t="str">
            <v/>
          </cell>
          <cell r="B499" t="str">
            <v/>
          </cell>
          <cell r="C499" t="str">
            <v/>
          </cell>
          <cell r="D499" t="str">
            <v/>
          </cell>
          <cell r="E499" t="str">
            <v/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</row>
        <row r="500">
          <cell r="A500" t="str">
            <v/>
          </cell>
          <cell r="B500" t="str">
            <v/>
          </cell>
          <cell r="C500" t="str">
            <v/>
          </cell>
          <cell r="D500" t="str">
            <v/>
          </cell>
          <cell r="E500" t="str">
            <v/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</row>
        <row r="501">
          <cell r="A501" t="str">
            <v/>
          </cell>
          <cell r="B501" t="str">
            <v/>
          </cell>
          <cell r="C501" t="str">
            <v/>
          </cell>
          <cell r="D501" t="str">
            <v/>
          </cell>
          <cell r="E501" t="str">
            <v/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</row>
        <row r="502">
          <cell r="A502" t="str">
            <v/>
          </cell>
          <cell r="B502" t="str">
            <v/>
          </cell>
          <cell r="C502" t="str">
            <v/>
          </cell>
          <cell r="D502" t="str">
            <v/>
          </cell>
          <cell r="E502" t="str">
            <v/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</row>
        <row r="503">
          <cell r="A503" t="str">
            <v/>
          </cell>
          <cell r="B503" t="str">
            <v/>
          </cell>
          <cell r="C503" t="str">
            <v/>
          </cell>
          <cell r="D503" t="str">
            <v/>
          </cell>
          <cell r="E503" t="str">
            <v/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</row>
        <row r="504">
          <cell r="A504" t="str">
            <v/>
          </cell>
          <cell r="B504" t="str">
            <v/>
          </cell>
          <cell r="C504" t="str">
            <v/>
          </cell>
          <cell r="D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</row>
        <row r="505">
          <cell r="A505" t="str">
            <v/>
          </cell>
          <cell r="B505" t="str">
            <v/>
          </cell>
          <cell r="C505" t="str">
            <v/>
          </cell>
          <cell r="D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</row>
        <row r="506">
          <cell r="A506" t="str">
            <v/>
          </cell>
          <cell r="B506" t="str">
            <v/>
          </cell>
          <cell r="C506" t="str">
            <v/>
          </cell>
          <cell r="D506" t="str">
            <v/>
          </cell>
          <cell r="E506" t="str">
            <v/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</row>
        <row r="507">
          <cell r="A507" t="str">
            <v/>
          </cell>
          <cell r="B507" t="str">
            <v/>
          </cell>
          <cell r="C507" t="str">
            <v/>
          </cell>
          <cell r="D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</row>
        <row r="508">
          <cell r="A508" t="str">
            <v/>
          </cell>
          <cell r="B508" t="str">
            <v/>
          </cell>
          <cell r="C508" t="str">
            <v/>
          </cell>
          <cell r="D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</row>
        <row r="509">
          <cell r="A509" t="str">
            <v/>
          </cell>
          <cell r="B509" t="str">
            <v/>
          </cell>
          <cell r="C509" t="str">
            <v/>
          </cell>
          <cell r="D509" t="str">
            <v/>
          </cell>
          <cell r="E509" t="str">
            <v/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</row>
        <row r="510">
          <cell r="A510" t="str">
            <v/>
          </cell>
          <cell r="B510" t="str">
            <v/>
          </cell>
          <cell r="C510" t="str">
            <v/>
          </cell>
          <cell r="D510" t="str">
            <v/>
          </cell>
          <cell r="E510" t="str">
            <v/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</row>
        <row r="511">
          <cell r="A511" t="str">
            <v/>
          </cell>
          <cell r="B511" t="str">
            <v/>
          </cell>
          <cell r="C511" t="str">
            <v/>
          </cell>
          <cell r="D511" t="str">
            <v/>
          </cell>
          <cell r="E511" t="str">
            <v/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</row>
        <row r="512">
          <cell r="A512" t="str">
            <v/>
          </cell>
          <cell r="B512" t="str">
            <v/>
          </cell>
          <cell r="C512" t="str">
            <v/>
          </cell>
          <cell r="D512" t="str">
            <v/>
          </cell>
          <cell r="E512" t="str">
            <v/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</row>
        <row r="513">
          <cell r="A513" t="str">
            <v/>
          </cell>
          <cell r="B513" t="str">
            <v/>
          </cell>
          <cell r="C513" t="str">
            <v/>
          </cell>
          <cell r="D513" t="str">
            <v/>
          </cell>
          <cell r="E513" t="str">
            <v/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</row>
        <row r="514">
          <cell r="A514" t="str">
            <v/>
          </cell>
          <cell r="B514" t="str">
            <v/>
          </cell>
          <cell r="C514" t="str">
            <v/>
          </cell>
          <cell r="D514" t="str">
            <v/>
          </cell>
          <cell r="E514" t="str">
            <v/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</row>
        <row r="515">
          <cell r="A515" t="str">
            <v/>
          </cell>
          <cell r="B515" t="str">
            <v/>
          </cell>
          <cell r="C515" t="str">
            <v/>
          </cell>
          <cell r="D515" t="str">
            <v/>
          </cell>
          <cell r="E515" t="str">
            <v/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</row>
      </sheetData>
    </sheetDataSet>
  </externalBook>
</externalLink>
</file>

<file path=xl/tables/table1.xml><?xml version="1.0" encoding="utf-8"?>
<table xmlns="http://schemas.openxmlformats.org/spreadsheetml/2006/main" id="8" name="Table29" displayName="Table29" ref="A316:A318" totalsRowShown="0" headerRowDxfId="588" dataDxfId="587">
  <autoFilter ref="A316:A318"/>
  <tableColumns count="1">
    <tableColumn id="1" name="yes_no_drop_down" dataDxfId="5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Table3511" displayName="Table3511" ref="A320:A322" totalsRowShown="0" headerRowDxfId="585" dataDxfId="584">
  <autoFilter ref="A320:A322"/>
  <tableColumns count="1">
    <tableColumn id="1" name="dc_default_drop_down" dataDxfId="58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able35612" displayName="Table35612" ref="A324:A339" totalsRowShown="0" headerRowDxfId="582" dataDxfId="581">
  <autoFilter ref="A324:A339"/>
  <tableColumns count="1">
    <tableColumn id="1" name="rcc_per_div_drop_down" dataDxfId="5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" name="Table613" displayName="Table613" ref="A341:A345" insertRowShift="1" totalsRowShown="0" headerRowDxfId="579" dataDxfId="578">
  <autoFilter ref="A341:A345"/>
  <tableColumns count="1">
    <tableColumn id="1" name="RCC_states_drop_down" dataDxfId="57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Table714" displayName="Table714" ref="A347:A379" totalsRowShown="0" headerRowDxfId="576" dataDxfId="575">
  <autoFilter ref="A347:A379"/>
  <tableColumns count="1">
    <tableColumn id="1" name="clock_groups_drop_down" dataDxfId="57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DIV0_tab" displayName="DIV0_tab" ref="X2:AB18" totalsRowShown="0" headerRowDxfId="573" dataDxfId="572">
  <autoFilter ref="X2:AB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571">
      <calculatedColumnFormula>IF(AND(ISNUMBER($D$2),ISNUMBER($H$2),MOD((ROW(X3)-$C$309),$C$311)&lt;$H$2),"RCC"&amp;MOD((ROW(X3)-$C$309),$C$311),"")</calculatedColumnFormula>
    </tableColumn>
    <tableColumn id="2" name="target_suffix" dataDxfId="570">
      <calculatedColumnFormula>""</calculatedColumnFormula>
    </tableColumn>
    <tableColumn id="3" name="init_state" dataDxfId="569">
      <calculatedColumnFormula>IF(LEN(DIV0_tab[index])&gt;3,$B$11,"")</calculatedColumnFormula>
    </tableColumn>
    <tableColumn id="4" name="force_ON" dataDxfId="568">
      <calculatedColumnFormula>IF(LEN(DIV0_tab[index])&gt;3,$B$9,"")</calculatedColumnFormula>
    </tableColumn>
    <tableColumn id="5" name="bypass" dataDxfId="567">
      <calculatedColumnFormula>IF(LEN(DIV0_tab[index])&gt;3,$B$15,"")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4" name="DIV1_tab" displayName="DIV1_tab" ref="AD2:AH18" totalsRowShown="0" headerRowDxfId="566" dataDxfId="565">
  <autoFilter ref="AD2:AH1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564">
      <calculatedColumnFormula>IF(AND(ISNUMBER($D$3),ISNUMBER($H$3),MOD((ROW(X3)-$C$309),$C$311)&lt;$H$3),"RCC"&amp;MOD((ROW(X3)-$C$309),$C$311),"")</calculatedColumnFormula>
    </tableColumn>
    <tableColumn id="2" name="target_suffix" dataDxfId="563">
      <calculatedColumnFormula>""</calculatedColumnFormula>
    </tableColumn>
    <tableColumn id="3" name="init_state" dataDxfId="562">
      <calculatedColumnFormula>IF(LEN(DIV1_tab[index])&gt;3,$B$11,"")</calculatedColumnFormula>
    </tableColumn>
    <tableColumn id="4" name="force_ON" dataDxfId="561">
      <calculatedColumnFormula>IF(LEN(DIV1_tab[index])&gt;3,$B$9,"")</calculatedColumnFormula>
    </tableColumn>
    <tableColumn id="5" name="bypass" dataDxfId="560">
      <calculatedColumnFormula>IF(LEN(DIV1_tab[index])&gt;3,$B$15,"")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5" name="DIV2_tab" displayName="DIV2_tab" ref="X21:AB37" totalsRowShown="0" headerRowDxfId="559" dataDxfId="558">
  <autoFilter ref="X21:AB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557">
      <calculatedColumnFormula>IF(AND(ISNUMBER(INDIRECT("D"&amp;$W22)),ISNUMBER(INDIRECT("H"&amp;$W22)),MOD((ROW()-$C$309),$C$311)&lt;INDIRECT("H"&amp;$W22)),"RCC"&amp;MOD((ROW()-$C$309),$C$311),"")</calculatedColumnFormula>
    </tableColumn>
    <tableColumn id="2" name="target_suffix" dataDxfId="556">
      <calculatedColumnFormula>""</calculatedColumnFormula>
    </tableColumn>
    <tableColumn id="3" name="init_state" dataDxfId="555">
      <calculatedColumnFormula>IF(LEN(DIV2_tab[index])&gt;3,$B$11,"")</calculatedColumnFormula>
    </tableColumn>
    <tableColumn id="4" name="force_ON" dataDxfId="554">
      <calculatedColumnFormula>IF(LEN(DIV2_tab[index])&gt;3,$B$9,"")</calculatedColumnFormula>
    </tableColumn>
    <tableColumn id="5" name="bypass" dataDxfId="553">
      <calculatedColumnFormula>IF(LEN(DIV2_tab[index])&gt;3,$B$15,"")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6" name="DIV3_tab" displayName="DIV3_tab" ref="AD21:AH37" totalsRowShown="0" headerRowDxfId="552" dataDxfId="551">
  <autoFilter ref="AD21:AH3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550">
      <calculatedColumnFormula>IF(AND(ISNUMBER(INDIRECT("D"&amp;$W22+1)),ISNUMBER(INDIRECT("H"&amp;$W22+1)),MOD((ROW()-$C$309),$C$311)&lt;INDIRECT("H"&amp;$W22+1)),"RCC"&amp;MOD((ROW()-$C$309),$C$311),"")</calculatedColumnFormula>
    </tableColumn>
    <tableColumn id="2" name="target_suffix" dataDxfId="549">
      <calculatedColumnFormula>""</calculatedColumnFormula>
    </tableColumn>
    <tableColumn id="3" name="init_state" dataDxfId="548">
      <calculatedColumnFormula>IF(LEN(DIV3_tab[index])&gt;3,$B$11,"")</calculatedColumnFormula>
    </tableColumn>
    <tableColumn id="4" name="force_ON" dataDxfId="547">
      <calculatedColumnFormula>IF(LEN(DIV3_tab[index])&gt;3,$B$9,"")</calculatedColumnFormula>
    </tableColumn>
    <tableColumn id="5" name="bypass" dataDxfId="546">
      <calculatedColumnFormula>IF(LEN(DIV3_tab[index])&gt;3,$B$15,"")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7" name="DIV4_tab" displayName="DIV4_tab" ref="X40:AB56" totalsRowShown="0" headerRowDxfId="545" dataDxfId="544">
  <autoFilter ref="X40:AB5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543">
      <calculatedColumnFormula>IF(AND(ISNUMBER(INDIRECT("D"&amp;$W41)),ISNUMBER(INDIRECT("H"&amp;$W41)),MOD((ROW()-$C$309),$C$311)&lt;INDIRECT("H"&amp;$W41)),"RCC"&amp;MOD((ROW()-$C$309),$C$311),"")</calculatedColumnFormula>
    </tableColumn>
    <tableColumn id="2" name="target_suffix" dataDxfId="542">
      <calculatedColumnFormula>""</calculatedColumnFormula>
    </tableColumn>
    <tableColumn id="3" name="init_state" dataDxfId="541">
      <calculatedColumnFormula>IF(LEN(DIV4_tab[index])&gt;3,$B$11,"")</calculatedColumnFormula>
    </tableColumn>
    <tableColumn id="4" name="force_ON" dataDxfId="540">
      <calculatedColumnFormula>IF(LEN(DIV4_tab[index])&gt;3,$B$9,"")</calculatedColumnFormula>
    </tableColumn>
    <tableColumn id="5" name="bypass" dataDxfId="539">
      <calculatedColumnFormula>IF(LEN(DIV4_tab[index])&gt;3,$B$15,"")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5" name="DIV5_tab" displayName="DIV5_tab" ref="AD40:AH56" totalsRowShown="0" headerRowDxfId="538" dataDxfId="537">
  <autoFilter ref="AD40:AH5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536">
      <calculatedColumnFormula>IF(AND(ISNUMBER(INDIRECT("D"&amp;$W41+1)),ISNUMBER(INDIRECT("H"&amp;$W41+1)),MOD((ROW()-$C$309),$C$311)&lt;INDIRECT("H"&amp;$W41+1)),"RCC"&amp;MOD((ROW()-$C$309),$C$311),"")</calculatedColumnFormula>
    </tableColumn>
    <tableColumn id="2" name="target_suffix" dataDxfId="535">
      <calculatedColumnFormula>""</calculatedColumnFormula>
    </tableColumn>
    <tableColumn id="3" name="init_state" dataDxfId="534">
      <calculatedColumnFormula>IF(LEN(DIV5_tab[index])&gt;3,$B$11,"")</calculatedColumnFormula>
    </tableColumn>
    <tableColumn id="4" name="force_ON" dataDxfId="533">
      <calculatedColumnFormula>IF(LEN(DIV5_tab[index])&gt;3,$B$9,"")</calculatedColumnFormula>
    </tableColumn>
    <tableColumn id="5" name="bypass" dataDxfId="532">
      <calculatedColumnFormula>IF(LEN(DIV5_tab[index])&gt;3,$B$15,"")</calculatedColumnFormula>
    </tableColumn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6" name="DIV6_tab" displayName="DIV6_tab" ref="X59:AB75" totalsRowShown="0" headerRowDxfId="531" dataDxfId="530">
  <autoFilter ref="X59:AB7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529">
      <calculatedColumnFormula>IF(AND(ISNUMBER(INDIRECT("D"&amp;$W60)),ISNUMBER(INDIRECT("H"&amp;$W60)),MOD((ROW()-$C$309),$C$311)&lt;INDIRECT("H"&amp;$W60)),"RCC"&amp;MOD((ROW()-$C$309),$C$311),"")</calculatedColumnFormula>
    </tableColumn>
    <tableColumn id="2" name="target_suffix" dataDxfId="528">
      <calculatedColumnFormula>""</calculatedColumnFormula>
    </tableColumn>
    <tableColumn id="3" name="init_state" dataDxfId="527">
      <calculatedColumnFormula>IF(LEN(DIV6_tab[index])&gt;3,$B$11,"")</calculatedColumnFormula>
    </tableColumn>
    <tableColumn id="4" name="force_ON" dataDxfId="526">
      <calculatedColumnFormula>IF(LEN(DIV6_tab[index])&gt;3,$B$9,"")</calculatedColumnFormula>
    </tableColumn>
    <tableColumn id="5" name="bypass" dataDxfId="525">
      <calculatedColumnFormula>IF(LEN(DIV6_tab[index])&gt;3,$B$15,"")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7" name="DIV7_tab" displayName="DIV7_tab" ref="AD59:AH75" totalsRowShown="0" headerRowDxfId="524" dataDxfId="523">
  <autoFilter ref="AD59:AH7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522">
      <calculatedColumnFormula>IF(AND(ISNUMBER(INDIRECT("D"&amp;$W60+1)),ISNUMBER(INDIRECT("H"&amp;$W60+1)),MOD((ROW()-$C$309),$C$311)&lt;INDIRECT("H"&amp;$W60+1)),"RCC"&amp;MOD((ROW()-$C$309),$C$311),"")</calculatedColumnFormula>
    </tableColumn>
    <tableColumn id="2" name="target_suffix" dataDxfId="521">
      <calculatedColumnFormula>""</calculatedColumnFormula>
    </tableColumn>
    <tableColumn id="3" name="init_state" dataDxfId="520">
      <calculatedColumnFormula>IF(LEN(DIV7_tab[index])&gt;3,$B$11,"")</calculatedColumnFormula>
    </tableColumn>
    <tableColumn id="4" name="force_ON" dataDxfId="519">
      <calculatedColumnFormula>IF(LEN(DIV7_tab[index])&gt;3,$B$9,"")</calculatedColumnFormula>
    </tableColumn>
    <tableColumn id="5" name="bypass" dataDxfId="518">
      <calculatedColumnFormula>IF(LEN(DIV7_tab[index])&gt;3,$B$15,"")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8" name="DIV8_tab" displayName="DIV8_tab" ref="X78:AB94" totalsRowShown="0" headerRowDxfId="517" dataDxfId="516">
  <autoFilter ref="X78:AB9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515">
      <calculatedColumnFormula>IF(AND(ISNUMBER(INDIRECT("D"&amp;$W79)),ISNUMBER(INDIRECT("H"&amp;$W79)),MOD((ROW()-$C$309),$C$311)&lt;INDIRECT("H"&amp;$W79)),"RCC"&amp;MOD((ROW()-$C$309),$C$311),"")</calculatedColumnFormula>
    </tableColumn>
    <tableColumn id="2" name="target_suffix" dataDxfId="514">
      <calculatedColumnFormula>""</calculatedColumnFormula>
    </tableColumn>
    <tableColumn id="3" name="init_state" dataDxfId="513">
      <calculatedColumnFormula>IF(LEN(DIV8_tab[index])&gt;3,$B$11,"")</calculatedColumnFormula>
    </tableColumn>
    <tableColumn id="4" name="force_ON" dataDxfId="512">
      <calculatedColumnFormula>IF(LEN(DIV8_tab[index])&gt;3,$B$9,"")</calculatedColumnFormula>
    </tableColumn>
    <tableColumn id="5" name="bypass" dataDxfId="511">
      <calculatedColumnFormula>IF(LEN(DIV8_tab[index])&gt;3,$B$15,"")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9" name="DIV9_tab" displayName="DIV9_tab" ref="AD78:AH94" totalsRowShown="0" headerRowDxfId="510" dataDxfId="509">
  <autoFilter ref="AD78:AH9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508">
      <calculatedColumnFormula>IF(AND(ISNUMBER(INDIRECT("D"&amp;$W79+1)),ISNUMBER(INDIRECT("H"&amp;$W79+1)),MOD((ROW()-$C$309),$C$311)&lt;INDIRECT("H"&amp;$W79+1)),"RCC"&amp;MOD((ROW()-$C$309),$C$311),"")</calculatedColumnFormula>
    </tableColumn>
    <tableColumn id="2" name="target_suffix" dataDxfId="507">
      <calculatedColumnFormula>""</calculatedColumnFormula>
    </tableColumn>
    <tableColumn id="3" name="init_state" dataDxfId="506">
      <calculatedColumnFormula>IF(LEN(DIV9_tab[index])&gt;3,$B$11,"")</calculatedColumnFormula>
    </tableColumn>
    <tableColumn id="4" name="force_ON" dataDxfId="505">
      <calculatedColumnFormula>IF(LEN(DIV9_tab[index])&gt;3,$B$9,"")</calculatedColumnFormula>
    </tableColumn>
    <tableColumn id="5" name="bypass" dataDxfId="504">
      <calculatedColumnFormula>IF(LEN(DIV9_tab[index])&gt;3,$B$15,"")</calculatedColumnFormula>
    </tableColumn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20" name="DIV10_tab" displayName="DIV10_tab" ref="X97:AB113" totalsRowShown="0" headerRowDxfId="503" dataDxfId="502">
  <autoFilter ref="X97:AB1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501">
      <calculatedColumnFormula>IF(AND(ISNUMBER(INDIRECT("D"&amp;$W98)),ISNUMBER(INDIRECT("H"&amp;$W98)),MOD((ROW()-$C$309),$C$311)&lt;INDIRECT("H"&amp;$W98)),"RCC"&amp;MOD((ROW()-$C$309),$C$311),"")</calculatedColumnFormula>
    </tableColumn>
    <tableColumn id="2" name="target_suffix" dataDxfId="500">
      <calculatedColumnFormula>""</calculatedColumnFormula>
    </tableColumn>
    <tableColumn id="3" name="init_state" dataDxfId="499">
      <calculatedColumnFormula>IF(LEN(DIV10_tab[index])&gt;3,$B$11,"")</calculatedColumnFormula>
    </tableColumn>
    <tableColumn id="4" name="force_ON" dataDxfId="498">
      <calculatedColumnFormula>IF(LEN(DIV10_tab[index])&gt;3,$B$9,"")</calculatedColumnFormula>
    </tableColumn>
    <tableColumn id="5" name="bypass" dataDxfId="497">
      <calculatedColumnFormula>IF(LEN(DIV10_tab[index])&gt;3,$B$15,"")</calculatedColumnFormula>
    </tableColumn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21" name="DIV11_tab" displayName="DIV11_tab" ref="AD97:AH113" totalsRowShown="0" headerRowDxfId="496" dataDxfId="495">
  <autoFilter ref="AD97:AH1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94">
      <calculatedColumnFormula>IF(AND(ISNUMBER(INDIRECT("D"&amp;$W98+1)),ISNUMBER(INDIRECT("H"&amp;$W98+1)),MOD((ROW()-$C$309),$C$311)&lt;INDIRECT("H"&amp;$W98+1)),"RCC"&amp;MOD((ROW()-$C$309),$C$311),"")</calculatedColumnFormula>
    </tableColumn>
    <tableColumn id="2" name="target_suffix" dataDxfId="493">
      <calculatedColumnFormula>""</calculatedColumnFormula>
    </tableColumn>
    <tableColumn id="3" name="init_state" dataDxfId="492">
      <calculatedColumnFormula>IF(LEN(DIV11_tab[index])&gt;3,$B$11,"")</calculatedColumnFormula>
    </tableColumn>
    <tableColumn id="4" name="force_ON" dataDxfId="491">
      <calculatedColumnFormula>IF(LEN(DIV11_tab[index])&gt;3,$B$9,"")</calculatedColumnFormula>
    </tableColumn>
    <tableColumn id="5" name="bypass" dataDxfId="490">
      <calculatedColumnFormula>IF(LEN(DIV11_tab[index])&gt;3,$B$15,"")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22" name="DIV12_tab" displayName="DIV12_tab" ref="X116:AB132" totalsRowShown="0" headerRowDxfId="489" dataDxfId="488">
  <autoFilter ref="X116:AB13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87">
      <calculatedColumnFormula>IF(AND(ISNUMBER(INDIRECT("D"&amp;$W117)),ISNUMBER(INDIRECT("H"&amp;$W117)),MOD((ROW()-$C$309),$C$311)&lt;INDIRECT("H"&amp;$W117)),"RCC"&amp;MOD((ROW()-$C$309),$C$311),"")</calculatedColumnFormula>
    </tableColumn>
    <tableColumn id="2" name="target_suffix" dataDxfId="486">
      <calculatedColumnFormula>""</calculatedColumnFormula>
    </tableColumn>
    <tableColumn id="3" name="init_state" dataDxfId="485">
      <calculatedColumnFormula>IF(LEN(DIV12_tab[index])&gt;3,$B$11,"")</calculatedColumnFormula>
    </tableColumn>
    <tableColumn id="4" name="force_ON" dataDxfId="484">
      <calculatedColumnFormula>IF(LEN(DIV12_tab[index])&gt;3,$B$9,"")</calculatedColumnFormula>
    </tableColumn>
    <tableColumn id="5" name="bypass" dataDxfId="483">
      <calculatedColumnFormula>IF(LEN(DIV12_tab[index])&gt;3,$B$15,"")</calculatedColumnFormula>
    </tableColumn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23" name="DIV13_tab" displayName="DIV13_tab" ref="AD116:AH132" totalsRowShown="0" headerRowDxfId="482" dataDxfId="481">
  <autoFilter ref="AD116:AH13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80">
      <calculatedColumnFormula>IF(AND(ISNUMBER(INDIRECT("D"&amp;$W117+1)),ISNUMBER(INDIRECT("H"&amp;$W117+1)),MOD((ROW()-$C$309),$C$311)&lt;INDIRECT("H"&amp;$W117+1)),"RCC"&amp;MOD((ROW()-$C$309),$C$311),"")</calculatedColumnFormula>
    </tableColumn>
    <tableColumn id="2" name="target_suffix" dataDxfId="479">
      <calculatedColumnFormula>""</calculatedColumnFormula>
    </tableColumn>
    <tableColumn id="3" name="init_state" dataDxfId="478">
      <calculatedColumnFormula>IF(LEN(DIV13_tab[index])&gt;3,$B$11,"")</calculatedColumnFormula>
    </tableColumn>
    <tableColumn id="4" name="force_ON" dataDxfId="477">
      <calculatedColumnFormula>IF(LEN(DIV13_tab[index])&gt;3,$B$9,"")</calculatedColumnFormula>
    </tableColumn>
    <tableColumn id="5" name="bypass" dataDxfId="476">
      <calculatedColumnFormula>IF(LEN(DIV13_tab[index])&gt;3,$B$15,"")</calculatedColumnFormula>
    </tableColumn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4" name="DIV14_tab" displayName="DIV14_tab" ref="X135:AB151" totalsRowShown="0" headerRowDxfId="475" dataDxfId="474">
  <autoFilter ref="X135:AB15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73">
      <calculatedColumnFormula>IF(AND(ISNUMBER(INDIRECT("D"&amp;$W136)),ISNUMBER(INDIRECT("H"&amp;$W136)),MOD((ROW()-$C$309),$C$311)&lt;INDIRECT("H"&amp;$W136)),"RCC"&amp;MOD((ROW()-$C$309),$C$311),"")</calculatedColumnFormula>
    </tableColumn>
    <tableColumn id="2" name="target_suffix" dataDxfId="472">
      <calculatedColumnFormula>""</calculatedColumnFormula>
    </tableColumn>
    <tableColumn id="3" name="init_state" dataDxfId="471">
      <calculatedColumnFormula>IF(LEN(DIV14_tab[index])&gt;3,$B$11,"")</calculatedColumnFormula>
    </tableColumn>
    <tableColumn id="4" name="force_ON" dataDxfId="470">
      <calculatedColumnFormula>IF(LEN(DIV14_tab[index])&gt;3,$B$9,"")</calculatedColumnFormula>
    </tableColumn>
    <tableColumn id="5" name="bypass" dataDxfId="469">
      <calculatedColumnFormula>IF(LEN(DIV14_tab[index])&gt;3,$B$15,"")</calculatedColumnFormula>
    </tableColumn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5" name="DIV15_tab" displayName="DIV15_tab" ref="AD135:AH151" totalsRowShown="0" headerRowDxfId="468" dataDxfId="467">
  <autoFilter ref="AD135:AH15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66">
      <calculatedColumnFormula>IF(AND(ISNUMBER(INDIRECT("D"&amp;$W136+1)),ISNUMBER(INDIRECT("H"&amp;$W136+1)),MOD((ROW()-$C$309),$C$311)&lt;INDIRECT("H"&amp;$W136+1)),"RCC"&amp;MOD((ROW()-$C$309),$C$311),"")</calculatedColumnFormula>
    </tableColumn>
    <tableColumn id="2" name="target_suffix" dataDxfId="465">
      <calculatedColumnFormula>""</calculatedColumnFormula>
    </tableColumn>
    <tableColumn id="3" name="init_state" dataDxfId="464">
      <calculatedColumnFormula>IF(LEN(DIV15_tab[index])&gt;3,$B$11,"")</calculatedColumnFormula>
    </tableColumn>
    <tableColumn id="4" name="force_ON" dataDxfId="463">
      <calculatedColumnFormula>IF(LEN(DIV15_tab[index])&gt;3,$B$9,"")</calculatedColumnFormula>
    </tableColumn>
    <tableColumn id="5" name="bypass" dataDxfId="462">
      <calculatedColumnFormula>IF(LEN(DIV15_tab[index])&gt;3,$B$15,"")</calculatedColumnFormula>
    </tableColumn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6" name="DIV16_tab" displayName="DIV16_tab" ref="X154:AB170" totalsRowShown="0" headerRowDxfId="461" dataDxfId="460">
  <autoFilter ref="X154:AB17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59">
      <calculatedColumnFormula>IF(AND(ISNUMBER(INDIRECT("D"&amp;$W155)),ISNUMBER(INDIRECT("H"&amp;$W155)),MOD((ROW()-$C$309),$C$311)&lt;INDIRECT("H"&amp;$W155)),"RCC"&amp;MOD((ROW()-$C$309),$C$311),"")</calculatedColumnFormula>
    </tableColumn>
    <tableColumn id="2" name="target_suffix" dataDxfId="458">
      <calculatedColumnFormula>""</calculatedColumnFormula>
    </tableColumn>
    <tableColumn id="3" name="init_state" dataDxfId="457">
      <calculatedColumnFormula>IF(LEN(DIV16_tab[index])&gt;3,$B$11,"")</calculatedColumnFormula>
    </tableColumn>
    <tableColumn id="4" name="force_ON" dataDxfId="456">
      <calculatedColumnFormula>IF(LEN(DIV16_tab[index])&gt;3,$B$9,"")</calculatedColumnFormula>
    </tableColumn>
    <tableColumn id="5" name="bypass" dataDxfId="455">
      <calculatedColumnFormula>IF(LEN(DIV16_tab[index])&gt;3,$B$15,"")</calculatedColumnFormula>
    </tableColumn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7" name="DIV17_tab" displayName="DIV17_tab" ref="AD154:AH170" totalsRowShown="0" headerRowDxfId="454" dataDxfId="453">
  <autoFilter ref="AD154:AH17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52">
      <calculatedColumnFormula>IF(AND(ISNUMBER(INDIRECT("D"&amp;$W155+1)),ISNUMBER(INDIRECT("H"&amp;$W155+1)),MOD((ROW()-$C$309),$C$311)&lt;INDIRECT("H"&amp;$W155+1)),"RCC"&amp;MOD((ROW()-$C$309),$C$311),"")</calculatedColumnFormula>
    </tableColumn>
    <tableColumn id="2" name="target_suffix" dataDxfId="451">
      <calculatedColumnFormula>""</calculatedColumnFormula>
    </tableColumn>
    <tableColumn id="3" name="init_state" dataDxfId="450">
      <calculatedColumnFormula>IF(LEN(DIV17_tab[index])&gt;3,$B$11,"")</calculatedColumnFormula>
    </tableColumn>
    <tableColumn id="4" name="force_ON" dataDxfId="449">
      <calculatedColumnFormula>IF(LEN(DIV17_tab[index])&gt;3,$B$9,"")</calculatedColumnFormula>
    </tableColumn>
    <tableColumn id="5" name="bypass" dataDxfId="448">
      <calculatedColumnFormula>IF(LEN(DIV17_tab[index])&gt;3,$B$15,"")</calculatedColumnFormula>
    </tableColumn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8" name="DIV18_tab" displayName="DIV18_tab" ref="X173:AB189" totalsRowShown="0" headerRowDxfId="447" dataDxfId="446">
  <autoFilter ref="X173:AB18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45">
      <calculatedColumnFormula>IF(AND(ISNUMBER(INDIRECT("D"&amp;$W174)),ISNUMBER(INDIRECT("H"&amp;$W174)),MOD((ROW()-$C$309),$C$311)&lt;INDIRECT("H"&amp;$W174)),"RCC"&amp;MOD((ROW()-$C$309),$C$311),"")</calculatedColumnFormula>
    </tableColumn>
    <tableColumn id="2" name="target_suffix" dataDxfId="444">
      <calculatedColumnFormula>""</calculatedColumnFormula>
    </tableColumn>
    <tableColumn id="3" name="init_state" dataDxfId="443">
      <calculatedColumnFormula>IF(LEN(DIV18_tab[index])&gt;3,$B$11,"")</calculatedColumnFormula>
    </tableColumn>
    <tableColumn id="4" name="force_ON" dataDxfId="442">
      <calculatedColumnFormula>IF(LEN(DIV18_tab[index])&gt;3,$B$9,"")</calculatedColumnFormula>
    </tableColumn>
    <tableColumn id="5" name="bypass" dataDxfId="441">
      <calculatedColumnFormula>IF(LEN(DIV18_tab[index])&gt;3,$B$15,"")</calculatedColumnFormula>
    </tableColumn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9" name="DIV19_tab" displayName="DIV19_tab" ref="AD173:AH189" totalsRowShown="0" headerRowDxfId="440" dataDxfId="439">
  <autoFilter ref="AD173:AH18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38">
      <calculatedColumnFormula>IF(AND(ISNUMBER(INDIRECT("D"&amp;$W174+1)),ISNUMBER(INDIRECT("H"&amp;$W174+1)),MOD((ROW()-$C$309),$C$311)&lt;INDIRECT("H"&amp;$W174+1)),"RCC"&amp;MOD((ROW()-$C$309),$C$311),"")</calculatedColumnFormula>
    </tableColumn>
    <tableColumn id="2" name="target_suffix" dataDxfId="437">
      <calculatedColumnFormula>""</calculatedColumnFormula>
    </tableColumn>
    <tableColumn id="3" name="init_state" dataDxfId="436">
      <calculatedColumnFormula>IF(LEN(DIV19_tab[index])&gt;3,$B$11,"")</calculatedColumnFormula>
    </tableColumn>
    <tableColumn id="4" name="force_ON" dataDxfId="435">
      <calculatedColumnFormula>IF(LEN(DIV19_tab[index])&gt;3,$B$9,"")</calculatedColumnFormula>
    </tableColumn>
    <tableColumn id="5" name="bypass" dataDxfId="434">
      <calculatedColumnFormula>IF(LEN(DIV19_tab[index])&gt;3,$B$15,"")</calculatedColumnFormula>
    </tableColumn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30" name="DIV20_tab" displayName="DIV20_tab" ref="X192:AB208" totalsRowShown="0" headerRowDxfId="433" dataDxfId="432">
  <autoFilter ref="X192:AB20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31">
      <calculatedColumnFormula>IF(AND(ISNUMBER(INDIRECT("D"&amp;$W193)),ISNUMBER(INDIRECT("H"&amp;$W193)),MOD((ROW()-$C$309),$C$311)&lt;INDIRECT("H"&amp;$W193)),"RCC"&amp;MOD((ROW()-$C$309),$C$311),"")</calculatedColumnFormula>
    </tableColumn>
    <tableColumn id="2" name="target_suffix" dataDxfId="430">
      <calculatedColumnFormula>""</calculatedColumnFormula>
    </tableColumn>
    <tableColumn id="3" name="init_state" dataDxfId="429">
      <calculatedColumnFormula>IF(LEN(DIV20_tab[index])&gt;3,$B$11,"")</calculatedColumnFormula>
    </tableColumn>
    <tableColumn id="4" name="force_ON" dataDxfId="428">
      <calculatedColumnFormula>IF(LEN(DIV20_tab[index])&gt;3,$B$9,"")</calculatedColumnFormula>
    </tableColumn>
    <tableColumn id="5" name="bypass" dataDxfId="427">
      <calculatedColumnFormula>IF(LEN(DIV20_tab[index])&gt;3,$B$15,"")</calculatedColumnFormula>
    </tableColumn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31" name="DIV21_tab" displayName="DIV21_tab" ref="AD192:AH208" totalsRowShown="0" headerRowDxfId="426" dataDxfId="425">
  <autoFilter ref="AD192:AH20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24">
      <calculatedColumnFormula>IF(AND(ISNUMBER(INDIRECT("D"&amp;$W193+1)),ISNUMBER(INDIRECT("H"&amp;$W193+1)),MOD((ROW()-$C$309),$C$311)&lt;INDIRECT("H"&amp;$W193+1)),"RCC"&amp;MOD((ROW()-$C$309),$C$311),"")</calculatedColumnFormula>
    </tableColumn>
    <tableColumn id="2" name="target_suffix" dataDxfId="423">
      <calculatedColumnFormula>""</calculatedColumnFormula>
    </tableColumn>
    <tableColumn id="3" name="init_state" dataDxfId="422">
      <calculatedColumnFormula>IF(LEN(DIV21_tab[index])&gt;3,$B$11,"")</calculatedColumnFormula>
    </tableColumn>
    <tableColumn id="4" name="force_ON" dataDxfId="421">
      <calculatedColumnFormula>IF(LEN(DIV21_tab[index])&gt;3,$B$9,"")</calculatedColumnFormula>
    </tableColumn>
    <tableColumn id="5" name="bypass" dataDxfId="420">
      <calculatedColumnFormula>IF(LEN(DIV21_tab[index])&gt;3,$B$15,"")</calculatedColumnFormula>
    </tableColumn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32" name="DIV22_tab" displayName="DIV22_tab" ref="X211:AB227" totalsRowShown="0" headerRowDxfId="419" dataDxfId="418">
  <autoFilter ref="X211:AB22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17">
      <calculatedColumnFormula>IF(AND(ISNUMBER(INDIRECT("D"&amp;$W212)),ISNUMBER(INDIRECT("H"&amp;$W212)),MOD((ROW()-$C$309),$C$311)&lt;INDIRECT("H"&amp;$W212)),"RCC"&amp;MOD((ROW()-$C$309),$C$311),"")</calculatedColumnFormula>
    </tableColumn>
    <tableColumn id="2" name="target_suffix" dataDxfId="416">
      <calculatedColumnFormula>""</calculatedColumnFormula>
    </tableColumn>
    <tableColumn id="3" name="init_state" dataDxfId="415">
      <calculatedColumnFormula>IF(LEN(DIV22_tab[index])&gt;3,$B$11,"")</calculatedColumnFormula>
    </tableColumn>
    <tableColumn id="4" name="force_ON" dataDxfId="414">
      <calculatedColumnFormula>IF(LEN(DIV22_tab[index])&gt;3,$B$9,"")</calculatedColumnFormula>
    </tableColumn>
    <tableColumn id="5" name="bypass" dataDxfId="413">
      <calculatedColumnFormula>IF(LEN(DIV22_tab[index])&gt;3,$B$15,"")</calculatedColumnFormula>
    </tableColumn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33" name="DIV23_tab" displayName="DIV23_tab" ref="AD211:AH227" totalsRowShown="0" headerRowDxfId="412" dataDxfId="411">
  <autoFilter ref="AD211:AH22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10">
      <calculatedColumnFormula>IF(AND(ISNUMBER(INDIRECT("D"&amp;$W212+1)),ISNUMBER(INDIRECT("H"&amp;$W212+1)),MOD((ROW()-$C$309),$C$311)&lt;INDIRECT("H"&amp;$W212+1)),"RCC"&amp;MOD((ROW()-$C$309),$C$311),"")</calculatedColumnFormula>
    </tableColumn>
    <tableColumn id="2" name="target_suffix" dataDxfId="409">
      <calculatedColumnFormula>""</calculatedColumnFormula>
    </tableColumn>
    <tableColumn id="3" name="init_state" dataDxfId="408">
      <calculatedColumnFormula>IF(LEN(DIV23_tab[index])&gt;3,$B$11,"")</calculatedColumnFormula>
    </tableColumn>
    <tableColumn id="4" name="force_ON" dataDxfId="407">
      <calculatedColumnFormula>IF(LEN(DIV23_tab[index])&gt;3,$B$9,"")</calculatedColumnFormula>
    </tableColumn>
    <tableColumn id="5" name="bypass" dataDxfId="406">
      <calculatedColumnFormula>IF(LEN(DIV23_tab[index])&gt;3,$B$15,"")</calculatedColumnFormula>
    </tableColumn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4" name="DIV24_tab" displayName="DIV24_tab" ref="X230:AB246" totalsRowShown="0" headerRowDxfId="405" dataDxfId="404">
  <autoFilter ref="X230:AB24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403">
      <calculatedColumnFormula>IF(AND(ISNUMBER(INDIRECT("D"&amp;$W231)),ISNUMBER(INDIRECT("H"&amp;$W231)),MOD((ROW()-$C$309),$C$311)&lt;INDIRECT("H"&amp;$W231)),"RCC"&amp;MOD((ROW()-$C$309),$C$311),"")</calculatedColumnFormula>
    </tableColumn>
    <tableColumn id="2" name="target_suffix" dataDxfId="402">
      <calculatedColumnFormula>""</calculatedColumnFormula>
    </tableColumn>
    <tableColumn id="3" name="init_state" dataDxfId="401">
      <calculatedColumnFormula>IF(LEN(DIV24_tab[index])&gt;3,$B$11,"")</calculatedColumnFormula>
    </tableColumn>
    <tableColumn id="4" name="force_ON" dataDxfId="400">
      <calculatedColumnFormula>IF(LEN(DIV24_tab[index])&gt;3,$B$9,"")</calculatedColumnFormula>
    </tableColumn>
    <tableColumn id="5" name="bypass" dataDxfId="399">
      <calculatedColumnFormula>IF(LEN(DIV24_tab[index])&gt;3,$B$15,"")</calculatedColumnFormula>
    </tableColumn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5" name="DIV25_tab" displayName="DIV25_tab" ref="AD230:AH246" totalsRowShown="0" headerRowDxfId="398" dataDxfId="397">
  <autoFilter ref="AD230:AH24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396">
      <calculatedColumnFormula>IF(AND(ISNUMBER(INDIRECT("D"&amp;$W231+1)),ISNUMBER(INDIRECT("H"&amp;$W231+1)),MOD((ROW()-$C$309),$C$311)&lt;INDIRECT("H"&amp;$W231+1)),"RCC"&amp;MOD((ROW()-$C$309),$C$311),"")</calculatedColumnFormula>
    </tableColumn>
    <tableColumn id="2" name="target_suffix" dataDxfId="395">
      <calculatedColumnFormula>""</calculatedColumnFormula>
    </tableColumn>
    <tableColumn id="3" name="init_state" dataDxfId="394">
      <calculatedColumnFormula>IF(LEN(DIV25_tab[index])&gt;3,$B$11,"")</calculatedColumnFormula>
    </tableColumn>
    <tableColumn id="4" name="force_ON" dataDxfId="393">
      <calculatedColumnFormula>IF(LEN(DIV25_tab[index])&gt;3,$B$9,"")</calculatedColumnFormula>
    </tableColumn>
    <tableColumn id="5" name="bypass" dataDxfId="392">
      <calculatedColumnFormula>IF(LEN(DIV25_tab[index])&gt;3,$B$15,"")</calculatedColumnFormula>
    </tableColumn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id="36" name="DIV26_tab" displayName="DIV26_tab" ref="X249:AB265" totalsRowShown="0" headerRowDxfId="391" dataDxfId="390">
  <autoFilter ref="X249:AB26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389">
      <calculatedColumnFormula>IF(AND(ISNUMBER(INDIRECT("D"&amp;$W250)),ISNUMBER(INDIRECT("H"&amp;$W250)),MOD((ROW()-$C$309),$C$311)&lt;INDIRECT("H"&amp;$W250)),"RCC"&amp;MOD((ROW()-$C$309),$C$311),"")</calculatedColumnFormula>
    </tableColumn>
    <tableColumn id="2" name="target_suffix" dataDxfId="388">
      <calculatedColumnFormula>""</calculatedColumnFormula>
    </tableColumn>
    <tableColumn id="3" name="init_state" dataDxfId="387">
      <calculatedColumnFormula>IF(LEN(DIV26_tab[index])&gt;3,$B$11,"")</calculatedColumnFormula>
    </tableColumn>
    <tableColumn id="4" name="force_ON" dataDxfId="386">
      <calculatedColumnFormula>IF(LEN(DIV26_tab[index])&gt;3,$B$9,"")</calculatedColumnFormula>
    </tableColumn>
    <tableColumn id="5" name="bypass" dataDxfId="385">
      <calculatedColumnFormula>IF(LEN(DIV26_tab[index])&gt;3,$B$15,"")</calculatedColumnFormula>
    </tableColumn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id="37" name="DIV27_tab" displayName="DIV27_tab" ref="AD249:AH265" totalsRowShown="0" headerRowDxfId="384" dataDxfId="383">
  <autoFilter ref="AD249:AH26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382">
      <calculatedColumnFormula>IF(AND(ISNUMBER(INDIRECT("D"&amp;$W250+1)),ISNUMBER(INDIRECT("H"&amp;$W250+1)),MOD((ROW()-$C$309),$C$311)&lt;INDIRECT("H"&amp;$W250+1)),"RCC"&amp;MOD((ROW()-$C$309),$C$311),"")</calculatedColumnFormula>
    </tableColumn>
    <tableColumn id="2" name="target_suffix" dataDxfId="381">
      <calculatedColumnFormula>""</calculatedColumnFormula>
    </tableColumn>
    <tableColumn id="3" name="init_state" dataDxfId="380">
      <calculatedColumnFormula>IF(LEN(DIV27_tab[index])&gt;3,$B$11,"")</calculatedColumnFormula>
    </tableColumn>
    <tableColumn id="4" name="force_ON" dataDxfId="379">
      <calculatedColumnFormula>IF(LEN(DIV27_tab[index])&gt;3,$B$9,"")</calculatedColumnFormula>
    </tableColumn>
    <tableColumn id="5" name="bypass" dataDxfId="378">
      <calculatedColumnFormula>IF(LEN(DIV27_tab[index])&gt;3,$B$15,"")</calculatedColumnFormula>
    </tableColumn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id="38" name="DIV28_tab" displayName="DIV28_tab" ref="X268:AB284" totalsRowShown="0" headerRowDxfId="377" dataDxfId="376">
  <autoFilter ref="X268:AB28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375">
      <calculatedColumnFormula>IF(AND(ISNUMBER(INDIRECT("D"&amp;$W269)),ISNUMBER(INDIRECT("H"&amp;$W269)),MOD((ROW()-$C$309),$C$311)&lt;INDIRECT("H"&amp;$W269)),"RCC"&amp;MOD((ROW()-$C$309),$C$311),"")</calculatedColumnFormula>
    </tableColumn>
    <tableColumn id="2" name="target_suffix" dataDxfId="374">
      <calculatedColumnFormula>""</calculatedColumnFormula>
    </tableColumn>
    <tableColumn id="3" name="init_state" dataDxfId="373">
      <calculatedColumnFormula>IF(LEN(DIV28_tab[index])&gt;3,$B$11,"")</calculatedColumnFormula>
    </tableColumn>
    <tableColumn id="4" name="force_ON" dataDxfId="372">
      <calculatedColumnFormula>IF(LEN(DIV28_tab[index])&gt;3,$B$9,"")</calculatedColumnFormula>
    </tableColumn>
    <tableColumn id="5" name="bypass" dataDxfId="371">
      <calculatedColumnFormula>IF(LEN(DIV28_tab[index])&gt;3,$B$15,"")</calculatedColumnFormula>
    </tableColumn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id="39" name="DIV29_tab" displayName="DIV29_tab" ref="AD268:AH284" totalsRowShown="0" headerRowDxfId="370" dataDxfId="369">
  <autoFilter ref="AD268:AH28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368">
      <calculatedColumnFormula>IF(AND(ISNUMBER(INDIRECT("D"&amp;$W269+1)),ISNUMBER(INDIRECT("H"&amp;$W269+1)),MOD((ROW()-$C$309),$C$311)&lt;INDIRECT("H"&amp;$W269+1)),"RCC"&amp;MOD((ROW()-$C$309),$C$311),"")</calculatedColumnFormula>
    </tableColumn>
    <tableColumn id="2" name="target_suffix" dataDxfId="367">
      <calculatedColumnFormula>""</calculatedColumnFormula>
    </tableColumn>
    <tableColumn id="3" name="init_state" dataDxfId="366">
      <calculatedColumnFormula>IF(LEN(DIV29_tab[index])&gt;3,$B$11,"")</calculatedColumnFormula>
    </tableColumn>
    <tableColumn id="4" name="force_ON" dataDxfId="365">
      <calculatedColumnFormula>IF(LEN(DIV29_tab[index])&gt;3,$B$9,"")</calculatedColumnFormula>
    </tableColumn>
    <tableColumn id="5" name="bypass" dataDxfId="364">
      <calculatedColumnFormula>IF(LEN(DIV29_tab[index])&gt;3,$B$15,"")</calculatedColumnFormula>
    </tableColumn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id="40" name="DIV30_tab" displayName="DIV30_tab" ref="X287:AB303" totalsRowShown="0" headerRowDxfId="363" dataDxfId="362">
  <autoFilter ref="X287:AB30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361">
      <calculatedColumnFormula>IF(AND(ISNUMBER(INDIRECT("D"&amp;$W288)),ISNUMBER(INDIRECT("H"&amp;$W288)),MOD((ROW()-$C$309),$C$311)&lt;INDIRECT("H"&amp;$W288)),"RCC"&amp;MOD((ROW()-$C$309),$C$311),"")</calculatedColumnFormula>
    </tableColumn>
    <tableColumn id="2" name="target_suffix" dataDxfId="360">
      <calculatedColumnFormula>""</calculatedColumnFormula>
    </tableColumn>
    <tableColumn id="3" name="init_state" dataDxfId="359">
      <calculatedColumnFormula>IF(LEN(DIV30_tab[index])&gt;3,$B$11,"")</calculatedColumnFormula>
    </tableColumn>
    <tableColumn id="4" name="force_ON" dataDxfId="358">
      <calculatedColumnFormula>IF(LEN(DIV30_tab[index])&gt;3,$B$9,"")</calculatedColumnFormula>
    </tableColumn>
    <tableColumn id="5" name="bypass" dataDxfId="357">
      <calculatedColumnFormula>IF(LEN(DIV30_tab[index])&gt;3,$B$15,"")</calculatedColumnFormula>
    </tableColumn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id="41" name="DIV31_tab" displayName="DIV31_tab" ref="AD287:AH303" totalsRowShown="0" headerRowDxfId="356" dataDxfId="355">
  <autoFilter ref="AD287:AH30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 dataDxfId="354">
      <calculatedColumnFormula>IF(AND(ISNUMBER(INDIRECT("D"&amp;$W288+1)),ISNUMBER(INDIRECT("H"&amp;$W288+1)),MOD((ROW()-$C$309),$C$311)&lt;INDIRECT("H"&amp;$W288+1)),"RCC"&amp;MOD((ROW()-$C$309),$C$311),"")</calculatedColumnFormula>
    </tableColumn>
    <tableColumn id="2" name="target_suffix" dataDxfId="353">
      <calculatedColumnFormula>""</calculatedColumnFormula>
    </tableColumn>
    <tableColumn id="3" name="init_state" dataDxfId="352">
      <calculatedColumnFormula>IF(LEN(DIV31_tab[index])&gt;3,$B$11,"")</calculatedColumnFormula>
    </tableColumn>
    <tableColumn id="4" name="force_ON" dataDxfId="351">
      <calculatedColumnFormula>IF(LEN(DIV31_tab[index])&gt;3,$B$9,"")</calculatedColumnFormula>
    </tableColumn>
    <tableColumn id="5" name="bypass" dataDxfId="350">
      <calculatedColumnFormula>IF(LEN(DIV31_tab[index])&gt;3,$B$15,"")</calculatedColumnFormula>
    </tableColumn>
  </tableColumns>
  <tableStyleInfo showFirstColumn="0" showLastColumn="0" showRowStripes="0" showColumnStripes="0"/>
</table>
</file>

<file path=xl/tables/table38.xml><?xml version="1.0" encoding="utf-8"?>
<table xmlns="http://schemas.openxmlformats.org/spreadsheetml/2006/main" id="2" name="DIVs_table" displayName="DIVs_table" ref="D1:L33" totalsRowShown="0" headerRowDxfId="349" tableBorderDxfId="348">
  <autoFilter ref="D1:L33"/>
  <tableColumns count="9">
    <tableColumn id="1" name="divider" dataDxfId="347">
      <calculatedColumnFormula>IF(ROW(A1)-1&lt;$B$7,ROW(A1)-1,"")</calculatedColumnFormula>
    </tableColumn>
    <tableColumn id="2" name="clk_type" dataDxfId="346">
      <calculatedColumnFormula>IF(ISNUMBER(D2),IF(D2&lt;$B$5,"PULSE","SYMMETRIC"),"")</calculatedColumnFormula>
    </tableColumn>
    <tableColumn id="3" name="clock_group" dataDxfId="345"/>
    <tableColumn id="4" name="div_value" dataDxfId="344"/>
    <tableColumn id="5" name="rcc_per_div" dataDxfId="343"/>
    <tableColumn id="6" name="div_freq [MHz]" dataDxfId="342">
      <calculatedColumnFormula>IF(ISNUMBER(D2),$B$3/G2,"")</calculatedColumnFormula>
    </tableColumn>
    <tableColumn id="7" name="default_duty_cycle" dataDxfId="341">
      <calculatedColumnFormula>IF(ISNUMBER($D2),IF(E2="SYMMETRIC",$B$10,"HIGH &lt; LOW"),"")</calculatedColumnFormula>
    </tableColumn>
    <tableColumn id="8" name="user_duty_cycle" dataDxfId="340"/>
    <tableColumn id="9" name="duty_cyc" dataDxfId="339">
      <calculatedColumnFormula>IF(LEN(K2)&gt;0,K2,J2)</calculatedColumnFormula>
    </tableColumn>
  </tableColumns>
  <tableStyleInfo name="TableStyleLight9" showFirstColumn="0" showLastColumn="0" showRowStripes="0" showColumnStripes="0"/>
</table>
</file>

<file path=xl/tables/table39.xml><?xml version="1.0" encoding="utf-8"?>
<table xmlns="http://schemas.openxmlformats.org/spreadsheetml/2006/main" id="14" name="Table115" displayName="Table115" ref="Y1:Y5" totalsRowShown="0" headerRowDxfId="316" dataDxfId="315">
  <autoFilter ref="Y1:Y5"/>
  <tableColumns count="1">
    <tableColumn id="1" name="inst_type" dataDxfId="3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26" Type="http://schemas.openxmlformats.org/officeDocument/2006/relationships/table" Target="../tables/table24.xml"/><Relationship Id="rId39" Type="http://schemas.openxmlformats.org/officeDocument/2006/relationships/table" Target="../tables/table37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34" Type="http://schemas.openxmlformats.org/officeDocument/2006/relationships/table" Target="../tables/table32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33" Type="http://schemas.openxmlformats.org/officeDocument/2006/relationships/table" Target="../tables/table31.xml"/><Relationship Id="rId38" Type="http://schemas.openxmlformats.org/officeDocument/2006/relationships/table" Target="../tables/table36.xml"/><Relationship Id="rId2" Type="http://schemas.openxmlformats.org/officeDocument/2006/relationships/vmlDrawing" Target="../drawings/vmlDrawing1.v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29" Type="http://schemas.openxmlformats.org/officeDocument/2006/relationships/table" Target="../tables/table27.xml"/><Relationship Id="rId41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32" Type="http://schemas.openxmlformats.org/officeDocument/2006/relationships/table" Target="../tables/table30.xml"/><Relationship Id="rId37" Type="http://schemas.openxmlformats.org/officeDocument/2006/relationships/table" Target="../tables/table35.xml"/><Relationship Id="rId40" Type="http://schemas.openxmlformats.org/officeDocument/2006/relationships/table" Target="../tables/table38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28" Type="http://schemas.openxmlformats.org/officeDocument/2006/relationships/table" Target="../tables/table26.xml"/><Relationship Id="rId36" Type="http://schemas.openxmlformats.org/officeDocument/2006/relationships/table" Target="../tables/table34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31" Type="http://schemas.openxmlformats.org/officeDocument/2006/relationships/table" Target="../tables/table29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Relationship Id="rId27" Type="http://schemas.openxmlformats.org/officeDocument/2006/relationships/table" Target="../tables/table25.xml"/><Relationship Id="rId30" Type="http://schemas.openxmlformats.org/officeDocument/2006/relationships/table" Target="../tables/table28.xml"/><Relationship Id="rId35" Type="http://schemas.openxmlformats.org/officeDocument/2006/relationships/table" Target="../tables/table3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70C0"/>
  </sheetPr>
  <dimension ref="A1:AX380"/>
  <sheetViews>
    <sheetView showGridLines="0" zoomScale="70" zoomScaleNormal="70" workbookViewId="0">
      <selection activeCell="B13" sqref="B13"/>
    </sheetView>
  </sheetViews>
  <sheetFormatPr defaultColWidth="8.85546875" defaultRowHeight="15" x14ac:dyDescent="0.25"/>
  <cols>
    <col min="1" max="1" width="88.28515625" style="16" bestFit="1" customWidth="1"/>
    <col min="2" max="2" width="14.28515625" style="5" bestFit="1" customWidth="1"/>
    <col min="3" max="3" width="3" style="16" bestFit="1" customWidth="1"/>
    <col min="4" max="4" width="12.5703125" style="16" bestFit="1" customWidth="1"/>
    <col min="5" max="5" width="15.42578125" style="16" bestFit="1" customWidth="1"/>
    <col min="6" max="6" width="19.140625" style="16" bestFit="1" customWidth="1"/>
    <col min="7" max="7" width="15.85546875" style="5" bestFit="1" customWidth="1"/>
    <col min="8" max="8" width="18.5703125" style="5" bestFit="1" customWidth="1"/>
    <col min="9" max="9" width="21.42578125" style="16" bestFit="1" customWidth="1"/>
    <col min="10" max="10" width="27.28515625" style="16" bestFit="1" customWidth="1"/>
    <col min="11" max="11" width="24" style="5" bestFit="1" customWidth="1"/>
    <col min="12" max="12" width="17.7109375" style="5" hidden="1" customWidth="1"/>
    <col min="13" max="13" width="41.85546875" style="5" hidden="1" customWidth="1"/>
    <col min="14" max="14" width="12.7109375" style="5" hidden="1" customWidth="1"/>
    <col min="15" max="15" width="20.140625" style="5" hidden="1" customWidth="1"/>
    <col min="16" max="16" width="9.7109375" style="5" hidden="1" customWidth="1"/>
    <col min="17" max="17" width="19" style="5" hidden="1" customWidth="1"/>
    <col min="18" max="18" width="8.7109375" style="5" hidden="1" customWidth="1"/>
    <col min="19" max="19" width="23.85546875" style="5" hidden="1" customWidth="1"/>
    <col min="20" max="20" width="4.42578125" style="16" customWidth="1"/>
    <col min="21" max="22" width="14.85546875" style="16" hidden="1" customWidth="1"/>
    <col min="23" max="23" width="3.85546875" style="16" hidden="1" customWidth="1"/>
    <col min="24" max="24" width="13" style="72" bestFit="1" customWidth="1"/>
    <col min="25" max="25" width="19.5703125" style="72" bestFit="1" customWidth="1"/>
    <col min="26" max="26" width="16.42578125" style="72" bestFit="1" customWidth="1"/>
    <col min="27" max="27" width="17.140625" style="72" bestFit="1" customWidth="1"/>
    <col min="28" max="28" width="14.5703125" style="72" customWidth="1"/>
    <col min="29" max="29" width="3.7109375" style="72" customWidth="1"/>
    <col min="30" max="30" width="13" style="72" bestFit="1" customWidth="1"/>
    <col min="31" max="31" width="19.5703125" style="72" bestFit="1" customWidth="1"/>
    <col min="32" max="32" width="16.42578125" style="72" customWidth="1"/>
    <col min="33" max="33" width="17.140625" style="72" bestFit="1" customWidth="1"/>
    <col min="34" max="34" width="14.5703125" style="72" customWidth="1"/>
    <col min="35" max="40" width="3.7109375" style="16" customWidth="1"/>
    <col min="41" max="43" width="8.85546875" style="5" customWidth="1"/>
    <col min="44" max="16384" width="8.85546875" style="5"/>
  </cols>
  <sheetData>
    <row r="1" spans="1:40" s="16" customFormat="1" x14ac:dyDescent="0.25">
      <c r="A1" s="63" t="s">
        <v>115</v>
      </c>
      <c r="B1" s="64" t="s">
        <v>114</v>
      </c>
      <c r="C1" s="19"/>
      <c r="D1" s="78" t="s">
        <v>53</v>
      </c>
      <c r="E1" s="79" t="s">
        <v>54</v>
      </c>
      <c r="F1" s="79" t="s">
        <v>116</v>
      </c>
      <c r="G1" s="79" t="s">
        <v>108</v>
      </c>
      <c r="H1" s="79" t="s">
        <v>56</v>
      </c>
      <c r="I1" s="79" t="s">
        <v>55</v>
      </c>
      <c r="J1" s="79" t="s">
        <v>102</v>
      </c>
      <c r="K1" s="79" t="s">
        <v>103</v>
      </c>
      <c r="L1" s="51" t="s">
        <v>104</v>
      </c>
      <c r="M1" s="52" t="s">
        <v>96</v>
      </c>
      <c r="N1" s="52" t="s">
        <v>97</v>
      </c>
      <c r="O1" s="52" t="s">
        <v>98</v>
      </c>
      <c r="P1" s="52" t="s">
        <v>57</v>
      </c>
      <c r="Q1" s="52" t="s">
        <v>58</v>
      </c>
      <c r="R1" s="51" t="s">
        <v>59</v>
      </c>
      <c r="S1" s="51" t="s">
        <v>60</v>
      </c>
      <c r="T1" s="28"/>
      <c r="X1" s="71" t="str">
        <f xml:space="preserve"> IF(ISNUMBER(D2),"DIV"&amp;(((COLUMN()-$B$309)/$B$311)+((ROW()+2-$C$309)/$C$311)*$B$312)&amp;" "&amp;I2&amp;" [MHz] "&amp;$M$2,"")</f>
        <v/>
      </c>
      <c r="Y1" s="71"/>
      <c r="Z1" s="71"/>
      <c r="AA1" s="71"/>
      <c r="AB1" s="71"/>
      <c r="AC1" s="72"/>
      <c r="AD1" s="71" t="str">
        <f xml:space="preserve"> IF(ISNUMBER(D3),"DIV"&amp;(((COLUMN()-$B$309)/$B$311)+((ROW()+2-$C$309)/$C$311)*$B$312)&amp;" "&amp;I3&amp;" [MHz] "&amp;$M$3,"")</f>
        <v/>
      </c>
      <c r="AE1" s="71"/>
      <c r="AF1" s="71"/>
      <c r="AG1" s="71"/>
      <c r="AH1" s="71"/>
    </row>
    <row r="2" spans="1:40" x14ac:dyDescent="0.25">
      <c r="A2" s="17" t="s">
        <v>61</v>
      </c>
      <c r="B2" s="29"/>
      <c r="C2" s="20"/>
      <c r="D2" s="76" t="str">
        <f t="shared" ref="D2:D33" si="0">IF(ROW(A1)-1&lt;$B$7,ROW(A1)-1,"")</f>
        <v/>
      </c>
      <c r="E2" s="76" t="str">
        <f>IF(ISNUMBER(D2),IF(D2&lt;$B$5,"PULSE","SYMMETRIC"),"")</f>
        <v/>
      </c>
      <c r="F2" s="47"/>
      <c r="G2" s="47"/>
      <c r="H2" s="47"/>
      <c r="I2" s="77" t="str">
        <f>IF(ISNUMBER(D2),$B$3/G2,"")</f>
        <v/>
      </c>
      <c r="J2" s="76" t="str">
        <f>IF(ISNUMBER($D2),IF(E2="SYMMETRIC",$B$10,"HIGH &lt; LOW"),"")</f>
        <v/>
      </c>
      <c r="K2" s="47"/>
      <c r="L2" s="49" t="str">
        <f>IF(LEN(K2)&gt;0,K2,J2)</f>
        <v/>
      </c>
      <c r="M2" s="49" t="str">
        <f t="shared" ref="M2:M33" si="1">IF(ISNUMBER(D2),E2&amp;IF(AND(ISODD(G2),G2&gt;1)," ("&amp;L2&amp;")","")&amp;" clock domain","")</f>
        <v/>
      </c>
      <c r="N2" s="49" t="str">
        <f t="shared" ref="N2:N33" si="2">IF(ISNUMBER(D2),IF(LEFT(RIGHT(L2,5),1)="&gt;","1","0"),"")</f>
        <v/>
      </c>
      <c r="O2" s="49" t="str">
        <f>N2</f>
        <v/>
      </c>
      <c r="P2" s="49" t="str">
        <f t="shared" ref="P2:P33" si="3">IF(AND(ISNUMBER(D2),ISNUMBER(H2)),CONCATENATE(TEXT(DEC2HEX(H2,2),"00"),IF(D2&gt;0,"_","")),"")</f>
        <v/>
      </c>
      <c r="Q2" s="49" t="str">
        <f>P2</f>
        <v/>
      </c>
      <c r="R2" s="49" t="str">
        <f>IF(LEN(P2)&gt;1,TEXT(0,"000"),"")</f>
        <v/>
      </c>
      <c r="S2" s="49" t="str">
        <f>R2</f>
        <v/>
      </c>
      <c r="T2" s="84"/>
      <c r="U2" s="18"/>
      <c r="V2" s="18"/>
      <c r="W2" s="18"/>
      <c r="X2" s="69" t="s">
        <v>151</v>
      </c>
      <c r="Y2" s="70" t="s">
        <v>62</v>
      </c>
      <c r="Z2" s="70" t="s">
        <v>63</v>
      </c>
      <c r="AA2" s="70" t="s">
        <v>95</v>
      </c>
      <c r="AB2" s="70" t="s">
        <v>150</v>
      </c>
      <c r="AC2" s="74"/>
      <c r="AD2" s="69" t="s">
        <v>151</v>
      </c>
      <c r="AE2" s="70" t="s">
        <v>62</v>
      </c>
      <c r="AF2" s="70" t="s">
        <v>63</v>
      </c>
      <c r="AG2" s="70" t="s">
        <v>95</v>
      </c>
      <c r="AH2" s="70" t="s">
        <v>150</v>
      </c>
      <c r="AI2" s="18"/>
      <c r="AJ2" s="18"/>
      <c r="AK2" s="18"/>
      <c r="AL2" s="18"/>
      <c r="AM2" s="18"/>
      <c r="AN2" s="18"/>
    </row>
    <row r="3" spans="1:40" x14ac:dyDescent="0.25">
      <c r="A3" s="17" t="s">
        <v>64</v>
      </c>
      <c r="B3" s="29"/>
      <c r="C3" s="20"/>
      <c r="D3" s="76" t="str">
        <f t="shared" si="0"/>
        <v/>
      </c>
      <c r="E3" s="76" t="str">
        <f t="shared" ref="E3:E33" si="4">IF(ISNUMBER(D3),IF(D3&lt;$B$5,"PULSE","SYMMETRIC"),"")</f>
        <v/>
      </c>
      <c r="F3" s="47"/>
      <c r="G3" s="47"/>
      <c r="H3" s="47"/>
      <c r="I3" s="77" t="str">
        <f t="shared" ref="I3:I33" si="5">IF(ISNUMBER(D3),$B$3/G3,"")</f>
        <v/>
      </c>
      <c r="J3" s="76" t="str">
        <f t="shared" ref="J3:J33" si="6">IF(ISNUMBER($D3),IF(E3="SYMMETRIC",$B$10,"HIGH &lt; LOW"),"")</f>
        <v/>
      </c>
      <c r="K3" s="47"/>
      <c r="L3" s="49" t="str">
        <f t="shared" ref="L3:L33" si="7">IF(LEN(K3)&gt;0,K3,J3)</f>
        <v/>
      </c>
      <c r="M3" s="49" t="str">
        <f t="shared" si="1"/>
        <v/>
      </c>
      <c r="N3" s="49" t="str">
        <f t="shared" si="2"/>
        <v/>
      </c>
      <c r="O3" s="49" t="str">
        <f t="shared" ref="O3:O33" si="8">CONCATENATE(N3,IF(ISNUMBER(D3),"_",""),O2)</f>
        <v/>
      </c>
      <c r="P3" s="49" t="str">
        <f t="shared" si="3"/>
        <v/>
      </c>
      <c r="Q3" s="49" t="str">
        <f t="shared" ref="Q3:Q33" si="9">CONCATENATE(P3,Q2)</f>
        <v/>
      </c>
      <c r="R3" s="49" t="str">
        <f>IF(LEN(P3)&gt;1,CONCATENATE(TEXT(DEC2HEX(SUM($H$2:H2),3),"000"),IF(D3&gt;0,"_","")),"")</f>
        <v/>
      </c>
      <c r="S3" s="49" t="str">
        <f>CONCATENATE(R3,S2)</f>
        <v/>
      </c>
      <c r="T3" s="84"/>
      <c r="U3" s="16">
        <f t="shared" ref="U3:U66" si="10">MOD((1+((ROW()-$C$309)/$C$311))*2,ROW($D$33)+1)</f>
        <v>2</v>
      </c>
      <c r="V3" s="16">
        <f t="shared" ref="V3:V66" si="11">MOD(MOD((1+((ROW()-$C$309)/$C$311))*2,ROW($D$33)+1),2)</f>
        <v>0</v>
      </c>
      <c r="W3" s="16">
        <f t="shared" ref="W3" si="12">U3-V3</f>
        <v>2</v>
      </c>
      <c r="X3" s="75" t="str">
        <f t="shared" ref="X3:X18" si="13">IF(AND(ISNUMBER($D$2),ISNUMBER($H$2),MOD((ROW(X3)-$C$309),$C$311)&lt;$H$2),"RCC"&amp;MOD((ROW(X3)-$C$309),$C$311),"")</f>
        <v/>
      </c>
      <c r="Y3" s="73" t="str">
        <f>""</f>
        <v/>
      </c>
      <c r="Z3" s="73" t="str">
        <f>IF(LEN(DIV0_tab[index])&gt;3,$B$11,"")</f>
        <v/>
      </c>
      <c r="AA3" s="73" t="str">
        <f>IF(LEN(DIV0_tab[index])&gt;3,$B$9,"")</f>
        <v/>
      </c>
      <c r="AB3" s="73" t="str">
        <f>IF(LEN(DIV0_tab[index])&gt;3,$B$15,"")</f>
        <v/>
      </c>
      <c r="AC3" s="74"/>
      <c r="AD3" s="75" t="str">
        <f t="shared" ref="AD3:AD18" si="14">IF(AND(ISNUMBER($D$3),ISNUMBER($H$3),MOD((ROW(X3)-$C$309),$C$311)&lt;$H$3),"RCC"&amp;MOD((ROW(X3)-$C$309),$C$311),"")</f>
        <v/>
      </c>
      <c r="AE3" s="73" t="str">
        <f>""</f>
        <v/>
      </c>
      <c r="AF3" s="73" t="str">
        <f>IF(LEN(DIV1_tab[index])&gt;3,$B$11,"")</f>
        <v/>
      </c>
      <c r="AG3" s="73" t="str">
        <f>IF(LEN(DIV1_tab[index])&gt;3,$B$9,"")</f>
        <v/>
      </c>
      <c r="AH3" s="73" t="str">
        <f>IF(LEN(DIV1_tab[index])&gt;3,$B$15,"")</f>
        <v/>
      </c>
      <c r="AI3" s="18"/>
      <c r="AJ3" s="18"/>
      <c r="AK3" s="18"/>
      <c r="AL3" s="18"/>
      <c r="AM3" s="18"/>
      <c r="AN3" s="18"/>
    </row>
    <row r="4" spans="1:40" x14ac:dyDescent="0.25">
      <c r="A4" s="17" t="s">
        <v>65</v>
      </c>
      <c r="B4" s="29"/>
      <c r="C4" s="20"/>
      <c r="D4" s="76" t="str">
        <f t="shared" si="0"/>
        <v/>
      </c>
      <c r="E4" s="76" t="str">
        <f t="shared" si="4"/>
        <v/>
      </c>
      <c r="F4" s="47"/>
      <c r="G4" s="47"/>
      <c r="H4" s="47"/>
      <c r="I4" s="77" t="str">
        <f t="shared" si="5"/>
        <v/>
      </c>
      <c r="J4" s="76" t="str">
        <f t="shared" si="6"/>
        <v/>
      </c>
      <c r="K4" s="47"/>
      <c r="L4" s="49" t="str">
        <f t="shared" si="7"/>
        <v/>
      </c>
      <c r="M4" s="49" t="str">
        <f t="shared" si="1"/>
        <v/>
      </c>
      <c r="N4" s="49" t="str">
        <f t="shared" si="2"/>
        <v/>
      </c>
      <c r="O4" s="49" t="str">
        <f t="shared" si="8"/>
        <v/>
      </c>
      <c r="P4" s="49" t="str">
        <f t="shared" si="3"/>
        <v/>
      </c>
      <c r="Q4" s="49" t="str">
        <f t="shared" si="9"/>
        <v/>
      </c>
      <c r="R4" s="49" t="str">
        <f>IF(LEN(P4)&gt;1,CONCATENATE(TEXT(DEC2HEX(SUM($H$2:H3),3),"000"),IF(D4&gt;0,"_","")),"")</f>
        <v/>
      </c>
      <c r="S4" s="49" t="str">
        <f t="shared" ref="S4:S33" si="15">CONCATENATE(R4,S3)</f>
        <v/>
      </c>
      <c r="T4" s="84"/>
      <c r="U4" s="16">
        <f t="shared" si="10"/>
        <v>2.1052631578947367</v>
      </c>
      <c r="V4" s="16">
        <f t="shared" si="11"/>
        <v>0.10526315789473673</v>
      </c>
      <c r="W4" s="16">
        <f t="shared" ref="W4:W67" si="16">U4-V4</f>
        <v>2</v>
      </c>
      <c r="X4" s="75" t="str">
        <f t="shared" si="13"/>
        <v/>
      </c>
      <c r="Y4" s="73" t="str">
        <f>""</f>
        <v/>
      </c>
      <c r="Z4" s="73" t="str">
        <f>IF(LEN(DIV0_tab[index])&gt;3,$B$11,"")</f>
        <v/>
      </c>
      <c r="AA4" s="73" t="str">
        <f>IF(LEN(DIV0_tab[index])&gt;3,$B$9,"")</f>
        <v/>
      </c>
      <c r="AB4" s="73" t="str">
        <f>IF(LEN(DIV0_tab[index])&gt;3,$B$15,"")</f>
        <v/>
      </c>
      <c r="AC4" s="74"/>
      <c r="AD4" s="75" t="str">
        <f t="shared" si="14"/>
        <v/>
      </c>
      <c r="AE4" s="73" t="str">
        <f>""</f>
        <v/>
      </c>
      <c r="AF4" s="73" t="str">
        <f>IF(LEN(DIV1_tab[index])&gt;3,$B$11,"")</f>
        <v/>
      </c>
      <c r="AG4" s="73" t="str">
        <f>IF(LEN(DIV1_tab[index])&gt;3,$B$9,"")</f>
        <v/>
      </c>
      <c r="AH4" s="73" t="str">
        <f>IF(LEN(DIV1_tab[index])&gt;3,$B$15,"")</f>
        <v/>
      </c>
      <c r="AI4" s="18"/>
      <c r="AJ4" s="18"/>
      <c r="AK4" s="18"/>
      <c r="AL4" s="18"/>
      <c r="AM4" s="18"/>
      <c r="AN4" s="18"/>
    </row>
    <row r="5" spans="1:40" x14ac:dyDescent="0.25">
      <c r="A5" s="17" t="s">
        <v>107</v>
      </c>
      <c r="B5" s="29"/>
      <c r="C5" s="20"/>
      <c r="D5" s="76" t="str">
        <f t="shared" si="0"/>
        <v/>
      </c>
      <c r="E5" s="76" t="str">
        <f t="shared" si="4"/>
        <v/>
      </c>
      <c r="F5" s="47"/>
      <c r="G5" s="47"/>
      <c r="H5" s="47"/>
      <c r="I5" s="77" t="str">
        <f t="shared" si="5"/>
        <v/>
      </c>
      <c r="J5" s="76" t="str">
        <f t="shared" si="6"/>
        <v/>
      </c>
      <c r="K5" s="47"/>
      <c r="L5" s="49" t="str">
        <f t="shared" si="7"/>
        <v/>
      </c>
      <c r="M5" s="49" t="str">
        <f t="shared" si="1"/>
        <v/>
      </c>
      <c r="N5" s="49" t="str">
        <f t="shared" si="2"/>
        <v/>
      </c>
      <c r="O5" s="49" t="str">
        <f t="shared" si="8"/>
        <v/>
      </c>
      <c r="P5" s="49" t="str">
        <f t="shared" si="3"/>
        <v/>
      </c>
      <c r="Q5" s="49" t="str">
        <f t="shared" si="9"/>
        <v/>
      </c>
      <c r="R5" s="49" t="str">
        <f>IF(LEN(P5)&gt;1,CONCATENATE(TEXT(DEC2HEX(SUM($H$2:H4),3),"000"),IF(D5&gt;0,"_","")),"")</f>
        <v/>
      </c>
      <c r="S5" s="49" t="str">
        <f t="shared" si="15"/>
        <v/>
      </c>
      <c r="T5" s="84"/>
      <c r="U5" s="16">
        <f t="shared" si="10"/>
        <v>2.2105263157894735</v>
      </c>
      <c r="V5" s="16">
        <f t="shared" si="11"/>
        <v>0.21052631578947345</v>
      </c>
      <c r="W5" s="16">
        <f t="shared" si="16"/>
        <v>2</v>
      </c>
      <c r="X5" s="75" t="str">
        <f t="shared" si="13"/>
        <v/>
      </c>
      <c r="Y5" s="73" t="str">
        <f>""</f>
        <v/>
      </c>
      <c r="Z5" s="73" t="str">
        <f>IF(LEN(DIV0_tab[index])&gt;3,$B$11,"")</f>
        <v/>
      </c>
      <c r="AA5" s="73" t="str">
        <f>IF(LEN(DIV0_tab[index])&gt;3,$B$9,"")</f>
        <v/>
      </c>
      <c r="AB5" s="73" t="str">
        <f>IF(LEN(DIV0_tab[index])&gt;3,$B$15,"")</f>
        <v/>
      </c>
      <c r="AC5" s="74"/>
      <c r="AD5" s="75" t="str">
        <f t="shared" si="14"/>
        <v/>
      </c>
      <c r="AE5" s="73" t="str">
        <f>""</f>
        <v/>
      </c>
      <c r="AF5" s="73" t="str">
        <f>IF(LEN(DIV1_tab[index])&gt;3,$B$11,"")</f>
        <v/>
      </c>
      <c r="AG5" s="73" t="str">
        <f>IF(LEN(DIV1_tab[index])&gt;3,$B$9,"")</f>
        <v/>
      </c>
      <c r="AH5" s="73" t="str">
        <f>IF(LEN(DIV1_tab[index])&gt;3,$B$15,"")</f>
        <v/>
      </c>
      <c r="AI5" s="18"/>
      <c r="AJ5" s="18"/>
      <c r="AK5" s="18"/>
      <c r="AL5" s="18"/>
      <c r="AM5" s="18"/>
      <c r="AN5" s="18"/>
    </row>
    <row r="6" spans="1:40" x14ac:dyDescent="0.25">
      <c r="A6" s="17" t="s">
        <v>66</v>
      </c>
      <c r="B6" s="29"/>
      <c r="C6" s="20"/>
      <c r="D6" s="76" t="str">
        <f t="shared" si="0"/>
        <v/>
      </c>
      <c r="E6" s="76" t="str">
        <f t="shared" si="4"/>
        <v/>
      </c>
      <c r="F6" s="47"/>
      <c r="G6" s="47"/>
      <c r="H6" s="47"/>
      <c r="I6" s="77" t="str">
        <f t="shared" si="5"/>
        <v/>
      </c>
      <c r="J6" s="76" t="str">
        <f t="shared" si="6"/>
        <v/>
      </c>
      <c r="K6" s="47"/>
      <c r="L6" s="49" t="str">
        <f t="shared" si="7"/>
        <v/>
      </c>
      <c r="M6" s="49" t="str">
        <f t="shared" si="1"/>
        <v/>
      </c>
      <c r="N6" s="49" t="str">
        <f t="shared" si="2"/>
        <v/>
      </c>
      <c r="O6" s="49" t="str">
        <f t="shared" si="8"/>
        <v/>
      </c>
      <c r="P6" s="49" t="str">
        <f t="shared" si="3"/>
        <v/>
      </c>
      <c r="Q6" s="49" t="str">
        <f t="shared" si="9"/>
        <v/>
      </c>
      <c r="R6" s="49" t="str">
        <f>IF(LEN(P6)&gt;1,CONCATENATE(TEXT(DEC2HEX(SUM($H$2:H5),3),"000"),IF(D6&gt;0,"_","")),"")</f>
        <v/>
      </c>
      <c r="S6" s="49" t="str">
        <f t="shared" si="15"/>
        <v/>
      </c>
      <c r="T6" s="84"/>
      <c r="U6" s="16">
        <f t="shared" si="10"/>
        <v>2.3157894736842106</v>
      </c>
      <c r="V6" s="16">
        <f t="shared" si="11"/>
        <v>0.31578947368421062</v>
      </c>
      <c r="W6" s="16">
        <f t="shared" si="16"/>
        <v>2</v>
      </c>
      <c r="X6" s="75" t="str">
        <f t="shared" si="13"/>
        <v/>
      </c>
      <c r="Y6" s="73" t="str">
        <f>""</f>
        <v/>
      </c>
      <c r="Z6" s="73" t="str">
        <f>IF(LEN(DIV0_tab[index])&gt;3,$B$11,"")</f>
        <v/>
      </c>
      <c r="AA6" s="73" t="str">
        <f>IF(LEN(DIV0_tab[index])&gt;3,$B$9,"")</f>
        <v/>
      </c>
      <c r="AB6" s="73" t="str">
        <f>IF(LEN(DIV0_tab[index])&gt;3,$B$15,"")</f>
        <v/>
      </c>
      <c r="AC6" s="74"/>
      <c r="AD6" s="75" t="str">
        <f t="shared" si="14"/>
        <v/>
      </c>
      <c r="AE6" s="73" t="str">
        <f>""</f>
        <v/>
      </c>
      <c r="AF6" s="73" t="str">
        <f>IF(LEN(DIV1_tab[index])&gt;3,$B$11,"")</f>
        <v/>
      </c>
      <c r="AG6" s="73" t="str">
        <f>IF(LEN(DIV1_tab[index])&gt;3,$B$9,"")</f>
        <v/>
      </c>
      <c r="AH6" s="73" t="str">
        <f>IF(LEN(DIV1_tab[index])&gt;3,$B$15,"")</f>
        <v/>
      </c>
      <c r="AI6" s="18"/>
      <c r="AJ6" s="18"/>
      <c r="AK6" s="18"/>
      <c r="AL6" s="18"/>
      <c r="AM6" s="18"/>
      <c r="AN6" s="18"/>
    </row>
    <row r="7" spans="1:40" x14ac:dyDescent="0.25">
      <c r="A7" s="17" t="s">
        <v>67</v>
      </c>
      <c r="B7" s="24">
        <f>(IF(B5+B6&lt;=32,B5+B6,"ERROR"))</f>
        <v>0</v>
      </c>
      <c r="C7" s="20"/>
      <c r="D7" s="76" t="str">
        <f t="shared" si="0"/>
        <v/>
      </c>
      <c r="E7" s="76" t="str">
        <f t="shared" si="4"/>
        <v/>
      </c>
      <c r="F7" s="47"/>
      <c r="G7" s="47"/>
      <c r="H7" s="47"/>
      <c r="I7" s="77" t="str">
        <f t="shared" si="5"/>
        <v/>
      </c>
      <c r="J7" s="76" t="str">
        <f t="shared" si="6"/>
        <v/>
      </c>
      <c r="K7" s="47"/>
      <c r="L7" s="49" t="str">
        <f t="shared" si="7"/>
        <v/>
      </c>
      <c r="M7" s="49" t="str">
        <f t="shared" si="1"/>
        <v/>
      </c>
      <c r="N7" s="49" t="str">
        <f t="shared" si="2"/>
        <v/>
      </c>
      <c r="O7" s="49" t="str">
        <f t="shared" si="8"/>
        <v/>
      </c>
      <c r="P7" s="49" t="str">
        <f t="shared" si="3"/>
        <v/>
      </c>
      <c r="Q7" s="49" t="str">
        <f t="shared" si="9"/>
        <v/>
      </c>
      <c r="R7" s="49" t="str">
        <f>IF(LEN(P7)&gt;1,CONCATENATE(TEXT(DEC2HEX(SUM($H$2:H6),3),"000"),IF(D7&gt;0,"_","")),"")</f>
        <v/>
      </c>
      <c r="S7" s="49" t="str">
        <f t="shared" si="15"/>
        <v/>
      </c>
      <c r="T7" s="84"/>
      <c r="U7" s="16">
        <f t="shared" si="10"/>
        <v>2.4210526315789473</v>
      </c>
      <c r="V7" s="16">
        <f t="shared" si="11"/>
        <v>0.42105263157894735</v>
      </c>
      <c r="W7" s="16">
        <f t="shared" si="16"/>
        <v>2</v>
      </c>
      <c r="X7" s="75" t="str">
        <f t="shared" si="13"/>
        <v/>
      </c>
      <c r="Y7" s="73" t="str">
        <f>""</f>
        <v/>
      </c>
      <c r="Z7" s="73" t="str">
        <f>IF(LEN(DIV0_tab[index])&gt;3,$B$11,"")</f>
        <v/>
      </c>
      <c r="AA7" s="73" t="str">
        <f>IF(LEN(DIV0_tab[index])&gt;3,$B$9,"")</f>
        <v/>
      </c>
      <c r="AB7" s="73" t="str">
        <f>IF(LEN(DIV0_tab[index])&gt;3,$B$15,"")</f>
        <v/>
      </c>
      <c r="AC7" s="74"/>
      <c r="AD7" s="75" t="str">
        <f t="shared" si="14"/>
        <v/>
      </c>
      <c r="AE7" s="73" t="str">
        <f>""</f>
        <v/>
      </c>
      <c r="AF7" s="73" t="str">
        <f>IF(LEN(DIV1_tab[index])&gt;3,$B$11,"")</f>
        <v/>
      </c>
      <c r="AG7" s="73" t="str">
        <f>IF(LEN(DIV1_tab[index])&gt;3,$B$9,"")</f>
        <v/>
      </c>
      <c r="AH7" s="73" t="str">
        <f>IF(LEN(DIV1_tab[index])&gt;3,$B$15,"")</f>
        <v/>
      </c>
      <c r="AI7" s="18"/>
      <c r="AJ7" s="18"/>
      <c r="AK7" s="18"/>
      <c r="AL7" s="18"/>
      <c r="AM7" s="18"/>
      <c r="AN7" s="18"/>
    </row>
    <row r="8" spans="1:40" x14ac:dyDescent="0.25">
      <c r="A8" s="17" t="s">
        <v>68</v>
      </c>
      <c r="B8" s="24">
        <f t="array" ref="B8">SUM(IF(ISNUMBER(DIVs_table[divider]),DIVs_table[rcc_per_div],0))</f>
        <v>0</v>
      </c>
      <c r="C8" s="20"/>
      <c r="D8" s="76" t="str">
        <f t="shared" si="0"/>
        <v/>
      </c>
      <c r="E8" s="76" t="str">
        <f t="shared" si="4"/>
        <v/>
      </c>
      <c r="F8" s="47"/>
      <c r="G8" s="47"/>
      <c r="H8" s="47"/>
      <c r="I8" s="77" t="str">
        <f t="shared" si="5"/>
        <v/>
      </c>
      <c r="J8" s="76" t="str">
        <f t="shared" si="6"/>
        <v/>
      </c>
      <c r="K8" s="47"/>
      <c r="L8" s="49" t="str">
        <f t="shared" si="7"/>
        <v/>
      </c>
      <c r="M8" s="49" t="str">
        <f t="shared" si="1"/>
        <v/>
      </c>
      <c r="N8" s="49" t="str">
        <f t="shared" si="2"/>
        <v/>
      </c>
      <c r="O8" s="49" t="str">
        <f t="shared" si="8"/>
        <v/>
      </c>
      <c r="P8" s="49" t="str">
        <f t="shared" si="3"/>
        <v/>
      </c>
      <c r="Q8" s="49" t="str">
        <f t="shared" si="9"/>
        <v/>
      </c>
      <c r="R8" s="49" t="str">
        <f>IF(LEN(P8)&gt;1,CONCATENATE(TEXT(DEC2HEX(SUM($H$2:H7),3),"000"),IF(D8&gt;0,"_","")),"")</f>
        <v/>
      </c>
      <c r="S8" s="49" t="str">
        <f t="shared" si="15"/>
        <v/>
      </c>
      <c r="T8" s="84"/>
      <c r="U8" s="16">
        <f t="shared" si="10"/>
        <v>2.5263157894736841</v>
      </c>
      <c r="V8" s="16">
        <f t="shared" si="11"/>
        <v>0.52631578947368407</v>
      </c>
      <c r="W8" s="16">
        <f t="shared" si="16"/>
        <v>2</v>
      </c>
      <c r="X8" s="75" t="str">
        <f t="shared" si="13"/>
        <v/>
      </c>
      <c r="Y8" s="73" t="str">
        <f>""</f>
        <v/>
      </c>
      <c r="Z8" s="73" t="str">
        <f>IF(LEN(DIV0_tab[index])&gt;3,$B$11,"")</f>
        <v/>
      </c>
      <c r="AA8" s="73" t="str">
        <f>IF(LEN(DIV0_tab[index])&gt;3,$B$9,"")</f>
        <v/>
      </c>
      <c r="AB8" s="73" t="str">
        <f>IF(LEN(DIV0_tab[index])&gt;3,$B$15,"")</f>
        <v/>
      </c>
      <c r="AC8" s="74"/>
      <c r="AD8" s="75" t="str">
        <f t="shared" si="14"/>
        <v/>
      </c>
      <c r="AE8" s="73" t="str">
        <f>""</f>
        <v/>
      </c>
      <c r="AF8" s="73" t="str">
        <f>IF(LEN(DIV1_tab[index])&gt;3,$B$11,"")</f>
        <v/>
      </c>
      <c r="AG8" s="73" t="str">
        <f>IF(LEN(DIV1_tab[index])&gt;3,$B$9,"")</f>
        <v/>
      </c>
      <c r="AH8" s="73" t="str">
        <f>IF(LEN(DIV1_tab[index])&gt;3,$B$15,"")</f>
        <v/>
      </c>
      <c r="AI8" s="18"/>
      <c r="AJ8" s="18"/>
      <c r="AK8" s="18"/>
      <c r="AL8" s="18"/>
      <c r="AM8" s="18"/>
      <c r="AN8" s="18"/>
    </row>
    <row r="9" spans="1:40" x14ac:dyDescent="0.25">
      <c r="A9" s="17" t="s">
        <v>154</v>
      </c>
      <c r="B9" s="29"/>
      <c r="C9" s="20"/>
      <c r="D9" s="76" t="str">
        <f t="shared" si="0"/>
        <v/>
      </c>
      <c r="E9" s="76" t="str">
        <f t="shared" si="4"/>
        <v/>
      </c>
      <c r="F9" s="47"/>
      <c r="G9" s="47"/>
      <c r="H9" s="47"/>
      <c r="I9" s="77" t="str">
        <f t="shared" si="5"/>
        <v/>
      </c>
      <c r="J9" s="76" t="str">
        <f t="shared" si="6"/>
        <v/>
      </c>
      <c r="K9" s="47"/>
      <c r="L9" s="49" t="str">
        <f t="shared" si="7"/>
        <v/>
      </c>
      <c r="M9" s="49" t="str">
        <f t="shared" si="1"/>
        <v/>
      </c>
      <c r="N9" s="49" t="str">
        <f t="shared" si="2"/>
        <v/>
      </c>
      <c r="O9" s="49" t="str">
        <f t="shared" si="8"/>
        <v/>
      </c>
      <c r="P9" s="49" t="str">
        <f t="shared" si="3"/>
        <v/>
      </c>
      <c r="Q9" s="49" t="str">
        <f t="shared" si="9"/>
        <v/>
      </c>
      <c r="R9" s="49" t="str">
        <f>IF(LEN(P9)&gt;1,CONCATENATE(TEXT(DEC2HEX(SUM($H$2:H8),3),"000"),IF(D9&gt;0,"_","")),"")</f>
        <v/>
      </c>
      <c r="S9" s="49" t="str">
        <f t="shared" si="15"/>
        <v/>
      </c>
      <c r="T9" s="84"/>
      <c r="U9" s="16">
        <f t="shared" si="10"/>
        <v>2.6315789473684212</v>
      </c>
      <c r="V9" s="16">
        <f t="shared" si="11"/>
        <v>0.63157894736842124</v>
      </c>
      <c r="W9" s="16">
        <f t="shared" si="16"/>
        <v>2</v>
      </c>
      <c r="X9" s="75" t="str">
        <f t="shared" si="13"/>
        <v/>
      </c>
      <c r="Y9" s="73" t="str">
        <f>""</f>
        <v/>
      </c>
      <c r="Z9" s="73" t="str">
        <f>IF(LEN(DIV0_tab[index])&gt;3,$B$11,"")</f>
        <v/>
      </c>
      <c r="AA9" s="73" t="str">
        <f>IF(LEN(DIV0_tab[index])&gt;3,$B$9,"")</f>
        <v/>
      </c>
      <c r="AB9" s="73" t="str">
        <f>IF(LEN(DIV0_tab[index])&gt;3,$B$15,"")</f>
        <v/>
      </c>
      <c r="AC9" s="74"/>
      <c r="AD9" s="75" t="str">
        <f t="shared" si="14"/>
        <v/>
      </c>
      <c r="AE9" s="73" t="str">
        <f>""</f>
        <v/>
      </c>
      <c r="AF9" s="73" t="str">
        <f>IF(LEN(DIV1_tab[index])&gt;3,$B$11,"")</f>
        <v/>
      </c>
      <c r="AG9" s="73" t="str">
        <f>IF(LEN(DIV1_tab[index])&gt;3,$B$9,"")</f>
        <v/>
      </c>
      <c r="AH9" s="73" t="str">
        <f>IF(LEN(DIV1_tab[index])&gt;3,$B$15,"")</f>
        <v/>
      </c>
      <c r="AI9" s="18"/>
      <c r="AJ9" s="18"/>
      <c r="AK9" s="18"/>
      <c r="AL9" s="18"/>
      <c r="AM9" s="18"/>
      <c r="AN9" s="18"/>
    </row>
    <row r="10" spans="1:40" x14ac:dyDescent="0.25">
      <c r="A10" s="17" t="s">
        <v>94</v>
      </c>
      <c r="B10" s="29"/>
      <c r="C10" s="20"/>
      <c r="D10" s="76" t="str">
        <f t="shared" si="0"/>
        <v/>
      </c>
      <c r="E10" s="76" t="str">
        <f t="shared" si="4"/>
        <v/>
      </c>
      <c r="F10" s="47"/>
      <c r="G10" s="47"/>
      <c r="H10" s="47"/>
      <c r="I10" s="77" t="str">
        <f t="shared" si="5"/>
        <v/>
      </c>
      <c r="J10" s="76" t="str">
        <f t="shared" si="6"/>
        <v/>
      </c>
      <c r="K10" s="47"/>
      <c r="L10" s="49" t="str">
        <f t="shared" si="7"/>
        <v/>
      </c>
      <c r="M10" s="49" t="str">
        <f t="shared" si="1"/>
        <v/>
      </c>
      <c r="N10" s="49" t="str">
        <f t="shared" si="2"/>
        <v/>
      </c>
      <c r="O10" s="49" t="str">
        <f t="shared" si="8"/>
        <v/>
      </c>
      <c r="P10" s="49" t="str">
        <f t="shared" si="3"/>
        <v/>
      </c>
      <c r="Q10" s="49" t="str">
        <f t="shared" si="9"/>
        <v/>
      </c>
      <c r="R10" s="49" t="str">
        <f>IF(LEN(P10)&gt;1,CONCATENATE(TEXT(DEC2HEX(SUM($H$2:H9),3),"000"),IF(D10&gt;0,"_","")),"")</f>
        <v/>
      </c>
      <c r="S10" s="49" t="str">
        <f t="shared" si="15"/>
        <v/>
      </c>
      <c r="T10" s="84"/>
      <c r="U10" s="16">
        <f t="shared" si="10"/>
        <v>2.736842105263158</v>
      </c>
      <c r="V10" s="16">
        <f t="shared" si="11"/>
        <v>0.73684210526315796</v>
      </c>
      <c r="W10" s="16">
        <f t="shared" si="16"/>
        <v>2</v>
      </c>
      <c r="X10" s="75" t="str">
        <f t="shared" si="13"/>
        <v/>
      </c>
      <c r="Y10" s="73" t="str">
        <f>""</f>
        <v/>
      </c>
      <c r="Z10" s="73" t="str">
        <f>IF(LEN(DIV0_tab[index])&gt;3,$B$11,"")</f>
        <v/>
      </c>
      <c r="AA10" s="73" t="str">
        <f>IF(LEN(DIV0_tab[index])&gt;3,$B$9,"")</f>
        <v/>
      </c>
      <c r="AB10" s="73" t="str">
        <f>IF(LEN(DIV0_tab[index])&gt;3,$B$15,"")</f>
        <v/>
      </c>
      <c r="AC10" s="74"/>
      <c r="AD10" s="75" t="str">
        <f t="shared" si="14"/>
        <v/>
      </c>
      <c r="AE10" s="73" t="str">
        <f>""</f>
        <v/>
      </c>
      <c r="AF10" s="73" t="str">
        <f>IF(LEN(DIV1_tab[index])&gt;3,$B$11,"")</f>
        <v/>
      </c>
      <c r="AG10" s="73" t="str">
        <f>IF(LEN(DIV1_tab[index])&gt;3,$B$9,"")</f>
        <v/>
      </c>
      <c r="AH10" s="73" t="str">
        <f>IF(LEN(DIV1_tab[index])&gt;3,$B$15,"")</f>
        <v/>
      </c>
      <c r="AI10" s="18"/>
      <c r="AJ10" s="18"/>
      <c r="AK10" s="18"/>
      <c r="AL10" s="18"/>
      <c r="AM10" s="18"/>
      <c r="AN10" s="18"/>
    </row>
    <row r="11" spans="1:40" x14ac:dyDescent="0.25">
      <c r="A11" s="17" t="s">
        <v>99</v>
      </c>
      <c r="B11" s="53"/>
      <c r="C11" s="20"/>
      <c r="D11" s="76" t="str">
        <f t="shared" si="0"/>
        <v/>
      </c>
      <c r="E11" s="76" t="str">
        <f t="shared" si="4"/>
        <v/>
      </c>
      <c r="F11" s="47"/>
      <c r="G11" s="47"/>
      <c r="H11" s="47"/>
      <c r="I11" s="77" t="str">
        <f t="shared" si="5"/>
        <v/>
      </c>
      <c r="J11" s="76" t="str">
        <f t="shared" si="6"/>
        <v/>
      </c>
      <c r="K11" s="47"/>
      <c r="L11" s="49" t="str">
        <f t="shared" si="7"/>
        <v/>
      </c>
      <c r="M11" s="49" t="str">
        <f t="shared" si="1"/>
        <v/>
      </c>
      <c r="N11" s="49" t="str">
        <f t="shared" si="2"/>
        <v/>
      </c>
      <c r="O11" s="49" t="str">
        <f t="shared" si="8"/>
        <v/>
      </c>
      <c r="P11" s="49" t="str">
        <f t="shared" si="3"/>
        <v/>
      </c>
      <c r="Q11" s="49" t="str">
        <f t="shared" si="9"/>
        <v/>
      </c>
      <c r="R11" s="49" t="str">
        <f>IF(LEN(P11)&gt;1,CONCATENATE(TEXT(DEC2HEX(SUM($H$2:H10),3),"000"),IF(D11&gt;0,"_","")),"")</f>
        <v/>
      </c>
      <c r="S11" s="49" t="str">
        <f t="shared" si="15"/>
        <v/>
      </c>
      <c r="T11" s="84"/>
      <c r="U11" s="16">
        <f t="shared" si="10"/>
        <v>2.8421052631578947</v>
      </c>
      <c r="V11" s="16">
        <f t="shared" si="11"/>
        <v>0.84210526315789469</v>
      </c>
      <c r="W11" s="16">
        <f t="shared" si="16"/>
        <v>2</v>
      </c>
      <c r="X11" s="75" t="str">
        <f t="shared" si="13"/>
        <v/>
      </c>
      <c r="Y11" s="73" t="str">
        <f>""</f>
        <v/>
      </c>
      <c r="Z11" s="73" t="str">
        <f>IF(LEN(DIV0_tab[index])&gt;3,$B$11,"")</f>
        <v/>
      </c>
      <c r="AA11" s="73" t="str">
        <f>IF(LEN(DIV0_tab[index])&gt;3,$B$9,"")</f>
        <v/>
      </c>
      <c r="AB11" s="73" t="str">
        <f>IF(LEN(DIV0_tab[index])&gt;3,$B$15,"")</f>
        <v/>
      </c>
      <c r="AC11" s="74"/>
      <c r="AD11" s="75" t="str">
        <f t="shared" si="14"/>
        <v/>
      </c>
      <c r="AE11" s="73" t="str">
        <f>""</f>
        <v/>
      </c>
      <c r="AF11" s="73" t="str">
        <f>IF(LEN(DIV1_tab[index])&gt;3,$B$11,"")</f>
        <v/>
      </c>
      <c r="AG11" s="73" t="str">
        <f>IF(LEN(DIV1_tab[index])&gt;3,$B$9,"")</f>
        <v/>
      </c>
      <c r="AH11" s="73" t="str">
        <f>IF(LEN(DIV1_tab[index])&gt;3,$B$15,"")</f>
        <v/>
      </c>
      <c r="AI11" s="18"/>
      <c r="AJ11" s="18"/>
      <c r="AK11" s="18"/>
      <c r="AL11" s="18"/>
      <c r="AM11" s="18"/>
      <c r="AN11" s="18"/>
    </row>
    <row r="12" spans="1:40" x14ac:dyDescent="0.25">
      <c r="A12" s="17" t="s">
        <v>153</v>
      </c>
      <c r="B12" s="53"/>
      <c r="C12" s="20"/>
      <c r="D12" s="76" t="str">
        <f t="shared" si="0"/>
        <v/>
      </c>
      <c r="E12" s="76" t="str">
        <f t="shared" si="4"/>
        <v/>
      </c>
      <c r="F12" s="47"/>
      <c r="G12" s="47"/>
      <c r="H12" s="47"/>
      <c r="I12" s="77" t="str">
        <f t="shared" si="5"/>
        <v/>
      </c>
      <c r="J12" s="76" t="str">
        <f t="shared" si="6"/>
        <v/>
      </c>
      <c r="K12" s="47"/>
      <c r="L12" s="49" t="str">
        <f t="shared" si="7"/>
        <v/>
      </c>
      <c r="M12" s="49" t="str">
        <f t="shared" si="1"/>
        <v/>
      </c>
      <c r="N12" s="49" t="str">
        <f t="shared" si="2"/>
        <v/>
      </c>
      <c r="O12" s="49" t="str">
        <f t="shared" si="8"/>
        <v/>
      </c>
      <c r="P12" s="49" t="str">
        <f t="shared" si="3"/>
        <v/>
      </c>
      <c r="Q12" s="49" t="str">
        <f t="shared" ref="Q12:Q15" si="17">CONCATENATE(P12,Q11)</f>
        <v/>
      </c>
      <c r="R12" s="49" t="str">
        <f>IF(LEN(P12)&gt;1,CONCATENATE(TEXT(DEC2HEX(SUM($H$2:H11),3),"000"),IF(D12&gt;0,"_","")),"")</f>
        <v/>
      </c>
      <c r="S12" s="49" t="str">
        <f t="shared" ref="S12:S15" si="18">CONCATENATE(R12,S11)</f>
        <v/>
      </c>
      <c r="T12" s="84"/>
      <c r="U12" s="16">
        <f t="shared" si="10"/>
        <v>2.9473684210526314</v>
      </c>
      <c r="V12" s="16">
        <f t="shared" si="11"/>
        <v>0.94736842105263142</v>
      </c>
      <c r="W12" s="16">
        <f t="shared" si="16"/>
        <v>2</v>
      </c>
      <c r="X12" s="75" t="str">
        <f t="shared" si="13"/>
        <v/>
      </c>
      <c r="Y12" s="73" t="str">
        <f>""</f>
        <v/>
      </c>
      <c r="Z12" s="73" t="str">
        <f>IF(LEN(DIV0_tab[index])&gt;3,$B$11,"")</f>
        <v/>
      </c>
      <c r="AA12" s="73" t="str">
        <f>IF(LEN(DIV0_tab[index])&gt;3,$B$9,"")</f>
        <v/>
      </c>
      <c r="AB12" s="73" t="str">
        <f>IF(LEN(DIV0_tab[index])&gt;3,$B$15,"")</f>
        <v/>
      </c>
      <c r="AC12" s="74"/>
      <c r="AD12" s="75" t="str">
        <f t="shared" si="14"/>
        <v/>
      </c>
      <c r="AE12" s="73" t="str">
        <f>""</f>
        <v/>
      </c>
      <c r="AF12" s="73" t="str">
        <f>IF(LEN(DIV1_tab[index])&gt;3,$B$11,"")</f>
        <v/>
      </c>
      <c r="AG12" s="73" t="str">
        <f>IF(LEN(DIV1_tab[index])&gt;3,$B$9,"")</f>
        <v/>
      </c>
      <c r="AH12" s="73" t="str">
        <f>IF(LEN(DIV1_tab[index])&gt;3,$B$15,"")</f>
        <v/>
      </c>
      <c r="AI12" s="18"/>
      <c r="AJ12" s="18"/>
      <c r="AK12" s="18"/>
      <c r="AL12" s="18"/>
      <c r="AM12" s="18"/>
      <c r="AN12" s="18"/>
    </row>
    <row r="13" spans="1:40" x14ac:dyDescent="0.25">
      <c r="A13" s="17" t="s">
        <v>202</v>
      </c>
      <c r="B13" s="53"/>
      <c r="C13" s="20"/>
      <c r="D13" s="76" t="str">
        <f t="shared" si="0"/>
        <v/>
      </c>
      <c r="E13" s="76" t="str">
        <f t="shared" si="4"/>
        <v/>
      </c>
      <c r="F13" s="47"/>
      <c r="G13" s="47"/>
      <c r="H13" s="47"/>
      <c r="I13" s="77" t="str">
        <f t="shared" si="5"/>
        <v/>
      </c>
      <c r="J13" s="76" t="str">
        <f t="shared" si="6"/>
        <v/>
      </c>
      <c r="K13" s="47"/>
      <c r="L13" s="49" t="str">
        <f t="shared" si="7"/>
        <v/>
      </c>
      <c r="M13" s="49" t="str">
        <f t="shared" si="1"/>
        <v/>
      </c>
      <c r="N13" s="49" t="str">
        <f t="shared" si="2"/>
        <v/>
      </c>
      <c r="O13" s="49" t="str">
        <f t="shared" si="8"/>
        <v/>
      </c>
      <c r="P13" s="49" t="str">
        <f t="shared" si="3"/>
        <v/>
      </c>
      <c r="Q13" s="49" t="str">
        <f t="shared" si="17"/>
        <v/>
      </c>
      <c r="R13" s="49" t="str">
        <f>IF(LEN(P13)&gt;1,CONCATENATE(TEXT(DEC2HEX(SUM($H$2:H12),3),"000"),IF(D13&gt;0,"_","")),"")</f>
        <v/>
      </c>
      <c r="S13" s="49" t="str">
        <f t="shared" si="18"/>
        <v/>
      </c>
      <c r="T13" s="84"/>
      <c r="U13" s="16">
        <f t="shared" si="10"/>
        <v>3.0526315789473681</v>
      </c>
      <c r="V13" s="16">
        <f t="shared" si="11"/>
        <v>1.0526315789473681</v>
      </c>
      <c r="W13" s="16">
        <f t="shared" si="16"/>
        <v>2</v>
      </c>
      <c r="X13" s="75" t="str">
        <f t="shared" si="13"/>
        <v/>
      </c>
      <c r="Y13" s="73" t="str">
        <f>""</f>
        <v/>
      </c>
      <c r="Z13" s="73" t="str">
        <f>IF(LEN(DIV0_tab[index])&gt;3,$B$11,"")</f>
        <v/>
      </c>
      <c r="AA13" s="73" t="str">
        <f>IF(LEN(DIV0_tab[index])&gt;3,$B$9,"")</f>
        <v/>
      </c>
      <c r="AB13" s="73" t="str">
        <f>IF(LEN(DIV0_tab[index])&gt;3,$B$15,"")</f>
        <v/>
      </c>
      <c r="AC13" s="74"/>
      <c r="AD13" s="75" t="str">
        <f t="shared" si="14"/>
        <v/>
      </c>
      <c r="AE13" s="73" t="str">
        <f>""</f>
        <v/>
      </c>
      <c r="AF13" s="73" t="str">
        <f>IF(LEN(DIV1_tab[index])&gt;3,$B$11,"")</f>
        <v/>
      </c>
      <c r="AG13" s="73" t="str">
        <f>IF(LEN(DIV1_tab[index])&gt;3,$B$9,"")</f>
        <v/>
      </c>
      <c r="AH13" s="73" t="str">
        <f>IF(LEN(DIV1_tab[index])&gt;3,$B$15,"")</f>
        <v/>
      </c>
      <c r="AI13" s="18"/>
      <c r="AJ13" s="18"/>
      <c r="AK13" s="18"/>
      <c r="AL13" s="18"/>
      <c r="AM13" s="18"/>
      <c r="AN13" s="18"/>
    </row>
    <row r="14" spans="1:40" x14ac:dyDescent="0.25">
      <c r="A14" s="17" t="s">
        <v>152</v>
      </c>
      <c r="B14" s="53"/>
      <c r="C14" s="20"/>
      <c r="D14" s="76" t="str">
        <f t="shared" si="0"/>
        <v/>
      </c>
      <c r="E14" s="76" t="str">
        <f t="shared" si="4"/>
        <v/>
      </c>
      <c r="F14" s="47"/>
      <c r="G14" s="47"/>
      <c r="H14" s="47"/>
      <c r="I14" s="77" t="str">
        <f t="shared" si="5"/>
        <v/>
      </c>
      <c r="J14" s="76" t="str">
        <f t="shared" si="6"/>
        <v/>
      </c>
      <c r="K14" s="47"/>
      <c r="L14" s="49" t="str">
        <f t="shared" si="7"/>
        <v/>
      </c>
      <c r="M14" s="49" t="str">
        <f t="shared" si="1"/>
        <v/>
      </c>
      <c r="N14" s="49" t="str">
        <f t="shared" si="2"/>
        <v/>
      </c>
      <c r="O14" s="49" t="str">
        <f t="shared" si="8"/>
        <v/>
      </c>
      <c r="P14" s="49" t="str">
        <f t="shared" si="3"/>
        <v/>
      </c>
      <c r="Q14" s="49" t="str">
        <f t="shared" si="17"/>
        <v/>
      </c>
      <c r="R14" s="49" t="str">
        <f>IF(LEN(P14)&gt;1,CONCATENATE(TEXT(DEC2HEX(SUM($H$2:H13),3),"000"),IF(D14&gt;0,"_","")),"")</f>
        <v/>
      </c>
      <c r="S14" s="49" t="str">
        <f t="shared" si="18"/>
        <v/>
      </c>
      <c r="T14" s="84"/>
      <c r="U14" s="16">
        <f t="shared" si="10"/>
        <v>3.1578947368421053</v>
      </c>
      <c r="V14" s="16">
        <f t="shared" si="11"/>
        <v>1.1578947368421053</v>
      </c>
      <c r="W14" s="16">
        <f t="shared" si="16"/>
        <v>2</v>
      </c>
      <c r="X14" s="75" t="str">
        <f t="shared" si="13"/>
        <v/>
      </c>
      <c r="Y14" s="73" t="str">
        <f>""</f>
        <v/>
      </c>
      <c r="Z14" s="73" t="str">
        <f>IF(LEN(DIV0_tab[index])&gt;3,$B$11,"")</f>
        <v/>
      </c>
      <c r="AA14" s="73" t="str">
        <f>IF(LEN(DIV0_tab[index])&gt;3,$B$9,"")</f>
        <v/>
      </c>
      <c r="AB14" s="73" t="str">
        <f>IF(LEN(DIV0_tab[index])&gt;3,$B$15,"")</f>
        <v/>
      </c>
      <c r="AC14" s="74"/>
      <c r="AD14" s="75" t="str">
        <f t="shared" si="14"/>
        <v/>
      </c>
      <c r="AE14" s="73" t="str">
        <f>""</f>
        <v/>
      </c>
      <c r="AF14" s="73" t="str">
        <f>IF(LEN(DIV1_tab[index])&gt;3,$B$11,"")</f>
        <v/>
      </c>
      <c r="AG14" s="73" t="str">
        <f>IF(LEN(DIV1_tab[index])&gt;3,$B$9,"")</f>
        <v/>
      </c>
      <c r="AH14" s="73" t="str">
        <f>IF(LEN(DIV1_tab[index])&gt;3,$B$15,"")</f>
        <v/>
      </c>
      <c r="AI14" s="18"/>
      <c r="AJ14" s="18"/>
      <c r="AK14" s="18"/>
      <c r="AL14" s="18"/>
      <c r="AM14" s="18"/>
      <c r="AN14" s="18"/>
    </row>
    <row r="15" spans="1:40" x14ac:dyDescent="0.25">
      <c r="A15" s="17" t="s">
        <v>160</v>
      </c>
      <c r="B15" s="53"/>
      <c r="C15" s="19"/>
      <c r="D15" s="76" t="str">
        <f t="shared" si="0"/>
        <v/>
      </c>
      <c r="E15" s="76" t="str">
        <f t="shared" si="4"/>
        <v/>
      </c>
      <c r="F15" s="47"/>
      <c r="G15" s="47"/>
      <c r="H15" s="47"/>
      <c r="I15" s="77" t="str">
        <f t="shared" si="5"/>
        <v/>
      </c>
      <c r="J15" s="76" t="str">
        <f t="shared" si="6"/>
        <v/>
      </c>
      <c r="K15" s="47"/>
      <c r="L15" s="49" t="str">
        <f t="shared" si="7"/>
        <v/>
      </c>
      <c r="M15" s="49" t="str">
        <f t="shared" si="1"/>
        <v/>
      </c>
      <c r="N15" s="49" t="str">
        <f t="shared" si="2"/>
        <v/>
      </c>
      <c r="O15" s="49" t="str">
        <f t="shared" si="8"/>
        <v/>
      </c>
      <c r="P15" s="49" t="str">
        <f t="shared" si="3"/>
        <v/>
      </c>
      <c r="Q15" s="49" t="str">
        <f t="shared" si="17"/>
        <v/>
      </c>
      <c r="R15" s="49" t="str">
        <f>IF(LEN(P15)&gt;1,CONCATENATE(TEXT(DEC2HEX(SUM($H$2:H14),3),"000"),IF(D15&gt;0,"_","")),"")</f>
        <v/>
      </c>
      <c r="S15" s="49" t="str">
        <f t="shared" si="18"/>
        <v/>
      </c>
      <c r="T15" s="84"/>
      <c r="U15" s="16">
        <f t="shared" si="10"/>
        <v>3.263157894736842</v>
      </c>
      <c r="V15" s="16">
        <f t="shared" si="11"/>
        <v>1.263157894736842</v>
      </c>
      <c r="W15" s="16">
        <f t="shared" si="16"/>
        <v>2</v>
      </c>
      <c r="X15" s="75" t="str">
        <f t="shared" si="13"/>
        <v/>
      </c>
      <c r="Y15" s="73" t="str">
        <f>""</f>
        <v/>
      </c>
      <c r="Z15" s="73" t="str">
        <f>IF(LEN(DIV0_tab[index])&gt;3,$B$11,"")</f>
        <v/>
      </c>
      <c r="AA15" s="73" t="str">
        <f>IF(LEN(DIV0_tab[index])&gt;3,$B$9,"")</f>
        <v/>
      </c>
      <c r="AB15" s="73" t="str">
        <f>IF(LEN(DIV0_tab[index])&gt;3,$B$15,"")</f>
        <v/>
      </c>
      <c r="AD15" s="75" t="str">
        <f t="shared" si="14"/>
        <v/>
      </c>
      <c r="AE15" s="73" t="str">
        <f>""</f>
        <v/>
      </c>
      <c r="AF15" s="73" t="str">
        <f>IF(LEN(DIV1_tab[index])&gt;3,$B$11,"")</f>
        <v/>
      </c>
      <c r="AG15" s="73" t="str">
        <f>IF(LEN(DIV1_tab[index])&gt;3,$B$9,"")</f>
        <v/>
      </c>
      <c r="AH15" s="73" t="str">
        <f>IF(LEN(DIV1_tab[index])&gt;3,$B$15,"")</f>
        <v/>
      </c>
    </row>
    <row r="16" spans="1:40" x14ac:dyDescent="0.25">
      <c r="A16" s="17" t="s">
        <v>113</v>
      </c>
      <c r="B16" s="53"/>
      <c r="C16" s="19"/>
      <c r="D16" s="76" t="str">
        <f t="shared" si="0"/>
        <v/>
      </c>
      <c r="E16" s="76" t="str">
        <f t="shared" si="4"/>
        <v/>
      </c>
      <c r="F16" s="47"/>
      <c r="G16" s="47"/>
      <c r="H16" s="47"/>
      <c r="I16" s="77" t="str">
        <f t="shared" si="5"/>
        <v/>
      </c>
      <c r="J16" s="76" t="str">
        <f t="shared" si="6"/>
        <v/>
      </c>
      <c r="K16" s="47"/>
      <c r="L16" s="49" t="str">
        <f t="shared" si="7"/>
        <v/>
      </c>
      <c r="M16" s="49" t="str">
        <f t="shared" si="1"/>
        <v/>
      </c>
      <c r="N16" s="49" t="str">
        <f t="shared" si="2"/>
        <v/>
      </c>
      <c r="O16" s="49" t="str">
        <f t="shared" si="8"/>
        <v/>
      </c>
      <c r="P16" s="49" t="str">
        <f t="shared" si="3"/>
        <v/>
      </c>
      <c r="Q16" s="49" t="str">
        <f t="shared" si="9"/>
        <v/>
      </c>
      <c r="R16" s="49" t="str">
        <f>IF(LEN(P16)&gt;1,CONCATENATE(TEXT(DEC2HEX(SUM($H$2:H15),3),"000"),IF(D16&gt;0,"_","")),"")</f>
        <v/>
      </c>
      <c r="S16" s="49" t="str">
        <f t="shared" si="15"/>
        <v/>
      </c>
      <c r="T16" s="84"/>
      <c r="U16" s="16">
        <f t="shared" si="10"/>
        <v>3.3684210526315788</v>
      </c>
      <c r="V16" s="16">
        <f t="shared" si="11"/>
        <v>1.3684210526315788</v>
      </c>
      <c r="W16" s="16">
        <f t="shared" si="16"/>
        <v>2</v>
      </c>
      <c r="X16" s="75" t="str">
        <f t="shared" si="13"/>
        <v/>
      </c>
      <c r="Y16" s="73" t="str">
        <f>""</f>
        <v/>
      </c>
      <c r="Z16" s="73" t="str">
        <f>IF(LEN(DIV0_tab[index])&gt;3,$B$11,"")</f>
        <v/>
      </c>
      <c r="AA16" s="73" t="str">
        <f>IF(LEN(DIV0_tab[index])&gt;3,$B$9,"")</f>
        <v/>
      </c>
      <c r="AB16" s="73" t="str">
        <f>IF(LEN(DIV0_tab[index])&gt;3,$B$15,"")</f>
        <v/>
      </c>
      <c r="AD16" s="75" t="str">
        <f t="shared" si="14"/>
        <v/>
      </c>
      <c r="AE16" s="73" t="str">
        <f>""</f>
        <v/>
      </c>
      <c r="AF16" s="73" t="str">
        <f>IF(LEN(DIV1_tab[index])&gt;3,$B$11,"")</f>
        <v/>
      </c>
      <c r="AG16" s="73" t="str">
        <f>IF(LEN(DIV1_tab[index])&gt;3,$B$9,"")</f>
        <v/>
      </c>
      <c r="AH16" s="73" t="str">
        <f>IF(LEN(DIV1_tab[index])&gt;3,$B$15,"")</f>
        <v/>
      </c>
    </row>
    <row r="17" spans="1:40" ht="15.75" x14ac:dyDescent="0.25">
      <c r="A17" s="46"/>
      <c r="B17" s="16"/>
      <c r="C17" s="19"/>
      <c r="D17" s="76" t="str">
        <f t="shared" si="0"/>
        <v/>
      </c>
      <c r="E17" s="76" t="str">
        <f t="shared" si="4"/>
        <v/>
      </c>
      <c r="F17" s="47"/>
      <c r="G17" s="47"/>
      <c r="H17" s="47"/>
      <c r="I17" s="77" t="str">
        <f t="shared" si="5"/>
        <v/>
      </c>
      <c r="J17" s="76" t="str">
        <f t="shared" si="6"/>
        <v/>
      </c>
      <c r="K17" s="47"/>
      <c r="L17" s="49" t="str">
        <f t="shared" si="7"/>
        <v/>
      </c>
      <c r="M17" s="49" t="str">
        <f t="shared" si="1"/>
        <v/>
      </c>
      <c r="N17" s="49" t="str">
        <f t="shared" si="2"/>
        <v/>
      </c>
      <c r="O17" s="49" t="str">
        <f t="shared" si="8"/>
        <v/>
      </c>
      <c r="P17" s="49" t="str">
        <f t="shared" si="3"/>
        <v/>
      </c>
      <c r="Q17" s="49" t="str">
        <f t="shared" si="9"/>
        <v/>
      </c>
      <c r="R17" s="49" t="str">
        <f>IF(LEN(P17)&gt;1,CONCATENATE(TEXT(DEC2HEX(SUM($H$2:H16),3),"000"),IF(D17&gt;0,"_","")),"")</f>
        <v/>
      </c>
      <c r="S17" s="49" t="str">
        <f t="shared" si="15"/>
        <v/>
      </c>
      <c r="T17" s="84"/>
      <c r="U17" s="16">
        <f t="shared" si="10"/>
        <v>3.4736842105263159</v>
      </c>
      <c r="V17" s="16">
        <f t="shared" si="11"/>
        <v>1.4736842105263159</v>
      </c>
      <c r="W17" s="16">
        <f t="shared" si="16"/>
        <v>2</v>
      </c>
      <c r="X17" s="75" t="str">
        <f t="shared" si="13"/>
        <v/>
      </c>
      <c r="Y17" s="73" t="str">
        <f>""</f>
        <v/>
      </c>
      <c r="Z17" s="73" t="str">
        <f>IF(LEN(DIV0_tab[index])&gt;3,$B$11,"")</f>
        <v/>
      </c>
      <c r="AA17" s="73" t="str">
        <f>IF(LEN(DIV0_tab[index])&gt;3,$B$9,"")</f>
        <v/>
      </c>
      <c r="AB17" s="73" t="str">
        <f>IF(LEN(DIV0_tab[index])&gt;3,$B$15,"")</f>
        <v/>
      </c>
      <c r="AD17" s="75" t="str">
        <f t="shared" si="14"/>
        <v/>
      </c>
      <c r="AE17" s="73" t="str">
        <f>""</f>
        <v/>
      </c>
      <c r="AF17" s="73" t="str">
        <f>IF(LEN(DIV1_tab[index])&gt;3,$B$11,"")</f>
        <v/>
      </c>
      <c r="AG17" s="73" t="str">
        <f>IF(LEN(DIV1_tab[index])&gt;3,$B$9,"")</f>
        <v/>
      </c>
      <c r="AH17" s="73" t="str">
        <f>IF(LEN(DIV1_tab[index])&gt;3,$B$15,"")</f>
        <v/>
      </c>
    </row>
    <row r="18" spans="1:40" x14ac:dyDescent="0.25">
      <c r="B18" s="16"/>
      <c r="C18" s="19"/>
      <c r="D18" s="76" t="str">
        <f t="shared" si="0"/>
        <v/>
      </c>
      <c r="E18" s="76" t="str">
        <f t="shared" si="4"/>
        <v/>
      </c>
      <c r="F18" s="47"/>
      <c r="G18" s="47"/>
      <c r="H18" s="47"/>
      <c r="I18" s="77" t="str">
        <f t="shared" si="5"/>
        <v/>
      </c>
      <c r="J18" s="76" t="str">
        <f t="shared" si="6"/>
        <v/>
      </c>
      <c r="K18" s="47"/>
      <c r="L18" s="49" t="str">
        <f t="shared" si="7"/>
        <v/>
      </c>
      <c r="M18" s="49" t="str">
        <f t="shared" si="1"/>
        <v/>
      </c>
      <c r="N18" s="49" t="str">
        <f t="shared" si="2"/>
        <v/>
      </c>
      <c r="O18" s="49" t="str">
        <f t="shared" si="8"/>
        <v/>
      </c>
      <c r="P18" s="49" t="str">
        <f t="shared" si="3"/>
        <v/>
      </c>
      <c r="Q18" s="49" t="str">
        <f t="shared" si="9"/>
        <v/>
      </c>
      <c r="R18" s="49" t="str">
        <f>IF(LEN(P18)&gt;1,CONCATENATE(TEXT(DEC2HEX(SUM($H$2:H17),3),"000"),IF(D18&gt;0,"_","")),"")</f>
        <v/>
      </c>
      <c r="S18" s="49" t="str">
        <f t="shared" si="15"/>
        <v/>
      </c>
      <c r="T18" s="84"/>
      <c r="U18" s="16">
        <f t="shared" si="10"/>
        <v>3.5789473684210527</v>
      </c>
      <c r="V18" s="16">
        <f t="shared" si="11"/>
        <v>1.5789473684210527</v>
      </c>
      <c r="W18" s="16">
        <f t="shared" si="16"/>
        <v>2</v>
      </c>
      <c r="X18" s="75" t="str">
        <f t="shared" si="13"/>
        <v/>
      </c>
      <c r="Y18" s="73" t="str">
        <f>""</f>
        <v/>
      </c>
      <c r="Z18" s="73" t="str">
        <f>IF(LEN(DIV0_tab[index])&gt;3,$B$11,"")</f>
        <v/>
      </c>
      <c r="AA18" s="73" t="str">
        <f>IF(LEN(DIV0_tab[index])&gt;3,$B$9,"")</f>
        <v/>
      </c>
      <c r="AB18" s="73" t="str">
        <f>IF(LEN(DIV0_tab[index])&gt;3,$B$15,"")</f>
        <v/>
      </c>
      <c r="AD18" s="75" t="str">
        <f t="shared" si="14"/>
        <v/>
      </c>
      <c r="AE18" s="73" t="str">
        <f>""</f>
        <v/>
      </c>
      <c r="AF18" s="73" t="str">
        <f>IF(LEN(DIV1_tab[index])&gt;3,$B$11,"")</f>
        <v/>
      </c>
      <c r="AG18" s="73" t="str">
        <f>IF(LEN(DIV1_tab[index])&gt;3,$B$9,"")</f>
        <v/>
      </c>
      <c r="AH18" s="73" t="str">
        <f>IF(LEN(DIV1_tab[index])&gt;3,$B$15,"")</f>
        <v/>
      </c>
    </row>
    <row r="19" spans="1:40" x14ac:dyDescent="0.25">
      <c r="A19" s="19"/>
      <c r="B19" s="16"/>
      <c r="C19" s="19"/>
      <c r="D19" s="76" t="str">
        <f t="shared" si="0"/>
        <v/>
      </c>
      <c r="E19" s="76" t="str">
        <f t="shared" si="4"/>
        <v/>
      </c>
      <c r="F19" s="47"/>
      <c r="G19" s="47"/>
      <c r="H19" s="47"/>
      <c r="I19" s="77" t="str">
        <f t="shared" si="5"/>
        <v/>
      </c>
      <c r="J19" s="76" t="str">
        <f t="shared" si="6"/>
        <v/>
      </c>
      <c r="K19" s="47"/>
      <c r="L19" s="49" t="str">
        <f t="shared" si="7"/>
        <v/>
      </c>
      <c r="M19" s="49" t="str">
        <f t="shared" si="1"/>
        <v/>
      </c>
      <c r="N19" s="49" t="str">
        <f t="shared" si="2"/>
        <v/>
      </c>
      <c r="O19" s="49" t="str">
        <f t="shared" si="8"/>
        <v/>
      </c>
      <c r="P19" s="49" t="str">
        <f t="shared" si="3"/>
        <v/>
      </c>
      <c r="Q19" s="49" t="str">
        <f t="shared" si="9"/>
        <v/>
      </c>
      <c r="R19" s="49" t="str">
        <f>IF(LEN(P19)&gt;1,CONCATENATE(TEXT(DEC2HEX(SUM($H$2:H18),3),"000"),IF(D19&gt;0,"_","")),"")</f>
        <v/>
      </c>
      <c r="S19" s="49" t="str">
        <f t="shared" si="15"/>
        <v/>
      </c>
      <c r="T19" s="84"/>
      <c r="U19" s="16">
        <f t="shared" si="10"/>
        <v>3.6842105263157894</v>
      </c>
      <c r="V19" s="16">
        <f t="shared" si="11"/>
        <v>1.6842105263157894</v>
      </c>
      <c r="W19" s="16">
        <f t="shared" si="16"/>
        <v>2</v>
      </c>
    </row>
    <row r="20" spans="1:40" x14ac:dyDescent="0.25">
      <c r="A20" s="19"/>
      <c r="B20" s="19"/>
      <c r="C20" s="19"/>
      <c r="D20" s="76" t="str">
        <f t="shared" si="0"/>
        <v/>
      </c>
      <c r="E20" s="76" t="str">
        <f t="shared" si="4"/>
        <v/>
      </c>
      <c r="F20" s="47"/>
      <c r="G20" s="47"/>
      <c r="H20" s="47"/>
      <c r="I20" s="77" t="str">
        <f t="shared" si="5"/>
        <v/>
      </c>
      <c r="J20" s="76" t="str">
        <f t="shared" si="6"/>
        <v/>
      </c>
      <c r="K20" s="47"/>
      <c r="L20" s="49" t="str">
        <f t="shared" si="7"/>
        <v/>
      </c>
      <c r="M20" s="49" t="str">
        <f t="shared" si="1"/>
        <v/>
      </c>
      <c r="N20" s="49" t="str">
        <f t="shared" si="2"/>
        <v/>
      </c>
      <c r="O20" s="49" t="str">
        <f t="shared" si="8"/>
        <v/>
      </c>
      <c r="P20" s="49" t="str">
        <f t="shared" si="3"/>
        <v/>
      </c>
      <c r="Q20" s="49" t="str">
        <f t="shared" si="9"/>
        <v/>
      </c>
      <c r="R20" s="49" t="str">
        <f>IF(LEN(P20)&gt;1,CONCATENATE(TEXT(DEC2HEX(SUM($H$2:H19),3),"000"),IF(D20&gt;0,"_","")),"")</f>
        <v/>
      </c>
      <c r="S20" s="49" t="str">
        <f t="shared" si="15"/>
        <v/>
      </c>
      <c r="T20" s="84"/>
      <c r="U20" s="16">
        <f t="shared" si="10"/>
        <v>3.7894736842105265</v>
      </c>
      <c r="V20" s="16">
        <f t="shared" si="11"/>
        <v>1.7894736842105265</v>
      </c>
      <c r="W20" s="16">
        <f t="shared" si="16"/>
        <v>2</v>
      </c>
      <c r="X20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20" s="71"/>
      <c r="Z20" s="71"/>
      <c r="AA20" s="71"/>
      <c r="AB20" s="71"/>
      <c r="AD20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20" s="71"/>
      <c r="AF20" s="71"/>
      <c r="AG20" s="71"/>
      <c r="AH20" s="71"/>
    </row>
    <row r="21" spans="1:40" ht="15.75" x14ac:dyDescent="0.25">
      <c r="A21" s="46" t="s">
        <v>89</v>
      </c>
      <c r="B21" s="19"/>
      <c r="C21" s="19"/>
      <c r="D21" s="76" t="str">
        <f t="shared" si="0"/>
        <v/>
      </c>
      <c r="E21" s="76" t="str">
        <f t="shared" si="4"/>
        <v/>
      </c>
      <c r="F21" s="47"/>
      <c r="G21" s="47"/>
      <c r="H21" s="47"/>
      <c r="I21" s="77" t="str">
        <f t="shared" si="5"/>
        <v/>
      </c>
      <c r="J21" s="76" t="str">
        <f t="shared" si="6"/>
        <v/>
      </c>
      <c r="K21" s="47"/>
      <c r="L21" s="49" t="str">
        <f t="shared" si="7"/>
        <v/>
      </c>
      <c r="M21" s="49" t="str">
        <f t="shared" si="1"/>
        <v/>
      </c>
      <c r="N21" s="49" t="str">
        <f t="shared" si="2"/>
        <v/>
      </c>
      <c r="O21" s="49" t="str">
        <f t="shared" si="8"/>
        <v/>
      </c>
      <c r="P21" s="49" t="str">
        <f t="shared" si="3"/>
        <v/>
      </c>
      <c r="Q21" s="49" t="str">
        <f t="shared" si="9"/>
        <v/>
      </c>
      <c r="R21" s="49" t="str">
        <f>IF(LEN(P21)&gt;1,CONCATENATE(TEXT(DEC2HEX(SUM($H$2:H20),3),"000"),IF(D21&gt;0,"_","")),"")</f>
        <v/>
      </c>
      <c r="S21" s="49" t="str">
        <f t="shared" si="15"/>
        <v/>
      </c>
      <c r="T21" s="84"/>
      <c r="U21" s="16">
        <f t="shared" si="10"/>
        <v>3.8947368421052628</v>
      </c>
      <c r="V21" s="16">
        <f t="shared" si="11"/>
        <v>1.8947368421052628</v>
      </c>
      <c r="W21" s="16">
        <f t="shared" si="16"/>
        <v>2</v>
      </c>
      <c r="X21" s="69" t="s">
        <v>151</v>
      </c>
      <c r="Y21" s="70" t="s">
        <v>62</v>
      </c>
      <c r="Z21" s="70" t="s">
        <v>63</v>
      </c>
      <c r="AA21" s="70" t="s">
        <v>95</v>
      </c>
      <c r="AB21" s="70" t="s">
        <v>150</v>
      </c>
      <c r="AC21" s="74"/>
      <c r="AD21" s="69" t="s">
        <v>151</v>
      </c>
      <c r="AE21" s="70" t="s">
        <v>62</v>
      </c>
      <c r="AF21" s="70" t="s">
        <v>63</v>
      </c>
      <c r="AG21" s="70" t="s">
        <v>95</v>
      </c>
      <c r="AH21" s="70" t="s">
        <v>150</v>
      </c>
    </row>
    <row r="22" spans="1:40" ht="15.75" x14ac:dyDescent="0.25">
      <c r="A22" s="45" t="s">
        <v>174</v>
      </c>
      <c r="B22" s="19"/>
      <c r="C22" s="19"/>
      <c r="D22" s="76" t="str">
        <f t="shared" si="0"/>
        <v/>
      </c>
      <c r="E22" s="76" t="str">
        <f t="shared" si="4"/>
        <v/>
      </c>
      <c r="F22" s="47"/>
      <c r="G22" s="47"/>
      <c r="H22" s="47"/>
      <c r="I22" s="77" t="str">
        <f t="shared" si="5"/>
        <v/>
      </c>
      <c r="J22" s="76" t="str">
        <f t="shared" si="6"/>
        <v/>
      </c>
      <c r="K22" s="47"/>
      <c r="L22" s="49" t="str">
        <f t="shared" si="7"/>
        <v/>
      </c>
      <c r="M22" s="49" t="str">
        <f t="shared" si="1"/>
        <v/>
      </c>
      <c r="N22" s="49" t="str">
        <f t="shared" si="2"/>
        <v/>
      </c>
      <c r="O22" s="49" t="str">
        <f t="shared" si="8"/>
        <v/>
      </c>
      <c r="P22" s="49" t="str">
        <f t="shared" si="3"/>
        <v/>
      </c>
      <c r="Q22" s="49" t="str">
        <f t="shared" si="9"/>
        <v/>
      </c>
      <c r="R22" s="49" t="str">
        <f>IF(LEN(P22)&gt;1,CONCATENATE(TEXT(DEC2HEX(SUM($H$2:H21),3),"000"),IF(D22&gt;0,"_","")),"")</f>
        <v/>
      </c>
      <c r="S22" s="49" t="str">
        <f t="shared" si="15"/>
        <v/>
      </c>
      <c r="T22" s="84"/>
      <c r="U22" s="16">
        <f t="shared" si="10"/>
        <v>4</v>
      </c>
      <c r="V22" s="16">
        <f t="shared" si="11"/>
        <v>0</v>
      </c>
      <c r="W22" s="16">
        <f t="shared" si="16"/>
        <v>4</v>
      </c>
      <c r="X22" s="75" t="str">
        <f t="shared" ref="X22:X37" ca="1" si="19">IF(AND(ISNUMBER(INDIRECT("D"&amp;$W22)),ISNUMBER(INDIRECT("H"&amp;$W22)),MOD((ROW()-$C$309),$C$311)&lt;INDIRECT("H"&amp;$W22)),"RCC"&amp;MOD((ROW()-$C$309),$C$311),"")</f>
        <v/>
      </c>
      <c r="Y22" s="73" t="str">
        <f>""</f>
        <v/>
      </c>
      <c r="Z22" s="73" t="str">
        <f ca="1">IF(LEN(DIV2_tab[index])&gt;3,$B$11,"")</f>
        <v/>
      </c>
      <c r="AA22" s="73" t="str">
        <f ca="1">IF(LEN(DIV2_tab[index])&gt;3,$B$9,"")</f>
        <v/>
      </c>
      <c r="AB22" s="73" t="str">
        <f ca="1">IF(LEN(DIV2_tab[index])&gt;3,$B$15,"")</f>
        <v/>
      </c>
      <c r="AC22" s="74"/>
      <c r="AD22" s="75" t="str">
        <f t="shared" ref="AD22:AD37" ca="1" si="20">IF(AND(ISNUMBER(INDIRECT("D"&amp;$W22+1)),ISNUMBER(INDIRECT("H"&amp;$W22+1)),MOD((ROW()-$C$309),$C$311)&lt;INDIRECT("H"&amp;$W22+1)),"RCC"&amp;MOD((ROW()-$C$309),$C$311),"")</f>
        <v/>
      </c>
      <c r="AE22" s="73" t="str">
        <f>""</f>
        <v/>
      </c>
      <c r="AF22" s="73" t="str">
        <f ca="1">IF(LEN(DIV3_tab[index])&gt;3,$B$11,"")</f>
        <v/>
      </c>
      <c r="AG22" s="73" t="str">
        <f ca="1">IF(LEN(DIV3_tab[index])&gt;3,$B$9,"")</f>
        <v/>
      </c>
      <c r="AH22" s="73" t="str">
        <f ca="1">IF(LEN(DIV3_tab[index])&gt;3,$B$15,"")</f>
        <v/>
      </c>
    </row>
    <row r="23" spans="1:40" ht="15.75" x14ac:dyDescent="0.25">
      <c r="A23" s="106" t="str">
        <f>IF(B13="YES","2. Unhide GUI_inter_clock_ratio_regs tab to define inter-clock ratio registers","")</f>
        <v/>
      </c>
      <c r="B23" s="19"/>
      <c r="C23" s="20"/>
      <c r="D23" s="76" t="str">
        <f t="shared" si="0"/>
        <v/>
      </c>
      <c r="E23" s="76" t="str">
        <f t="shared" si="4"/>
        <v/>
      </c>
      <c r="F23" s="47"/>
      <c r="G23" s="47"/>
      <c r="H23" s="47"/>
      <c r="I23" s="77" t="str">
        <f t="shared" si="5"/>
        <v/>
      </c>
      <c r="J23" s="76" t="str">
        <f t="shared" si="6"/>
        <v/>
      </c>
      <c r="K23" s="47"/>
      <c r="L23" s="49" t="str">
        <f t="shared" si="7"/>
        <v/>
      </c>
      <c r="M23" s="49" t="str">
        <f t="shared" si="1"/>
        <v/>
      </c>
      <c r="N23" s="49" t="str">
        <f t="shared" si="2"/>
        <v/>
      </c>
      <c r="O23" s="49" t="str">
        <f t="shared" si="8"/>
        <v/>
      </c>
      <c r="P23" s="49" t="str">
        <f t="shared" si="3"/>
        <v/>
      </c>
      <c r="Q23" s="49" t="str">
        <f t="shared" si="9"/>
        <v/>
      </c>
      <c r="R23" s="49" t="str">
        <f>IF(LEN(P23)&gt;1,CONCATENATE(TEXT(DEC2HEX(SUM($H$2:H22),3),"000"),IF(D23&gt;0,"_","")),"")</f>
        <v/>
      </c>
      <c r="S23" s="49" t="str">
        <f t="shared" si="15"/>
        <v/>
      </c>
      <c r="T23" s="84"/>
      <c r="U23" s="16">
        <f t="shared" si="10"/>
        <v>4.1052631578947363</v>
      </c>
      <c r="V23" s="16">
        <f t="shared" si="11"/>
        <v>0.10526315789473628</v>
      </c>
      <c r="W23" s="16">
        <f t="shared" si="16"/>
        <v>4</v>
      </c>
      <c r="X23" s="75" t="str">
        <f t="shared" ca="1" si="19"/>
        <v/>
      </c>
      <c r="Y23" s="73" t="str">
        <f>""</f>
        <v/>
      </c>
      <c r="Z23" s="73" t="str">
        <f ca="1">IF(LEN(DIV2_tab[index])&gt;3,$B$11,"")</f>
        <v/>
      </c>
      <c r="AA23" s="73" t="str">
        <f ca="1">IF(LEN(DIV2_tab[index])&gt;3,$B$9,"")</f>
        <v/>
      </c>
      <c r="AB23" s="73" t="str">
        <f ca="1">IF(LEN(DIV2_tab[index])&gt;3,$B$15,"")</f>
        <v/>
      </c>
      <c r="AC23" s="74"/>
      <c r="AD23" s="75" t="str">
        <f t="shared" ca="1" si="20"/>
        <v/>
      </c>
      <c r="AE23" s="73" t="str">
        <f>""</f>
        <v/>
      </c>
      <c r="AF23" s="73" t="str">
        <f ca="1">IF(LEN(DIV3_tab[index])&gt;3,$B$11,"")</f>
        <v/>
      </c>
      <c r="AG23" s="73" t="str">
        <f ca="1">IF(LEN(DIV3_tab[index])&gt;3,$B$9,"")</f>
        <v/>
      </c>
      <c r="AH23" s="73" t="str">
        <f ca="1">IF(LEN(DIV3_tab[index])&gt;3,$B$15,"")</f>
        <v/>
      </c>
      <c r="AI23" s="18"/>
      <c r="AJ23" s="18"/>
      <c r="AK23" s="18"/>
      <c r="AL23" s="18"/>
      <c r="AM23" s="18"/>
      <c r="AN23" s="18"/>
    </row>
    <row r="24" spans="1:40" x14ac:dyDescent="0.25">
      <c r="A24" s="20"/>
      <c r="B24" s="19"/>
      <c r="C24" s="20"/>
      <c r="D24" s="76" t="str">
        <f t="shared" si="0"/>
        <v/>
      </c>
      <c r="E24" s="76" t="str">
        <f t="shared" si="4"/>
        <v/>
      </c>
      <c r="F24" s="47"/>
      <c r="G24" s="47"/>
      <c r="H24" s="47"/>
      <c r="I24" s="77" t="str">
        <f t="shared" si="5"/>
        <v/>
      </c>
      <c r="J24" s="76" t="str">
        <f t="shared" si="6"/>
        <v/>
      </c>
      <c r="K24" s="47"/>
      <c r="L24" s="49" t="str">
        <f t="shared" si="7"/>
        <v/>
      </c>
      <c r="M24" s="49" t="str">
        <f t="shared" si="1"/>
        <v/>
      </c>
      <c r="N24" s="49" t="str">
        <f t="shared" si="2"/>
        <v/>
      </c>
      <c r="O24" s="49" t="str">
        <f t="shared" si="8"/>
        <v/>
      </c>
      <c r="P24" s="49" t="str">
        <f t="shared" si="3"/>
        <v/>
      </c>
      <c r="Q24" s="49" t="str">
        <f t="shared" si="9"/>
        <v/>
      </c>
      <c r="R24" s="49" t="str">
        <f>IF(LEN(P24)&gt;1,CONCATENATE(TEXT(DEC2HEX(SUM($H$2:H23),3),"000"),IF(D24&gt;0,"_","")),"")</f>
        <v/>
      </c>
      <c r="S24" s="49" t="str">
        <f t="shared" si="15"/>
        <v/>
      </c>
      <c r="T24" s="84"/>
      <c r="U24" s="16">
        <f t="shared" si="10"/>
        <v>4.2105263157894743</v>
      </c>
      <c r="V24" s="16">
        <f t="shared" si="11"/>
        <v>0.21052631578947434</v>
      </c>
      <c r="W24" s="16">
        <f t="shared" si="16"/>
        <v>4</v>
      </c>
      <c r="X24" s="75" t="str">
        <f t="shared" ca="1" si="19"/>
        <v/>
      </c>
      <c r="Y24" s="73" t="str">
        <f>""</f>
        <v/>
      </c>
      <c r="Z24" s="73" t="str">
        <f ca="1">IF(LEN(DIV2_tab[index])&gt;3,$B$11,"")</f>
        <v/>
      </c>
      <c r="AA24" s="73" t="str">
        <f ca="1">IF(LEN(DIV2_tab[index])&gt;3,$B$9,"")</f>
        <v/>
      </c>
      <c r="AB24" s="73" t="str">
        <f ca="1">IF(LEN(DIV2_tab[index])&gt;3,$B$15,"")</f>
        <v/>
      </c>
      <c r="AC24" s="74"/>
      <c r="AD24" s="75" t="str">
        <f t="shared" ca="1" si="20"/>
        <v/>
      </c>
      <c r="AE24" s="73" t="str">
        <f>""</f>
        <v/>
      </c>
      <c r="AF24" s="73" t="str">
        <f ca="1">IF(LEN(DIV3_tab[index])&gt;3,$B$11,"")</f>
        <v/>
      </c>
      <c r="AG24" s="73" t="str">
        <f ca="1">IF(LEN(DIV3_tab[index])&gt;3,$B$9,"")</f>
        <v/>
      </c>
      <c r="AH24" s="73" t="str">
        <f ca="1">IF(LEN(DIV3_tab[index])&gt;3,$B$15,"")</f>
        <v/>
      </c>
      <c r="AI24" s="18"/>
      <c r="AJ24" s="18"/>
      <c r="AK24" s="18"/>
      <c r="AL24" s="18"/>
      <c r="AM24" s="18"/>
      <c r="AN24" s="18"/>
    </row>
    <row r="25" spans="1:40" x14ac:dyDescent="0.25">
      <c r="A25" s="19"/>
      <c r="B25" s="19"/>
      <c r="C25" s="19"/>
      <c r="D25" s="76" t="str">
        <f t="shared" si="0"/>
        <v/>
      </c>
      <c r="E25" s="76" t="str">
        <f t="shared" si="4"/>
        <v/>
      </c>
      <c r="F25" s="47"/>
      <c r="G25" s="47"/>
      <c r="H25" s="47"/>
      <c r="I25" s="77" t="str">
        <f t="shared" si="5"/>
        <v/>
      </c>
      <c r="J25" s="76" t="str">
        <f t="shared" si="6"/>
        <v/>
      </c>
      <c r="K25" s="47"/>
      <c r="L25" s="49" t="str">
        <f t="shared" si="7"/>
        <v/>
      </c>
      <c r="M25" s="49" t="str">
        <f t="shared" si="1"/>
        <v/>
      </c>
      <c r="N25" s="49" t="str">
        <f t="shared" si="2"/>
        <v/>
      </c>
      <c r="O25" s="49" t="str">
        <f t="shared" si="8"/>
        <v/>
      </c>
      <c r="P25" s="49" t="str">
        <f t="shared" si="3"/>
        <v/>
      </c>
      <c r="Q25" s="49" t="str">
        <f t="shared" si="9"/>
        <v/>
      </c>
      <c r="R25" s="49" t="str">
        <f>IF(LEN(P25)&gt;1,CONCATENATE(TEXT(DEC2HEX(SUM($H$2:H24),3),"000"),IF(D25&gt;0,"_","")),"")</f>
        <v/>
      </c>
      <c r="S25" s="49" t="str">
        <f t="shared" si="15"/>
        <v/>
      </c>
      <c r="T25" s="84"/>
      <c r="U25" s="16">
        <f t="shared" si="10"/>
        <v>4.3157894736842106</v>
      </c>
      <c r="V25" s="16">
        <f t="shared" si="11"/>
        <v>0.31578947368421062</v>
      </c>
      <c r="W25" s="16">
        <f t="shared" si="16"/>
        <v>4</v>
      </c>
      <c r="X25" s="75" t="str">
        <f t="shared" ca="1" si="19"/>
        <v/>
      </c>
      <c r="Y25" s="73" t="str">
        <f>""</f>
        <v/>
      </c>
      <c r="Z25" s="73" t="str">
        <f ca="1">IF(LEN(DIV2_tab[index])&gt;3,$B$11,"")</f>
        <v/>
      </c>
      <c r="AA25" s="73" t="str">
        <f ca="1">IF(LEN(DIV2_tab[index])&gt;3,$B$9,"")</f>
        <v/>
      </c>
      <c r="AB25" s="73" t="str">
        <f ca="1">IF(LEN(DIV2_tab[index])&gt;3,$B$15,"")</f>
        <v/>
      </c>
      <c r="AC25" s="74"/>
      <c r="AD25" s="75" t="str">
        <f t="shared" ca="1" si="20"/>
        <v/>
      </c>
      <c r="AE25" s="73" t="str">
        <f>""</f>
        <v/>
      </c>
      <c r="AF25" s="73" t="str">
        <f ca="1">IF(LEN(DIV3_tab[index])&gt;3,$B$11,"")</f>
        <v/>
      </c>
      <c r="AG25" s="73" t="str">
        <f ca="1">IF(LEN(DIV3_tab[index])&gt;3,$B$9,"")</f>
        <v/>
      </c>
      <c r="AH25" s="73" t="str">
        <f ca="1">IF(LEN(DIV3_tab[index])&gt;3,$B$15,"")</f>
        <v/>
      </c>
    </row>
    <row r="26" spans="1:40" x14ac:dyDescent="0.25">
      <c r="A26" s="20"/>
      <c r="B26" s="19"/>
      <c r="C26" s="19"/>
      <c r="D26" s="76" t="str">
        <f t="shared" si="0"/>
        <v/>
      </c>
      <c r="E26" s="76" t="str">
        <f t="shared" si="4"/>
        <v/>
      </c>
      <c r="F26" s="47"/>
      <c r="G26" s="47"/>
      <c r="H26" s="47"/>
      <c r="I26" s="77" t="str">
        <f t="shared" si="5"/>
        <v/>
      </c>
      <c r="J26" s="76" t="str">
        <f t="shared" si="6"/>
        <v/>
      </c>
      <c r="K26" s="47"/>
      <c r="L26" s="49" t="str">
        <f t="shared" si="7"/>
        <v/>
      </c>
      <c r="M26" s="49" t="str">
        <f t="shared" si="1"/>
        <v/>
      </c>
      <c r="N26" s="49" t="str">
        <f t="shared" si="2"/>
        <v/>
      </c>
      <c r="O26" s="49" t="str">
        <f t="shared" si="8"/>
        <v/>
      </c>
      <c r="P26" s="49" t="str">
        <f t="shared" si="3"/>
        <v/>
      </c>
      <c r="Q26" s="49" t="str">
        <f t="shared" si="9"/>
        <v/>
      </c>
      <c r="R26" s="49" t="str">
        <f>IF(LEN(P26)&gt;1,CONCATENATE(TEXT(DEC2HEX(SUM($H$2:H25),3),"000"),IF(D26&gt;0,"_","")),"")</f>
        <v/>
      </c>
      <c r="S26" s="49" t="str">
        <f t="shared" si="15"/>
        <v/>
      </c>
      <c r="T26" s="84"/>
      <c r="U26" s="16">
        <f t="shared" si="10"/>
        <v>4.4210526315789469</v>
      </c>
      <c r="V26" s="16">
        <f t="shared" si="11"/>
        <v>0.4210526315789469</v>
      </c>
      <c r="W26" s="16">
        <f t="shared" si="16"/>
        <v>4</v>
      </c>
      <c r="X26" s="75" t="str">
        <f t="shared" ca="1" si="19"/>
        <v/>
      </c>
      <c r="Y26" s="73" t="str">
        <f>""</f>
        <v/>
      </c>
      <c r="Z26" s="73" t="str">
        <f ca="1">IF(LEN(DIV2_tab[index])&gt;3,$B$11,"")</f>
        <v/>
      </c>
      <c r="AA26" s="73" t="str">
        <f ca="1">IF(LEN(DIV2_tab[index])&gt;3,$B$9,"")</f>
        <v/>
      </c>
      <c r="AB26" s="73" t="str">
        <f ca="1">IF(LEN(DIV2_tab[index])&gt;3,$B$15,"")</f>
        <v/>
      </c>
      <c r="AC26" s="74"/>
      <c r="AD26" s="75" t="str">
        <f t="shared" ca="1" si="20"/>
        <v/>
      </c>
      <c r="AE26" s="73" t="str">
        <f>""</f>
        <v/>
      </c>
      <c r="AF26" s="73" t="str">
        <f ca="1">IF(LEN(DIV3_tab[index])&gt;3,$B$11,"")</f>
        <v/>
      </c>
      <c r="AG26" s="73" t="str">
        <f ca="1">IF(LEN(DIV3_tab[index])&gt;3,$B$9,"")</f>
        <v/>
      </c>
      <c r="AH26" s="73" t="str">
        <f ca="1">IF(LEN(DIV3_tab[index])&gt;3,$B$15,"")</f>
        <v/>
      </c>
    </row>
    <row r="27" spans="1:40" x14ac:dyDescent="0.25">
      <c r="A27" s="20"/>
      <c r="B27" s="19"/>
      <c r="C27" s="19"/>
      <c r="D27" s="76" t="str">
        <f t="shared" si="0"/>
        <v/>
      </c>
      <c r="E27" s="76" t="str">
        <f t="shared" si="4"/>
        <v/>
      </c>
      <c r="F27" s="47"/>
      <c r="G27" s="47"/>
      <c r="H27" s="47"/>
      <c r="I27" s="77" t="str">
        <f t="shared" si="5"/>
        <v/>
      </c>
      <c r="J27" s="76" t="str">
        <f t="shared" si="6"/>
        <v/>
      </c>
      <c r="K27" s="47"/>
      <c r="L27" s="49" t="str">
        <f t="shared" si="7"/>
        <v/>
      </c>
      <c r="M27" s="49" t="str">
        <f t="shared" si="1"/>
        <v/>
      </c>
      <c r="N27" s="49" t="str">
        <f t="shared" si="2"/>
        <v/>
      </c>
      <c r="O27" s="49" t="str">
        <f t="shared" si="8"/>
        <v/>
      </c>
      <c r="P27" s="49" t="str">
        <f t="shared" si="3"/>
        <v/>
      </c>
      <c r="Q27" s="49" t="str">
        <f t="shared" si="9"/>
        <v/>
      </c>
      <c r="R27" s="49" t="str">
        <f>IF(LEN(P27)&gt;1,CONCATENATE(TEXT(DEC2HEX(SUM($H$2:H26),3),"000"),IF(D27&gt;0,"_","")),"")</f>
        <v/>
      </c>
      <c r="S27" s="49" t="str">
        <f t="shared" si="15"/>
        <v/>
      </c>
      <c r="T27" s="84"/>
      <c r="U27" s="16">
        <f t="shared" si="10"/>
        <v>4.5263157894736841</v>
      </c>
      <c r="V27" s="16">
        <f t="shared" si="11"/>
        <v>0.52631578947368407</v>
      </c>
      <c r="W27" s="16">
        <f t="shared" si="16"/>
        <v>4</v>
      </c>
      <c r="X27" s="75" t="str">
        <f t="shared" ca="1" si="19"/>
        <v/>
      </c>
      <c r="Y27" s="73" t="str">
        <f>""</f>
        <v/>
      </c>
      <c r="Z27" s="73" t="str">
        <f ca="1">IF(LEN(DIV2_tab[index])&gt;3,$B$11,"")</f>
        <v/>
      </c>
      <c r="AA27" s="73" t="str">
        <f ca="1">IF(LEN(DIV2_tab[index])&gt;3,$B$9,"")</f>
        <v/>
      </c>
      <c r="AB27" s="73" t="str">
        <f ca="1">IF(LEN(DIV2_tab[index])&gt;3,$B$15,"")</f>
        <v/>
      </c>
      <c r="AC27" s="74"/>
      <c r="AD27" s="75" t="str">
        <f t="shared" ca="1" si="20"/>
        <v/>
      </c>
      <c r="AE27" s="73" t="str">
        <f>""</f>
        <v/>
      </c>
      <c r="AF27" s="73" t="str">
        <f ca="1">IF(LEN(DIV3_tab[index])&gt;3,$B$11,"")</f>
        <v/>
      </c>
      <c r="AG27" s="73" t="str">
        <f ca="1">IF(LEN(DIV3_tab[index])&gt;3,$B$9,"")</f>
        <v/>
      </c>
      <c r="AH27" s="73" t="str">
        <f ca="1">IF(LEN(DIV3_tab[index])&gt;3,$B$15,"")</f>
        <v/>
      </c>
    </row>
    <row r="28" spans="1:40" x14ac:dyDescent="0.25">
      <c r="A28" s="19"/>
      <c r="B28" s="19"/>
      <c r="C28" s="19"/>
      <c r="D28" s="76" t="str">
        <f t="shared" si="0"/>
        <v/>
      </c>
      <c r="E28" s="76" t="str">
        <f t="shared" si="4"/>
        <v/>
      </c>
      <c r="F28" s="47"/>
      <c r="G28" s="47"/>
      <c r="H28" s="47"/>
      <c r="I28" s="77" t="str">
        <f t="shared" si="5"/>
        <v/>
      </c>
      <c r="J28" s="76" t="str">
        <f t="shared" si="6"/>
        <v/>
      </c>
      <c r="K28" s="47"/>
      <c r="L28" s="49" t="str">
        <f t="shared" si="7"/>
        <v/>
      </c>
      <c r="M28" s="49" t="str">
        <f t="shared" si="1"/>
        <v/>
      </c>
      <c r="N28" s="49" t="str">
        <f t="shared" si="2"/>
        <v/>
      </c>
      <c r="O28" s="49" t="str">
        <f t="shared" si="8"/>
        <v/>
      </c>
      <c r="P28" s="49" t="str">
        <f t="shared" si="3"/>
        <v/>
      </c>
      <c r="Q28" s="49" t="str">
        <f t="shared" si="9"/>
        <v/>
      </c>
      <c r="R28" s="49" t="str">
        <f>IF(LEN(P28)&gt;1,CONCATENATE(TEXT(DEC2HEX(SUM($H$2:H27),3),"000"),IF(D28&gt;0,"_","")),"")</f>
        <v/>
      </c>
      <c r="S28" s="49" t="str">
        <f t="shared" si="15"/>
        <v/>
      </c>
      <c r="T28" s="84"/>
      <c r="U28" s="16">
        <f t="shared" si="10"/>
        <v>4.6315789473684212</v>
      </c>
      <c r="V28" s="16">
        <f t="shared" si="11"/>
        <v>0.63157894736842124</v>
      </c>
      <c r="W28" s="16">
        <f t="shared" si="16"/>
        <v>4</v>
      </c>
      <c r="X28" s="75" t="str">
        <f t="shared" ca="1" si="19"/>
        <v/>
      </c>
      <c r="Y28" s="73" t="str">
        <f>""</f>
        <v/>
      </c>
      <c r="Z28" s="73" t="str">
        <f ca="1">IF(LEN(DIV2_tab[index])&gt;3,$B$11,"")</f>
        <v/>
      </c>
      <c r="AA28" s="73" t="str">
        <f ca="1">IF(LEN(DIV2_tab[index])&gt;3,$B$9,"")</f>
        <v/>
      </c>
      <c r="AB28" s="73" t="str">
        <f ca="1">IF(LEN(DIV2_tab[index])&gt;3,$B$15,"")</f>
        <v/>
      </c>
      <c r="AC28" s="74"/>
      <c r="AD28" s="75" t="str">
        <f t="shared" ca="1" si="20"/>
        <v/>
      </c>
      <c r="AE28" s="73" t="str">
        <f>""</f>
        <v/>
      </c>
      <c r="AF28" s="73" t="str">
        <f ca="1">IF(LEN(DIV3_tab[index])&gt;3,$B$11,"")</f>
        <v/>
      </c>
      <c r="AG28" s="73" t="str">
        <f ca="1">IF(LEN(DIV3_tab[index])&gt;3,$B$9,"")</f>
        <v/>
      </c>
      <c r="AH28" s="73" t="str">
        <f ca="1">IF(LEN(DIV3_tab[index])&gt;3,$B$15,"")</f>
        <v/>
      </c>
    </row>
    <row r="29" spans="1:40" x14ac:dyDescent="0.25">
      <c r="A29" s="20"/>
      <c r="B29" s="19"/>
      <c r="C29" s="19"/>
      <c r="D29" s="76" t="str">
        <f t="shared" si="0"/>
        <v/>
      </c>
      <c r="E29" s="76" t="str">
        <f t="shared" si="4"/>
        <v/>
      </c>
      <c r="F29" s="47"/>
      <c r="G29" s="47"/>
      <c r="H29" s="47"/>
      <c r="I29" s="77" t="str">
        <f t="shared" si="5"/>
        <v/>
      </c>
      <c r="J29" s="76" t="str">
        <f t="shared" si="6"/>
        <v/>
      </c>
      <c r="K29" s="47"/>
      <c r="L29" s="49" t="str">
        <f t="shared" si="7"/>
        <v/>
      </c>
      <c r="M29" s="49" t="str">
        <f t="shared" si="1"/>
        <v/>
      </c>
      <c r="N29" s="49" t="str">
        <f t="shared" si="2"/>
        <v/>
      </c>
      <c r="O29" s="49" t="str">
        <f t="shared" si="8"/>
        <v/>
      </c>
      <c r="P29" s="49" t="str">
        <f t="shared" si="3"/>
        <v/>
      </c>
      <c r="Q29" s="49" t="str">
        <f t="shared" si="9"/>
        <v/>
      </c>
      <c r="R29" s="49" t="str">
        <f>IF(LEN(P29)&gt;1,CONCATENATE(TEXT(DEC2HEX(SUM($H$2:H28),3),"000"),IF(D29&gt;0,"_","")),"")</f>
        <v/>
      </c>
      <c r="S29" s="49" t="str">
        <f t="shared" si="15"/>
        <v/>
      </c>
      <c r="T29" s="84"/>
      <c r="U29" s="16">
        <f t="shared" si="10"/>
        <v>4.7368421052631575</v>
      </c>
      <c r="V29" s="16">
        <f t="shared" si="11"/>
        <v>0.73684210526315752</v>
      </c>
      <c r="W29" s="16">
        <f t="shared" si="16"/>
        <v>4</v>
      </c>
      <c r="X29" s="75" t="str">
        <f t="shared" ca="1" si="19"/>
        <v/>
      </c>
      <c r="Y29" s="73" t="str">
        <f>""</f>
        <v/>
      </c>
      <c r="Z29" s="73" t="str">
        <f ca="1">IF(LEN(DIV2_tab[index])&gt;3,$B$11,"")</f>
        <v/>
      </c>
      <c r="AA29" s="73" t="str">
        <f ca="1">IF(LEN(DIV2_tab[index])&gt;3,$B$9,"")</f>
        <v/>
      </c>
      <c r="AB29" s="73" t="str">
        <f ca="1">IF(LEN(DIV2_tab[index])&gt;3,$B$15,"")</f>
        <v/>
      </c>
      <c r="AC29" s="74"/>
      <c r="AD29" s="75" t="str">
        <f t="shared" ca="1" si="20"/>
        <v/>
      </c>
      <c r="AE29" s="73" t="str">
        <f>""</f>
        <v/>
      </c>
      <c r="AF29" s="73" t="str">
        <f ca="1">IF(LEN(DIV3_tab[index])&gt;3,$B$11,"")</f>
        <v/>
      </c>
      <c r="AG29" s="73" t="str">
        <f ca="1">IF(LEN(DIV3_tab[index])&gt;3,$B$9,"")</f>
        <v/>
      </c>
      <c r="AH29" s="73" t="str">
        <f ca="1">IF(LEN(DIV3_tab[index])&gt;3,$B$15,"")</f>
        <v/>
      </c>
    </row>
    <row r="30" spans="1:40" x14ac:dyDescent="0.25">
      <c r="A30" s="20"/>
      <c r="B30" s="19"/>
      <c r="C30" s="19"/>
      <c r="D30" s="76" t="str">
        <f t="shared" si="0"/>
        <v/>
      </c>
      <c r="E30" s="76" t="str">
        <f t="shared" si="4"/>
        <v/>
      </c>
      <c r="F30" s="47"/>
      <c r="G30" s="47"/>
      <c r="H30" s="47"/>
      <c r="I30" s="77" t="str">
        <f t="shared" si="5"/>
        <v/>
      </c>
      <c r="J30" s="76" t="str">
        <f t="shared" si="6"/>
        <v/>
      </c>
      <c r="K30" s="47"/>
      <c r="L30" s="49" t="str">
        <f t="shared" si="7"/>
        <v/>
      </c>
      <c r="M30" s="49" t="str">
        <f t="shared" si="1"/>
        <v/>
      </c>
      <c r="N30" s="49" t="str">
        <f t="shared" si="2"/>
        <v/>
      </c>
      <c r="O30" s="49" t="str">
        <f t="shared" si="8"/>
        <v/>
      </c>
      <c r="P30" s="49" t="str">
        <f t="shared" si="3"/>
        <v/>
      </c>
      <c r="Q30" s="49" t="str">
        <f t="shared" si="9"/>
        <v/>
      </c>
      <c r="R30" s="49" t="str">
        <f>IF(LEN(P30)&gt;1,CONCATENATE(TEXT(DEC2HEX(SUM($H$2:H29),3),"000"),IF(D30&gt;0,"_","")),"")</f>
        <v/>
      </c>
      <c r="S30" s="49" t="str">
        <f t="shared" si="15"/>
        <v/>
      </c>
      <c r="T30" s="84"/>
      <c r="U30" s="16">
        <f t="shared" si="10"/>
        <v>4.8421052631578947</v>
      </c>
      <c r="V30" s="16">
        <f t="shared" si="11"/>
        <v>0.84210526315789469</v>
      </c>
      <c r="W30" s="16">
        <f t="shared" si="16"/>
        <v>4</v>
      </c>
      <c r="X30" s="75" t="str">
        <f t="shared" ca="1" si="19"/>
        <v/>
      </c>
      <c r="Y30" s="73" t="str">
        <f>""</f>
        <v/>
      </c>
      <c r="Z30" s="73" t="str">
        <f ca="1">IF(LEN(DIV2_tab[index])&gt;3,$B$11,"")</f>
        <v/>
      </c>
      <c r="AA30" s="73" t="str">
        <f ca="1">IF(LEN(DIV2_tab[index])&gt;3,$B$9,"")</f>
        <v/>
      </c>
      <c r="AB30" s="73" t="str">
        <f ca="1">IF(LEN(DIV2_tab[index])&gt;3,$B$15,"")</f>
        <v/>
      </c>
      <c r="AC30" s="74"/>
      <c r="AD30" s="75" t="str">
        <f t="shared" ca="1" si="20"/>
        <v/>
      </c>
      <c r="AE30" s="73" t="str">
        <f>""</f>
        <v/>
      </c>
      <c r="AF30" s="73" t="str">
        <f ca="1">IF(LEN(DIV3_tab[index])&gt;3,$B$11,"")</f>
        <v/>
      </c>
      <c r="AG30" s="73" t="str">
        <f ca="1">IF(LEN(DIV3_tab[index])&gt;3,$B$9,"")</f>
        <v/>
      </c>
      <c r="AH30" s="73" t="str">
        <f ca="1">IF(LEN(DIV3_tab[index])&gt;3,$B$15,"")</f>
        <v/>
      </c>
    </row>
    <row r="31" spans="1:40" x14ac:dyDescent="0.25">
      <c r="A31" s="19"/>
      <c r="B31" s="19"/>
      <c r="C31" s="19"/>
      <c r="D31" s="76" t="str">
        <f t="shared" si="0"/>
        <v/>
      </c>
      <c r="E31" s="76" t="str">
        <f t="shared" si="4"/>
        <v/>
      </c>
      <c r="F31" s="47"/>
      <c r="G31" s="47"/>
      <c r="H31" s="47"/>
      <c r="I31" s="77" t="str">
        <f t="shared" si="5"/>
        <v/>
      </c>
      <c r="J31" s="76" t="str">
        <f t="shared" si="6"/>
        <v/>
      </c>
      <c r="K31" s="47"/>
      <c r="L31" s="49" t="str">
        <f t="shared" si="7"/>
        <v/>
      </c>
      <c r="M31" s="49" t="str">
        <f t="shared" si="1"/>
        <v/>
      </c>
      <c r="N31" s="49" t="str">
        <f t="shared" si="2"/>
        <v/>
      </c>
      <c r="O31" s="49" t="str">
        <f t="shared" si="8"/>
        <v/>
      </c>
      <c r="P31" s="49" t="str">
        <f t="shared" si="3"/>
        <v/>
      </c>
      <c r="Q31" s="49" t="str">
        <f t="shared" si="9"/>
        <v/>
      </c>
      <c r="R31" s="49" t="str">
        <f>IF(LEN(P31)&gt;1,CONCATENATE(TEXT(DEC2HEX(SUM($H$2:H30),3),"000"),IF(D31&gt;0,"_","")),"")</f>
        <v/>
      </c>
      <c r="S31" s="49" t="str">
        <f t="shared" si="15"/>
        <v/>
      </c>
      <c r="T31" s="84"/>
      <c r="U31" s="16">
        <f t="shared" si="10"/>
        <v>4.9473684210526319</v>
      </c>
      <c r="V31" s="16">
        <f t="shared" si="11"/>
        <v>0.94736842105263186</v>
      </c>
      <c r="W31" s="16">
        <f t="shared" si="16"/>
        <v>4</v>
      </c>
      <c r="X31" s="75" t="str">
        <f t="shared" ca="1" si="19"/>
        <v/>
      </c>
      <c r="Y31" s="73" t="str">
        <f>""</f>
        <v/>
      </c>
      <c r="Z31" s="73" t="str">
        <f ca="1">IF(LEN(DIV2_tab[index])&gt;3,$B$11,"")</f>
        <v/>
      </c>
      <c r="AA31" s="73" t="str">
        <f ca="1">IF(LEN(DIV2_tab[index])&gt;3,$B$9,"")</f>
        <v/>
      </c>
      <c r="AB31" s="73" t="str">
        <f ca="1">IF(LEN(DIV2_tab[index])&gt;3,$B$15,"")</f>
        <v/>
      </c>
      <c r="AC31" s="74"/>
      <c r="AD31" s="75" t="str">
        <f t="shared" ca="1" si="20"/>
        <v/>
      </c>
      <c r="AE31" s="73" t="str">
        <f>""</f>
        <v/>
      </c>
      <c r="AF31" s="73" t="str">
        <f ca="1">IF(LEN(DIV3_tab[index])&gt;3,$B$11,"")</f>
        <v/>
      </c>
      <c r="AG31" s="73" t="str">
        <f ca="1">IF(LEN(DIV3_tab[index])&gt;3,$B$9,"")</f>
        <v/>
      </c>
      <c r="AH31" s="73" t="str">
        <f ca="1">IF(LEN(DIV3_tab[index])&gt;3,$B$15,"")</f>
        <v/>
      </c>
    </row>
    <row r="32" spans="1:40" x14ac:dyDescent="0.25">
      <c r="A32" s="20"/>
      <c r="B32" s="19"/>
      <c r="C32" s="19"/>
      <c r="D32" s="76" t="str">
        <f t="shared" si="0"/>
        <v/>
      </c>
      <c r="E32" s="76" t="str">
        <f t="shared" si="4"/>
        <v/>
      </c>
      <c r="F32" s="47"/>
      <c r="G32" s="47"/>
      <c r="H32" s="47"/>
      <c r="I32" s="77" t="str">
        <f t="shared" si="5"/>
        <v/>
      </c>
      <c r="J32" s="76" t="str">
        <f t="shared" si="6"/>
        <v/>
      </c>
      <c r="K32" s="47"/>
      <c r="L32" s="49" t="str">
        <f t="shared" si="7"/>
        <v/>
      </c>
      <c r="M32" s="49" t="str">
        <f t="shared" si="1"/>
        <v/>
      </c>
      <c r="N32" s="49" t="str">
        <f t="shared" si="2"/>
        <v/>
      </c>
      <c r="O32" s="49" t="str">
        <f t="shared" si="8"/>
        <v/>
      </c>
      <c r="P32" s="49" t="str">
        <f t="shared" si="3"/>
        <v/>
      </c>
      <c r="Q32" s="49" t="str">
        <f t="shared" si="9"/>
        <v/>
      </c>
      <c r="R32" s="49" t="str">
        <f>IF(LEN(P32)&gt;1,CONCATENATE(TEXT(DEC2HEX(SUM($H$2:H31),3),"000"),IF(D32&gt;0,"_","")),"")</f>
        <v/>
      </c>
      <c r="S32" s="49" t="str">
        <f t="shared" si="15"/>
        <v/>
      </c>
      <c r="T32" s="84"/>
      <c r="U32" s="16">
        <f t="shared" si="10"/>
        <v>5.0526315789473681</v>
      </c>
      <c r="V32" s="16">
        <f t="shared" si="11"/>
        <v>1.0526315789473681</v>
      </c>
      <c r="W32" s="16">
        <f t="shared" si="16"/>
        <v>4</v>
      </c>
      <c r="X32" s="75" t="str">
        <f t="shared" ca="1" si="19"/>
        <v/>
      </c>
      <c r="Y32" s="73" t="str">
        <f>""</f>
        <v/>
      </c>
      <c r="Z32" s="73" t="str">
        <f ca="1">IF(LEN(DIV2_tab[index])&gt;3,$B$11,"")</f>
        <v/>
      </c>
      <c r="AA32" s="73" t="str">
        <f ca="1">IF(LEN(DIV2_tab[index])&gt;3,$B$9,"")</f>
        <v/>
      </c>
      <c r="AB32" s="73" t="str">
        <f ca="1">IF(LEN(DIV2_tab[index])&gt;3,$B$15,"")</f>
        <v/>
      </c>
      <c r="AC32" s="74"/>
      <c r="AD32" s="75" t="str">
        <f t="shared" ca="1" si="20"/>
        <v/>
      </c>
      <c r="AE32" s="73" t="str">
        <f>""</f>
        <v/>
      </c>
      <c r="AF32" s="73" t="str">
        <f ca="1">IF(LEN(DIV3_tab[index])&gt;3,$B$11,"")</f>
        <v/>
      </c>
      <c r="AG32" s="73" t="str">
        <f ca="1">IF(LEN(DIV3_tab[index])&gt;3,$B$9,"")</f>
        <v/>
      </c>
      <c r="AH32" s="73" t="str">
        <f ca="1">IF(LEN(DIV3_tab[index])&gt;3,$B$15,"")</f>
        <v/>
      </c>
    </row>
    <row r="33" spans="1:40" x14ac:dyDescent="0.25">
      <c r="A33" s="20"/>
      <c r="B33" s="19"/>
      <c r="C33" s="19"/>
      <c r="D33" s="76" t="str">
        <f t="shared" si="0"/>
        <v/>
      </c>
      <c r="E33" s="76" t="str">
        <f t="shared" si="4"/>
        <v/>
      </c>
      <c r="F33" s="47"/>
      <c r="G33" s="47"/>
      <c r="H33" s="47"/>
      <c r="I33" s="77" t="str">
        <f t="shared" si="5"/>
        <v/>
      </c>
      <c r="J33" s="76" t="str">
        <f t="shared" si="6"/>
        <v/>
      </c>
      <c r="K33" s="47"/>
      <c r="L33" s="49" t="str">
        <f t="shared" si="7"/>
        <v/>
      </c>
      <c r="M33" s="49" t="str">
        <f t="shared" si="1"/>
        <v/>
      </c>
      <c r="N33" s="49" t="str">
        <f t="shared" si="2"/>
        <v/>
      </c>
      <c r="O33" s="49" t="str">
        <f t="shared" si="8"/>
        <v/>
      </c>
      <c r="P33" s="49" t="str">
        <f t="shared" si="3"/>
        <v/>
      </c>
      <c r="Q33" s="49" t="str">
        <f t="shared" si="9"/>
        <v/>
      </c>
      <c r="R33" s="49" t="str">
        <f>IF(LEN(P33)&gt;1,CONCATENATE(TEXT(DEC2HEX(SUM($H$2:H32),3),"000"),IF(D33&gt;0,"_","")),"")</f>
        <v/>
      </c>
      <c r="S33" s="49" t="str">
        <f t="shared" si="15"/>
        <v/>
      </c>
      <c r="T33" s="84"/>
      <c r="U33" s="16">
        <f t="shared" si="10"/>
        <v>5.1578947368421053</v>
      </c>
      <c r="V33" s="16">
        <f t="shared" si="11"/>
        <v>1.1578947368421053</v>
      </c>
      <c r="W33" s="16">
        <f t="shared" si="16"/>
        <v>4</v>
      </c>
      <c r="X33" s="75" t="str">
        <f t="shared" ca="1" si="19"/>
        <v/>
      </c>
      <c r="Y33" s="73" t="str">
        <f>""</f>
        <v/>
      </c>
      <c r="Z33" s="73" t="str">
        <f ca="1">IF(LEN(DIV2_tab[index])&gt;3,$B$11,"")</f>
        <v/>
      </c>
      <c r="AA33" s="73" t="str">
        <f ca="1">IF(LEN(DIV2_tab[index])&gt;3,$B$9,"")</f>
        <v/>
      </c>
      <c r="AB33" s="73" t="str">
        <f ca="1">IF(LEN(DIV2_tab[index])&gt;3,$B$15,"")</f>
        <v/>
      </c>
      <c r="AC33" s="74"/>
      <c r="AD33" s="75" t="str">
        <f t="shared" ca="1" si="20"/>
        <v/>
      </c>
      <c r="AE33" s="73" t="str">
        <f>""</f>
        <v/>
      </c>
      <c r="AF33" s="73" t="str">
        <f ca="1">IF(LEN(DIV3_tab[index])&gt;3,$B$11,"")</f>
        <v/>
      </c>
      <c r="AG33" s="73" t="str">
        <f ca="1">IF(LEN(DIV3_tab[index])&gt;3,$B$9,"")</f>
        <v/>
      </c>
      <c r="AH33" s="73" t="str">
        <f ca="1">IF(LEN(DIV3_tab[index])&gt;3,$B$15,"")</f>
        <v/>
      </c>
    </row>
    <row r="34" spans="1:40" x14ac:dyDescent="0.25">
      <c r="B34" s="19"/>
      <c r="D34" s="20"/>
      <c r="E34" s="20"/>
      <c r="F34" s="20"/>
      <c r="G34" s="20"/>
      <c r="H34" s="18"/>
      <c r="I34" s="18"/>
      <c r="J34" s="20"/>
      <c r="K34" s="20"/>
      <c r="L34" s="15"/>
      <c r="M34" s="15"/>
      <c r="N34" s="15"/>
      <c r="O34" s="15"/>
      <c r="P34" s="50" t="str">
        <f t="shared" ref="P34:P65" si="21">IF(ISNUMBER(H34),CONCATENATE(IF(D34&lt;$B$7-1,"_",""),TEXT(H34,"00")),"")</f>
        <v/>
      </c>
      <c r="Q34" s="50"/>
      <c r="R34" s="50"/>
      <c r="S34" s="50"/>
      <c r="T34" s="28"/>
      <c r="U34" s="16">
        <f t="shared" si="10"/>
        <v>5.2631578947368425</v>
      </c>
      <c r="V34" s="16">
        <f t="shared" si="11"/>
        <v>1.2631578947368425</v>
      </c>
      <c r="W34" s="16">
        <f t="shared" si="16"/>
        <v>4</v>
      </c>
      <c r="X34" s="75" t="str">
        <f t="shared" ca="1" si="19"/>
        <v/>
      </c>
      <c r="Y34" s="73" t="str">
        <f>""</f>
        <v/>
      </c>
      <c r="Z34" s="73" t="str">
        <f ca="1">IF(LEN(DIV2_tab[index])&gt;3,$B$11,"")</f>
        <v/>
      </c>
      <c r="AA34" s="73" t="str">
        <f ca="1">IF(LEN(DIV2_tab[index])&gt;3,$B$9,"")</f>
        <v/>
      </c>
      <c r="AB34" s="73" t="str">
        <f ca="1">IF(LEN(DIV2_tab[index])&gt;3,$B$15,"")</f>
        <v/>
      </c>
      <c r="AD34" s="75" t="str">
        <f t="shared" ca="1" si="20"/>
        <v/>
      </c>
      <c r="AE34" s="73" t="str">
        <f>""</f>
        <v/>
      </c>
      <c r="AF34" s="73" t="str">
        <f ca="1">IF(LEN(DIV3_tab[index])&gt;3,$B$11,"")</f>
        <v/>
      </c>
      <c r="AG34" s="73" t="str">
        <f ca="1">IF(LEN(DIV3_tab[index])&gt;3,$B$9,"")</f>
        <v/>
      </c>
      <c r="AH34" s="73" t="str">
        <f ca="1">IF(LEN(DIV3_tab[index])&gt;3,$B$15,"")</f>
        <v/>
      </c>
    </row>
    <row r="35" spans="1:40" s="62" customFormat="1" x14ac:dyDescent="0.25">
      <c r="A35" s="57"/>
      <c r="B35" s="19"/>
      <c r="C35" s="58"/>
      <c r="D35" s="59"/>
      <c r="E35" s="59"/>
      <c r="F35" s="59"/>
      <c r="G35" s="59"/>
      <c r="H35" s="57"/>
      <c r="I35" s="57"/>
      <c r="J35" s="59"/>
      <c r="K35" s="59"/>
      <c r="L35" s="60"/>
      <c r="M35" s="60"/>
      <c r="N35" s="60"/>
      <c r="O35" s="60"/>
      <c r="P35" s="61" t="str">
        <f t="shared" si="21"/>
        <v/>
      </c>
      <c r="Q35" s="61"/>
      <c r="R35" s="61"/>
      <c r="S35" s="61"/>
      <c r="T35" s="59"/>
      <c r="U35" s="16">
        <f t="shared" si="10"/>
        <v>5.3684210526315788</v>
      </c>
      <c r="V35" s="16">
        <f t="shared" si="11"/>
        <v>1.3684210526315788</v>
      </c>
      <c r="W35" s="16">
        <f t="shared" si="16"/>
        <v>4</v>
      </c>
      <c r="X35" s="75" t="str">
        <f t="shared" ca="1" si="19"/>
        <v/>
      </c>
      <c r="Y35" s="73" t="str">
        <f>""</f>
        <v/>
      </c>
      <c r="Z35" s="73" t="str">
        <f ca="1">IF(LEN(DIV2_tab[index])&gt;3,$B$11,"")</f>
        <v/>
      </c>
      <c r="AA35" s="73" t="str">
        <f ca="1">IF(LEN(DIV2_tab[index])&gt;3,$B$9,"")</f>
        <v/>
      </c>
      <c r="AB35" s="73" t="str">
        <f ca="1">IF(LEN(DIV2_tab[index])&gt;3,$B$15,"")</f>
        <v/>
      </c>
      <c r="AC35" s="72"/>
      <c r="AD35" s="75" t="str">
        <f t="shared" ca="1" si="20"/>
        <v/>
      </c>
      <c r="AE35" s="73" t="str">
        <f>""</f>
        <v/>
      </c>
      <c r="AF35" s="73" t="str">
        <f ca="1">IF(LEN(DIV3_tab[index])&gt;3,$B$11,"")</f>
        <v/>
      </c>
      <c r="AG35" s="73" t="str">
        <f ca="1">IF(LEN(DIV3_tab[index])&gt;3,$B$9,"")</f>
        <v/>
      </c>
      <c r="AH35" s="73" t="str">
        <f ca="1">IF(LEN(DIV3_tab[index])&gt;3,$B$15,"")</f>
        <v/>
      </c>
      <c r="AI35" s="58"/>
      <c r="AJ35" s="58"/>
      <c r="AK35" s="58"/>
      <c r="AL35" s="58"/>
      <c r="AM35" s="58"/>
      <c r="AN35" s="58"/>
    </row>
    <row r="36" spans="1:40" x14ac:dyDescent="0.25">
      <c r="A36" s="18"/>
      <c r="B36" s="19"/>
      <c r="D36" s="20"/>
      <c r="E36" s="20"/>
      <c r="F36" s="20"/>
      <c r="G36" s="20"/>
      <c r="H36" s="18"/>
      <c r="I36" s="18"/>
      <c r="J36" s="20"/>
      <c r="K36" s="20"/>
      <c r="L36" s="15"/>
      <c r="M36" s="15"/>
      <c r="N36" s="15"/>
      <c r="O36" s="15"/>
      <c r="P36" s="50" t="str">
        <f t="shared" si="21"/>
        <v/>
      </c>
      <c r="Q36" s="50"/>
      <c r="R36" s="50"/>
      <c r="S36" s="50"/>
      <c r="T36" s="28"/>
      <c r="U36" s="16">
        <f t="shared" si="10"/>
        <v>5.4736842105263159</v>
      </c>
      <c r="V36" s="16">
        <f t="shared" si="11"/>
        <v>1.4736842105263159</v>
      </c>
      <c r="W36" s="16">
        <f t="shared" si="16"/>
        <v>4</v>
      </c>
      <c r="X36" s="75" t="str">
        <f t="shared" ca="1" si="19"/>
        <v/>
      </c>
      <c r="Y36" s="73" t="str">
        <f>""</f>
        <v/>
      </c>
      <c r="Z36" s="73" t="str">
        <f ca="1">IF(LEN(DIV2_tab[index])&gt;3,$B$11,"")</f>
        <v/>
      </c>
      <c r="AA36" s="73" t="str">
        <f ca="1">IF(LEN(DIV2_tab[index])&gt;3,$B$9,"")</f>
        <v/>
      </c>
      <c r="AB36" s="73" t="str">
        <f ca="1">IF(LEN(DIV2_tab[index])&gt;3,$B$15,"")</f>
        <v/>
      </c>
      <c r="AD36" s="75" t="str">
        <f t="shared" ca="1" si="20"/>
        <v/>
      </c>
      <c r="AE36" s="73" t="str">
        <f>""</f>
        <v/>
      </c>
      <c r="AF36" s="73" t="str">
        <f ca="1">IF(LEN(DIV3_tab[index])&gt;3,$B$11,"")</f>
        <v/>
      </c>
      <c r="AG36" s="73" t="str">
        <f ca="1">IF(LEN(DIV3_tab[index])&gt;3,$B$9,"")</f>
        <v/>
      </c>
      <c r="AH36" s="73" t="str">
        <f ca="1">IF(LEN(DIV3_tab[index])&gt;3,$B$15,"")</f>
        <v/>
      </c>
    </row>
    <row r="37" spans="1:40" x14ac:dyDescent="0.25">
      <c r="B37" s="19"/>
      <c r="D37" s="20"/>
      <c r="E37" s="20"/>
      <c r="F37" s="20"/>
      <c r="G37" s="20"/>
      <c r="H37" s="18"/>
      <c r="I37" s="18"/>
      <c r="J37" s="20"/>
      <c r="K37" s="20"/>
      <c r="L37" s="15"/>
      <c r="M37" s="15"/>
      <c r="N37" s="15"/>
      <c r="O37" s="15"/>
      <c r="P37" s="50" t="str">
        <f t="shared" si="21"/>
        <v/>
      </c>
      <c r="Q37" s="50"/>
      <c r="R37" s="50"/>
      <c r="S37" s="50"/>
      <c r="T37" s="28"/>
      <c r="U37" s="16">
        <f t="shared" si="10"/>
        <v>5.5789473684210531</v>
      </c>
      <c r="V37" s="16">
        <f t="shared" si="11"/>
        <v>1.5789473684210531</v>
      </c>
      <c r="W37" s="16">
        <f t="shared" si="16"/>
        <v>4</v>
      </c>
      <c r="X37" s="75" t="str">
        <f t="shared" ca="1" si="19"/>
        <v/>
      </c>
      <c r="Y37" s="73" t="str">
        <f>""</f>
        <v/>
      </c>
      <c r="Z37" s="73" t="str">
        <f ca="1">IF(LEN(DIV2_tab[index])&gt;3,$B$11,"")</f>
        <v/>
      </c>
      <c r="AA37" s="73" t="str">
        <f ca="1">IF(LEN(DIV2_tab[index])&gt;3,$B$9,"")</f>
        <v/>
      </c>
      <c r="AB37" s="73" t="str">
        <f ca="1">IF(LEN(DIV2_tab[index])&gt;3,$B$15,"")</f>
        <v/>
      </c>
      <c r="AD37" s="75" t="str">
        <f t="shared" ca="1" si="20"/>
        <v/>
      </c>
      <c r="AE37" s="73" t="str">
        <f>""</f>
        <v/>
      </c>
      <c r="AF37" s="73" t="str">
        <f ca="1">IF(LEN(DIV3_tab[index])&gt;3,$B$11,"")</f>
        <v/>
      </c>
      <c r="AG37" s="73" t="str">
        <f ca="1">IF(LEN(DIV3_tab[index])&gt;3,$B$9,"")</f>
        <v/>
      </c>
      <c r="AH37" s="73" t="str">
        <f ca="1">IF(LEN(DIV3_tab[index])&gt;3,$B$15,"")</f>
        <v/>
      </c>
    </row>
    <row r="38" spans="1:40" x14ac:dyDescent="0.25">
      <c r="B38" s="19"/>
      <c r="D38" s="20"/>
      <c r="E38" s="20"/>
      <c r="F38" s="20"/>
      <c r="G38" s="20"/>
      <c r="H38" s="18"/>
      <c r="I38" s="18"/>
      <c r="J38" s="20"/>
      <c r="K38" s="20"/>
      <c r="L38" s="15"/>
      <c r="M38" s="15"/>
      <c r="N38" s="15"/>
      <c r="O38" s="15"/>
      <c r="P38" s="50" t="str">
        <f t="shared" si="21"/>
        <v/>
      </c>
      <c r="Q38" s="50"/>
      <c r="R38" s="50"/>
      <c r="S38" s="50"/>
      <c r="T38" s="28"/>
      <c r="U38" s="16">
        <f t="shared" si="10"/>
        <v>5.6842105263157894</v>
      </c>
      <c r="V38" s="16">
        <f t="shared" si="11"/>
        <v>1.6842105263157894</v>
      </c>
      <c r="W38" s="16">
        <f t="shared" si="16"/>
        <v>4</v>
      </c>
    </row>
    <row r="39" spans="1:40" s="16" customFormat="1" x14ac:dyDescent="0.25">
      <c r="B39" s="19"/>
      <c r="D39" s="20"/>
      <c r="E39" s="20"/>
      <c r="F39" s="20"/>
      <c r="G39" s="20"/>
      <c r="H39" s="18"/>
      <c r="I39" s="18"/>
      <c r="J39" s="20"/>
      <c r="K39" s="20"/>
      <c r="L39" s="18"/>
      <c r="M39" s="18"/>
      <c r="N39" s="18"/>
      <c r="O39" s="18"/>
      <c r="P39" s="28"/>
      <c r="Q39" s="28"/>
      <c r="R39" s="28"/>
      <c r="S39" s="28"/>
      <c r="T39" s="28"/>
      <c r="U39" s="16">
        <f t="shared" si="10"/>
        <v>5.7894736842105257</v>
      </c>
      <c r="V39" s="16">
        <f t="shared" si="11"/>
        <v>1.7894736842105257</v>
      </c>
      <c r="W39" s="16">
        <f t="shared" si="16"/>
        <v>4</v>
      </c>
      <c r="X39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39" s="71"/>
      <c r="Z39" s="71"/>
      <c r="AA39" s="71"/>
      <c r="AB39" s="71"/>
      <c r="AC39" s="72"/>
      <c r="AD39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39" s="71"/>
      <c r="AF39" s="71"/>
      <c r="AG39" s="71"/>
      <c r="AH39" s="71"/>
    </row>
    <row r="40" spans="1:40" s="16" customFormat="1" x14ac:dyDescent="0.25">
      <c r="B40" s="19"/>
      <c r="D40" s="20"/>
      <c r="E40" s="20"/>
      <c r="F40" s="20"/>
      <c r="G40" s="20"/>
      <c r="H40" s="18"/>
      <c r="I40" s="18"/>
      <c r="J40" s="20"/>
      <c r="K40" s="20"/>
      <c r="L40" s="18"/>
      <c r="M40" s="18"/>
      <c r="N40" s="18"/>
      <c r="O40" s="18"/>
      <c r="P40" s="28" t="str">
        <f t="shared" si="21"/>
        <v/>
      </c>
      <c r="Q40" s="28"/>
      <c r="R40" s="28"/>
      <c r="S40" s="28"/>
      <c r="T40" s="28"/>
      <c r="U40" s="16">
        <f t="shared" si="10"/>
        <v>5.8947368421052637</v>
      </c>
      <c r="V40" s="16">
        <f t="shared" si="11"/>
        <v>1.8947368421052637</v>
      </c>
      <c r="W40" s="16">
        <f t="shared" si="16"/>
        <v>4</v>
      </c>
      <c r="X40" s="69" t="s">
        <v>151</v>
      </c>
      <c r="Y40" s="70" t="s">
        <v>62</v>
      </c>
      <c r="Z40" s="70" t="s">
        <v>63</v>
      </c>
      <c r="AA40" s="70" t="s">
        <v>95</v>
      </c>
      <c r="AB40" s="70" t="s">
        <v>150</v>
      </c>
      <c r="AC40" s="74"/>
      <c r="AD40" s="69" t="s">
        <v>151</v>
      </c>
      <c r="AE40" s="70" t="s">
        <v>62</v>
      </c>
      <c r="AF40" s="70" t="s">
        <v>63</v>
      </c>
      <c r="AG40" s="70" t="s">
        <v>95</v>
      </c>
      <c r="AH40" s="70" t="s">
        <v>150</v>
      </c>
    </row>
    <row r="41" spans="1:40" x14ac:dyDescent="0.25">
      <c r="B41" s="19"/>
      <c r="D41" s="20"/>
      <c r="E41" s="20"/>
      <c r="F41" s="20"/>
      <c r="G41" s="20"/>
      <c r="H41" s="18"/>
      <c r="I41" s="18"/>
      <c r="J41" s="20"/>
      <c r="K41" s="20"/>
      <c r="L41" s="15"/>
      <c r="M41" s="15"/>
      <c r="N41" s="15"/>
      <c r="O41" s="15"/>
      <c r="P41" s="50" t="str">
        <f t="shared" si="21"/>
        <v/>
      </c>
      <c r="Q41" s="50"/>
      <c r="R41" s="50"/>
      <c r="S41" s="50"/>
      <c r="T41" s="28"/>
      <c r="U41" s="16">
        <f t="shared" si="10"/>
        <v>6</v>
      </c>
      <c r="V41" s="16">
        <f t="shared" si="11"/>
        <v>0</v>
      </c>
      <c r="W41" s="16">
        <f t="shared" si="16"/>
        <v>6</v>
      </c>
      <c r="X41" s="75" t="str">
        <f t="shared" ref="X41:X56" ca="1" si="22">IF(AND(ISNUMBER(INDIRECT("D"&amp;$W41)),ISNUMBER(INDIRECT("H"&amp;$W41)),MOD((ROW()-$C$309),$C$311)&lt;INDIRECT("H"&amp;$W41)),"RCC"&amp;MOD((ROW()-$C$309),$C$311),"")</f>
        <v/>
      </c>
      <c r="Y41" s="73" t="str">
        <f>""</f>
        <v/>
      </c>
      <c r="Z41" s="73" t="str">
        <f ca="1">IF(LEN(DIV4_tab[index])&gt;3,$B$11,"")</f>
        <v/>
      </c>
      <c r="AA41" s="73" t="str">
        <f ca="1">IF(LEN(DIV4_tab[index])&gt;3,$B$9,"")</f>
        <v/>
      </c>
      <c r="AB41" s="73" t="str">
        <f ca="1">IF(LEN(DIV4_tab[index])&gt;3,$B$15,"")</f>
        <v/>
      </c>
      <c r="AC41" s="74"/>
      <c r="AD41" s="75" t="str">
        <f t="shared" ref="AD41:AD56" ca="1" si="23">IF(AND(ISNUMBER(INDIRECT("D"&amp;$W41+1)),ISNUMBER(INDIRECT("H"&amp;$W41+1)),MOD((ROW()-$C$309),$C$311)&lt;INDIRECT("H"&amp;$W41+1)),"RCC"&amp;MOD((ROW()-$C$309),$C$311),"")</f>
        <v/>
      </c>
      <c r="AE41" s="73" t="str">
        <f>""</f>
        <v/>
      </c>
      <c r="AF41" s="73" t="str">
        <f ca="1">IF(LEN(DIV5_tab[index])&gt;3,$B$11,"")</f>
        <v/>
      </c>
      <c r="AG41" s="73" t="str">
        <f ca="1">IF(LEN(DIV5_tab[index])&gt;3,$B$9,"")</f>
        <v/>
      </c>
      <c r="AH41" s="73" t="str">
        <f ca="1">IF(LEN(DIV5_tab[index])&gt;3,$B$15,"")</f>
        <v/>
      </c>
    </row>
    <row r="42" spans="1:40" x14ac:dyDescent="0.25">
      <c r="B42" s="19"/>
      <c r="D42" s="20"/>
      <c r="E42" s="20"/>
      <c r="F42" s="20"/>
      <c r="G42" s="20"/>
      <c r="H42" s="18"/>
      <c r="I42" s="18"/>
      <c r="J42" s="20"/>
      <c r="K42" s="20"/>
      <c r="L42" s="15"/>
      <c r="M42" s="15"/>
      <c r="N42" s="15"/>
      <c r="O42" s="15"/>
      <c r="P42" s="50" t="str">
        <f t="shared" si="21"/>
        <v/>
      </c>
      <c r="Q42" s="50"/>
      <c r="R42" s="50"/>
      <c r="S42" s="50"/>
      <c r="T42" s="28"/>
      <c r="U42" s="16">
        <f t="shared" si="10"/>
        <v>6.1052631578947372</v>
      </c>
      <c r="V42" s="16">
        <f t="shared" si="11"/>
        <v>0.10526315789473717</v>
      </c>
      <c r="W42" s="16">
        <f t="shared" si="16"/>
        <v>6</v>
      </c>
      <c r="X42" s="75" t="str">
        <f t="shared" ca="1" si="22"/>
        <v/>
      </c>
      <c r="Y42" s="73" t="str">
        <f>""</f>
        <v/>
      </c>
      <c r="Z42" s="73" t="str">
        <f ca="1">IF(LEN(DIV4_tab[index])&gt;3,$B$11,"")</f>
        <v/>
      </c>
      <c r="AA42" s="73" t="str">
        <f ca="1">IF(LEN(DIV4_tab[index])&gt;3,$B$9,"")</f>
        <v/>
      </c>
      <c r="AB42" s="73" t="str">
        <f ca="1">IF(LEN(DIV4_tab[index])&gt;3,$B$15,"")</f>
        <v/>
      </c>
      <c r="AC42" s="74"/>
      <c r="AD42" s="75" t="str">
        <f t="shared" ca="1" si="23"/>
        <v/>
      </c>
      <c r="AE42" s="73" t="str">
        <f>""</f>
        <v/>
      </c>
      <c r="AF42" s="73" t="str">
        <f ca="1">IF(LEN(DIV5_tab[index])&gt;3,$B$11,"")</f>
        <v/>
      </c>
      <c r="AG42" s="73" t="str">
        <f ca="1">IF(LEN(DIV5_tab[index])&gt;3,$B$9,"")</f>
        <v/>
      </c>
      <c r="AH42" s="73" t="str">
        <f ca="1">IF(LEN(DIV5_tab[index])&gt;3,$B$15,"")</f>
        <v/>
      </c>
    </row>
    <row r="43" spans="1:40" x14ac:dyDescent="0.25">
      <c r="B43" s="19"/>
      <c r="D43" s="20"/>
      <c r="E43" s="20"/>
      <c r="F43" s="20"/>
      <c r="G43" s="20"/>
      <c r="H43" s="18"/>
      <c r="I43" s="18"/>
      <c r="J43" s="20"/>
      <c r="K43" s="20"/>
      <c r="L43" s="15"/>
      <c r="M43" s="15"/>
      <c r="N43" s="15"/>
      <c r="O43" s="15"/>
      <c r="P43" s="50" t="str">
        <f t="shared" si="21"/>
        <v/>
      </c>
      <c r="Q43" s="50"/>
      <c r="R43" s="50"/>
      <c r="S43" s="50"/>
      <c r="T43" s="28"/>
      <c r="U43" s="16">
        <f t="shared" si="10"/>
        <v>6.2105263157894735</v>
      </c>
      <c r="V43" s="16">
        <f t="shared" si="11"/>
        <v>0.21052631578947345</v>
      </c>
      <c r="W43" s="16">
        <f t="shared" si="16"/>
        <v>6</v>
      </c>
      <c r="X43" s="75" t="str">
        <f t="shared" ca="1" si="22"/>
        <v/>
      </c>
      <c r="Y43" s="73" t="str">
        <f>""</f>
        <v/>
      </c>
      <c r="Z43" s="73" t="str">
        <f ca="1">IF(LEN(DIV4_tab[index])&gt;3,$B$11,"")</f>
        <v/>
      </c>
      <c r="AA43" s="73" t="str">
        <f ca="1">IF(LEN(DIV4_tab[index])&gt;3,$B$9,"")</f>
        <v/>
      </c>
      <c r="AB43" s="73" t="str">
        <f ca="1">IF(LEN(DIV4_tab[index])&gt;3,$B$15,"")</f>
        <v/>
      </c>
      <c r="AC43" s="74"/>
      <c r="AD43" s="75" t="str">
        <f t="shared" ca="1" si="23"/>
        <v/>
      </c>
      <c r="AE43" s="73" t="str">
        <f>""</f>
        <v/>
      </c>
      <c r="AF43" s="73" t="str">
        <f ca="1">IF(LEN(DIV5_tab[index])&gt;3,$B$11,"")</f>
        <v/>
      </c>
      <c r="AG43" s="73" t="str">
        <f ca="1">IF(LEN(DIV5_tab[index])&gt;3,$B$9,"")</f>
        <v/>
      </c>
      <c r="AH43" s="73" t="str">
        <f ca="1">IF(LEN(DIV5_tab[index])&gt;3,$B$15,"")</f>
        <v/>
      </c>
    </row>
    <row r="44" spans="1:40" x14ac:dyDescent="0.25">
      <c r="B44" s="19"/>
      <c r="D44" s="20"/>
      <c r="E44" s="20"/>
      <c r="F44" s="20"/>
      <c r="G44" s="20"/>
      <c r="H44" s="18"/>
      <c r="I44" s="18"/>
      <c r="J44" s="20"/>
      <c r="K44" s="20"/>
      <c r="L44" s="15"/>
      <c r="M44" s="15"/>
      <c r="N44" s="15"/>
      <c r="O44" s="15"/>
      <c r="P44" s="50" t="str">
        <f t="shared" si="21"/>
        <v/>
      </c>
      <c r="Q44" s="50"/>
      <c r="R44" s="50"/>
      <c r="S44" s="50"/>
      <c r="T44" s="28"/>
      <c r="U44" s="16">
        <f t="shared" si="10"/>
        <v>6.3157894736842106</v>
      </c>
      <c r="V44" s="16">
        <f t="shared" si="11"/>
        <v>0.31578947368421062</v>
      </c>
      <c r="W44" s="16">
        <f t="shared" si="16"/>
        <v>6</v>
      </c>
      <c r="X44" s="75" t="str">
        <f t="shared" ca="1" si="22"/>
        <v/>
      </c>
      <c r="Y44" s="73" t="str">
        <f>""</f>
        <v/>
      </c>
      <c r="Z44" s="73" t="str">
        <f ca="1">IF(LEN(DIV4_tab[index])&gt;3,$B$11,"")</f>
        <v/>
      </c>
      <c r="AA44" s="73" t="str">
        <f ca="1">IF(LEN(DIV4_tab[index])&gt;3,$B$9,"")</f>
        <v/>
      </c>
      <c r="AB44" s="73" t="str">
        <f ca="1">IF(LEN(DIV4_tab[index])&gt;3,$B$15,"")</f>
        <v/>
      </c>
      <c r="AC44" s="74"/>
      <c r="AD44" s="75" t="str">
        <f t="shared" ca="1" si="23"/>
        <v/>
      </c>
      <c r="AE44" s="73" t="str">
        <f>""</f>
        <v/>
      </c>
      <c r="AF44" s="73" t="str">
        <f ca="1">IF(LEN(DIV5_tab[index])&gt;3,$B$11,"")</f>
        <v/>
      </c>
      <c r="AG44" s="73" t="str">
        <f ca="1">IF(LEN(DIV5_tab[index])&gt;3,$B$9,"")</f>
        <v/>
      </c>
      <c r="AH44" s="73" t="str">
        <f ca="1">IF(LEN(DIV5_tab[index])&gt;3,$B$15,"")</f>
        <v/>
      </c>
    </row>
    <row r="45" spans="1:40" x14ac:dyDescent="0.25">
      <c r="B45" s="19"/>
      <c r="D45" s="20"/>
      <c r="E45" s="20"/>
      <c r="F45" s="20"/>
      <c r="G45" s="20"/>
      <c r="H45" s="18"/>
      <c r="I45" s="18"/>
      <c r="J45" s="20"/>
      <c r="K45" s="20"/>
      <c r="L45" s="15"/>
      <c r="M45" s="15"/>
      <c r="N45" s="15"/>
      <c r="O45" s="15"/>
      <c r="P45" s="50" t="str">
        <f t="shared" si="21"/>
        <v/>
      </c>
      <c r="Q45" s="50"/>
      <c r="R45" s="50"/>
      <c r="S45" s="50"/>
      <c r="T45" s="28"/>
      <c r="U45" s="16">
        <f t="shared" si="10"/>
        <v>6.4210526315789478</v>
      </c>
      <c r="V45" s="16">
        <f t="shared" si="11"/>
        <v>0.42105263157894779</v>
      </c>
      <c r="W45" s="16">
        <f t="shared" si="16"/>
        <v>6</v>
      </c>
      <c r="X45" s="75" t="str">
        <f t="shared" ca="1" si="22"/>
        <v/>
      </c>
      <c r="Y45" s="73" t="str">
        <f>""</f>
        <v/>
      </c>
      <c r="Z45" s="73" t="str">
        <f ca="1">IF(LEN(DIV4_tab[index])&gt;3,$B$11,"")</f>
        <v/>
      </c>
      <c r="AA45" s="73" t="str">
        <f ca="1">IF(LEN(DIV4_tab[index])&gt;3,$B$9,"")</f>
        <v/>
      </c>
      <c r="AB45" s="73" t="str">
        <f ca="1">IF(LEN(DIV4_tab[index])&gt;3,$B$15,"")</f>
        <v/>
      </c>
      <c r="AC45" s="74"/>
      <c r="AD45" s="75" t="str">
        <f t="shared" ca="1" si="23"/>
        <v/>
      </c>
      <c r="AE45" s="73" t="str">
        <f>""</f>
        <v/>
      </c>
      <c r="AF45" s="73" t="str">
        <f ca="1">IF(LEN(DIV5_tab[index])&gt;3,$B$11,"")</f>
        <v/>
      </c>
      <c r="AG45" s="73" t="str">
        <f ca="1">IF(LEN(DIV5_tab[index])&gt;3,$B$9,"")</f>
        <v/>
      </c>
      <c r="AH45" s="73" t="str">
        <f ca="1">IF(LEN(DIV5_tab[index])&gt;3,$B$15,"")</f>
        <v/>
      </c>
    </row>
    <row r="46" spans="1:40" s="62" customFormat="1" x14ac:dyDescent="0.25">
      <c r="A46" s="58"/>
      <c r="B46" s="19"/>
      <c r="C46" s="58"/>
      <c r="D46" s="59"/>
      <c r="E46" s="59"/>
      <c r="F46" s="59"/>
      <c r="G46" s="59"/>
      <c r="H46" s="57"/>
      <c r="I46" s="57"/>
      <c r="J46" s="59"/>
      <c r="K46" s="59"/>
      <c r="L46" s="60"/>
      <c r="M46" s="60"/>
      <c r="N46" s="60"/>
      <c r="O46" s="60"/>
      <c r="P46" s="61" t="str">
        <f t="shared" si="21"/>
        <v/>
      </c>
      <c r="Q46" s="61"/>
      <c r="R46" s="61"/>
      <c r="S46" s="61"/>
      <c r="T46" s="59"/>
      <c r="U46" s="16">
        <f t="shared" si="10"/>
        <v>6.5263157894736841</v>
      </c>
      <c r="V46" s="16">
        <f t="shared" si="11"/>
        <v>0.52631578947368407</v>
      </c>
      <c r="W46" s="16">
        <f t="shared" si="16"/>
        <v>6</v>
      </c>
      <c r="X46" s="75" t="str">
        <f t="shared" ca="1" si="22"/>
        <v/>
      </c>
      <c r="Y46" s="73" t="str">
        <f>""</f>
        <v/>
      </c>
      <c r="Z46" s="73" t="str">
        <f ca="1">IF(LEN(DIV4_tab[index])&gt;3,$B$11,"")</f>
        <v/>
      </c>
      <c r="AA46" s="73" t="str">
        <f ca="1">IF(LEN(DIV4_tab[index])&gt;3,$B$9,"")</f>
        <v/>
      </c>
      <c r="AB46" s="73" t="str">
        <f ca="1">IF(LEN(DIV4_tab[index])&gt;3,$B$15,"")</f>
        <v/>
      </c>
      <c r="AC46" s="74"/>
      <c r="AD46" s="75" t="str">
        <f t="shared" ca="1" si="23"/>
        <v/>
      </c>
      <c r="AE46" s="73" t="str">
        <f>""</f>
        <v/>
      </c>
      <c r="AF46" s="73" t="str">
        <f ca="1">IF(LEN(DIV5_tab[index])&gt;3,$B$11,"")</f>
        <v/>
      </c>
      <c r="AG46" s="73" t="str">
        <f ca="1">IF(LEN(DIV5_tab[index])&gt;3,$B$9,"")</f>
        <v/>
      </c>
      <c r="AH46" s="73" t="str">
        <f ca="1">IF(LEN(DIV5_tab[index])&gt;3,$B$15,"")</f>
        <v/>
      </c>
      <c r="AI46" s="58"/>
      <c r="AJ46" s="58"/>
      <c r="AK46" s="58"/>
      <c r="AL46" s="58"/>
      <c r="AM46" s="58"/>
      <c r="AN46" s="58"/>
    </row>
    <row r="47" spans="1:40" x14ac:dyDescent="0.25">
      <c r="B47" s="19"/>
      <c r="D47" s="20"/>
      <c r="E47" s="20"/>
      <c r="F47" s="20"/>
      <c r="G47" s="20"/>
      <c r="H47" s="18"/>
      <c r="I47" s="18"/>
      <c r="J47" s="20"/>
      <c r="K47" s="20"/>
      <c r="L47" s="15"/>
      <c r="M47" s="15"/>
      <c r="N47" s="15"/>
      <c r="O47" s="15"/>
      <c r="P47" s="50" t="str">
        <f t="shared" si="21"/>
        <v/>
      </c>
      <c r="Q47" s="50"/>
      <c r="R47" s="50"/>
      <c r="S47" s="50"/>
      <c r="T47" s="28"/>
      <c r="U47" s="16">
        <f t="shared" si="10"/>
        <v>6.6315789473684212</v>
      </c>
      <c r="V47" s="16">
        <f t="shared" si="11"/>
        <v>0.63157894736842124</v>
      </c>
      <c r="W47" s="16">
        <f t="shared" si="16"/>
        <v>6</v>
      </c>
      <c r="X47" s="75" t="str">
        <f t="shared" ca="1" si="22"/>
        <v/>
      </c>
      <c r="Y47" s="73" t="str">
        <f>""</f>
        <v/>
      </c>
      <c r="Z47" s="73" t="str">
        <f ca="1">IF(LEN(DIV4_tab[index])&gt;3,$B$11,"")</f>
        <v/>
      </c>
      <c r="AA47" s="73" t="str">
        <f ca="1">IF(LEN(DIV4_tab[index])&gt;3,$B$9,"")</f>
        <v/>
      </c>
      <c r="AB47" s="73" t="str">
        <f ca="1">IF(LEN(DIV4_tab[index])&gt;3,$B$15,"")</f>
        <v/>
      </c>
      <c r="AC47" s="74"/>
      <c r="AD47" s="75" t="str">
        <f t="shared" ca="1" si="23"/>
        <v/>
      </c>
      <c r="AE47" s="73" t="str">
        <f>""</f>
        <v/>
      </c>
      <c r="AF47" s="73" t="str">
        <f ca="1">IF(LEN(DIV5_tab[index])&gt;3,$B$11,"")</f>
        <v/>
      </c>
      <c r="AG47" s="73" t="str">
        <f ca="1">IF(LEN(DIV5_tab[index])&gt;3,$B$9,"")</f>
        <v/>
      </c>
      <c r="AH47" s="73" t="str">
        <f ca="1">IF(LEN(DIV5_tab[index])&gt;3,$B$15,"")</f>
        <v/>
      </c>
    </row>
    <row r="48" spans="1:40" x14ac:dyDescent="0.25">
      <c r="B48" s="19"/>
      <c r="D48" s="20"/>
      <c r="E48" s="20"/>
      <c r="F48" s="20"/>
      <c r="G48" s="20"/>
      <c r="H48" s="18"/>
      <c r="I48" s="18"/>
      <c r="J48" s="20"/>
      <c r="K48" s="20"/>
      <c r="L48" s="15"/>
      <c r="M48" s="15"/>
      <c r="N48" s="15"/>
      <c r="O48" s="15"/>
      <c r="P48" s="50" t="str">
        <f t="shared" si="21"/>
        <v/>
      </c>
      <c r="Q48" s="50"/>
      <c r="R48" s="50"/>
      <c r="S48" s="50"/>
      <c r="T48" s="28"/>
      <c r="U48" s="16">
        <f t="shared" si="10"/>
        <v>6.7368421052631575</v>
      </c>
      <c r="V48" s="16">
        <f t="shared" si="11"/>
        <v>0.73684210526315752</v>
      </c>
      <c r="W48" s="16">
        <f t="shared" si="16"/>
        <v>6</v>
      </c>
      <c r="X48" s="75" t="str">
        <f t="shared" ca="1" si="22"/>
        <v/>
      </c>
      <c r="Y48" s="73" t="str">
        <f>""</f>
        <v/>
      </c>
      <c r="Z48" s="73" t="str">
        <f ca="1">IF(LEN(DIV4_tab[index])&gt;3,$B$11,"")</f>
        <v/>
      </c>
      <c r="AA48" s="73" t="str">
        <f ca="1">IF(LEN(DIV4_tab[index])&gt;3,$B$9,"")</f>
        <v/>
      </c>
      <c r="AB48" s="73" t="str">
        <f ca="1">IF(LEN(DIV4_tab[index])&gt;3,$B$15,"")</f>
        <v/>
      </c>
      <c r="AC48" s="74"/>
      <c r="AD48" s="75" t="str">
        <f t="shared" ca="1" si="23"/>
        <v/>
      </c>
      <c r="AE48" s="73" t="str">
        <f>""</f>
        <v/>
      </c>
      <c r="AF48" s="73" t="str">
        <f ca="1">IF(LEN(DIV5_tab[index])&gt;3,$B$11,"")</f>
        <v/>
      </c>
      <c r="AG48" s="73" t="str">
        <f ca="1">IF(LEN(DIV5_tab[index])&gt;3,$B$9,"")</f>
        <v/>
      </c>
      <c r="AH48" s="73" t="str">
        <f ca="1">IF(LEN(DIV5_tab[index])&gt;3,$B$15,"")</f>
        <v/>
      </c>
    </row>
    <row r="49" spans="1:40" x14ac:dyDescent="0.25">
      <c r="B49" s="19"/>
      <c r="D49" s="20"/>
      <c r="E49" s="20"/>
      <c r="F49" s="20"/>
      <c r="G49" s="20"/>
      <c r="H49" s="18"/>
      <c r="I49" s="18"/>
      <c r="J49" s="20"/>
      <c r="K49" s="20"/>
      <c r="L49" s="15"/>
      <c r="M49" s="15"/>
      <c r="N49" s="15"/>
      <c r="O49" s="15"/>
      <c r="P49" s="50" t="str">
        <f t="shared" si="21"/>
        <v/>
      </c>
      <c r="Q49" s="50"/>
      <c r="R49" s="50"/>
      <c r="S49" s="50"/>
      <c r="T49" s="28"/>
      <c r="U49" s="16">
        <f t="shared" si="10"/>
        <v>6.8421052631578947</v>
      </c>
      <c r="V49" s="16">
        <f t="shared" si="11"/>
        <v>0.84210526315789469</v>
      </c>
      <c r="W49" s="16">
        <f t="shared" si="16"/>
        <v>6</v>
      </c>
      <c r="X49" s="75" t="str">
        <f t="shared" ca="1" si="22"/>
        <v/>
      </c>
      <c r="Y49" s="73" t="str">
        <f>""</f>
        <v/>
      </c>
      <c r="Z49" s="73" t="str">
        <f ca="1">IF(LEN(DIV4_tab[index])&gt;3,$B$11,"")</f>
        <v/>
      </c>
      <c r="AA49" s="73" t="str">
        <f ca="1">IF(LEN(DIV4_tab[index])&gt;3,$B$9,"")</f>
        <v/>
      </c>
      <c r="AB49" s="73" t="str">
        <f ca="1">IF(LEN(DIV4_tab[index])&gt;3,$B$15,"")</f>
        <v/>
      </c>
      <c r="AC49" s="74"/>
      <c r="AD49" s="75" t="str">
        <f t="shared" ca="1" si="23"/>
        <v/>
      </c>
      <c r="AE49" s="73" t="str">
        <f>""</f>
        <v/>
      </c>
      <c r="AF49" s="73" t="str">
        <f ca="1">IF(LEN(DIV5_tab[index])&gt;3,$B$11,"")</f>
        <v/>
      </c>
      <c r="AG49" s="73" t="str">
        <f ca="1">IF(LEN(DIV5_tab[index])&gt;3,$B$9,"")</f>
        <v/>
      </c>
      <c r="AH49" s="73" t="str">
        <f ca="1">IF(LEN(DIV5_tab[index])&gt;3,$B$15,"")</f>
        <v/>
      </c>
    </row>
    <row r="50" spans="1:40" x14ac:dyDescent="0.25">
      <c r="B50" s="19"/>
      <c r="D50" s="20"/>
      <c r="E50" s="20"/>
      <c r="F50" s="20"/>
      <c r="G50" s="20"/>
      <c r="H50" s="18"/>
      <c r="I50" s="18"/>
      <c r="J50" s="20"/>
      <c r="K50" s="20"/>
      <c r="L50" s="15"/>
      <c r="M50" s="15"/>
      <c r="N50" s="15"/>
      <c r="O50" s="15"/>
      <c r="P50" s="50" t="str">
        <f t="shared" si="21"/>
        <v/>
      </c>
      <c r="Q50" s="50"/>
      <c r="R50" s="50"/>
      <c r="S50" s="50"/>
      <c r="T50" s="28"/>
      <c r="U50" s="16">
        <f t="shared" si="10"/>
        <v>6.9473684210526319</v>
      </c>
      <c r="V50" s="16">
        <f t="shared" si="11"/>
        <v>0.94736842105263186</v>
      </c>
      <c r="W50" s="16">
        <f t="shared" si="16"/>
        <v>6</v>
      </c>
      <c r="X50" s="75" t="str">
        <f t="shared" ca="1" si="22"/>
        <v/>
      </c>
      <c r="Y50" s="73" t="str">
        <f>""</f>
        <v/>
      </c>
      <c r="Z50" s="73" t="str">
        <f ca="1">IF(LEN(DIV4_tab[index])&gt;3,$B$11,"")</f>
        <v/>
      </c>
      <c r="AA50" s="73" t="str">
        <f ca="1">IF(LEN(DIV4_tab[index])&gt;3,$B$9,"")</f>
        <v/>
      </c>
      <c r="AB50" s="73" t="str">
        <f ca="1">IF(LEN(DIV4_tab[index])&gt;3,$B$15,"")</f>
        <v/>
      </c>
      <c r="AC50" s="74"/>
      <c r="AD50" s="75" t="str">
        <f t="shared" ca="1" si="23"/>
        <v/>
      </c>
      <c r="AE50" s="73" t="str">
        <f>""</f>
        <v/>
      </c>
      <c r="AF50" s="73" t="str">
        <f ca="1">IF(LEN(DIV5_tab[index])&gt;3,$B$11,"")</f>
        <v/>
      </c>
      <c r="AG50" s="73" t="str">
        <f ca="1">IF(LEN(DIV5_tab[index])&gt;3,$B$9,"")</f>
        <v/>
      </c>
      <c r="AH50" s="73" t="str">
        <f ca="1">IF(LEN(DIV5_tab[index])&gt;3,$B$15,"")</f>
        <v/>
      </c>
    </row>
    <row r="51" spans="1:40" x14ac:dyDescent="0.25">
      <c r="B51" s="19"/>
      <c r="D51" s="20"/>
      <c r="E51" s="20"/>
      <c r="F51" s="20"/>
      <c r="G51" s="20"/>
      <c r="H51" s="18"/>
      <c r="I51" s="18"/>
      <c r="J51" s="20"/>
      <c r="K51" s="20"/>
      <c r="L51" s="15"/>
      <c r="M51" s="15"/>
      <c r="N51" s="15"/>
      <c r="O51" s="15"/>
      <c r="P51" s="50" t="str">
        <f t="shared" si="21"/>
        <v/>
      </c>
      <c r="Q51" s="50"/>
      <c r="R51" s="50"/>
      <c r="S51" s="50"/>
      <c r="T51" s="28"/>
      <c r="U51" s="16">
        <f t="shared" si="10"/>
        <v>7.0526315789473681</v>
      </c>
      <c r="V51" s="16">
        <f t="shared" si="11"/>
        <v>1.0526315789473681</v>
      </c>
      <c r="W51" s="16">
        <f t="shared" si="16"/>
        <v>6</v>
      </c>
      <c r="X51" s="75" t="str">
        <f t="shared" ca="1" si="22"/>
        <v/>
      </c>
      <c r="Y51" s="73" t="str">
        <f>""</f>
        <v/>
      </c>
      <c r="Z51" s="73" t="str">
        <f ca="1">IF(LEN(DIV4_tab[index])&gt;3,$B$11,"")</f>
        <v/>
      </c>
      <c r="AA51" s="73" t="str">
        <f ca="1">IF(LEN(DIV4_tab[index])&gt;3,$B$9,"")</f>
        <v/>
      </c>
      <c r="AB51" s="73" t="str">
        <f ca="1">IF(LEN(DIV4_tab[index])&gt;3,$B$15,"")</f>
        <v/>
      </c>
      <c r="AC51" s="74"/>
      <c r="AD51" s="75" t="str">
        <f t="shared" ca="1" si="23"/>
        <v/>
      </c>
      <c r="AE51" s="73" t="str">
        <f>""</f>
        <v/>
      </c>
      <c r="AF51" s="73" t="str">
        <f ca="1">IF(LEN(DIV5_tab[index])&gt;3,$B$11,"")</f>
        <v/>
      </c>
      <c r="AG51" s="73" t="str">
        <f ca="1">IF(LEN(DIV5_tab[index])&gt;3,$B$9,"")</f>
        <v/>
      </c>
      <c r="AH51" s="73" t="str">
        <f ca="1">IF(LEN(DIV5_tab[index])&gt;3,$B$15,"")</f>
        <v/>
      </c>
    </row>
    <row r="52" spans="1:40" x14ac:dyDescent="0.25">
      <c r="B52" s="19"/>
      <c r="D52" s="20"/>
      <c r="E52" s="20"/>
      <c r="F52" s="20"/>
      <c r="G52" s="20"/>
      <c r="H52" s="18"/>
      <c r="I52" s="18"/>
      <c r="J52" s="20"/>
      <c r="K52" s="20"/>
      <c r="L52" s="15"/>
      <c r="M52" s="15"/>
      <c r="N52" s="15"/>
      <c r="O52" s="15"/>
      <c r="P52" s="50" t="str">
        <f t="shared" si="21"/>
        <v/>
      </c>
      <c r="Q52" s="50"/>
      <c r="R52" s="50"/>
      <c r="S52" s="50"/>
      <c r="T52" s="28"/>
      <c r="U52" s="16">
        <f t="shared" si="10"/>
        <v>7.1578947368421053</v>
      </c>
      <c r="V52" s="16">
        <f t="shared" si="11"/>
        <v>1.1578947368421053</v>
      </c>
      <c r="W52" s="16">
        <f t="shared" si="16"/>
        <v>6</v>
      </c>
      <c r="X52" s="75" t="str">
        <f t="shared" ca="1" si="22"/>
        <v/>
      </c>
      <c r="Y52" s="73" t="str">
        <f>""</f>
        <v/>
      </c>
      <c r="Z52" s="73" t="str">
        <f ca="1">IF(LEN(DIV4_tab[index])&gt;3,$B$11,"")</f>
        <v/>
      </c>
      <c r="AA52" s="73" t="str">
        <f ca="1">IF(LEN(DIV4_tab[index])&gt;3,$B$9,"")</f>
        <v/>
      </c>
      <c r="AB52" s="73" t="str">
        <f ca="1">IF(LEN(DIV4_tab[index])&gt;3,$B$15,"")</f>
        <v/>
      </c>
      <c r="AC52" s="74"/>
      <c r="AD52" s="75" t="str">
        <f t="shared" ca="1" si="23"/>
        <v/>
      </c>
      <c r="AE52" s="73" t="str">
        <f>""</f>
        <v/>
      </c>
      <c r="AF52" s="73" t="str">
        <f ca="1">IF(LEN(DIV5_tab[index])&gt;3,$B$11,"")</f>
        <v/>
      </c>
      <c r="AG52" s="73" t="str">
        <f ca="1">IF(LEN(DIV5_tab[index])&gt;3,$B$9,"")</f>
        <v/>
      </c>
      <c r="AH52" s="73" t="str">
        <f ca="1">IF(LEN(DIV5_tab[index])&gt;3,$B$15,"")</f>
        <v/>
      </c>
    </row>
    <row r="53" spans="1:40" x14ac:dyDescent="0.25">
      <c r="B53" s="19"/>
      <c r="D53" s="20"/>
      <c r="E53" s="20"/>
      <c r="F53" s="20"/>
      <c r="G53" s="20"/>
      <c r="H53" s="18"/>
      <c r="I53" s="18"/>
      <c r="J53" s="20"/>
      <c r="K53" s="20"/>
      <c r="L53" s="15"/>
      <c r="M53" s="15"/>
      <c r="N53" s="15"/>
      <c r="O53" s="15"/>
      <c r="P53" s="50" t="str">
        <f t="shared" si="21"/>
        <v/>
      </c>
      <c r="Q53" s="50"/>
      <c r="R53" s="50"/>
      <c r="S53" s="50"/>
      <c r="T53" s="28"/>
      <c r="U53" s="16">
        <f t="shared" si="10"/>
        <v>7.2631578947368425</v>
      </c>
      <c r="V53" s="16">
        <f t="shared" si="11"/>
        <v>1.2631578947368425</v>
      </c>
      <c r="W53" s="16">
        <f t="shared" si="16"/>
        <v>6</v>
      </c>
      <c r="X53" s="75" t="str">
        <f t="shared" ca="1" si="22"/>
        <v/>
      </c>
      <c r="Y53" s="73" t="str">
        <f>""</f>
        <v/>
      </c>
      <c r="Z53" s="73" t="str">
        <f ca="1">IF(LEN(DIV4_tab[index])&gt;3,$B$11,"")</f>
        <v/>
      </c>
      <c r="AA53" s="73" t="str">
        <f ca="1">IF(LEN(DIV4_tab[index])&gt;3,$B$9,"")</f>
        <v/>
      </c>
      <c r="AB53" s="73" t="str">
        <f ca="1">IF(LEN(DIV4_tab[index])&gt;3,$B$15,"")</f>
        <v/>
      </c>
      <c r="AD53" s="75" t="str">
        <f t="shared" ca="1" si="23"/>
        <v/>
      </c>
      <c r="AE53" s="73" t="str">
        <f>""</f>
        <v/>
      </c>
      <c r="AF53" s="73" t="str">
        <f ca="1">IF(LEN(DIV5_tab[index])&gt;3,$B$11,"")</f>
        <v/>
      </c>
      <c r="AG53" s="73" t="str">
        <f ca="1">IF(LEN(DIV5_tab[index])&gt;3,$B$9,"")</f>
        <v/>
      </c>
      <c r="AH53" s="73" t="str">
        <f ca="1">IF(LEN(DIV5_tab[index])&gt;3,$B$15,"")</f>
        <v/>
      </c>
    </row>
    <row r="54" spans="1:40" x14ac:dyDescent="0.25">
      <c r="B54" s="19"/>
      <c r="D54" s="20"/>
      <c r="E54" s="20"/>
      <c r="F54" s="20"/>
      <c r="G54" s="20"/>
      <c r="H54" s="18"/>
      <c r="I54" s="18"/>
      <c r="J54" s="20"/>
      <c r="K54" s="20"/>
      <c r="L54" s="15"/>
      <c r="M54" s="15"/>
      <c r="N54" s="15"/>
      <c r="O54" s="15"/>
      <c r="P54" s="50" t="str">
        <f t="shared" si="21"/>
        <v/>
      </c>
      <c r="Q54" s="50"/>
      <c r="R54" s="50"/>
      <c r="S54" s="50"/>
      <c r="T54" s="28"/>
      <c r="U54" s="16">
        <f t="shared" si="10"/>
        <v>7.3684210526315788</v>
      </c>
      <c r="V54" s="16">
        <f t="shared" si="11"/>
        <v>1.3684210526315788</v>
      </c>
      <c r="W54" s="16">
        <f t="shared" si="16"/>
        <v>6</v>
      </c>
      <c r="X54" s="75" t="str">
        <f t="shared" ca="1" si="22"/>
        <v/>
      </c>
      <c r="Y54" s="73" t="str">
        <f>""</f>
        <v/>
      </c>
      <c r="Z54" s="73" t="str">
        <f ca="1">IF(LEN(DIV4_tab[index])&gt;3,$B$11,"")</f>
        <v/>
      </c>
      <c r="AA54" s="73" t="str">
        <f ca="1">IF(LEN(DIV4_tab[index])&gt;3,$B$9,"")</f>
        <v/>
      </c>
      <c r="AB54" s="73" t="str">
        <f ca="1">IF(LEN(DIV4_tab[index])&gt;3,$B$15,"")</f>
        <v/>
      </c>
      <c r="AD54" s="75" t="str">
        <f t="shared" ca="1" si="23"/>
        <v/>
      </c>
      <c r="AE54" s="73" t="str">
        <f>""</f>
        <v/>
      </c>
      <c r="AF54" s="73" t="str">
        <f ca="1">IF(LEN(DIV5_tab[index])&gt;3,$B$11,"")</f>
        <v/>
      </c>
      <c r="AG54" s="73" t="str">
        <f ca="1">IF(LEN(DIV5_tab[index])&gt;3,$B$9,"")</f>
        <v/>
      </c>
      <c r="AH54" s="73" t="str">
        <f ca="1">IF(LEN(DIV5_tab[index])&gt;3,$B$15,"")</f>
        <v/>
      </c>
    </row>
    <row r="55" spans="1:40" x14ac:dyDescent="0.25">
      <c r="B55" s="19"/>
      <c r="D55" s="20"/>
      <c r="E55" s="20"/>
      <c r="F55" s="20"/>
      <c r="G55" s="20"/>
      <c r="H55" s="18"/>
      <c r="I55" s="18"/>
      <c r="J55" s="20"/>
      <c r="K55" s="20"/>
      <c r="L55" s="15"/>
      <c r="M55" s="15"/>
      <c r="N55" s="15"/>
      <c r="O55" s="15"/>
      <c r="P55" s="50" t="str">
        <f t="shared" si="21"/>
        <v/>
      </c>
      <c r="Q55" s="50"/>
      <c r="R55" s="50"/>
      <c r="S55" s="50"/>
      <c r="T55" s="28"/>
      <c r="U55" s="16">
        <f t="shared" si="10"/>
        <v>7.4736842105263159</v>
      </c>
      <c r="V55" s="16">
        <f t="shared" si="11"/>
        <v>1.4736842105263159</v>
      </c>
      <c r="W55" s="16">
        <f t="shared" si="16"/>
        <v>6</v>
      </c>
      <c r="X55" s="75" t="str">
        <f t="shared" ca="1" si="22"/>
        <v/>
      </c>
      <c r="Y55" s="73" t="str">
        <f>""</f>
        <v/>
      </c>
      <c r="Z55" s="73" t="str">
        <f ca="1">IF(LEN(DIV4_tab[index])&gt;3,$B$11,"")</f>
        <v/>
      </c>
      <c r="AA55" s="73" t="str">
        <f ca="1">IF(LEN(DIV4_tab[index])&gt;3,$B$9,"")</f>
        <v/>
      </c>
      <c r="AB55" s="73" t="str">
        <f ca="1">IF(LEN(DIV4_tab[index])&gt;3,$B$15,"")</f>
        <v/>
      </c>
      <c r="AD55" s="75" t="str">
        <f t="shared" ca="1" si="23"/>
        <v/>
      </c>
      <c r="AE55" s="73" t="str">
        <f>""</f>
        <v/>
      </c>
      <c r="AF55" s="73" t="str">
        <f ca="1">IF(LEN(DIV5_tab[index])&gt;3,$B$11,"")</f>
        <v/>
      </c>
      <c r="AG55" s="73" t="str">
        <f ca="1">IF(LEN(DIV5_tab[index])&gt;3,$B$9,"")</f>
        <v/>
      </c>
      <c r="AH55" s="73" t="str">
        <f ca="1">IF(LEN(DIV5_tab[index])&gt;3,$B$15,"")</f>
        <v/>
      </c>
    </row>
    <row r="56" spans="1:40" x14ac:dyDescent="0.25">
      <c r="B56" s="19"/>
      <c r="D56" s="20"/>
      <c r="E56" s="20"/>
      <c r="F56" s="20"/>
      <c r="G56" s="20"/>
      <c r="H56" s="18"/>
      <c r="I56" s="18"/>
      <c r="J56" s="20"/>
      <c r="K56" s="20"/>
      <c r="L56" s="15"/>
      <c r="M56" s="15"/>
      <c r="N56" s="15"/>
      <c r="O56" s="15"/>
      <c r="P56" s="50" t="str">
        <f t="shared" si="21"/>
        <v/>
      </c>
      <c r="Q56" s="50"/>
      <c r="R56" s="50"/>
      <c r="S56" s="50"/>
      <c r="T56" s="28"/>
      <c r="U56" s="16">
        <f t="shared" si="10"/>
        <v>7.5789473684210522</v>
      </c>
      <c r="V56" s="16">
        <f t="shared" si="11"/>
        <v>1.5789473684210522</v>
      </c>
      <c r="W56" s="16">
        <f t="shared" si="16"/>
        <v>6</v>
      </c>
      <c r="X56" s="75" t="str">
        <f t="shared" ca="1" si="22"/>
        <v/>
      </c>
      <c r="Y56" s="73" t="str">
        <f>""</f>
        <v/>
      </c>
      <c r="Z56" s="73" t="str">
        <f ca="1">IF(LEN(DIV4_tab[index])&gt;3,$B$11,"")</f>
        <v/>
      </c>
      <c r="AA56" s="73" t="str">
        <f ca="1">IF(LEN(DIV4_tab[index])&gt;3,$B$9,"")</f>
        <v/>
      </c>
      <c r="AB56" s="73" t="str">
        <f ca="1">IF(LEN(DIV4_tab[index])&gt;3,$B$15,"")</f>
        <v/>
      </c>
      <c r="AD56" s="75" t="str">
        <f t="shared" ca="1" si="23"/>
        <v/>
      </c>
      <c r="AE56" s="73" t="str">
        <f>""</f>
        <v/>
      </c>
      <c r="AF56" s="73" t="str">
        <f ca="1">IF(LEN(DIV5_tab[index])&gt;3,$B$11,"")</f>
        <v/>
      </c>
      <c r="AG56" s="73" t="str">
        <f ca="1">IF(LEN(DIV5_tab[index])&gt;3,$B$9,"")</f>
        <v/>
      </c>
      <c r="AH56" s="73" t="str">
        <f ca="1">IF(LEN(DIV5_tab[index])&gt;3,$B$15,"")</f>
        <v/>
      </c>
    </row>
    <row r="57" spans="1:40" s="62" customFormat="1" x14ac:dyDescent="0.25">
      <c r="A57" s="58"/>
      <c r="B57" s="19"/>
      <c r="C57" s="58"/>
      <c r="D57" s="59"/>
      <c r="E57" s="59"/>
      <c r="F57" s="59"/>
      <c r="G57" s="59"/>
      <c r="H57" s="57"/>
      <c r="I57" s="57"/>
      <c r="J57" s="59"/>
      <c r="K57" s="59"/>
      <c r="L57" s="60"/>
      <c r="M57" s="60"/>
      <c r="N57" s="60"/>
      <c r="O57" s="60"/>
      <c r="P57" s="61" t="str">
        <f t="shared" si="21"/>
        <v/>
      </c>
      <c r="Q57" s="61"/>
      <c r="R57" s="61"/>
      <c r="S57" s="61"/>
      <c r="T57" s="59"/>
      <c r="U57" s="16">
        <f t="shared" si="10"/>
        <v>7.6842105263157894</v>
      </c>
      <c r="V57" s="16">
        <f t="shared" si="11"/>
        <v>1.6842105263157894</v>
      </c>
      <c r="W57" s="16">
        <f t="shared" si="16"/>
        <v>6</v>
      </c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58"/>
      <c r="AJ57" s="58"/>
      <c r="AK57" s="58"/>
      <c r="AL57" s="58"/>
      <c r="AM57" s="58"/>
      <c r="AN57" s="58"/>
    </row>
    <row r="58" spans="1:40" s="16" customFormat="1" x14ac:dyDescent="0.25">
      <c r="B58" s="19"/>
      <c r="D58" s="20"/>
      <c r="E58" s="20"/>
      <c r="F58" s="20"/>
      <c r="G58" s="20"/>
      <c r="H58" s="18"/>
      <c r="I58" s="18"/>
      <c r="J58" s="20"/>
      <c r="K58" s="20"/>
      <c r="L58" s="18"/>
      <c r="M58" s="18"/>
      <c r="N58" s="18"/>
      <c r="O58" s="18"/>
      <c r="P58" s="28" t="str">
        <f t="shared" si="21"/>
        <v/>
      </c>
      <c r="Q58" s="28"/>
      <c r="R58" s="28"/>
      <c r="S58" s="28"/>
      <c r="T58" s="28"/>
      <c r="U58" s="16">
        <f t="shared" si="10"/>
        <v>7.7894736842105265</v>
      </c>
      <c r="V58" s="16">
        <f t="shared" si="11"/>
        <v>1.7894736842105265</v>
      </c>
      <c r="W58" s="16">
        <f t="shared" si="16"/>
        <v>6</v>
      </c>
      <c r="X58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58" s="71"/>
      <c r="Z58" s="71"/>
      <c r="AA58" s="71"/>
      <c r="AB58" s="71"/>
      <c r="AC58" s="72"/>
      <c r="AD58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58" s="71"/>
      <c r="AF58" s="71"/>
      <c r="AG58" s="71"/>
      <c r="AH58" s="71"/>
    </row>
    <row r="59" spans="1:40" s="16" customFormat="1" x14ac:dyDescent="0.25">
      <c r="B59" s="19"/>
      <c r="D59" s="20"/>
      <c r="E59" s="20"/>
      <c r="F59" s="20"/>
      <c r="G59" s="20"/>
      <c r="H59" s="18"/>
      <c r="I59" s="18"/>
      <c r="J59" s="20"/>
      <c r="K59" s="20"/>
      <c r="L59" s="18"/>
      <c r="M59" s="18"/>
      <c r="N59" s="18"/>
      <c r="O59" s="18"/>
      <c r="P59" s="28" t="str">
        <f t="shared" si="21"/>
        <v/>
      </c>
      <c r="Q59" s="28"/>
      <c r="R59" s="28"/>
      <c r="S59" s="28"/>
      <c r="T59" s="28"/>
      <c r="U59" s="16">
        <f t="shared" si="10"/>
        <v>7.8947368421052628</v>
      </c>
      <c r="V59" s="16">
        <f t="shared" si="11"/>
        <v>1.8947368421052628</v>
      </c>
      <c r="W59" s="16">
        <f t="shared" si="16"/>
        <v>6</v>
      </c>
      <c r="X59" s="69" t="s">
        <v>151</v>
      </c>
      <c r="Y59" s="70" t="s">
        <v>62</v>
      </c>
      <c r="Z59" s="70" t="s">
        <v>63</v>
      </c>
      <c r="AA59" s="70" t="s">
        <v>95</v>
      </c>
      <c r="AB59" s="70" t="s">
        <v>150</v>
      </c>
      <c r="AC59" s="74"/>
      <c r="AD59" s="69" t="s">
        <v>151</v>
      </c>
      <c r="AE59" s="70" t="s">
        <v>62</v>
      </c>
      <c r="AF59" s="70" t="s">
        <v>63</v>
      </c>
      <c r="AG59" s="70" t="s">
        <v>95</v>
      </c>
      <c r="AH59" s="70" t="s">
        <v>150</v>
      </c>
    </row>
    <row r="60" spans="1:40" x14ac:dyDescent="0.25">
      <c r="B60" s="19"/>
      <c r="D60" s="20"/>
      <c r="E60" s="20"/>
      <c r="F60" s="20"/>
      <c r="G60" s="20"/>
      <c r="H60" s="18"/>
      <c r="I60" s="18"/>
      <c r="J60" s="20"/>
      <c r="K60" s="20"/>
      <c r="L60" s="15"/>
      <c r="M60" s="15"/>
      <c r="N60" s="15"/>
      <c r="O60" s="15"/>
      <c r="P60" s="50" t="str">
        <f t="shared" si="21"/>
        <v/>
      </c>
      <c r="Q60" s="50"/>
      <c r="R60" s="50"/>
      <c r="S60" s="50"/>
      <c r="T60" s="28"/>
      <c r="U60" s="16">
        <f t="shared" si="10"/>
        <v>8</v>
      </c>
      <c r="V60" s="16">
        <f t="shared" si="11"/>
        <v>0</v>
      </c>
      <c r="W60" s="16">
        <f t="shared" si="16"/>
        <v>8</v>
      </c>
      <c r="X60" s="75" t="str">
        <f t="shared" ref="X60:X75" ca="1" si="24">IF(AND(ISNUMBER(INDIRECT("D"&amp;$W60)),ISNUMBER(INDIRECT("H"&amp;$W60)),MOD((ROW()-$C$309),$C$311)&lt;INDIRECT("H"&amp;$W60)),"RCC"&amp;MOD((ROW()-$C$309),$C$311),"")</f>
        <v/>
      </c>
      <c r="Y60" s="73" t="str">
        <f>""</f>
        <v/>
      </c>
      <c r="Z60" s="73" t="str">
        <f ca="1">IF(LEN(DIV6_tab[index])&gt;3,$B$11,"")</f>
        <v/>
      </c>
      <c r="AA60" s="73" t="str">
        <f ca="1">IF(LEN(DIV6_tab[index])&gt;3,$B$9,"")</f>
        <v/>
      </c>
      <c r="AB60" s="73" t="str">
        <f ca="1">IF(LEN(DIV6_tab[index])&gt;3,$B$15,"")</f>
        <v/>
      </c>
      <c r="AC60" s="74"/>
      <c r="AD60" s="75" t="str">
        <f t="shared" ref="AD60:AD75" ca="1" si="25">IF(AND(ISNUMBER(INDIRECT("D"&amp;$W60+1)),ISNUMBER(INDIRECT("H"&amp;$W60+1)),MOD((ROW()-$C$309),$C$311)&lt;INDIRECT("H"&amp;$W60+1)),"RCC"&amp;MOD((ROW()-$C$309),$C$311),"")</f>
        <v/>
      </c>
      <c r="AE60" s="73" t="str">
        <f>""</f>
        <v/>
      </c>
      <c r="AF60" s="73" t="str">
        <f ca="1">IF(LEN(DIV7_tab[index])&gt;3,$B$11,"")</f>
        <v/>
      </c>
      <c r="AG60" s="73" t="str">
        <f ca="1">IF(LEN(DIV7_tab[index])&gt;3,$B$9,"")</f>
        <v/>
      </c>
      <c r="AH60" s="73" t="str">
        <f ca="1">IF(LEN(DIV7_tab[index])&gt;3,$B$15,"")</f>
        <v/>
      </c>
    </row>
    <row r="61" spans="1:40" x14ac:dyDescent="0.25">
      <c r="B61" s="19"/>
      <c r="D61" s="20"/>
      <c r="E61" s="20"/>
      <c r="F61" s="20"/>
      <c r="G61" s="20"/>
      <c r="H61" s="18"/>
      <c r="I61" s="18"/>
      <c r="J61" s="20"/>
      <c r="K61" s="20"/>
      <c r="L61" s="15"/>
      <c r="M61" s="15"/>
      <c r="N61" s="15"/>
      <c r="O61" s="15"/>
      <c r="P61" s="50" t="str">
        <f t="shared" si="21"/>
        <v/>
      </c>
      <c r="Q61" s="50"/>
      <c r="R61" s="50"/>
      <c r="S61" s="50"/>
      <c r="T61" s="28"/>
      <c r="U61" s="16">
        <f t="shared" si="10"/>
        <v>8.1052631578947363</v>
      </c>
      <c r="V61" s="16">
        <f t="shared" si="11"/>
        <v>0.10526315789473628</v>
      </c>
      <c r="W61" s="16">
        <f t="shared" si="16"/>
        <v>8</v>
      </c>
      <c r="X61" s="75" t="str">
        <f t="shared" ca="1" si="24"/>
        <v/>
      </c>
      <c r="Y61" s="73" t="str">
        <f>""</f>
        <v/>
      </c>
      <c r="Z61" s="73" t="str">
        <f ca="1">IF(LEN(DIV6_tab[index])&gt;3,$B$11,"")</f>
        <v/>
      </c>
      <c r="AA61" s="73" t="str">
        <f ca="1">IF(LEN(DIV6_tab[index])&gt;3,$B$9,"")</f>
        <v/>
      </c>
      <c r="AB61" s="73" t="str">
        <f ca="1">IF(LEN(DIV6_tab[index])&gt;3,$B$15,"")</f>
        <v/>
      </c>
      <c r="AC61" s="74"/>
      <c r="AD61" s="75" t="str">
        <f t="shared" ca="1" si="25"/>
        <v/>
      </c>
      <c r="AE61" s="73" t="str">
        <f>""</f>
        <v/>
      </c>
      <c r="AF61" s="73" t="str">
        <f ca="1">IF(LEN(DIV7_tab[index])&gt;3,$B$11,"")</f>
        <v/>
      </c>
      <c r="AG61" s="73" t="str">
        <f ca="1">IF(LEN(DIV7_tab[index])&gt;3,$B$9,"")</f>
        <v/>
      </c>
      <c r="AH61" s="73" t="str">
        <f ca="1">IF(LEN(DIV7_tab[index])&gt;3,$B$15,"")</f>
        <v/>
      </c>
    </row>
    <row r="62" spans="1:40" x14ac:dyDescent="0.25">
      <c r="B62" s="19"/>
      <c r="D62" s="20"/>
      <c r="E62" s="20"/>
      <c r="F62" s="20"/>
      <c r="G62" s="20"/>
      <c r="H62" s="18"/>
      <c r="I62" s="18"/>
      <c r="J62" s="20"/>
      <c r="K62" s="20"/>
      <c r="L62" s="15"/>
      <c r="M62" s="15"/>
      <c r="N62" s="15"/>
      <c r="O62" s="15"/>
      <c r="P62" s="50" t="str">
        <f t="shared" si="21"/>
        <v/>
      </c>
      <c r="Q62" s="50"/>
      <c r="R62" s="50"/>
      <c r="S62" s="50"/>
      <c r="T62" s="28"/>
      <c r="U62" s="16">
        <f t="shared" si="10"/>
        <v>8.2105263157894726</v>
      </c>
      <c r="V62" s="16">
        <f t="shared" si="11"/>
        <v>0.21052631578947256</v>
      </c>
      <c r="W62" s="16">
        <f t="shared" si="16"/>
        <v>8</v>
      </c>
      <c r="X62" s="75" t="str">
        <f t="shared" ca="1" si="24"/>
        <v/>
      </c>
      <c r="Y62" s="73" t="str">
        <f>""</f>
        <v/>
      </c>
      <c r="Z62" s="73" t="str">
        <f ca="1">IF(LEN(DIV6_tab[index])&gt;3,$B$11,"")</f>
        <v/>
      </c>
      <c r="AA62" s="73" t="str">
        <f ca="1">IF(LEN(DIV6_tab[index])&gt;3,$B$9,"")</f>
        <v/>
      </c>
      <c r="AB62" s="73" t="str">
        <f ca="1">IF(LEN(DIV6_tab[index])&gt;3,$B$15,"")</f>
        <v/>
      </c>
      <c r="AC62" s="74"/>
      <c r="AD62" s="75" t="str">
        <f t="shared" ca="1" si="25"/>
        <v/>
      </c>
      <c r="AE62" s="73" t="str">
        <f>""</f>
        <v/>
      </c>
      <c r="AF62" s="73" t="str">
        <f ca="1">IF(LEN(DIV7_tab[index])&gt;3,$B$11,"")</f>
        <v/>
      </c>
      <c r="AG62" s="73" t="str">
        <f ca="1">IF(LEN(DIV7_tab[index])&gt;3,$B$9,"")</f>
        <v/>
      </c>
      <c r="AH62" s="73" t="str">
        <f ca="1">IF(LEN(DIV7_tab[index])&gt;3,$B$15,"")</f>
        <v/>
      </c>
    </row>
    <row r="63" spans="1:40" x14ac:dyDescent="0.25">
      <c r="B63" s="19"/>
      <c r="D63" s="20"/>
      <c r="E63" s="20"/>
      <c r="F63" s="20"/>
      <c r="G63" s="20"/>
      <c r="H63" s="18"/>
      <c r="I63" s="18"/>
      <c r="J63" s="20"/>
      <c r="K63" s="20"/>
      <c r="L63" s="15"/>
      <c r="M63" s="15"/>
      <c r="N63" s="15"/>
      <c r="O63" s="15"/>
      <c r="P63" s="50" t="str">
        <f t="shared" si="21"/>
        <v/>
      </c>
      <c r="Q63" s="50"/>
      <c r="R63" s="50"/>
      <c r="S63" s="50"/>
      <c r="T63" s="28"/>
      <c r="U63" s="16">
        <f t="shared" si="10"/>
        <v>8.3157894736842106</v>
      </c>
      <c r="V63" s="16">
        <f t="shared" si="11"/>
        <v>0.31578947368421062</v>
      </c>
      <c r="W63" s="16">
        <f t="shared" si="16"/>
        <v>8</v>
      </c>
      <c r="X63" s="75" t="str">
        <f t="shared" ca="1" si="24"/>
        <v/>
      </c>
      <c r="Y63" s="73" t="str">
        <f>""</f>
        <v/>
      </c>
      <c r="Z63" s="73" t="str">
        <f ca="1">IF(LEN(DIV6_tab[index])&gt;3,$B$11,"")</f>
        <v/>
      </c>
      <c r="AA63" s="73" t="str">
        <f ca="1">IF(LEN(DIV6_tab[index])&gt;3,$B$9,"")</f>
        <v/>
      </c>
      <c r="AB63" s="73" t="str">
        <f ca="1">IF(LEN(DIV6_tab[index])&gt;3,$B$15,"")</f>
        <v/>
      </c>
      <c r="AC63" s="74"/>
      <c r="AD63" s="75" t="str">
        <f t="shared" ca="1" si="25"/>
        <v/>
      </c>
      <c r="AE63" s="73" t="str">
        <f>""</f>
        <v/>
      </c>
      <c r="AF63" s="73" t="str">
        <f ca="1">IF(LEN(DIV7_tab[index])&gt;3,$B$11,"")</f>
        <v/>
      </c>
      <c r="AG63" s="73" t="str">
        <f ca="1">IF(LEN(DIV7_tab[index])&gt;3,$B$9,"")</f>
        <v/>
      </c>
      <c r="AH63" s="73" t="str">
        <f ca="1">IF(LEN(DIV7_tab[index])&gt;3,$B$15,"")</f>
        <v/>
      </c>
    </row>
    <row r="64" spans="1:40" x14ac:dyDescent="0.25">
      <c r="B64" s="19"/>
      <c r="D64" s="20"/>
      <c r="E64" s="20"/>
      <c r="F64" s="20"/>
      <c r="G64" s="20"/>
      <c r="H64" s="18"/>
      <c r="I64" s="18"/>
      <c r="J64" s="20"/>
      <c r="K64" s="20"/>
      <c r="L64" s="15"/>
      <c r="M64" s="15"/>
      <c r="N64" s="15"/>
      <c r="O64" s="15"/>
      <c r="P64" s="50" t="str">
        <f t="shared" si="21"/>
        <v/>
      </c>
      <c r="Q64" s="50"/>
      <c r="R64" s="50"/>
      <c r="S64" s="50"/>
      <c r="T64" s="28"/>
      <c r="U64" s="16">
        <f t="shared" si="10"/>
        <v>8.4210526315789487</v>
      </c>
      <c r="V64" s="16">
        <f t="shared" si="11"/>
        <v>0.42105263157894868</v>
      </c>
      <c r="W64" s="16">
        <f t="shared" si="16"/>
        <v>8</v>
      </c>
      <c r="X64" s="75" t="str">
        <f t="shared" ca="1" si="24"/>
        <v/>
      </c>
      <c r="Y64" s="73" t="str">
        <f>""</f>
        <v/>
      </c>
      <c r="Z64" s="73" t="str">
        <f ca="1">IF(LEN(DIV6_tab[index])&gt;3,$B$11,"")</f>
        <v/>
      </c>
      <c r="AA64" s="73" t="str">
        <f ca="1">IF(LEN(DIV6_tab[index])&gt;3,$B$9,"")</f>
        <v/>
      </c>
      <c r="AB64" s="73" t="str">
        <f ca="1">IF(LEN(DIV6_tab[index])&gt;3,$B$15,"")</f>
        <v/>
      </c>
      <c r="AC64" s="74"/>
      <c r="AD64" s="75" t="str">
        <f t="shared" ca="1" si="25"/>
        <v/>
      </c>
      <c r="AE64" s="73" t="str">
        <f>""</f>
        <v/>
      </c>
      <c r="AF64" s="73" t="str">
        <f ca="1">IF(LEN(DIV7_tab[index])&gt;3,$B$11,"")</f>
        <v/>
      </c>
      <c r="AG64" s="73" t="str">
        <f ca="1">IF(LEN(DIV7_tab[index])&gt;3,$B$9,"")</f>
        <v/>
      </c>
      <c r="AH64" s="73" t="str">
        <f ca="1">IF(LEN(DIV7_tab[index])&gt;3,$B$15,"")</f>
        <v/>
      </c>
    </row>
    <row r="65" spans="1:50" x14ac:dyDescent="0.25">
      <c r="B65" s="19"/>
      <c r="D65" s="20"/>
      <c r="E65" s="20"/>
      <c r="F65" s="20"/>
      <c r="G65" s="20"/>
      <c r="H65" s="18"/>
      <c r="I65" s="18"/>
      <c r="J65" s="20"/>
      <c r="K65" s="20"/>
      <c r="L65" s="15"/>
      <c r="M65" s="15"/>
      <c r="N65" s="15"/>
      <c r="O65" s="15"/>
      <c r="P65" s="50" t="str">
        <f t="shared" si="21"/>
        <v/>
      </c>
      <c r="Q65" s="50"/>
      <c r="R65" s="50"/>
      <c r="S65" s="50"/>
      <c r="T65" s="28"/>
      <c r="U65" s="16">
        <f t="shared" si="10"/>
        <v>8.526315789473685</v>
      </c>
      <c r="V65" s="16">
        <f t="shared" si="11"/>
        <v>0.52631578947368496</v>
      </c>
      <c r="W65" s="16">
        <f t="shared" si="16"/>
        <v>8</v>
      </c>
      <c r="X65" s="75" t="str">
        <f t="shared" ca="1" si="24"/>
        <v/>
      </c>
      <c r="Y65" s="73" t="str">
        <f>""</f>
        <v/>
      </c>
      <c r="Z65" s="73" t="str">
        <f ca="1">IF(LEN(DIV6_tab[index])&gt;3,$B$11,"")</f>
        <v/>
      </c>
      <c r="AA65" s="73" t="str">
        <f ca="1">IF(LEN(DIV6_tab[index])&gt;3,$B$9,"")</f>
        <v/>
      </c>
      <c r="AB65" s="73" t="str">
        <f ca="1">IF(LEN(DIV6_tab[index])&gt;3,$B$15,"")</f>
        <v/>
      </c>
      <c r="AC65" s="74"/>
      <c r="AD65" s="75" t="str">
        <f t="shared" ca="1" si="25"/>
        <v/>
      </c>
      <c r="AE65" s="73" t="str">
        <f>""</f>
        <v/>
      </c>
      <c r="AF65" s="73" t="str">
        <f ca="1">IF(LEN(DIV7_tab[index])&gt;3,$B$11,"")</f>
        <v/>
      </c>
      <c r="AG65" s="73" t="str">
        <f ca="1">IF(LEN(DIV7_tab[index])&gt;3,$B$9,"")</f>
        <v/>
      </c>
      <c r="AH65" s="73" t="str">
        <f ca="1">IF(LEN(DIV7_tab[index])&gt;3,$B$15,"")</f>
        <v/>
      </c>
    </row>
    <row r="66" spans="1:50" x14ac:dyDescent="0.25">
      <c r="B66" s="19"/>
      <c r="D66" s="20"/>
      <c r="E66" s="20"/>
      <c r="F66" s="20"/>
      <c r="G66" s="20"/>
      <c r="H66" s="18"/>
      <c r="I66" s="18"/>
      <c r="J66" s="20"/>
      <c r="K66" s="20"/>
      <c r="L66" s="15"/>
      <c r="M66" s="15"/>
      <c r="N66" s="15"/>
      <c r="O66" s="15"/>
      <c r="P66" s="50" t="str">
        <f t="shared" ref="P66:P314" si="26">IF(ISNUMBER(H66),CONCATENATE(IF(D66&lt;$B$7-1,"_",""),TEXT(H66,"00")),"")</f>
        <v/>
      </c>
      <c r="Q66" s="50"/>
      <c r="R66" s="50"/>
      <c r="S66" s="50"/>
      <c r="T66" s="28"/>
      <c r="U66" s="16">
        <f t="shared" si="10"/>
        <v>8.6315789473684212</v>
      </c>
      <c r="V66" s="16">
        <f t="shared" si="11"/>
        <v>0.63157894736842124</v>
      </c>
      <c r="W66" s="16">
        <f t="shared" si="16"/>
        <v>8</v>
      </c>
      <c r="X66" s="75" t="str">
        <f t="shared" ca="1" si="24"/>
        <v/>
      </c>
      <c r="Y66" s="73" t="str">
        <f>""</f>
        <v/>
      </c>
      <c r="Z66" s="73" t="str">
        <f ca="1">IF(LEN(DIV6_tab[index])&gt;3,$B$11,"")</f>
        <v/>
      </c>
      <c r="AA66" s="73" t="str">
        <f ca="1">IF(LEN(DIV6_tab[index])&gt;3,$B$9,"")</f>
        <v/>
      </c>
      <c r="AB66" s="73" t="str">
        <f ca="1">IF(LEN(DIV6_tab[index])&gt;3,$B$15,"")</f>
        <v/>
      </c>
      <c r="AC66" s="74"/>
      <c r="AD66" s="75" t="str">
        <f t="shared" ca="1" si="25"/>
        <v/>
      </c>
      <c r="AE66" s="73" t="str">
        <f>""</f>
        <v/>
      </c>
      <c r="AF66" s="73" t="str">
        <f ca="1">IF(LEN(DIV7_tab[index])&gt;3,$B$11,"")</f>
        <v/>
      </c>
      <c r="AG66" s="73" t="str">
        <f ca="1">IF(LEN(DIV7_tab[index])&gt;3,$B$9,"")</f>
        <v/>
      </c>
      <c r="AH66" s="73" t="str">
        <f ca="1">IF(LEN(DIV7_tab[index])&gt;3,$B$15,"")</f>
        <v/>
      </c>
    </row>
    <row r="67" spans="1:50" x14ac:dyDescent="0.25">
      <c r="B67" s="19"/>
      <c r="D67" s="20"/>
      <c r="E67" s="20"/>
      <c r="F67" s="20"/>
      <c r="G67" s="20"/>
      <c r="H67" s="18"/>
      <c r="I67" s="18"/>
      <c r="J67" s="20"/>
      <c r="K67" s="20"/>
      <c r="L67" s="15"/>
      <c r="M67" s="15"/>
      <c r="N67" s="15"/>
      <c r="O67" s="15"/>
      <c r="P67" s="50" t="str">
        <f t="shared" si="26"/>
        <v/>
      </c>
      <c r="Q67" s="50"/>
      <c r="R67" s="50"/>
      <c r="S67" s="50"/>
      <c r="T67" s="28"/>
      <c r="U67" s="16">
        <f t="shared" ref="U67:U130" si="27">MOD((1+((ROW()-$C$309)/$C$311))*2,ROW($D$33)+1)</f>
        <v>8.7368421052631575</v>
      </c>
      <c r="V67" s="16">
        <f t="shared" ref="V67:V130" si="28">MOD(MOD((1+((ROW()-$C$309)/$C$311))*2,ROW($D$33)+1),2)</f>
        <v>0.73684210526315752</v>
      </c>
      <c r="W67" s="16">
        <f t="shared" si="16"/>
        <v>8</v>
      </c>
      <c r="X67" s="75" t="str">
        <f t="shared" ca="1" si="24"/>
        <v/>
      </c>
      <c r="Y67" s="73" t="str">
        <f>""</f>
        <v/>
      </c>
      <c r="Z67" s="73" t="str">
        <f ca="1">IF(LEN(DIV6_tab[index])&gt;3,$B$11,"")</f>
        <v/>
      </c>
      <c r="AA67" s="73" t="str">
        <f ca="1">IF(LEN(DIV6_tab[index])&gt;3,$B$9,"")</f>
        <v/>
      </c>
      <c r="AB67" s="73" t="str">
        <f ca="1">IF(LEN(DIV6_tab[index])&gt;3,$B$15,"")</f>
        <v/>
      </c>
      <c r="AC67" s="74"/>
      <c r="AD67" s="75" t="str">
        <f t="shared" ca="1" si="25"/>
        <v/>
      </c>
      <c r="AE67" s="73" t="str">
        <f>""</f>
        <v/>
      </c>
      <c r="AF67" s="73" t="str">
        <f ca="1">IF(LEN(DIV7_tab[index])&gt;3,$B$11,"")</f>
        <v/>
      </c>
      <c r="AG67" s="73" t="str">
        <f ca="1">IF(LEN(DIV7_tab[index])&gt;3,$B$9,"")</f>
        <v/>
      </c>
      <c r="AH67" s="73" t="str">
        <f ca="1">IF(LEN(DIV7_tab[index])&gt;3,$B$15,"")</f>
        <v/>
      </c>
    </row>
    <row r="68" spans="1:50" s="62" customFormat="1" x14ac:dyDescent="0.25">
      <c r="A68" s="58"/>
      <c r="B68" s="19"/>
      <c r="C68" s="58"/>
      <c r="D68" s="59"/>
      <c r="E68" s="59"/>
      <c r="F68" s="59"/>
      <c r="G68" s="59"/>
      <c r="H68" s="57"/>
      <c r="I68" s="57"/>
      <c r="J68" s="59"/>
      <c r="K68" s="59"/>
      <c r="L68" s="60"/>
      <c r="M68" s="60"/>
      <c r="N68" s="60"/>
      <c r="O68" s="60"/>
      <c r="P68" s="61" t="str">
        <f t="shared" si="26"/>
        <v/>
      </c>
      <c r="Q68" s="61"/>
      <c r="R68" s="61"/>
      <c r="S68" s="61"/>
      <c r="T68" s="59"/>
      <c r="U68" s="16">
        <f t="shared" si="27"/>
        <v>8.8421052631578938</v>
      </c>
      <c r="V68" s="16">
        <f t="shared" si="28"/>
        <v>0.8421052631578938</v>
      </c>
      <c r="W68" s="16">
        <f t="shared" ref="W68:W131" si="29">U68-V68</f>
        <v>8</v>
      </c>
      <c r="X68" s="75" t="str">
        <f t="shared" ca="1" si="24"/>
        <v/>
      </c>
      <c r="Y68" s="73" t="str">
        <f>""</f>
        <v/>
      </c>
      <c r="Z68" s="73" t="str">
        <f ca="1">IF(LEN(DIV6_tab[index])&gt;3,$B$11,"")</f>
        <v/>
      </c>
      <c r="AA68" s="73" t="str">
        <f ca="1">IF(LEN(DIV6_tab[index])&gt;3,$B$9,"")</f>
        <v/>
      </c>
      <c r="AB68" s="73" t="str">
        <f ca="1">IF(LEN(DIV6_tab[index])&gt;3,$B$15,"")</f>
        <v/>
      </c>
      <c r="AC68" s="74"/>
      <c r="AD68" s="75" t="str">
        <f t="shared" ca="1" si="25"/>
        <v/>
      </c>
      <c r="AE68" s="73" t="str">
        <f>""</f>
        <v/>
      </c>
      <c r="AF68" s="73" t="str">
        <f ca="1">IF(LEN(DIV7_tab[index])&gt;3,$B$11,"")</f>
        <v/>
      </c>
      <c r="AG68" s="73" t="str">
        <f ca="1">IF(LEN(DIV7_tab[index])&gt;3,$B$9,"")</f>
        <v/>
      </c>
      <c r="AH68" s="73" t="str">
        <f ca="1">IF(LEN(DIV7_tab[index])&gt;3,$B$15,"")</f>
        <v/>
      </c>
      <c r="AI68" s="58"/>
      <c r="AJ68" s="58"/>
      <c r="AK68" s="58"/>
      <c r="AL68" s="58"/>
      <c r="AM68" s="58"/>
      <c r="AN68" s="58"/>
    </row>
    <row r="69" spans="1:50" x14ac:dyDescent="0.25">
      <c r="B69" s="19"/>
      <c r="D69" s="20"/>
      <c r="E69" s="20"/>
      <c r="F69" s="20"/>
      <c r="G69" s="20"/>
      <c r="H69" s="18"/>
      <c r="I69" s="18"/>
      <c r="J69" s="20"/>
      <c r="K69" s="20"/>
      <c r="L69" s="15"/>
      <c r="M69" s="15"/>
      <c r="N69" s="15"/>
      <c r="O69" s="15"/>
      <c r="P69" s="50" t="str">
        <f t="shared" si="26"/>
        <v/>
      </c>
      <c r="Q69" s="50"/>
      <c r="R69" s="50"/>
      <c r="S69" s="50"/>
      <c r="T69" s="28"/>
      <c r="U69" s="16">
        <f t="shared" si="27"/>
        <v>8.9473684210526319</v>
      </c>
      <c r="V69" s="16">
        <f t="shared" si="28"/>
        <v>0.94736842105263186</v>
      </c>
      <c r="W69" s="16">
        <f t="shared" si="29"/>
        <v>8</v>
      </c>
      <c r="X69" s="75" t="str">
        <f t="shared" ca="1" si="24"/>
        <v/>
      </c>
      <c r="Y69" s="73" t="str">
        <f>""</f>
        <v/>
      </c>
      <c r="Z69" s="73" t="str">
        <f ca="1">IF(LEN(DIV6_tab[index])&gt;3,$B$11,"")</f>
        <v/>
      </c>
      <c r="AA69" s="73" t="str">
        <f ca="1">IF(LEN(DIV6_tab[index])&gt;3,$B$9,"")</f>
        <v/>
      </c>
      <c r="AB69" s="73" t="str">
        <f ca="1">IF(LEN(DIV6_tab[index])&gt;3,$B$15,"")</f>
        <v/>
      </c>
      <c r="AC69" s="74"/>
      <c r="AD69" s="75" t="str">
        <f t="shared" ca="1" si="25"/>
        <v/>
      </c>
      <c r="AE69" s="73" t="str">
        <f>""</f>
        <v/>
      </c>
      <c r="AF69" s="73" t="str">
        <f ca="1">IF(LEN(DIV7_tab[index])&gt;3,$B$11,"")</f>
        <v/>
      </c>
      <c r="AG69" s="73" t="str">
        <f ca="1">IF(LEN(DIV7_tab[index])&gt;3,$B$9,"")</f>
        <v/>
      </c>
      <c r="AH69" s="73" t="str">
        <f ca="1">IF(LEN(DIV7_tab[index])&gt;3,$B$15,"")</f>
        <v/>
      </c>
    </row>
    <row r="70" spans="1:50" x14ac:dyDescent="0.25">
      <c r="B70" s="19"/>
      <c r="D70" s="20"/>
      <c r="E70" s="20"/>
      <c r="F70" s="20"/>
      <c r="G70" s="20"/>
      <c r="H70" s="18"/>
      <c r="I70" s="18"/>
      <c r="J70" s="20"/>
      <c r="K70" s="20"/>
      <c r="L70" s="15"/>
      <c r="M70" s="15"/>
      <c r="N70" s="15"/>
      <c r="O70" s="15"/>
      <c r="P70" s="50" t="str">
        <f t="shared" si="26"/>
        <v/>
      </c>
      <c r="Q70" s="50"/>
      <c r="R70" s="50"/>
      <c r="S70" s="50"/>
      <c r="T70" s="28"/>
      <c r="U70" s="16">
        <f t="shared" si="27"/>
        <v>9.0526315789473681</v>
      </c>
      <c r="V70" s="16">
        <f t="shared" si="28"/>
        <v>1.0526315789473681</v>
      </c>
      <c r="W70" s="16">
        <f t="shared" si="29"/>
        <v>8</v>
      </c>
      <c r="X70" s="75" t="str">
        <f t="shared" ca="1" si="24"/>
        <v/>
      </c>
      <c r="Y70" s="73" t="str">
        <f>""</f>
        <v/>
      </c>
      <c r="Z70" s="73" t="str">
        <f ca="1">IF(LEN(DIV6_tab[index])&gt;3,$B$11,"")</f>
        <v/>
      </c>
      <c r="AA70" s="73" t="str">
        <f ca="1">IF(LEN(DIV6_tab[index])&gt;3,$B$9,"")</f>
        <v/>
      </c>
      <c r="AB70" s="73" t="str">
        <f ca="1">IF(LEN(DIV6_tab[index])&gt;3,$B$15,"")</f>
        <v/>
      </c>
      <c r="AC70" s="74"/>
      <c r="AD70" s="75" t="str">
        <f t="shared" ca="1" si="25"/>
        <v/>
      </c>
      <c r="AE70" s="73" t="str">
        <f>""</f>
        <v/>
      </c>
      <c r="AF70" s="73" t="str">
        <f ca="1">IF(LEN(DIV7_tab[index])&gt;3,$B$11,"")</f>
        <v/>
      </c>
      <c r="AG70" s="73" t="str">
        <f ca="1">IF(LEN(DIV7_tab[index])&gt;3,$B$9,"")</f>
        <v/>
      </c>
      <c r="AH70" s="73" t="str">
        <f ca="1">IF(LEN(DIV7_tab[index])&gt;3,$B$15,"")</f>
        <v/>
      </c>
    </row>
    <row r="71" spans="1:50" x14ac:dyDescent="0.25">
      <c r="B71" s="19"/>
      <c r="D71" s="20"/>
      <c r="E71" s="20"/>
      <c r="F71" s="20"/>
      <c r="G71" s="20"/>
      <c r="H71" s="18"/>
      <c r="I71" s="18"/>
      <c r="J71" s="20"/>
      <c r="K71" s="20"/>
      <c r="L71" s="15"/>
      <c r="M71" s="15"/>
      <c r="N71" s="15"/>
      <c r="O71" s="15"/>
      <c r="P71" s="50" t="str">
        <f t="shared" si="26"/>
        <v/>
      </c>
      <c r="Q71" s="50"/>
      <c r="R71" s="50"/>
      <c r="S71" s="50"/>
      <c r="T71" s="28"/>
      <c r="U71" s="16">
        <f t="shared" si="27"/>
        <v>9.1578947368421062</v>
      </c>
      <c r="V71" s="16">
        <f t="shared" si="28"/>
        <v>1.1578947368421062</v>
      </c>
      <c r="W71" s="16">
        <f t="shared" si="29"/>
        <v>8</v>
      </c>
      <c r="X71" s="75" t="str">
        <f t="shared" ca="1" si="24"/>
        <v/>
      </c>
      <c r="Y71" s="73" t="str">
        <f>""</f>
        <v/>
      </c>
      <c r="Z71" s="73" t="str">
        <f ca="1">IF(LEN(DIV6_tab[index])&gt;3,$B$11,"")</f>
        <v/>
      </c>
      <c r="AA71" s="73" t="str">
        <f ca="1">IF(LEN(DIV6_tab[index])&gt;3,$B$9,"")</f>
        <v/>
      </c>
      <c r="AB71" s="73" t="str">
        <f ca="1">IF(LEN(DIV6_tab[index])&gt;3,$B$15,"")</f>
        <v/>
      </c>
      <c r="AC71" s="74"/>
      <c r="AD71" s="75" t="str">
        <f t="shared" ca="1" si="25"/>
        <v/>
      </c>
      <c r="AE71" s="73" t="str">
        <f>""</f>
        <v/>
      </c>
      <c r="AF71" s="73" t="str">
        <f ca="1">IF(LEN(DIV7_tab[index])&gt;3,$B$11,"")</f>
        <v/>
      </c>
      <c r="AG71" s="73" t="str">
        <f ca="1">IF(LEN(DIV7_tab[index])&gt;3,$B$9,"")</f>
        <v/>
      </c>
      <c r="AH71" s="73" t="str">
        <f ca="1">IF(LEN(DIV7_tab[index])&gt;3,$B$15,"")</f>
        <v/>
      </c>
    </row>
    <row r="72" spans="1:50" x14ac:dyDescent="0.25">
      <c r="B72" s="19"/>
      <c r="D72" s="20"/>
      <c r="E72" s="20"/>
      <c r="F72" s="20"/>
      <c r="G72" s="20"/>
      <c r="H72" s="18"/>
      <c r="I72" s="18"/>
      <c r="J72" s="20"/>
      <c r="K72" s="20"/>
      <c r="L72" s="15"/>
      <c r="M72" s="15"/>
      <c r="N72" s="15"/>
      <c r="O72" s="15"/>
      <c r="P72" s="50" t="str">
        <f t="shared" si="26"/>
        <v/>
      </c>
      <c r="Q72" s="50"/>
      <c r="R72" s="50"/>
      <c r="S72" s="50"/>
      <c r="T72" s="28"/>
      <c r="U72" s="16">
        <f t="shared" si="27"/>
        <v>9.2631578947368425</v>
      </c>
      <c r="V72" s="16">
        <f t="shared" si="28"/>
        <v>1.2631578947368425</v>
      </c>
      <c r="W72" s="16">
        <f t="shared" si="29"/>
        <v>8</v>
      </c>
      <c r="X72" s="75" t="str">
        <f t="shared" ca="1" si="24"/>
        <v/>
      </c>
      <c r="Y72" s="73" t="str">
        <f>""</f>
        <v/>
      </c>
      <c r="Z72" s="73" t="str">
        <f ca="1">IF(LEN(DIV6_tab[index])&gt;3,$B$11,"")</f>
        <v/>
      </c>
      <c r="AA72" s="73" t="str">
        <f ca="1">IF(LEN(DIV6_tab[index])&gt;3,$B$9,"")</f>
        <v/>
      </c>
      <c r="AB72" s="73" t="str">
        <f ca="1">IF(LEN(DIV6_tab[index])&gt;3,$B$15,"")</f>
        <v/>
      </c>
      <c r="AD72" s="75" t="str">
        <f t="shared" ca="1" si="25"/>
        <v/>
      </c>
      <c r="AE72" s="73" t="str">
        <f>""</f>
        <v/>
      </c>
      <c r="AF72" s="73" t="str">
        <f ca="1">IF(LEN(DIV7_tab[index])&gt;3,$B$11,"")</f>
        <v/>
      </c>
      <c r="AG72" s="73" t="str">
        <f ca="1">IF(LEN(DIV7_tab[index])&gt;3,$B$9,"")</f>
        <v/>
      </c>
      <c r="AH72" s="73" t="str">
        <f ca="1">IF(LEN(DIV7_tab[index])&gt;3,$B$15,"")</f>
        <v/>
      </c>
    </row>
    <row r="73" spans="1:50" x14ac:dyDescent="0.25">
      <c r="B73" s="19"/>
      <c r="D73" s="20"/>
      <c r="E73" s="20"/>
      <c r="F73" s="20"/>
      <c r="G73" s="20"/>
      <c r="H73" s="18"/>
      <c r="I73" s="18"/>
      <c r="J73" s="20"/>
      <c r="K73" s="20"/>
      <c r="L73" s="15"/>
      <c r="M73" s="15"/>
      <c r="N73" s="15"/>
      <c r="O73" s="15"/>
      <c r="P73" s="50" t="str">
        <f t="shared" si="26"/>
        <v/>
      </c>
      <c r="Q73" s="50"/>
      <c r="R73" s="50"/>
      <c r="S73" s="50"/>
      <c r="T73" s="28"/>
      <c r="U73" s="16">
        <f t="shared" si="27"/>
        <v>9.3684210526315788</v>
      </c>
      <c r="V73" s="16">
        <f t="shared" si="28"/>
        <v>1.3684210526315788</v>
      </c>
      <c r="W73" s="16">
        <f t="shared" si="29"/>
        <v>8</v>
      </c>
      <c r="X73" s="75" t="str">
        <f t="shared" ca="1" si="24"/>
        <v/>
      </c>
      <c r="Y73" s="73" t="str">
        <f>""</f>
        <v/>
      </c>
      <c r="Z73" s="73" t="str">
        <f ca="1">IF(LEN(DIV6_tab[index])&gt;3,$B$11,"")</f>
        <v/>
      </c>
      <c r="AA73" s="73" t="str">
        <f ca="1">IF(LEN(DIV6_tab[index])&gt;3,$B$9,"")</f>
        <v/>
      </c>
      <c r="AB73" s="73" t="str">
        <f ca="1">IF(LEN(DIV6_tab[index])&gt;3,$B$15,"")</f>
        <v/>
      </c>
      <c r="AD73" s="75" t="str">
        <f t="shared" ca="1" si="25"/>
        <v/>
      </c>
      <c r="AE73" s="73" t="str">
        <f>""</f>
        <v/>
      </c>
      <c r="AF73" s="73" t="str">
        <f ca="1">IF(LEN(DIV7_tab[index])&gt;3,$B$11,"")</f>
        <v/>
      </c>
      <c r="AG73" s="73" t="str">
        <f ca="1">IF(LEN(DIV7_tab[index])&gt;3,$B$9,"")</f>
        <v/>
      </c>
      <c r="AH73" s="73" t="str">
        <f ca="1">IF(LEN(DIV7_tab[index])&gt;3,$B$15,"")</f>
        <v/>
      </c>
    </row>
    <row r="74" spans="1:50" x14ac:dyDescent="0.25">
      <c r="B74" s="19"/>
      <c r="D74" s="20"/>
      <c r="E74" s="20"/>
      <c r="F74" s="20"/>
      <c r="G74" s="20"/>
      <c r="H74" s="18"/>
      <c r="I74" s="18"/>
      <c r="J74" s="20"/>
      <c r="K74" s="20"/>
      <c r="L74" s="15"/>
      <c r="M74" s="15"/>
      <c r="N74" s="15"/>
      <c r="O74" s="15"/>
      <c r="P74" s="50" t="str">
        <f t="shared" si="26"/>
        <v/>
      </c>
      <c r="Q74" s="50"/>
      <c r="R74" s="50"/>
      <c r="S74" s="50"/>
      <c r="T74" s="28"/>
      <c r="U74" s="16">
        <f t="shared" si="27"/>
        <v>9.473684210526315</v>
      </c>
      <c r="V74" s="16">
        <f t="shared" si="28"/>
        <v>1.473684210526315</v>
      </c>
      <c r="W74" s="16">
        <f t="shared" si="29"/>
        <v>8</v>
      </c>
      <c r="X74" s="75" t="str">
        <f t="shared" ca="1" si="24"/>
        <v/>
      </c>
      <c r="Y74" s="73" t="str">
        <f>""</f>
        <v/>
      </c>
      <c r="Z74" s="73" t="str">
        <f ca="1">IF(LEN(DIV6_tab[index])&gt;3,$B$11,"")</f>
        <v/>
      </c>
      <c r="AA74" s="73" t="str">
        <f ca="1">IF(LEN(DIV6_tab[index])&gt;3,$B$9,"")</f>
        <v/>
      </c>
      <c r="AB74" s="73" t="str">
        <f ca="1">IF(LEN(DIV6_tab[index])&gt;3,$B$15,"")</f>
        <v/>
      </c>
      <c r="AD74" s="75" t="str">
        <f t="shared" ca="1" si="25"/>
        <v/>
      </c>
      <c r="AE74" s="73" t="str">
        <f>""</f>
        <v/>
      </c>
      <c r="AF74" s="73" t="str">
        <f ca="1">IF(LEN(DIV7_tab[index])&gt;3,$B$11,"")</f>
        <v/>
      </c>
      <c r="AG74" s="73" t="str">
        <f ca="1">IF(LEN(DIV7_tab[index])&gt;3,$B$9,"")</f>
        <v/>
      </c>
      <c r="AH74" s="73" t="str">
        <f ca="1">IF(LEN(DIV7_tab[index])&gt;3,$B$15,"")</f>
        <v/>
      </c>
    </row>
    <row r="75" spans="1:50" x14ac:dyDescent="0.25">
      <c r="B75" s="19"/>
      <c r="D75" s="20"/>
      <c r="E75" s="20"/>
      <c r="F75" s="20"/>
      <c r="G75" s="20"/>
      <c r="H75" s="18"/>
      <c r="I75" s="18"/>
      <c r="J75" s="20"/>
      <c r="K75" s="20"/>
      <c r="L75" s="15"/>
      <c r="M75" s="15"/>
      <c r="N75" s="15"/>
      <c r="O75" s="15"/>
      <c r="P75" s="50" t="str">
        <f t="shared" si="26"/>
        <v/>
      </c>
      <c r="Q75" s="50"/>
      <c r="R75" s="50"/>
      <c r="S75" s="50"/>
      <c r="T75" s="28"/>
      <c r="U75" s="16">
        <f t="shared" si="27"/>
        <v>9.5789473684210513</v>
      </c>
      <c r="V75" s="16">
        <f t="shared" si="28"/>
        <v>1.5789473684210513</v>
      </c>
      <c r="W75" s="16">
        <f t="shared" si="29"/>
        <v>8</v>
      </c>
      <c r="X75" s="75" t="str">
        <f t="shared" ca="1" si="24"/>
        <v/>
      </c>
      <c r="Y75" s="73" t="str">
        <f>""</f>
        <v/>
      </c>
      <c r="Z75" s="73" t="str">
        <f ca="1">IF(LEN(DIV6_tab[index])&gt;3,$B$11,"")</f>
        <v/>
      </c>
      <c r="AA75" s="73" t="str">
        <f ca="1">IF(LEN(DIV6_tab[index])&gt;3,$B$9,"")</f>
        <v/>
      </c>
      <c r="AB75" s="73" t="str">
        <f ca="1">IF(LEN(DIV6_tab[index])&gt;3,$B$15,"")</f>
        <v/>
      </c>
      <c r="AD75" s="75" t="str">
        <f t="shared" ca="1" si="25"/>
        <v/>
      </c>
      <c r="AE75" s="73" t="str">
        <f>""</f>
        <v/>
      </c>
      <c r="AF75" s="73" t="str">
        <f ca="1">IF(LEN(DIV7_tab[index])&gt;3,$B$11,"")</f>
        <v/>
      </c>
      <c r="AG75" s="73" t="str">
        <f ca="1">IF(LEN(DIV7_tab[index])&gt;3,$B$9,"")</f>
        <v/>
      </c>
      <c r="AH75" s="73" t="str">
        <f ca="1">IF(LEN(DIV7_tab[index])&gt;3,$B$15,"")</f>
        <v/>
      </c>
    </row>
    <row r="76" spans="1:50" x14ac:dyDescent="0.25">
      <c r="B76" s="16"/>
      <c r="D76" s="20"/>
      <c r="E76" s="20"/>
      <c r="F76" s="20"/>
      <c r="G76" s="20"/>
      <c r="H76" s="18"/>
      <c r="I76" s="18"/>
      <c r="J76" s="20"/>
      <c r="K76" s="20"/>
      <c r="L76" s="15"/>
      <c r="M76" s="15"/>
      <c r="N76" s="15"/>
      <c r="O76" s="15"/>
      <c r="P76" s="50" t="str">
        <f t="shared" si="26"/>
        <v/>
      </c>
      <c r="Q76" s="50"/>
      <c r="R76" s="50"/>
      <c r="S76" s="50"/>
      <c r="T76" s="28"/>
      <c r="U76" s="16">
        <f t="shared" si="27"/>
        <v>9.6842105263157894</v>
      </c>
      <c r="V76" s="16">
        <f t="shared" si="28"/>
        <v>1.6842105263157894</v>
      </c>
      <c r="W76" s="16">
        <f t="shared" si="29"/>
        <v>8</v>
      </c>
    </row>
    <row r="77" spans="1:50" s="16" customFormat="1" x14ac:dyDescent="0.25">
      <c r="D77" s="20"/>
      <c r="E77" s="20"/>
      <c r="F77" s="20"/>
      <c r="G77" s="20"/>
      <c r="H77" s="18"/>
      <c r="I77" s="18"/>
      <c r="J77" s="20"/>
      <c r="K77" s="20"/>
      <c r="L77" s="18"/>
      <c r="M77" s="18"/>
      <c r="N77" s="18"/>
      <c r="O77" s="18"/>
      <c r="P77" s="28" t="str">
        <f t="shared" si="26"/>
        <v/>
      </c>
      <c r="Q77" s="28"/>
      <c r="R77" s="28"/>
      <c r="S77" s="28"/>
      <c r="T77" s="28"/>
      <c r="U77" s="16">
        <f t="shared" si="27"/>
        <v>9.7894736842105274</v>
      </c>
      <c r="V77" s="16">
        <f t="shared" si="28"/>
        <v>1.7894736842105274</v>
      </c>
      <c r="W77" s="16">
        <f t="shared" si="29"/>
        <v>8</v>
      </c>
      <c r="X77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77" s="71"/>
      <c r="Z77" s="71"/>
      <c r="AA77" s="71"/>
      <c r="AB77" s="71"/>
      <c r="AC77" s="72"/>
      <c r="AD77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77" s="71"/>
      <c r="AF77" s="71"/>
      <c r="AG77" s="71"/>
      <c r="AH77" s="71"/>
      <c r="AO77" s="94"/>
      <c r="AP77" s="94"/>
      <c r="AQ77" s="94"/>
      <c r="AR77" s="94"/>
      <c r="AS77" s="94"/>
      <c r="AT77" s="94"/>
      <c r="AU77" s="94"/>
      <c r="AV77" s="94"/>
      <c r="AW77" s="94"/>
      <c r="AX77" s="94"/>
    </row>
    <row r="78" spans="1:50" s="16" customFormat="1" x14ac:dyDescent="0.25">
      <c r="D78" s="20"/>
      <c r="E78" s="20"/>
      <c r="F78" s="20"/>
      <c r="G78" s="20"/>
      <c r="H78" s="18"/>
      <c r="I78" s="18"/>
      <c r="J78" s="20"/>
      <c r="K78" s="20"/>
      <c r="L78" s="18"/>
      <c r="M78" s="18"/>
      <c r="N78" s="18"/>
      <c r="O78" s="18"/>
      <c r="P78" s="28" t="str">
        <f t="shared" si="26"/>
        <v/>
      </c>
      <c r="Q78" s="28"/>
      <c r="R78" s="28"/>
      <c r="S78" s="28"/>
      <c r="T78" s="28"/>
      <c r="U78" s="16">
        <f t="shared" si="27"/>
        <v>9.8947368421052637</v>
      </c>
      <c r="V78" s="16">
        <f t="shared" si="28"/>
        <v>1.8947368421052637</v>
      </c>
      <c r="W78" s="16">
        <f t="shared" si="29"/>
        <v>8</v>
      </c>
      <c r="X78" s="69" t="s">
        <v>151</v>
      </c>
      <c r="Y78" s="70" t="s">
        <v>62</v>
      </c>
      <c r="Z78" s="70" t="s">
        <v>63</v>
      </c>
      <c r="AA78" s="70" t="s">
        <v>95</v>
      </c>
      <c r="AB78" s="70" t="s">
        <v>150</v>
      </c>
      <c r="AC78" s="74"/>
      <c r="AD78" s="69" t="s">
        <v>151</v>
      </c>
      <c r="AE78" s="70" t="s">
        <v>62</v>
      </c>
      <c r="AF78" s="70" t="s">
        <v>63</v>
      </c>
      <c r="AG78" s="70" t="s">
        <v>95</v>
      </c>
      <c r="AH78" s="70" t="s">
        <v>150</v>
      </c>
      <c r="AO78" s="94"/>
      <c r="AP78" s="94"/>
      <c r="AQ78" s="94"/>
      <c r="AR78" s="94"/>
      <c r="AS78" s="94"/>
      <c r="AT78" s="94"/>
      <c r="AU78" s="94"/>
      <c r="AV78" s="94"/>
      <c r="AW78" s="94"/>
      <c r="AX78" s="94"/>
    </row>
    <row r="79" spans="1:50" x14ac:dyDescent="0.25">
      <c r="B79" s="16"/>
      <c r="D79" s="20"/>
      <c r="E79" s="20"/>
      <c r="F79" s="20"/>
      <c r="G79" s="20"/>
      <c r="H79" s="18"/>
      <c r="I79" s="18"/>
      <c r="J79" s="20"/>
      <c r="K79" s="20"/>
      <c r="L79" s="15"/>
      <c r="M79" s="15"/>
      <c r="N79" s="15"/>
      <c r="O79" s="15"/>
      <c r="P79" s="50"/>
      <c r="Q79" s="50"/>
      <c r="R79" s="50"/>
      <c r="S79" s="50"/>
      <c r="T79" s="28"/>
      <c r="U79" s="16">
        <f t="shared" si="27"/>
        <v>10</v>
      </c>
      <c r="V79" s="16">
        <f t="shared" si="28"/>
        <v>0</v>
      </c>
      <c r="W79" s="16">
        <f t="shared" si="29"/>
        <v>10</v>
      </c>
      <c r="X79" s="75" t="str">
        <f t="shared" ref="X79:X94" ca="1" si="30">IF(AND(ISNUMBER(INDIRECT("D"&amp;$W79)),ISNUMBER(INDIRECT("H"&amp;$W79)),MOD((ROW()-$C$309),$C$311)&lt;INDIRECT("H"&amp;$W79)),"RCC"&amp;MOD((ROW()-$C$309),$C$311),"")</f>
        <v/>
      </c>
      <c r="Y79" s="73" t="str">
        <f>""</f>
        <v/>
      </c>
      <c r="Z79" s="73" t="str">
        <f ca="1">IF(LEN(DIV8_tab[index])&gt;3,$B$11,"")</f>
        <v/>
      </c>
      <c r="AA79" s="73" t="str">
        <f ca="1">IF(LEN(DIV8_tab[index])&gt;3,$B$9,"")</f>
        <v/>
      </c>
      <c r="AB79" s="73" t="str">
        <f ca="1">IF(LEN(DIV8_tab[index])&gt;3,$B$15,"")</f>
        <v/>
      </c>
      <c r="AC79" s="74"/>
      <c r="AD79" s="75" t="str">
        <f t="shared" ref="AD79:AD94" ca="1" si="31">IF(AND(ISNUMBER(INDIRECT("D"&amp;$W79+1)),ISNUMBER(INDIRECT("H"&amp;$W79+1)),MOD((ROW()-$C$309),$C$311)&lt;INDIRECT("H"&amp;$W79+1)),"RCC"&amp;MOD((ROW()-$C$309),$C$311),"")</f>
        <v/>
      </c>
      <c r="AE79" s="73" t="str">
        <f>""</f>
        <v/>
      </c>
      <c r="AF79" s="73" t="str">
        <f ca="1">IF(LEN(DIV9_tab[index])&gt;3,$B$11,"")</f>
        <v/>
      </c>
      <c r="AG79" s="73" t="str">
        <f ca="1">IF(LEN(DIV9_tab[index])&gt;3,$B$9,"")</f>
        <v/>
      </c>
      <c r="AH79" s="73" t="str">
        <f ca="1">IF(LEN(DIV9_tab[index])&gt;3,$B$15,"")</f>
        <v/>
      </c>
      <c r="AO79" s="67"/>
      <c r="AP79" s="67"/>
      <c r="AQ79" s="67"/>
      <c r="AR79" s="67"/>
      <c r="AS79" s="67"/>
      <c r="AT79" s="67"/>
      <c r="AU79" s="67"/>
      <c r="AV79" s="67"/>
      <c r="AW79" s="67"/>
      <c r="AX79" s="67"/>
    </row>
    <row r="80" spans="1:50" x14ac:dyDescent="0.25">
      <c r="B80" s="16"/>
      <c r="D80" s="20"/>
      <c r="E80" s="20"/>
      <c r="F80" s="20"/>
      <c r="G80" s="20"/>
      <c r="H80" s="18"/>
      <c r="I80" s="18"/>
      <c r="J80" s="20"/>
      <c r="K80" s="20"/>
      <c r="L80" s="15"/>
      <c r="M80" s="15"/>
      <c r="N80" s="15"/>
      <c r="O80" s="15"/>
      <c r="P80" s="50"/>
      <c r="Q80" s="50"/>
      <c r="R80" s="50"/>
      <c r="S80" s="50"/>
      <c r="T80" s="28"/>
      <c r="U80" s="16">
        <f t="shared" si="27"/>
        <v>10.105263157894736</v>
      </c>
      <c r="V80" s="16">
        <f t="shared" si="28"/>
        <v>0.10526315789473628</v>
      </c>
      <c r="W80" s="16">
        <f t="shared" si="29"/>
        <v>10</v>
      </c>
      <c r="X80" s="75" t="str">
        <f t="shared" ca="1" si="30"/>
        <v/>
      </c>
      <c r="Y80" s="73" t="str">
        <f>""</f>
        <v/>
      </c>
      <c r="Z80" s="73" t="str">
        <f ca="1">IF(LEN(DIV8_tab[index])&gt;3,$B$11,"")</f>
        <v/>
      </c>
      <c r="AA80" s="73" t="str">
        <f ca="1">IF(LEN(DIV8_tab[index])&gt;3,$B$9,"")</f>
        <v/>
      </c>
      <c r="AB80" s="73" t="str">
        <f ca="1">IF(LEN(DIV8_tab[index])&gt;3,$B$15,"")</f>
        <v/>
      </c>
      <c r="AC80" s="74"/>
      <c r="AD80" s="75" t="str">
        <f t="shared" ca="1" si="31"/>
        <v/>
      </c>
      <c r="AE80" s="73" t="str">
        <f>""</f>
        <v/>
      </c>
      <c r="AF80" s="73" t="str">
        <f ca="1">IF(LEN(DIV9_tab[index])&gt;3,$B$11,"")</f>
        <v/>
      </c>
      <c r="AG80" s="73" t="str">
        <f ca="1">IF(LEN(DIV9_tab[index])&gt;3,$B$9,"")</f>
        <v/>
      </c>
      <c r="AH80" s="73" t="str">
        <f ca="1">IF(LEN(DIV9_tab[index])&gt;3,$B$15,"")</f>
        <v/>
      </c>
      <c r="AO80" s="67"/>
      <c r="AP80" s="67"/>
      <c r="AQ80" s="67"/>
      <c r="AR80" s="67"/>
      <c r="AS80" s="67"/>
      <c r="AT80" s="67"/>
      <c r="AU80" s="67"/>
      <c r="AV80" s="67"/>
      <c r="AW80" s="67"/>
      <c r="AX80" s="67"/>
    </row>
    <row r="81" spans="2:50" x14ac:dyDescent="0.25">
      <c r="B81" s="16"/>
      <c r="D81" s="20"/>
      <c r="E81" s="20"/>
      <c r="F81" s="20"/>
      <c r="G81" s="20"/>
      <c r="H81" s="18"/>
      <c r="I81" s="18"/>
      <c r="J81" s="20"/>
      <c r="K81" s="20"/>
      <c r="L81" s="15"/>
      <c r="M81" s="15"/>
      <c r="N81" s="15"/>
      <c r="O81" s="15"/>
      <c r="P81" s="50"/>
      <c r="Q81" s="50"/>
      <c r="R81" s="50"/>
      <c r="S81" s="50"/>
      <c r="T81" s="28"/>
      <c r="U81" s="16">
        <f t="shared" si="27"/>
        <v>10.210526315789474</v>
      </c>
      <c r="V81" s="16">
        <f t="shared" si="28"/>
        <v>0.21052631578947434</v>
      </c>
      <c r="W81" s="16">
        <f t="shared" si="29"/>
        <v>10</v>
      </c>
      <c r="X81" s="75" t="str">
        <f t="shared" ca="1" si="30"/>
        <v/>
      </c>
      <c r="Y81" s="73" t="str">
        <f>""</f>
        <v/>
      </c>
      <c r="Z81" s="73" t="str">
        <f ca="1">IF(LEN(DIV8_tab[index])&gt;3,$B$11,"")</f>
        <v/>
      </c>
      <c r="AA81" s="73" t="str">
        <f ca="1">IF(LEN(DIV8_tab[index])&gt;3,$B$9,"")</f>
        <v/>
      </c>
      <c r="AB81" s="73" t="str">
        <f ca="1">IF(LEN(DIV8_tab[index])&gt;3,$B$15,"")</f>
        <v/>
      </c>
      <c r="AC81" s="74"/>
      <c r="AD81" s="75" t="str">
        <f t="shared" ca="1" si="31"/>
        <v/>
      </c>
      <c r="AE81" s="73" t="str">
        <f>""</f>
        <v/>
      </c>
      <c r="AF81" s="73" t="str">
        <f ca="1">IF(LEN(DIV9_tab[index])&gt;3,$B$11,"")</f>
        <v/>
      </c>
      <c r="AG81" s="73" t="str">
        <f ca="1">IF(LEN(DIV9_tab[index])&gt;3,$B$9,"")</f>
        <v/>
      </c>
      <c r="AH81" s="73" t="str">
        <f ca="1">IF(LEN(DIV9_tab[index])&gt;3,$B$15,"")</f>
        <v/>
      </c>
      <c r="AO81" s="67"/>
      <c r="AP81" s="67"/>
      <c r="AQ81" s="67"/>
      <c r="AR81" s="67"/>
      <c r="AS81" s="67"/>
      <c r="AT81" s="67"/>
      <c r="AU81" s="67"/>
      <c r="AV81" s="67"/>
      <c r="AW81" s="67"/>
      <c r="AX81" s="67"/>
    </row>
    <row r="82" spans="2:50" x14ac:dyDescent="0.25">
      <c r="B82" s="16"/>
      <c r="D82" s="20"/>
      <c r="E82" s="20"/>
      <c r="F82" s="20"/>
      <c r="G82" s="20"/>
      <c r="H82" s="18"/>
      <c r="I82" s="18"/>
      <c r="J82" s="20"/>
      <c r="K82" s="20"/>
      <c r="L82" s="15"/>
      <c r="M82" s="15"/>
      <c r="N82" s="15"/>
      <c r="O82" s="15"/>
      <c r="P82" s="50"/>
      <c r="Q82" s="50"/>
      <c r="R82" s="50"/>
      <c r="S82" s="50"/>
      <c r="T82" s="28"/>
      <c r="U82" s="16">
        <f t="shared" si="27"/>
        <v>10.315789473684211</v>
      </c>
      <c r="V82" s="16">
        <f t="shared" si="28"/>
        <v>0.31578947368421062</v>
      </c>
      <c r="W82" s="16">
        <f t="shared" si="29"/>
        <v>10</v>
      </c>
      <c r="X82" s="75" t="str">
        <f t="shared" ca="1" si="30"/>
        <v/>
      </c>
      <c r="Y82" s="73" t="str">
        <f>""</f>
        <v/>
      </c>
      <c r="Z82" s="73" t="str">
        <f ca="1">IF(LEN(DIV8_tab[index])&gt;3,$B$11,"")</f>
        <v/>
      </c>
      <c r="AA82" s="73" t="str">
        <f ca="1">IF(LEN(DIV8_tab[index])&gt;3,$B$9,"")</f>
        <v/>
      </c>
      <c r="AB82" s="73" t="str">
        <f ca="1">IF(LEN(DIV8_tab[index])&gt;3,$B$15,"")</f>
        <v/>
      </c>
      <c r="AC82" s="74"/>
      <c r="AD82" s="75" t="str">
        <f t="shared" ca="1" si="31"/>
        <v/>
      </c>
      <c r="AE82" s="73" t="str">
        <f>""</f>
        <v/>
      </c>
      <c r="AF82" s="73" t="str">
        <f ca="1">IF(LEN(DIV9_tab[index])&gt;3,$B$11,"")</f>
        <v/>
      </c>
      <c r="AG82" s="73" t="str">
        <f ca="1">IF(LEN(DIV9_tab[index])&gt;3,$B$9,"")</f>
        <v/>
      </c>
      <c r="AH82" s="73" t="str">
        <f ca="1">IF(LEN(DIV9_tab[index])&gt;3,$B$15,"")</f>
        <v/>
      </c>
      <c r="AO82" s="67"/>
      <c r="AP82" s="67"/>
      <c r="AQ82" s="67"/>
      <c r="AR82" s="67"/>
      <c r="AS82" s="67"/>
      <c r="AT82" s="67"/>
      <c r="AU82" s="67"/>
      <c r="AV82" s="67"/>
      <c r="AW82" s="67"/>
      <c r="AX82" s="67"/>
    </row>
    <row r="83" spans="2:50" x14ac:dyDescent="0.25">
      <c r="B83" s="16"/>
      <c r="D83" s="20"/>
      <c r="E83" s="20"/>
      <c r="F83" s="20"/>
      <c r="G83" s="20"/>
      <c r="H83" s="18"/>
      <c r="I83" s="18"/>
      <c r="J83" s="20"/>
      <c r="K83" s="20"/>
      <c r="L83" s="15"/>
      <c r="M83" s="15"/>
      <c r="N83" s="15"/>
      <c r="O83" s="15"/>
      <c r="P83" s="50"/>
      <c r="Q83" s="50"/>
      <c r="R83" s="50"/>
      <c r="S83" s="50"/>
      <c r="T83" s="28"/>
      <c r="U83" s="16">
        <f t="shared" si="27"/>
        <v>10.421052631578947</v>
      </c>
      <c r="V83" s="16">
        <f t="shared" si="28"/>
        <v>0.4210526315789469</v>
      </c>
      <c r="W83" s="16">
        <f t="shared" si="29"/>
        <v>10</v>
      </c>
      <c r="X83" s="75" t="str">
        <f t="shared" ca="1" si="30"/>
        <v/>
      </c>
      <c r="Y83" s="73" t="str">
        <f>""</f>
        <v/>
      </c>
      <c r="Z83" s="73" t="str">
        <f ca="1">IF(LEN(DIV8_tab[index])&gt;3,$B$11,"")</f>
        <v/>
      </c>
      <c r="AA83" s="73" t="str">
        <f ca="1">IF(LEN(DIV8_tab[index])&gt;3,$B$9,"")</f>
        <v/>
      </c>
      <c r="AB83" s="73" t="str">
        <f ca="1">IF(LEN(DIV8_tab[index])&gt;3,$B$15,"")</f>
        <v/>
      </c>
      <c r="AC83" s="74"/>
      <c r="AD83" s="75" t="str">
        <f t="shared" ca="1" si="31"/>
        <v/>
      </c>
      <c r="AE83" s="73" t="str">
        <f>""</f>
        <v/>
      </c>
      <c r="AF83" s="73" t="str">
        <f ca="1">IF(LEN(DIV9_tab[index])&gt;3,$B$11,"")</f>
        <v/>
      </c>
      <c r="AG83" s="73" t="str">
        <f ca="1">IF(LEN(DIV9_tab[index])&gt;3,$B$9,"")</f>
        <v/>
      </c>
      <c r="AH83" s="73" t="str">
        <f ca="1">IF(LEN(DIV9_tab[index])&gt;3,$B$15,"")</f>
        <v/>
      </c>
      <c r="AO83" s="67"/>
      <c r="AP83" s="67"/>
      <c r="AQ83" s="67"/>
      <c r="AR83" s="67"/>
      <c r="AS83" s="67"/>
      <c r="AT83" s="67"/>
      <c r="AU83" s="67"/>
      <c r="AV83" s="67"/>
      <c r="AW83" s="67"/>
      <c r="AX83" s="67"/>
    </row>
    <row r="84" spans="2:50" x14ac:dyDescent="0.25">
      <c r="B84" s="16"/>
      <c r="D84" s="20"/>
      <c r="E84" s="20"/>
      <c r="F84" s="20"/>
      <c r="G84" s="20"/>
      <c r="H84" s="18"/>
      <c r="I84" s="18"/>
      <c r="J84" s="20"/>
      <c r="K84" s="20"/>
      <c r="L84" s="15"/>
      <c r="M84" s="15"/>
      <c r="N84" s="15"/>
      <c r="O84" s="15"/>
      <c r="P84" s="50"/>
      <c r="Q84" s="50"/>
      <c r="R84" s="50"/>
      <c r="S84" s="50"/>
      <c r="T84" s="28"/>
      <c r="U84" s="16">
        <f t="shared" si="27"/>
        <v>10.526315789473685</v>
      </c>
      <c r="V84" s="16">
        <f t="shared" si="28"/>
        <v>0.52631578947368496</v>
      </c>
      <c r="W84" s="16">
        <f t="shared" si="29"/>
        <v>10</v>
      </c>
      <c r="X84" s="75" t="str">
        <f t="shared" ca="1" si="30"/>
        <v/>
      </c>
      <c r="Y84" s="73" t="str">
        <f>""</f>
        <v/>
      </c>
      <c r="Z84" s="73" t="str">
        <f ca="1">IF(LEN(DIV8_tab[index])&gt;3,$B$11,"")</f>
        <v/>
      </c>
      <c r="AA84" s="73" t="str">
        <f ca="1">IF(LEN(DIV8_tab[index])&gt;3,$B$9,"")</f>
        <v/>
      </c>
      <c r="AB84" s="73" t="str">
        <f ca="1">IF(LEN(DIV8_tab[index])&gt;3,$B$15,"")</f>
        <v/>
      </c>
      <c r="AC84" s="74"/>
      <c r="AD84" s="75" t="str">
        <f t="shared" ca="1" si="31"/>
        <v/>
      </c>
      <c r="AE84" s="73" t="str">
        <f>""</f>
        <v/>
      </c>
      <c r="AF84" s="73" t="str">
        <f ca="1">IF(LEN(DIV9_tab[index])&gt;3,$B$11,"")</f>
        <v/>
      </c>
      <c r="AG84" s="73" t="str">
        <f ca="1">IF(LEN(DIV9_tab[index])&gt;3,$B$9,"")</f>
        <v/>
      </c>
      <c r="AH84" s="73" t="str">
        <f ca="1">IF(LEN(DIV9_tab[index])&gt;3,$B$15,"")</f>
        <v/>
      </c>
      <c r="AO84" s="67"/>
      <c r="AP84" s="67"/>
      <c r="AQ84" s="67"/>
      <c r="AR84" s="67"/>
      <c r="AS84" s="67"/>
      <c r="AT84" s="67"/>
      <c r="AU84" s="67"/>
      <c r="AV84" s="67"/>
      <c r="AW84" s="67"/>
      <c r="AX84" s="67"/>
    </row>
    <row r="85" spans="2:50" x14ac:dyDescent="0.25">
      <c r="B85" s="16"/>
      <c r="D85" s="20"/>
      <c r="E85" s="20"/>
      <c r="F85" s="20"/>
      <c r="G85" s="20"/>
      <c r="H85" s="18"/>
      <c r="I85" s="18"/>
      <c r="J85" s="20"/>
      <c r="K85" s="20"/>
      <c r="L85" s="15"/>
      <c r="M85" s="15"/>
      <c r="N85" s="15"/>
      <c r="O85" s="15"/>
      <c r="P85" s="50"/>
      <c r="Q85" s="50"/>
      <c r="R85" s="50"/>
      <c r="S85" s="50"/>
      <c r="T85" s="28"/>
      <c r="U85" s="16">
        <f t="shared" si="27"/>
        <v>10.631578947368421</v>
      </c>
      <c r="V85" s="16">
        <f t="shared" si="28"/>
        <v>0.63157894736842124</v>
      </c>
      <c r="W85" s="16">
        <f t="shared" si="29"/>
        <v>10</v>
      </c>
      <c r="X85" s="75" t="str">
        <f t="shared" ca="1" si="30"/>
        <v/>
      </c>
      <c r="Y85" s="73" t="str">
        <f>""</f>
        <v/>
      </c>
      <c r="Z85" s="73" t="str">
        <f ca="1">IF(LEN(DIV8_tab[index])&gt;3,$B$11,"")</f>
        <v/>
      </c>
      <c r="AA85" s="73" t="str">
        <f ca="1">IF(LEN(DIV8_tab[index])&gt;3,$B$9,"")</f>
        <v/>
      </c>
      <c r="AB85" s="73" t="str">
        <f ca="1">IF(LEN(DIV8_tab[index])&gt;3,$B$15,"")</f>
        <v/>
      </c>
      <c r="AC85" s="74"/>
      <c r="AD85" s="75" t="str">
        <f t="shared" ca="1" si="31"/>
        <v/>
      </c>
      <c r="AE85" s="73" t="str">
        <f>""</f>
        <v/>
      </c>
      <c r="AF85" s="73" t="str">
        <f ca="1">IF(LEN(DIV9_tab[index])&gt;3,$B$11,"")</f>
        <v/>
      </c>
      <c r="AG85" s="73" t="str">
        <f ca="1">IF(LEN(DIV9_tab[index])&gt;3,$B$9,"")</f>
        <v/>
      </c>
      <c r="AH85" s="73" t="str">
        <f ca="1">IF(LEN(DIV9_tab[index])&gt;3,$B$15,"")</f>
        <v/>
      </c>
      <c r="AO85" s="67"/>
      <c r="AP85" s="67"/>
      <c r="AQ85" s="67"/>
      <c r="AR85" s="67"/>
      <c r="AS85" s="67"/>
      <c r="AT85" s="67"/>
      <c r="AU85" s="67"/>
      <c r="AV85" s="67"/>
      <c r="AW85" s="67"/>
      <c r="AX85" s="67"/>
    </row>
    <row r="86" spans="2:50" x14ac:dyDescent="0.25">
      <c r="B86" s="16"/>
      <c r="D86" s="20"/>
      <c r="E86" s="20"/>
      <c r="F86" s="20"/>
      <c r="G86" s="20"/>
      <c r="H86" s="18"/>
      <c r="I86" s="18"/>
      <c r="J86" s="20"/>
      <c r="K86" s="20"/>
      <c r="L86" s="15"/>
      <c r="M86" s="15"/>
      <c r="N86" s="15"/>
      <c r="O86" s="15"/>
      <c r="P86" s="50"/>
      <c r="Q86" s="50"/>
      <c r="R86" s="50"/>
      <c r="S86" s="50"/>
      <c r="T86" s="28"/>
      <c r="U86" s="16">
        <f t="shared" si="27"/>
        <v>10.736842105263158</v>
      </c>
      <c r="V86" s="16">
        <f t="shared" si="28"/>
        <v>0.73684210526315752</v>
      </c>
      <c r="W86" s="16">
        <f t="shared" si="29"/>
        <v>10</v>
      </c>
      <c r="X86" s="75" t="str">
        <f t="shared" ca="1" si="30"/>
        <v/>
      </c>
      <c r="Y86" s="73" t="str">
        <f>""</f>
        <v/>
      </c>
      <c r="Z86" s="73" t="str">
        <f ca="1">IF(LEN(DIV8_tab[index])&gt;3,$B$11,"")</f>
        <v/>
      </c>
      <c r="AA86" s="73" t="str">
        <f ca="1">IF(LEN(DIV8_tab[index])&gt;3,$B$9,"")</f>
        <v/>
      </c>
      <c r="AB86" s="73" t="str">
        <f ca="1">IF(LEN(DIV8_tab[index])&gt;3,$B$15,"")</f>
        <v/>
      </c>
      <c r="AC86" s="74"/>
      <c r="AD86" s="75" t="str">
        <f t="shared" ca="1" si="31"/>
        <v/>
      </c>
      <c r="AE86" s="73" t="str">
        <f>""</f>
        <v/>
      </c>
      <c r="AF86" s="73" t="str">
        <f ca="1">IF(LEN(DIV9_tab[index])&gt;3,$B$11,"")</f>
        <v/>
      </c>
      <c r="AG86" s="73" t="str">
        <f ca="1">IF(LEN(DIV9_tab[index])&gt;3,$B$9,"")</f>
        <v/>
      </c>
      <c r="AH86" s="73" t="str">
        <f ca="1">IF(LEN(DIV9_tab[index])&gt;3,$B$15,"")</f>
        <v/>
      </c>
      <c r="AO86" s="67"/>
      <c r="AP86" s="67"/>
      <c r="AQ86" s="67"/>
      <c r="AR86" s="67"/>
      <c r="AS86" s="67"/>
      <c r="AT86" s="67"/>
      <c r="AU86" s="67"/>
      <c r="AV86" s="67"/>
      <c r="AW86" s="67"/>
      <c r="AX86" s="67"/>
    </row>
    <row r="87" spans="2:50" x14ac:dyDescent="0.25">
      <c r="B87" s="16"/>
      <c r="D87" s="20"/>
      <c r="E87" s="20"/>
      <c r="F87" s="20"/>
      <c r="G87" s="20"/>
      <c r="H87" s="18"/>
      <c r="I87" s="18"/>
      <c r="J87" s="20"/>
      <c r="K87" s="20"/>
      <c r="L87" s="15"/>
      <c r="M87" s="15"/>
      <c r="N87" s="15"/>
      <c r="O87" s="15"/>
      <c r="P87" s="50"/>
      <c r="Q87" s="50"/>
      <c r="R87" s="50"/>
      <c r="S87" s="50"/>
      <c r="T87" s="28"/>
      <c r="U87" s="16">
        <f t="shared" si="27"/>
        <v>10.842105263157896</v>
      </c>
      <c r="V87" s="16">
        <f t="shared" si="28"/>
        <v>0.84210526315789558</v>
      </c>
      <c r="W87" s="16">
        <f t="shared" si="29"/>
        <v>10</v>
      </c>
      <c r="X87" s="75" t="str">
        <f t="shared" ca="1" si="30"/>
        <v/>
      </c>
      <c r="Y87" s="73" t="str">
        <f>""</f>
        <v/>
      </c>
      <c r="Z87" s="73" t="str">
        <f ca="1">IF(LEN(DIV8_tab[index])&gt;3,$B$11,"")</f>
        <v/>
      </c>
      <c r="AA87" s="73" t="str">
        <f ca="1">IF(LEN(DIV8_tab[index])&gt;3,$B$9,"")</f>
        <v/>
      </c>
      <c r="AB87" s="73" t="str">
        <f ca="1">IF(LEN(DIV8_tab[index])&gt;3,$B$15,"")</f>
        <v/>
      </c>
      <c r="AC87" s="74"/>
      <c r="AD87" s="75" t="str">
        <f t="shared" ca="1" si="31"/>
        <v/>
      </c>
      <c r="AE87" s="73" t="str">
        <f>""</f>
        <v/>
      </c>
      <c r="AF87" s="73" t="str">
        <f ca="1">IF(LEN(DIV9_tab[index])&gt;3,$B$11,"")</f>
        <v/>
      </c>
      <c r="AG87" s="73" t="str">
        <f ca="1">IF(LEN(DIV9_tab[index])&gt;3,$B$9,"")</f>
        <v/>
      </c>
      <c r="AH87" s="73" t="str">
        <f ca="1">IF(LEN(DIV9_tab[index])&gt;3,$B$15,"")</f>
        <v/>
      </c>
      <c r="AO87" s="67"/>
      <c r="AP87" s="67"/>
      <c r="AQ87" s="67"/>
      <c r="AR87" s="67"/>
      <c r="AS87" s="67"/>
      <c r="AT87" s="67"/>
      <c r="AU87" s="67"/>
      <c r="AV87" s="67"/>
      <c r="AW87" s="67"/>
      <c r="AX87" s="67"/>
    </row>
    <row r="88" spans="2:50" x14ac:dyDescent="0.25">
      <c r="B88" s="16"/>
      <c r="D88" s="20"/>
      <c r="E88" s="20"/>
      <c r="F88" s="20"/>
      <c r="G88" s="20"/>
      <c r="H88" s="18"/>
      <c r="I88" s="18"/>
      <c r="J88" s="20"/>
      <c r="K88" s="20"/>
      <c r="L88" s="15"/>
      <c r="M88" s="15"/>
      <c r="N88" s="15"/>
      <c r="O88" s="15"/>
      <c r="P88" s="50"/>
      <c r="Q88" s="50"/>
      <c r="R88" s="50"/>
      <c r="S88" s="50"/>
      <c r="T88" s="28"/>
      <c r="U88" s="16">
        <f t="shared" si="27"/>
        <v>10.947368421052632</v>
      </c>
      <c r="V88" s="16">
        <f t="shared" si="28"/>
        <v>0.94736842105263186</v>
      </c>
      <c r="W88" s="16">
        <f t="shared" si="29"/>
        <v>10</v>
      </c>
      <c r="X88" s="75" t="str">
        <f t="shared" ca="1" si="30"/>
        <v/>
      </c>
      <c r="Y88" s="73" t="str">
        <f>""</f>
        <v/>
      </c>
      <c r="Z88" s="73" t="str">
        <f ca="1">IF(LEN(DIV8_tab[index])&gt;3,$B$11,"")</f>
        <v/>
      </c>
      <c r="AA88" s="73" t="str">
        <f ca="1">IF(LEN(DIV8_tab[index])&gt;3,$B$9,"")</f>
        <v/>
      </c>
      <c r="AB88" s="73" t="str">
        <f ca="1">IF(LEN(DIV8_tab[index])&gt;3,$B$15,"")</f>
        <v/>
      </c>
      <c r="AC88" s="74"/>
      <c r="AD88" s="75" t="str">
        <f t="shared" ca="1" si="31"/>
        <v/>
      </c>
      <c r="AE88" s="73" t="str">
        <f>""</f>
        <v/>
      </c>
      <c r="AF88" s="73" t="str">
        <f ca="1">IF(LEN(DIV9_tab[index])&gt;3,$B$11,"")</f>
        <v/>
      </c>
      <c r="AG88" s="73" t="str">
        <f ca="1">IF(LEN(DIV9_tab[index])&gt;3,$B$9,"")</f>
        <v/>
      </c>
      <c r="AH88" s="73" t="str">
        <f ca="1">IF(LEN(DIV9_tab[index])&gt;3,$B$15,"")</f>
        <v/>
      </c>
      <c r="AO88" s="67"/>
      <c r="AP88" s="67"/>
      <c r="AQ88" s="67"/>
      <c r="AR88" s="67"/>
      <c r="AS88" s="67"/>
      <c r="AT88" s="67"/>
      <c r="AU88" s="67"/>
      <c r="AV88" s="67"/>
      <c r="AW88" s="67"/>
      <c r="AX88" s="67"/>
    </row>
    <row r="89" spans="2:50" x14ac:dyDescent="0.25">
      <c r="B89" s="16"/>
      <c r="D89" s="20"/>
      <c r="E89" s="20"/>
      <c r="F89" s="20"/>
      <c r="G89" s="20"/>
      <c r="H89" s="18"/>
      <c r="I89" s="18"/>
      <c r="J89" s="20"/>
      <c r="K89" s="20"/>
      <c r="L89" s="15"/>
      <c r="M89" s="15"/>
      <c r="N89" s="15"/>
      <c r="O89" s="15"/>
      <c r="P89" s="50"/>
      <c r="Q89" s="50"/>
      <c r="R89" s="50"/>
      <c r="S89" s="50"/>
      <c r="T89" s="28"/>
      <c r="U89" s="16">
        <f t="shared" si="27"/>
        <v>11.052631578947368</v>
      </c>
      <c r="V89" s="16">
        <f t="shared" si="28"/>
        <v>1.0526315789473681</v>
      </c>
      <c r="W89" s="16">
        <f t="shared" si="29"/>
        <v>10</v>
      </c>
      <c r="X89" s="75" t="str">
        <f t="shared" ca="1" si="30"/>
        <v/>
      </c>
      <c r="Y89" s="73" t="str">
        <f>""</f>
        <v/>
      </c>
      <c r="Z89" s="73" t="str">
        <f ca="1">IF(LEN(DIV8_tab[index])&gt;3,$B$11,"")</f>
        <v/>
      </c>
      <c r="AA89" s="73" t="str">
        <f ca="1">IF(LEN(DIV8_tab[index])&gt;3,$B$9,"")</f>
        <v/>
      </c>
      <c r="AB89" s="73" t="str">
        <f ca="1">IF(LEN(DIV8_tab[index])&gt;3,$B$15,"")</f>
        <v/>
      </c>
      <c r="AC89" s="74"/>
      <c r="AD89" s="75" t="str">
        <f t="shared" ca="1" si="31"/>
        <v/>
      </c>
      <c r="AE89" s="73" t="str">
        <f>""</f>
        <v/>
      </c>
      <c r="AF89" s="73" t="str">
        <f ca="1">IF(LEN(DIV9_tab[index])&gt;3,$B$11,"")</f>
        <v/>
      </c>
      <c r="AG89" s="73" t="str">
        <f ca="1">IF(LEN(DIV9_tab[index])&gt;3,$B$9,"")</f>
        <v/>
      </c>
      <c r="AH89" s="73" t="str">
        <f ca="1">IF(LEN(DIV9_tab[index])&gt;3,$B$15,"")</f>
        <v/>
      </c>
      <c r="AO89" s="67"/>
      <c r="AP89" s="67"/>
      <c r="AQ89" s="67"/>
      <c r="AR89" s="67"/>
      <c r="AS89" s="67"/>
      <c r="AT89" s="67"/>
      <c r="AU89" s="67"/>
      <c r="AV89" s="67"/>
      <c r="AW89" s="67"/>
      <c r="AX89" s="67"/>
    </row>
    <row r="90" spans="2:50" x14ac:dyDescent="0.25">
      <c r="B90" s="16"/>
      <c r="D90" s="20"/>
      <c r="E90" s="20"/>
      <c r="F90" s="20"/>
      <c r="G90" s="20"/>
      <c r="H90" s="18"/>
      <c r="I90" s="18"/>
      <c r="J90" s="20"/>
      <c r="K90" s="20"/>
      <c r="L90" s="15"/>
      <c r="M90" s="15"/>
      <c r="N90" s="15"/>
      <c r="O90" s="15"/>
      <c r="P90" s="50"/>
      <c r="Q90" s="50"/>
      <c r="R90" s="50"/>
      <c r="S90" s="50"/>
      <c r="T90" s="28"/>
      <c r="U90" s="16">
        <f t="shared" si="27"/>
        <v>11.157894736842104</v>
      </c>
      <c r="V90" s="16">
        <f t="shared" si="28"/>
        <v>1.1578947368421044</v>
      </c>
      <c r="W90" s="16">
        <f t="shared" si="29"/>
        <v>10</v>
      </c>
      <c r="X90" s="75" t="str">
        <f t="shared" ca="1" si="30"/>
        <v/>
      </c>
      <c r="Y90" s="73" t="str">
        <f>""</f>
        <v/>
      </c>
      <c r="Z90" s="73" t="str">
        <f ca="1">IF(LEN(DIV8_tab[index])&gt;3,$B$11,"")</f>
        <v/>
      </c>
      <c r="AA90" s="73" t="str">
        <f ca="1">IF(LEN(DIV8_tab[index])&gt;3,$B$9,"")</f>
        <v/>
      </c>
      <c r="AB90" s="73" t="str">
        <f ca="1">IF(LEN(DIV8_tab[index])&gt;3,$B$15,"")</f>
        <v/>
      </c>
      <c r="AC90" s="74"/>
      <c r="AD90" s="75" t="str">
        <f t="shared" ca="1" si="31"/>
        <v/>
      </c>
      <c r="AE90" s="73" t="str">
        <f>""</f>
        <v/>
      </c>
      <c r="AF90" s="73" t="str">
        <f ca="1">IF(LEN(DIV9_tab[index])&gt;3,$B$11,"")</f>
        <v/>
      </c>
      <c r="AG90" s="73" t="str">
        <f ca="1">IF(LEN(DIV9_tab[index])&gt;3,$B$9,"")</f>
        <v/>
      </c>
      <c r="AH90" s="73" t="str">
        <f ca="1">IF(LEN(DIV9_tab[index])&gt;3,$B$15,"")</f>
        <v/>
      </c>
      <c r="AO90" s="67"/>
      <c r="AP90" s="67"/>
      <c r="AQ90" s="67"/>
      <c r="AR90" s="67"/>
      <c r="AS90" s="67"/>
      <c r="AT90" s="67"/>
      <c r="AU90" s="67"/>
      <c r="AV90" s="67"/>
      <c r="AW90" s="67"/>
      <c r="AX90" s="67"/>
    </row>
    <row r="91" spans="2:50" x14ac:dyDescent="0.25">
      <c r="B91" s="16"/>
      <c r="D91" s="20"/>
      <c r="E91" s="20"/>
      <c r="F91" s="20"/>
      <c r="G91" s="20"/>
      <c r="H91" s="18"/>
      <c r="I91" s="18"/>
      <c r="J91" s="20"/>
      <c r="K91" s="20"/>
      <c r="L91" s="15"/>
      <c r="M91" s="15"/>
      <c r="N91" s="15"/>
      <c r="O91" s="15"/>
      <c r="P91" s="50"/>
      <c r="Q91" s="50"/>
      <c r="R91" s="50"/>
      <c r="S91" s="50"/>
      <c r="T91" s="28"/>
      <c r="U91" s="16">
        <f t="shared" si="27"/>
        <v>11.263157894736842</v>
      </c>
      <c r="V91" s="16">
        <f t="shared" si="28"/>
        <v>1.2631578947368425</v>
      </c>
      <c r="W91" s="16">
        <f t="shared" si="29"/>
        <v>10</v>
      </c>
      <c r="X91" s="75" t="str">
        <f t="shared" ca="1" si="30"/>
        <v/>
      </c>
      <c r="Y91" s="73" t="str">
        <f>""</f>
        <v/>
      </c>
      <c r="Z91" s="73" t="str">
        <f ca="1">IF(LEN(DIV8_tab[index])&gt;3,$B$11,"")</f>
        <v/>
      </c>
      <c r="AA91" s="73" t="str">
        <f ca="1">IF(LEN(DIV8_tab[index])&gt;3,$B$9,"")</f>
        <v/>
      </c>
      <c r="AB91" s="73" t="str">
        <f ca="1">IF(LEN(DIV8_tab[index])&gt;3,$B$15,"")</f>
        <v/>
      </c>
      <c r="AD91" s="75" t="str">
        <f t="shared" ca="1" si="31"/>
        <v/>
      </c>
      <c r="AE91" s="73" t="str">
        <f>""</f>
        <v/>
      </c>
      <c r="AF91" s="73" t="str">
        <f ca="1">IF(LEN(DIV9_tab[index])&gt;3,$B$11,"")</f>
        <v/>
      </c>
      <c r="AG91" s="73" t="str">
        <f ca="1">IF(LEN(DIV9_tab[index])&gt;3,$B$9,"")</f>
        <v/>
      </c>
      <c r="AH91" s="73" t="str">
        <f ca="1">IF(LEN(DIV9_tab[index])&gt;3,$B$15,"")</f>
        <v/>
      </c>
      <c r="AO91" s="67"/>
      <c r="AP91" s="67"/>
      <c r="AQ91" s="67"/>
      <c r="AR91" s="67"/>
      <c r="AS91" s="67"/>
      <c r="AT91" s="67"/>
      <c r="AU91" s="67"/>
      <c r="AV91" s="67"/>
      <c r="AW91" s="67"/>
      <c r="AX91" s="67"/>
    </row>
    <row r="92" spans="2:50" x14ac:dyDescent="0.25">
      <c r="B92" s="16"/>
      <c r="D92" s="20"/>
      <c r="E92" s="20"/>
      <c r="F92" s="20"/>
      <c r="G92" s="20"/>
      <c r="H92" s="18"/>
      <c r="I92" s="18"/>
      <c r="J92" s="20"/>
      <c r="K92" s="20"/>
      <c r="L92" s="15"/>
      <c r="M92" s="15"/>
      <c r="N92" s="15"/>
      <c r="O92" s="15"/>
      <c r="P92" s="50"/>
      <c r="Q92" s="50"/>
      <c r="R92" s="50"/>
      <c r="S92" s="50"/>
      <c r="T92" s="28"/>
      <c r="U92" s="16">
        <f t="shared" si="27"/>
        <v>11.368421052631579</v>
      </c>
      <c r="V92" s="16">
        <f t="shared" si="28"/>
        <v>1.3684210526315788</v>
      </c>
      <c r="W92" s="16">
        <f t="shared" si="29"/>
        <v>10</v>
      </c>
      <c r="X92" s="75" t="str">
        <f t="shared" ca="1" si="30"/>
        <v/>
      </c>
      <c r="Y92" s="73" t="str">
        <f>""</f>
        <v/>
      </c>
      <c r="Z92" s="73" t="str">
        <f ca="1">IF(LEN(DIV8_tab[index])&gt;3,$B$11,"")</f>
        <v/>
      </c>
      <c r="AA92" s="73" t="str">
        <f ca="1">IF(LEN(DIV8_tab[index])&gt;3,$B$9,"")</f>
        <v/>
      </c>
      <c r="AB92" s="73" t="str">
        <f ca="1">IF(LEN(DIV8_tab[index])&gt;3,$B$15,"")</f>
        <v/>
      </c>
      <c r="AD92" s="75" t="str">
        <f t="shared" ca="1" si="31"/>
        <v/>
      </c>
      <c r="AE92" s="73" t="str">
        <f>""</f>
        <v/>
      </c>
      <c r="AF92" s="73" t="str">
        <f ca="1">IF(LEN(DIV9_tab[index])&gt;3,$B$11,"")</f>
        <v/>
      </c>
      <c r="AG92" s="73" t="str">
        <f ca="1">IF(LEN(DIV9_tab[index])&gt;3,$B$9,"")</f>
        <v/>
      </c>
      <c r="AH92" s="73" t="str">
        <f ca="1">IF(LEN(DIV9_tab[index])&gt;3,$B$15,"")</f>
        <v/>
      </c>
      <c r="AO92" s="67"/>
      <c r="AP92" s="67"/>
      <c r="AQ92" s="67"/>
      <c r="AR92" s="67"/>
      <c r="AS92" s="67"/>
      <c r="AT92" s="67"/>
      <c r="AU92" s="67"/>
      <c r="AV92" s="67"/>
      <c r="AW92" s="67"/>
      <c r="AX92" s="67"/>
    </row>
    <row r="93" spans="2:50" x14ac:dyDescent="0.25">
      <c r="B93" s="16"/>
      <c r="D93" s="20"/>
      <c r="E93" s="20"/>
      <c r="F93" s="20"/>
      <c r="G93" s="20"/>
      <c r="H93" s="18"/>
      <c r="I93" s="18"/>
      <c r="J93" s="20"/>
      <c r="K93" s="20"/>
      <c r="L93" s="15"/>
      <c r="M93" s="15"/>
      <c r="N93" s="15"/>
      <c r="O93" s="15"/>
      <c r="P93" s="50"/>
      <c r="Q93" s="50"/>
      <c r="R93" s="50"/>
      <c r="S93" s="50"/>
      <c r="T93" s="28"/>
      <c r="U93" s="16">
        <f t="shared" si="27"/>
        <v>11.473684210526315</v>
      </c>
      <c r="V93" s="16">
        <f t="shared" si="28"/>
        <v>1.473684210526315</v>
      </c>
      <c r="W93" s="16">
        <f t="shared" si="29"/>
        <v>10</v>
      </c>
      <c r="X93" s="75" t="str">
        <f t="shared" ca="1" si="30"/>
        <v/>
      </c>
      <c r="Y93" s="73" t="str">
        <f>""</f>
        <v/>
      </c>
      <c r="Z93" s="73" t="str">
        <f ca="1">IF(LEN(DIV8_tab[index])&gt;3,$B$11,"")</f>
        <v/>
      </c>
      <c r="AA93" s="73" t="str">
        <f ca="1">IF(LEN(DIV8_tab[index])&gt;3,$B$9,"")</f>
        <v/>
      </c>
      <c r="AB93" s="73" t="str">
        <f ca="1">IF(LEN(DIV8_tab[index])&gt;3,$B$15,"")</f>
        <v/>
      </c>
      <c r="AD93" s="75" t="str">
        <f t="shared" ca="1" si="31"/>
        <v/>
      </c>
      <c r="AE93" s="73" t="str">
        <f>""</f>
        <v/>
      </c>
      <c r="AF93" s="73" t="str">
        <f ca="1">IF(LEN(DIV9_tab[index])&gt;3,$B$11,"")</f>
        <v/>
      </c>
      <c r="AG93" s="73" t="str">
        <f ca="1">IF(LEN(DIV9_tab[index])&gt;3,$B$9,"")</f>
        <v/>
      </c>
      <c r="AH93" s="73" t="str">
        <f ca="1">IF(LEN(DIV9_tab[index])&gt;3,$B$15,"")</f>
        <v/>
      </c>
      <c r="AO93" s="67"/>
      <c r="AP93" s="67"/>
      <c r="AQ93" s="67"/>
      <c r="AR93" s="67"/>
      <c r="AS93" s="67"/>
      <c r="AT93" s="67"/>
      <c r="AU93" s="67"/>
      <c r="AV93" s="67"/>
      <c r="AW93" s="67"/>
      <c r="AX93" s="67"/>
    </row>
    <row r="94" spans="2:50" x14ac:dyDescent="0.25">
      <c r="B94" s="16"/>
      <c r="D94" s="20"/>
      <c r="E94" s="20"/>
      <c r="F94" s="20"/>
      <c r="G94" s="20"/>
      <c r="H94" s="18"/>
      <c r="I94" s="18"/>
      <c r="J94" s="20"/>
      <c r="K94" s="20"/>
      <c r="L94" s="15"/>
      <c r="M94" s="15"/>
      <c r="N94" s="15"/>
      <c r="O94" s="15"/>
      <c r="P94" s="50"/>
      <c r="Q94" s="50"/>
      <c r="R94" s="50"/>
      <c r="S94" s="50"/>
      <c r="T94" s="28"/>
      <c r="U94" s="16">
        <f t="shared" si="27"/>
        <v>11.578947368421053</v>
      </c>
      <c r="V94" s="16">
        <f t="shared" si="28"/>
        <v>1.5789473684210531</v>
      </c>
      <c r="W94" s="16">
        <f t="shared" si="29"/>
        <v>10</v>
      </c>
      <c r="X94" s="75" t="str">
        <f t="shared" ca="1" si="30"/>
        <v/>
      </c>
      <c r="Y94" s="73" t="str">
        <f>""</f>
        <v/>
      </c>
      <c r="Z94" s="73" t="str">
        <f ca="1">IF(LEN(DIV8_tab[index])&gt;3,$B$11,"")</f>
        <v/>
      </c>
      <c r="AA94" s="73" t="str">
        <f ca="1">IF(LEN(DIV8_tab[index])&gt;3,$B$9,"")</f>
        <v/>
      </c>
      <c r="AB94" s="73" t="str">
        <f ca="1">IF(LEN(DIV8_tab[index])&gt;3,$B$15,"")</f>
        <v/>
      </c>
      <c r="AD94" s="75" t="str">
        <f t="shared" ca="1" si="31"/>
        <v/>
      </c>
      <c r="AE94" s="73" t="str">
        <f>""</f>
        <v/>
      </c>
      <c r="AF94" s="73" t="str">
        <f ca="1">IF(LEN(DIV9_tab[index])&gt;3,$B$11,"")</f>
        <v/>
      </c>
      <c r="AG94" s="73" t="str">
        <f ca="1">IF(LEN(DIV9_tab[index])&gt;3,$B$9,"")</f>
        <v/>
      </c>
      <c r="AH94" s="73" t="str">
        <f ca="1">IF(LEN(DIV9_tab[index])&gt;3,$B$15,"")</f>
        <v/>
      </c>
      <c r="AO94" s="67"/>
      <c r="AP94" s="67"/>
      <c r="AQ94" s="67"/>
      <c r="AR94" s="67"/>
      <c r="AS94" s="67"/>
      <c r="AT94" s="67"/>
      <c r="AU94" s="67"/>
      <c r="AV94" s="67"/>
      <c r="AW94" s="67"/>
      <c r="AX94" s="67"/>
    </row>
    <row r="95" spans="2:50" x14ac:dyDescent="0.25">
      <c r="B95" s="16"/>
      <c r="D95" s="20"/>
      <c r="E95" s="20"/>
      <c r="F95" s="20"/>
      <c r="G95" s="20"/>
      <c r="H95" s="18"/>
      <c r="I95" s="18"/>
      <c r="J95" s="20"/>
      <c r="K95" s="20"/>
      <c r="L95" s="15"/>
      <c r="M95" s="15"/>
      <c r="N95" s="15"/>
      <c r="O95" s="15"/>
      <c r="P95" s="50"/>
      <c r="Q95" s="50"/>
      <c r="R95" s="50"/>
      <c r="S95" s="50"/>
      <c r="T95" s="28"/>
      <c r="U95" s="16">
        <f t="shared" si="27"/>
        <v>11.684210526315789</v>
      </c>
      <c r="V95" s="16">
        <f t="shared" si="28"/>
        <v>1.6842105263157894</v>
      </c>
      <c r="W95" s="16">
        <f t="shared" si="29"/>
        <v>10</v>
      </c>
      <c r="AO95" s="67"/>
      <c r="AP95" s="67"/>
      <c r="AQ95" s="67"/>
      <c r="AR95" s="67"/>
      <c r="AS95" s="67"/>
      <c r="AT95" s="67"/>
      <c r="AU95" s="67"/>
      <c r="AV95" s="67"/>
      <c r="AW95" s="67"/>
      <c r="AX95" s="67"/>
    </row>
    <row r="96" spans="2:50" s="16" customFormat="1" x14ac:dyDescent="0.25">
      <c r="D96" s="20"/>
      <c r="E96" s="20"/>
      <c r="F96" s="20"/>
      <c r="G96" s="20"/>
      <c r="H96" s="18"/>
      <c r="I96" s="18"/>
      <c r="J96" s="20"/>
      <c r="K96" s="20"/>
      <c r="L96" s="18"/>
      <c r="M96" s="18"/>
      <c r="N96" s="18"/>
      <c r="O96" s="18"/>
      <c r="P96" s="28"/>
      <c r="Q96" s="28"/>
      <c r="R96" s="28"/>
      <c r="S96" s="28"/>
      <c r="T96" s="28"/>
      <c r="U96" s="16">
        <f t="shared" si="27"/>
        <v>11.789473684210526</v>
      </c>
      <c r="V96" s="16">
        <f t="shared" si="28"/>
        <v>1.7894736842105257</v>
      </c>
      <c r="W96" s="16">
        <f t="shared" si="29"/>
        <v>10</v>
      </c>
      <c r="X96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96" s="71"/>
      <c r="Z96" s="71"/>
      <c r="AA96" s="71"/>
      <c r="AB96" s="71"/>
      <c r="AC96" s="72"/>
      <c r="AD96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96" s="71"/>
      <c r="AF96" s="71"/>
      <c r="AG96" s="71"/>
      <c r="AH96" s="71"/>
      <c r="AO96" s="94"/>
      <c r="AP96" s="94"/>
      <c r="AQ96" s="94"/>
      <c r="AR96" s="94"/>
      <c r="AS96" s="94"/>
      <c r="AT96" s="94"/>
      <c r="AU96" s="94"/>
      <c r="AV96" s="94"/>
      <c r="AW96" s="94"/>
      <c r="AX96" s="94"/>
    </row>
    <row r="97" spans="2:50" s="16" customFormat="1" x14ac:dyDescent="0.25">
      <c r="D97" s="20"/>
      <c r="E97" s="20"/>
      <c r="F97" s="20"/>
      <c r="G97" s="20"/>
      <c r="H97" s="18"/>
      <c r="I97" s="18"/>
      <c r="J97" s="20"/>
      <c r="K97" s="20"/>
      <c r="L97" s="18"/>
      <c r="M97" s="18"/>
      <c r="N97" s="18"/>
      <c r="O97" s="18"/>
      <c r="P97" s="28"/>
      <c r="Q97" s="28"/>
      <c r="R97" s="28"/>
      <c r="S97" s="28"/>
      <c r="T97" s="28"/>
      <c r="U97" s="16">
        <f t="shared" si="27"/>
        <v>11.894736842105264</v>
      </c>
      <c r="V97" s="16">
        <f t="shared" si="28"/>
        <v>1.8947368421052637</v>
      </c>
      <c r="W97" s="16">
        <f t="shared" si="29"/>
        <v>10</v>
      </c>
      <c r="X97" s="69" t="s">
        <v>151</v>
      </c>
      <c r="Y97" s="70" t="s">
        <v>62</v>
      </c>
      <c r="Z97" s="70" t="s">
        <v>63</v>
      </c>
      <c r="AA97" s="70" t="s">
        <v>95</v>
      </c>
      <c r="AB97" s="70" t="s">
        <v>150</v>
      </c>
      <c r="AC97" s="74"/>
      <c r="AD97" s="69" t="s">
        <v>151</v>
      </c>
      <c r="AE97" s="70" t="s">
        <v>62</v>
      </c>
      <c r="AF97" s="70" t="s">
        <v>63</v>
      </c>
      <c r="AG97" s="70" t="s">
        <v>95</v>
      </c>
      <c r="AH97" s="70" t="s">
        <v>150</v>
      </c>
      <c r="AO97" s="94"/>
      <c r="AP97" s="94"/>
      <c r="AQ97" s="94"/>
      <c r="AR97" s="94"/>
      <c r="AS97" s="94"/>
      <c r="AT97" s="94"/>
      <c r="AU97" s="94"/>
      <c r="AV97" s="94"/>
      <c r="AW97" s="94"/>
      <c r="AX97" s="94"/>
    </row>
    <row r="98" spans="2:50" x14ac:dyDescent="0.25">
      <c r="B98" s="16"/>
      <c r="D98" s="20"/>
      <c r="E98" s="20"/>
      <c r="F98" s="20"/>
      <c r="G98" s="20"/>
      <c r="H98" s="18"/>
      <c r="I98" s="18"/>
      <c r="J98" s="20"/>
      <c r="K98" s="20"/>
      <c r="L98" s="15"/>
      <c r="M98" s="15"/>
      <c r="N98" s="15"/>
      <c r="O98" s="15"/>
      <c r="P98" s="50"/>
      <c r="Q98" s="50"/>
      <c r="R98" s="50"/>
      <c r="S98" s="50"/>
      <c r="T98" s="28"/>
      <c r="U98" s="16">
        <f t="shared" si="27"/>
        <v>12</v>
      </c>
      <c r="V98" s="16">
        <f t="shared" si="28"/>
        <v>0</v>
      </c>
      <c r="W98" s="16">
        <f t="shared" si="29"/>
        <v>12</v>
      </c>
      <c r="X98" s="75" t="str">
        <f t="shared" ref="X98:X113" ca="1" si="32">IF(AND(ISNUMBER(INDIRECT("D"&amp;$W98)),ISNUMBER(INDIRECT("H"&amp;$W98)),MOD((ROW()-$C$309),$C$311)&lt;INDIRECT("H"&amp;$W98)),"RCC"&amp;MOD((ROW()-$C$309),$C$311),"")</f>
        <v/>
      </c>
      <c r="Y98" s="73" t="str">
        <f>""</f>
        <v/>
      </c>
      <c r="Z98" s="73" t="str">
        <f ca="1">IF(LEN(DIV10_tab[index])&gt;3,$B$11,"")</f>
        <v/>
      </c>
      <c r="AA98" s="73" t="str">
        <f ca="1">IF(LEN(DIV10_tab[index])&gt;3,$B$9,"")</f>
        <v/>
      </c>
      <c r="AB98" s="73" t="str">
        <f ca="1">IF(LEN(DIV10_tab[index])&gt;3,$B$15,"")</f>
        <v/>
      </c>
      <c r="AC98" s="74"/>
      <c r="AD98" s="75" t="str">
        <f t="shared" ref="AD98:AD113" ca="1" si="33">IF(AND(ISNUMBER(INDIRECT("D"&amp;$W98+1)),ISNUMBER(INDIRECT("H"&amp;$W98+1)),MOD((ROW()-$C$309),$C$311)&lt;INDIRECT("H"&amp;$W98+1)),"RCC"&amp;MOD((ROW()-$C$309),$C$311),"")</f>
        <v/>
      </c>
      <c r="AE98" s="73" t="str">
        <f>""</f>
        <v/>
      </c>
      <c r="AF98" s="73" t="str">
        <f ca="1">IF(LEN(DIV11_tab[index])&gt;3,$B$11,"")</f>
        <v/>
      </c>
      <c r="AG98" s="73" t="str">
        <f ca="1">IF(LEN(DIV11_tab[index])&gt;3,$B$9,"")</f>
        <v/>
      </c>
      <c r="AH98" s="73" t="str">
        <f ca="1">IF(LEN(DIV11_tab[index])&gt;3,$B$15,"")</f>
        <v/>
      </c>
      <c r="AO98" s="67"/>
      <c r="AP98" s="67"/>
      <c r="AQ98" s="67"/>
      <c r="AR98" s="67"/>
      <c r="AS98" s="67"/>
      <c r="AT98" s="67"/>
      <c r="AU98" s="67"/>
      <c r="AV98" s="67"/>
      <c r="AW98" s="67"/>
      <c r="AX98" s="67"/>
    </row>
    <row r="99" spans="2:50" x14ac:dyDescent="0.25">
      <c r="B99" s="16"/>
      <c r="D99" s="20"/>
      <c r="E99" s="20"/>
      <c r="F99" s="20"/>
      <c r="G99" s="20"/>
      <c r="H99" s="18"/>
      <c r="I99" s="18"/>
      <c r="J99" s="20"/>
      <c r="K99" s="20"/>
      <c r="L99" s="15"/>
      <c r="M99" s="15"/>
      <c r="N99" s="15"/>
      <c r="O99" s="15"/>
      <c r="P99" s="50"/>
      <c r="Q99" s="50"/>
      <c r="R99" s="50"/>
      <c r="S99" s="50"/>
      <c r="T99" s="28"/>
      <c r="U99" s="16">
        <f t="shared" si="27"/>
        <v>12.105263157894736</v>
      </c>
      <c r="V99" s="16">
        <f t="shared" si="28"/>
        <v>0.10526315789473628</v>
      </c>
      <c r="W99" s="16">
        <f t="shared" si="29"/>
        <v>12</v>
      </c>
      <c r="X99" s="75" t="str">
        <f t="shared" ca="1" si="32"/>
        <v/>
      </c>
      <c r="Y99" s="73" t="str">
        <f>""</f>
        <v/>
      </c>
      <c r="Z99" s="73" t="str">
        <f ca="1">IF(LEN(DIV10_tab[index])&gt;3,$B$11,"")</f>
        <v/>
      </c>
      <c r="AA99" s="73" t="str">
        <f ca="1">IF(LEN(DIV10_tab[index])&gt;3,$B$9,"")</f>
        <v/>
      </c>
      <c r="AB99" s="73" t="str">
        <f ca="1">IF(LEN(DIV10_tab[index])&gt;3,$B$15,"")</f>
        <v/>
      </c>
      <c r="AC99" s="74"/>
      <c r="AD99" s="75" t="str">
        <f t="shared" ca="1" si="33"/>
        <v/>
      </c>
      <c r="AE99" s="73" t="str">
        <f>""</f>
        <v/>
      </c>
      <c r="AF99" s="73" t="str">
        <f ca="1">IF(LEN(DIV11_tab[index])&gt;3,$B$11,"")</f>
        <v/>
      </c>
      <c r="AG99" s="73" t="str">
        <f ca="1">IF(LEN(DIV11_tab[index])&gt;3,$B$9,"")</f>
        <v/>
      </c>
      <c r="AH99" s="73" t="str">
        <f ca="1">IF(LEN(DIV11_tab[index])&gt;3,$B$15,"")</f>
        <v/>
      </c>
      <c r="AO99" s="67"/>
      <c r="AP99" s="67"/>
      <c r="AQ99" s="67"/>
      <c r="AR99" s="67"/>
      <c r="AS99" s="67"/>
      <c r="AT99" s="67"/>
      <c r="AU99" s="67"/>
      <c r="AV99" s="67"/>
      <c r="AW99" s="67"/>
      <c r="AX99" s="67"/>
    </row>
    <row r="100" spans="2:50" x14ac:dyDescent="0.25">
      <c r="B100" s="16"/>
      <c r="D100" s="20"/>
      <c r="E100" s="20"/>
      <c r="F100" s="20"/>
      <c r="G100" s="20"/>
      <c r="H100" s="18"/>
      <c r="I100" s="18"/>
      <c r="J100" s="20"/>
      <c r="K100" s="20"/>
      <c r="L100" s="15"/>
      <c r="M100" s="15"/>
      <c r="N100" s="15"/>
      <c r="O100" s="15"/>
      <c r="P100" s="50"/>
      <c r="Q100" s="50"/>
      <c r="R100" s="50"/>
      <c r="S100" s="50"/>
      <c r="T100" s="28"/>
      <c r="U100" s="16">
        <f t="shared" si="27"/>
        <v>12.210526315789474</v>
      </c>
      <c r="V100" s="16">
        <f t="shared" si="28"/>
        <v>0.21052631578947434</v>
      </c>
      <c r="W100" s="16">
        <f t="shared" si="29"/>
        <v>12</v>
      </c>
      <c r="X100" s="75" t="str">
        <f t="shared" ca="1" si="32"/>
        <v/>
      </c>
      <c r="Y100" s="73" t="str">
        <f>""</f>
        <v/>
      </c>
      <c r="Z100" s="73" t="str">
        <f ca="1">IF(LEN(DIV10_tab[index])&gt;3,$B$11,"")</f>
        <v/>
      </c>
      <c r="AA100" s="73" t="str">
        <f ca="1">IF(LEN(DIV10_tab[index])&gt;3,$B$9,"")</f>
        <v/>
      </c>
      <c r="AB100" s="73" t="str">
        <f ca="1">IF(LEN(DIV10_tab[index])&gt;3,$B$15,"")</f>
        <v/>
      </c>
      <c r="AC100" s="74"/>
      <c r="AD100" s="75" t="str">
        <f t="shared" ca="1" si="33"/>
        <v/>
      </c>
      <c r="AE100" s="73" t="str">
        <f>""</f>
        <v/>
      </c>
      <c r="AF100" s="73" t="str">
        <f ca="1">IF(LEN(DIV11_tab[index])&gt;3,$B$11,"")</f>
        <v/>
      </c>
      <c r="AG100" s="73" t="str">
        <f ca="1">IF(LEN(DIV11_tab[index])&gt;3,$B$9,"")</f>
        <v/>
      </c>
      <c r="AH100" s="73" t="str">
        <f ca="1">IF(LEN(DIV11_tab[index])&gt;3,$B$15,"")</f>
        <v/>
      </c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</row>
    <row r="101" spans="2:50" x14ac:dyDescent="0.25">
      <c r="B101" s="16"/>
      <c r="D101" s="20"/>
      <c r="E101" s="20"/>
      <c r="F101" s="20"/>
      <c r="G101" s="20"/>
      <c r="H101" s="18"/>
      <c r="I101" s="18"/>
      <c r="J101" s="20"/>
      <c r="K101" s="20"/>
      <c r="L101" s="15"/>
      <c r="M101" s="15"/>
      <c r="N101" s="15"/>
      <c r="O101" s="15"/>
      <c r="P101" s="50"/>
      <c r="Q101" s="50"/>
      <c r="R101" s="50"/>
      <c r="S101" s="50"/>
      <c r="T101" s="28"/>
      <c r="U101" s="16">
        <f t="shared" si="27"/>
        <v>12.315789473684211</v>
      </c>
      <c r="V101" s="16">
        <f t="shared" si="28"/>
        <v>0.31578947368421062</v>
      </c>
      <c r="W101" s="16">
        <f t="shared" si="29"/>
        <v>12</v>
      </c>
      <c r="X101" s="75" t="str">
        <f t="shared" ca="1" si="32"/>
        <v/>
      </c>
      <c r="Y101" s="73" t="str">
        <f>""</f>
        <v/>
      </c>
      <c r="Z101" s="73" t="str">
        <f ca="1">IF(LEN(DIV10_tab[index])&gt;3,$B$11,"")</f>
        <v/>
      </c>
      <c r="AA101" s="73" t="str">
        <f ca="1">IF(LEN(DIV10_tab[index])&gt;3,$B$9,"")</f>
        <v/>
      </c>
      <c r="AB101" s="73" t="str">
        <f ca="1">IF(LEN(DIV10_tab[index])&gt;3,$B$15,"")</f>
        <v/>
      </c>
      <c r="AC101" s="74"/>
      <c r="AD101" s="75" t="str">
        <f t="shared" ca="1" si="33"/>
        <v/>
      </c>
      <c r="AE101" s="73" t="str">
        <f>""</f>
        <v/>
      </c>
      <c r="AF101" s="73" t="str">
        <f ca="1">IF(LEN(DIV11_tab[index])&gt;3,$B$11,"")</f>
        <v/>
      </c>
      <c r="AG101" s="73" t="str">
        <f ca="1">IF(LEN(DIV11_tab[index])&gt;3,$B$9,"")</f>
        <v/>
      </c>
      <c r="AH101" s="73" t="str">
        <f ca="1">IF(LEN(DIV11_tab[index])&gt;3,$B$15,"")</f>
        <v/>
      </c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</row>
    <row r="102" spans="2:50" x14ac:dyDescent="0.25">
      <c r="B102" s="16"/>
      <c r="D102" s="20"/>
      <c r="E102" s="20"/>
      <c r="F102" s="20"/>
      <c r="G102" s="20"/>
      <c r="H102" s="18"/>
      <c r="I102" s="18"/>
      <c r="J102" s="20"/>
      <c r="K102" s="20"/>
      <c r="L102" s="15"/>
      <c r="M102" s="15"/>
      <c r="N102" s="15"/>
      <c r="O102" s="15"/>
      <c r="P102" s="50"/>
      <c r="Q102" s="50"/>
      <c r="R102" s="50"/>
      <c r="S102" s="50"/>
      <c r="T102" s="28"/>
      <c r="U102" s="16">
        <f t="shared" si="27"/>
        <v>12.421052631578947</v>
      </c>
      <c r="V102" s="16">
        <f t="shared" si="28"/>
        <v>0.4210526315789469</v>
      </c>
      <c r="W102" s="16">
        <f t="shared" si="29"/>
        <v>12</v>
      </c>
      <c r="X102" s="75" t="str">
        <f t="shared" ca="1" si="32"/>
        <v/>
      </c>
      <c r="Y102" s="73" t="str">
        <f>""</f>
        <v/>
      </c>
      <c r="Z102" s="73" t="str">
        <f ca="1">IF(LEN(DIV10_tab[index])&gt;3,$B$11,"")</f>
        <v/>
      </c>
      <c r="AA102" s="73" t="str">
        <f ca="1">IF(LEN(DIV10_tab[index])&gt;3,$B$9,"")</f>
        <v/>
      </c>
      <c r="AB102" s="73" t="str">
        <f ca="1">IF(LEN(DIV10_tab[index])&gt;3,$B$15,"")</f>
        <v/>
      </c>
      <c r="AC102" s="74"/>
      <c r="AD102" s="75" t="str">
        <f t="shared" ca="1" si="33"/>
        <v/>
      </c>
      <c r="AE102" s="73" t="str">
        <f>""</f>
        <v/>
      </c>
      <c r="AF102" s="73" t="str">
        <f ca="1">IF(LEN(DIV11_tab[index])&gt;3,$B$11,"")</f>
        <v/>
      </c>
      <c r="AG102" s="73" t="str">
        <f ca="1">IF(LEN(DIV11_tab[index])&gt;3,$B$9,"")</f>
        <v/>
      </c>
      <c r="AH102" s="73" t="str">
        <f ca="1">IF(LEN(DIV11_tab[index])&gt;3,$B$15,"")</f>
        <v/>
      </c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</row>
    <row r="103" spans="2:50" x14ac:dyDescent="0.25">
      <c r="B103" s="16"/>
      <c r="D103" s="20"/>
      <c r="E103" s="20"/>
      <c r="F103" s="20"/>
      <c r="G103" s="20"/>
      <c r="H103" s="18"/>
      <c r="I103" s="18"/>
      <c r="J103" s="20"/>
      <c r="K103" s="20"/>
      <c r="L103" s="15"/>
      <c r="M103" s="15"/>
      <c r="N103" s="15"/>
      <c r="O103" s="15"/>
      <c r="P103" s="50"/>
      <c r="Q103" s="50"/>
      <c r="R103" s="50"/>
      <c r="S103" s="50"/>
      <c r="T103" s="28"/>
      <c r="U103" s="16">
        <f t="shared" si="27"/>
        <v>12.526315789473685</v>
      </c>
      <c r="V103" s="16">
        <f t="shared" si="28"/>
        <v>0.52631578947368496</v>
      </c>
      <c r="W103" s="16">
        <f t="shared" si="29"/>
        <v>12</v>
      </c>
      <c r="X103" s="75" t="str">
        <f t="shared" ca="1" si="32"/>
        <v/>
      </c>
      <c r="Y103" s="73" t="str">
        <f>""</f>
        <v/>
      </c>
      <c r="Z103" s="73" t="str">
        <f ca="1">IF(LEN(DIV10_tab[index])&gt;3,$B$11,"")</f>
        <v/>
      </c>
      <c r="AA103" s="73" t="str">
        <f ca="1">IF(LEN(DIV10_tab[index])&gt;3,$B$9,"")</f>
        <v/>
      </c>
      <c r="AB103" s="73" t="str">
        <f ca="1">IF(LEN(DIV10_tab[index])&gt;3,$B$15,"")</f>
        <v/>
      </c>
      <c r="AC103" s="74"/>
      <c r="AD103" s="75" t="str">
        <f t="shared" ca="1" si="33"/>
        <v/>
      </c>
      <c r="AE103" s="73" t="str">
        <f>""</f>
        <v/>
      </c>
      <c r="AF103" s="73" t="str">
        <f ca="1">IF(LEN(DIV11_tab[index])&gt;3,$B$11,"")</f>
        <v/>
      </c>
      <c r="AG103" s="73" t="str">
        <f ca="1">IF(LEN(DIV11_tab[index])&gt;3,$B$9,"")</f>
        <v/>
      </c>
      <c r="AH103" s="73" t="str">
        <f ca="1">IF(LEN(DIV11_tab[index])&gt;3,$B$15,"")</f>
        <v/>
      </c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</row>
    <row r="104" spans="2:50" x14ac:dyDescent="0.25">
      <c r="B104" s="16"/>
      <c r="D104" s="20"/>
      <c r="E104" s="20"/>
      <c r="F104" s="20"/>
      <c r="G104" s="20"/>
      <c r="H104" s="18"/>
      <c r="I104" s="18"/>
      <c r="J104" s="20"/>
      <c r="K104" s="20"/>
      <c r="L104" s="15"/>
      <c r="M104" s="15"/>
      <c r="N104" s="15"/>
      <c r="O104" s="15"/>
      <c r="P104" s="50"/>
      <c r="Q104" s="50"/>
      <c r="R104" s="50"/>
      <c r="S104" s="50"/>
      <c r="T104" s="28"/>
      <c r="U104" s="16">
        <f t="shared" si="27"/>
        <v>12.631578947368421</v>
      </c>
      <c r="V104" s="16">
        <f t="shared" si="28"/>
        <v>0.63157894736842124</v>
      </c>
      <c r="W104" s="16">
        <f t="shared" si="29"/>
        <v>12</v>
      </c>
      <c r="X104" s="75" t="str">
        <f t="shared" ca="1" si="32"/>
        <v/>
      </c>
      <c r="Y104" s="73" t="str">
        <f>""</f>
        <v/>
      </c>
      <c r="Z104" s="73" t="str">
        <f ca="1">IF(LEN(DIV10_tab[index])&gt;3,$B$11,"")</f>
        <v/>
      </c>
      <c r="AA104" s="73" t="str">
        <f ca="1">IF(LEN(DIV10_tab[index])&gt;3,$B$9,"")</f>
        <v/>
      </c>
      <c r="AB104" s="73" t="str">
        <f ca="1">IF(LEN(DIV10_tab[index])&gt;3,$B$15,"")</f>
        <v/>
      </c>
      <c r="AC104" s="74"/>
      <c r="AD104" s="75" t="str">
        <f t="shared" ca="1" si="33"/>
        <v/>
      </c>
      <c r="AE104" s="73" t="str">
        <f>""</f>
        <v/>
      </c>
      <c r="AF104" s="73" t="str">
        <f ca="1">IF(LEN(DIV11_tab[index])&gt;3,$B$11,"")</f>
        <v/>
      </c>
      <c r="AG104" s="73" t="str">
        <f ca="1">IF(LEN(DIV11_tab[index])&gt;3,$B$9,"")</f>
        <v/>
      </c>
      <c r="AH104" s="73" t="str">
        <f ca="1">IF(LEN(DIV11_tab[index])&gt;3,$B$15,"")</f>
        <v/>
      </c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</row>
    <row r="105" spans="2:50" x14ac:dyDescent="0.25">
      <c r="B105" s="16"/>
      <c r="D105" s="20"/>
      <c r="E105" s="20"/>
      <c r="F105" s="20"/>
      <c r="G105" s="20"/>
      <c r="H105" s="18"/>
      <c r="I105" s="18"/>
      <c r="J105" s="20"/>
      <c r="K105" s="20"/>
      <c r="L105" s="15"/>
      <c r="M105" s="15"/>
      <c r="N105" s="15"/>
      <c r="O105" s="15"/>
      <c r="P105" s="50"/>
      <c r="Q105" s="50"/>
      <c r="R105" s="50"/>
      <c r="S105" s="50"/>
      <c r="T105" s="28"/>
      <c r="U105" s="16">
        <f t="shared" si="27"/>
        <v>12.736842105263158</v>
      </c>
      <c r="V105" s="16">
        <f t="shared" si="28"/>
        <v>0.73684210526315752</v>
      </c>
      <c r="W105" s="16">
        <f t="shared" si="29"/>
        <v>12</v>
      </c>
      <c r="X105" s="75" t="str">
        <f t="shared" ca="1" si="32"/>
        <v/>
      </c>
      <c r="Y105" s="73" t="str">
        <f>""</f>
        <v/>
      </c>
      <c r="Z105" s="73" t="str">
        <f ca="1">IF(LEN(DIV10_tab[index])&gt;3,$B$11,"")</f>
        <v/>
      </c>
      <c r="AA105" s="73" t="str">
        <f ca="1">IF(LEN(DIV10_tab[index])&gt;3,$B$9,"")</f>
        <v/>
      </c>
      <c r="AB105" s="73" t="str">
        <f ca="1">IF(LEN(DIV10_tab[index])&gt;3,$B$15,"")</f>
        <v/>
      </c>
      <c r="AC105" s="74"/>
      <c r="AD105" s="75" t="str">
        <f t="shared" ca="1" si="33"/>
        <v/>
      </c>
      <c r="AE105" s="73" t="str">
        <f>""</f>
        <v/>
      </c>
      <c r="AF105" s="73" t="str">
        <f ca="1">IF(LEN(DIV11_tab[index])&gt;3,$B$11,"")</f>
        <v/>
      </c>
      <c r="AG105" s="73" t="str">
        <f ca="1">IF(LEN(DIV11_tab[index])&gt;3,$B$9,"")</f>
        <v/>
      </c>
      <c r="AH105" s="73" t="str">
        <f ca="1">IF(LEN(DIV11_tab[index])&gt;3,$B$15,"")</f>
        <v/>
      </c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</row>
    <row r="106" spans="2:50" x14ac:dyDescent="0.25">
      <c r="B106" s="16"/>
      <c r="D106" s="20"/>
      <c r="E106" s="20"/>
      <c r="F106" s="20"/>
      <c r="G106" s="20"/>
      <c r="H106" s="18"/>
      <c r="I106" s="18"/>
      <c r="J106" s="20"/>
      <c r="K106" s="20"/>
      <c r="L106" s="15"/>
      <c r="M106" s="15"/>
      <c r="N106" s="15"/>
      <c r="O106" s="15"/>
      <c r="P106" s="50"/>
      <c r="Q106" s="50"/>
      <c r="R106" s="50"/>
      <c r="S106" s="50"/>
      <c r="T106" s="28"/>
      <c r="U106" s="16">
        <f t="shared" si="27"/>
        <v>12.842105263157896</v>
      </c>
      <c r="V106" s="16">
        <f t="shared" si="28"/>
        <v>0.84210526315789558</v>
      </c>
      <c r="W106" s="16">
        <f t="shared" si="29"/>
        <v>12</v>
      </c>
      <c r="X106" s="75" t="str">
        <f t="shared" ca="1" si="32"/>
        <v/>
      </c>
      <c r="Y106" s="73" t="str">
        <f>""</f>
        <v/>
      </c>
      <c r="Z106" s="73" t="str">
        <f ca="1">IF(LEN(DIV10_tab[index])&gt;3,$B$11,"")</f>
        <v/>
      </c>
      <c r="AA106" s="73" t="str">
        <f ca="1">IF(LEN(DIV10_tab[index])&gt;3,$B$9,"")</f>
        <v/>
      </c>
      <c r="AB106" s="73" t="str">
        <f ca="1">IF(LEN(DIV10_tab[index])&gt;3,$B$15,"")</f>
        <v/>
      </c>
      <c r="AC106" s="74"/>
      <c r="AD106" s="75" t="str">
        <f t="shared" ca="1" si="33"/>
        <v/>
      </c>
      <c r="AE106" s="73" t="str">
        <f>""</f>
        <v/>
      </c>
      <c r="AF106" s="73" t="str">
        <f ca="1">IF(LEN(DIV11_tab[index])&gt;3,$B$11,"")</f>
        <v/>
      </c>
      <c r="AG106" s="73" t="str">
        <f ca="1">IF(LEN(DIV11_tab[index])&gt;3,$B$9,"")</f>
        <v/>
      </c>
      <c r="AH106" s="73" t="str">
        <f ca="1">IF(LEN(DIV11_tab[index])&gt;3,$B$15,"")</f>
        <v/>
      </c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</row>
    <row r="107" spans="2:50" x14ac:dyDescent="0.25">
      <c r="B107" s="16"/>
      <c r="D107" s="20"/>
      <c r="E107" s="20"/>
      <c r="F107" s="20"/>
      <c r="G107" s="20"/>
      <c r="H107" s="18"/>
      <c r="I107" s="18"/>
      <c r="J107" s="20"/>
      <c r="K107" s="20"/>
      <c r="L107" s="15"/>
      <c r="M107" s="15"/>
      <c r="N107" s="15"/>
      <c r="O107" s="15"/>
      <c r="P107" s="50"/>
      <c r="Q107" s="50"/>
      <c r="R107" s="50"/>
      <c r="S107" s="50"/>
      <c r="T107" s="28"/>
      <c r="U107" s="16">
        <f t="shared" si="27"/>
        <v>12.947368421052632</v>
      </c>
      <c r="V107" s="16">
        <f t="shared" si="28"/>
        <v>0.94736842105263186</v>
      </c>
      <c r="W107" s="16">
        <f t="shared" si="29"/>
        <v>12</v>
      </c>
      <c r="X107" s="75" t="str">
        <f t="shared" ca="1" si="32"/>
        <v/>
      </c>
      <c r="Y107" s="73" t="str">
        <f>""</f>
        <v/>
      </c>
      <c r="Z107" s="73" t="str">
        <f ca="1">IF(LEN(DIV10_tab[index])&gt;3,$B$11,"")</f>
        <v/>
      </c>
      <c r="AA107" s="73" t="str">
        <f ca="1">IF(LEN(DIV10_tab[index])&gt;3,$B$9,"")</f>
        <v/>
      </c>
      <c r="AB107" s="73" t="str">
        <f ca="1">IF(LEN(DIV10_tab[index])&gt;3,$B$15,"")</f>
        <v/>
      </c>
      <c r="AC107" s="74"/>
      <c r="AD107" s="75" t="str">
        <f t="shared" ca="1" si="33"/>
        <v/>
      </c>
      <c r="AE107" s="73" t="str">
        <f>""</f>
        <v/>
      </c>
      <c r="AF107" s="73" t="str">
        <f ca="1">IF(LEN(DIV11_tab[index])&gt;3,$B$11,"")</f>
        <v/>
      </c>
      <c r="AG107" s="73" t="str">
        <f ca="1">IF(LEN(DIV11_tab[index])&gt;3,$B$9,"")</f>
        <v/>
      </c>
      <c r="AH107" s="73" t="str">
        <f ca="1">IF(LEN(DIV11_tab[index])&gt;3,$B$15,"")</f>
        <v/>
      </c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</row>
    <row r="108" spans="2:50" x14ac:dyDescent="0.25">
      <c r="B108" s="16"/>
      <c r="D108" s="20"/>
      <c r="E108" s="20"/>
      <c r="F108" s="20"/>
      <c r="G108" s="20"/>
      <c r="H108" s="18"/>
      <c r="I108" s="18"/>
      <c r="J108" s="20"/>
      <c r="K108" s="20"/>
      <c r="L108" s="15"/>
      <c r="M108" s="15"/>
      <c r="N108" s="15"/>
      <c r="O108" s="15"/>
      <c r="P108" s="50"/>
      <c r="Q108" s="50"/>
      <c r="R108" s="50"/>
      <c r="S108" s="50"/>
      <c r="T108" s="28"/>
      <c r="U108" s="16">
        <f t="shared" si="27"/>
        <v>13.052631578947368</v>
      </c>
      <c r="V108" s="16">
        <f t="shared" si="28"/>
        <v>1.0526315789473681</v>
      </c>
      <c r="W108" s="16">
        <f t="shared" si="29"/>
        <v>12</v>
      </c>
      <c r="X108" s="75" t="str">
        <f t="shared" ca="1" si="32"/>
        <v/>
      </c>
      <c r="Y108" s="73" t="str">
        <f>""</f>
        <v/>
      </c>
      <c r="Z108" s="73" t="str">
        <f ca="1">IF(LEN(DIV10_tab[index])&gt;3,$B$11,"")</f>
        <v/>
      </c>
      <c r="AA108" s="73" t="str">
        <f ca="1">IF(LEN(DIV10_tab[index])&gt;3,$B$9,"")</f>
        <v/>
      </c>
      <c r="AB108" s="73" t="str">
        <f ca="1">IF(LEN(DIV10_tab[index])&gt;3,$B$15,"")</f>
        <v/>
      </c>
      <c r="AC108" s="74"/>
      <c r="AD108" s="75" t="str">
        <f t="shared" ca="1" si="33"/>
        <v/>
      </c>
      <c r="AE108" s="73" t="str">
        <f>""</f>
        <v/>
      </c>
      <c r="AF108" s="73" t="str">
        <f ca="1">IF(LEN(DIV11_tab[index])&gt;3,$B$11,"")</f>
        <v/>
      </c>
      <c r="AG108" s="73" t="str">
        <f ca="1">IF(LEN(DIV11_tab[index])&gt;3,$B$9,"")</f>
        <v/>
      </c>
      <c r="AH108" s="73" t="str">
        <f ca="1">IF(LEN(DIV11_tab[index])&gt;3,$B$15,"")</f>
        <v/>
      </c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</row>
    <row r="109" spans="2:50" x14ac:dyDescent="0.25">
      <c r="B109" s="16"/>
      <c r="D109" s="20"/>
      <c r="E109" s="20"/>
      <c r="F109" s="20"/>
      <c r="G109" s="20"/>
      <c r="H109" s="18"/>
      <c r="I109" s="18"/>
      <c r="J109" s="20"/>
      <c r="K109" s="20"/>
      <c r="L109" s="15"/>
      <c r="M109" s="15"/>
      <c r="N109" s="15"/>
      <c r="O109" s="15"/>
      <c r="P109" s="50"/>
      <c r="Q109" s="50"/>
      <c r="R109" s="50"/>
      <c r="S109" s="50"/>
      <c r="T109" s="28"/>
      <c r="U109" s="16">
        <f t="shared" si="27"/>
        <v>13.157894736842104</v>
      </c>
      <c r="V109" s="16">
        <f t="shared" si="28"/>
        <v>1.1578947368421044</v>
      </c>
      <c r="W109" s="16">
        <f t="shared" si="29"/>
        <v>12</v>
      </c>
      <c r="X109" s="75" t="str">
        <f t="shared" ca="1" si="32"/>
        <v/>
      </c>
      <c r="Y109" s="73" t="str">
        <f>""</f>
        <v/>
      </c>
      <c r="Z109" s="73" t="str">
        <f ca="1">IF(LEN(DIV10_tab[index])&gt;3,$B$11,"")</f>
        <v/>
      </c>
      <c r="AA109" s="73" t="str">
        <f ca="1">IF(LEN(DIV10_tab[index])&gt;3,$B$9,"")</f>
        <v/>
      </c>
      <c r="AB109" s="73" t="str">
        <f ca="1">IF(LEN(DIV10_tab[index])&gt;3,$B$15,"")</f>
        <v/>
      </c>
      <c r="AC109" s="74"/>
      <c r="AD109" s="75" t="str">
        <f t="shared" ca="1" si="33"/>
        <v/>
      </c>
      <c r="AE109" s="73" t="str">
        <f>""</f>
        <v/>
      </c>
      <c r="AF109" s="73" t="str">
        <f ca="1">IF(LEN(DIV11_tab[index])&gt;3,$B$11,"")</f>
        <v/>
      </c>
      <c r="AG109" s="73" t="str">
        <f ca="1">IF(LEN(DIV11_tab[index])&gt;3,$B$9,"")</f>
        <v/>
      </c>
      <c r="AH109" s="73" t="str">
        <f ca="1">IF(LEN(DIV11_tab[index])&gt;3,$B$15,"")</f>
        <v/>
      </c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</row>
    <row r="110" spans="2:50" x14ac:dyDescent="0.25">
      <c r="B110" s="16"/>
      <c r="D110" s="20"/>
      <c r="E110" s="20"/>
      <c r="F110" s="20"/>
      <c r="G110" s="20"/>
      <c r="H110" s="18"/>
      <c r="I110" s="18"/>
      <c r="J110" s="20"/>
      <c r="K110" s="20"/>
      <c r="L110" s="15"/>
      <c r="M110" s="15"/>
      <c r="N110" s="15"/>
      <c r="O110" s="15"/>
      <c r="P110" s="50"/>
      <c r="Q110" s="50"/>
      <c r="R110" s="50"/>
      <c r="S110" s="50"/>
      <c r="T110" s="28"/>
      <c r="U110" s="16">
        <f t="shared" si="27"/>
        <v>13.263157894736842</v>
      </c>
      <c r="V110" s="16">
        <f t="shared" si="28"/>
        <v>1.2631578947368425</v>
      </c>
      <c r="W110" s="16">
        <f t="shared" si="29"/>
        <v>12</v>
      </c>
      <c r="X110" s="75" t="str">
        <f t="shared" ca="1" si="32"/>
        <v/>
      </c>
      <c r="Y110" s="73" t="str">
        <f>""</f>
        <v/>
      </c>
      <c r="Z110" s="73" t="str">
        <f ca="1">IF(LEN(DIV10_tab[index])&gt;3,$B$11,"")</f>
        <v/>
      </c>
      <c r="AA110" s="73" t="str">
        <f ca="1">IF(LEN(DIV10_tab[index])&gt;3,$B$9,"")</f>
        <v/>
      </c>
      <c r="AB110" s="73" t="str">
        <f ca="1">IF(LEN(DIV10_tab[index])&gt;3,$B$15,"")</f>
        <v/>
      </c>
      <c r="AD110" s="75" t="str">
        <f t="shared" ca="1" si="33"/>
        <v/>
      </c>
      <c r="AE110" s="73" t="str">
        <f>""</f>
        <v/>
      </c>
      <c r="AF110" s="73" t="str">
        <f ca="1">IF(LEN(DIV11_tab[index])&gt;3,$B$11,"")</f>
        <v/>
      </c>
      <c r="AG110" s="73" t="str">
        <f ca="1">IF(LEN(DIV11_tab[index])&gt;3,$B$9,"")</f>
        <v/>
      </c>
      <c r="AH110" s="73" t="str">
        <f ca="1">IF(LEN(DIV11_tab[index])&gt;3,$B$15,"")</f>
        <v/>
      </c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</row>
    <row r="111" spans="2:50" x14ac:dyDescent="0.25">
      <c r="B111" s="16"/>
      <c r="D111" s="20"/>
      <c r="E111" s="20"/>
      <c r="F111" s="20"/>
      <c r="G111" s="20"/>
      <c r="H111" s="18"/>
      <c r="I111" s="18"/>
      <c r="J111" s="20"/>
      <c r="K111" s="20"/>
      <c r="L111" s="15"/>
      <c r="M111" s="15"/>
      <c r="N111" s="15"/>
      <c r="O111" s="15"/>
      <c r="P111" s="50"/>
      <c r="Q111" s="50"/>
      <c r="R111" s="50"/>
      <c r="S111" s="50"/>
      <c r="T111" s="28"/>
      <c r="U111" s="16">
        <f t="shared" si="27"/>
        <v>13.368421052631579</v>
      </c>
      <c r="V111" s="16">
        <f t="shared" si="28"/>
        <v>1.3684210526315788</v>
      </c>
      <c r="W111" s="16">
        <f t="shared" si="29"/>
        <v>12</v>
      </c>
      <c r="X111" s="75" t="str">
        <f t="shared" ca="1" si="32"/>
        <v/>
      </c>
      <c r="Y111" s="73" t="str">
        <f>""</f>
        <v/>
      </c>
      <c r="Z111" s="73" t="str">
        <f ca="1">IF(LEN(DIV10_tab[index])&gt;3,$B$11,"")</f>
        <v/>
      </c>
      <c r="AA111" s="73" t="str">
        <f ca="1">IF(LEN(DIV10_tab[index])&gt;3,$B$9,"")</f>
        <v/>
      </c>
      <c r="AB111" s="73" t="str">
        <f ca="1">IF(LEN(DIV10_tab[index])&gt;3,$B$15,"")</f>
        <v/>
      </c>
      <c r="AD111" s="75" t="str">
        <f t="shared" ca="1" si="33"/>
        <v/>
      </c>
      <c r="AE111" s="73" t="str">
        <f>""</f>
        <v/>
      </c>
      <c r="AF111" s="73" t="str">
        <f ca="1">IF(LEN(DIV11_tab[index])&gt;3,$B$11,"")</f>
        <v/>
      </c>
      <c r="AG111" s="73" t="str">
        <f ca="1">IF(LEN(DIV11_tab[index])&gt;3,$B$9,"")</f>
        <v/>
      </c>
      <c r="AH111" s="73" t="str">
        <f ca="1">IF(LEN(DIV11_tab[index])&gt;3,$B$15,"")</f>
        <v/>
      </c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</row>
    <row r="112" spans="2:50" x14ac:dyDescent="0.25">
      <c r="B112" s="16"/>
      <c r="D112" s="20"/>
      <c r="E112" s="20"/>
      <c r="F112" s="20"/>
      <c r="G112" s="20"/>
      <c r="H112" s="18"/>
      <c r="I112" s="18"/>
      <c r="J112" s="20"/>
      <c r="K112" s="20"/>
      <c r="L112" s="15"/>
      <c r="M112" s="15"/>
      <c r="N112" s="15"/>
      <c r="O112" s="15"/>
      <c r="P112" s="50"/>
      <c r="Q112" s="50"/>
      <c r="R112" s="50"/>
      <c r="S112" s="50"/>
      <c r="T112" s="28"/>
      <c r="U112" s="16">
        <f t="shared" si="27"/>
        <v>13.473684210526315</v>
      </c>
      <c r="V112" s="16">
        <f t="shared" si="28"/>
        <v>1.473684210526315</v>
      </c>
      <c r="W112" s="16">
        <f t="shared" si="29"/>
        <v>12</v>
      </c>
      <c r="X112" s="75" t="str">
        <f t="shared" ca="1" si="32"/>
        <v/>
      </c>
      <c r="Y112" s="73" t="str">
        <f>""</f>
        <v/>
      </c>
      <c r="Z112" s="73" t="str">
        <f ca="1">IF(LEN(DIV10_tab[index])&gt;3,$B$11,"")</f>
        <v/>
      </c>
      <c r="AA112" s="73" t="str">
        <f ca="1">IF(LEN(DIV10_tab[index])&gt;3,$B$9,"")</f>
        <v/>
      </c>
      <c r="AB112" s="73" t="str">
        <f ca="1">IF(LEN(DIV10_tab[index])&gt;3,$B$15,"")</f>
        <v/>
      </c>
      <c r="AD112" s="75" t="str">
        <f t="shared" ca="1" si="33"/>
        <v/>
      </c>
      <c r="AE112" s="73" t="str">
        <f>""</f>
        <v/>
      </c>
      <c r="AF112" s="73" t="str">
        <f ca="1">IF(LEN(DIV11_tab[index])&gt;3,$B$11,"")</f>
        <v/>
      </c>
      <c r="AG112" s="73" t="str">
        <f ca="1">IF(LEN(DIV11_tab[index])&gt;3,$B$9,"")</f>
        <v/>
      </c>
      <c r="AH112" s="73" t="str">
        <f ca="1">IF(LEN(DIV11_tab[index])&gt;3,$B$15,"")</f>
        <v/>
      </c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</row>
    <row r="113" spans="2:50" x14ac:dyDescent="0.25">
      <c r="B113" s="16"/>
      <c r="D113" s="20"/>
      <c r="E113" s="20"/>
      <c r="F113" s="20"/>
      <c r="G113" s="20"/>
      <c r="H113" s="18"/>
      <c r="I113" s="18"/>
      <c r="J113" s="20"/>
      <c r="K113" s="20"/>
      <c r="L113" s="15"/>
      <c r="M113" s="15"/>
      <c r="N113" s="15"/>
      <c r="O113" s="15"/>
      <c r="P113" s="50"/>
      <c r="Q113" s="50"/>
      <c r="R113" s="50"/>
      <c r="S113" s="50"/>
      <c r="T113" s="28"/>
      <c r="U113" s="16">
        <f t="shared" si="27"/>
        <v>13.578947368421053</v>
      </c>
      <c r="V113" s="16">
        <f t="shared" si="28"/>
        <v>1.5789473684210531</v>
      </c>
      <c r="W113" s="16">
        <f t="shared" si="29"/>
        <v>12</v>
      </c>
      <c r="X113" s="75" t="str">
        <f t="shared" ca="1" si="32"/>
        <v/>
      </c>
      <c r="Y113" s="73" t="str">
        <f>""</f>
        <v/>
      </c>
      <c r="Z113" s="73" t="str">
        <f ca="1">IF(LEN(DIV10_tab[index])&gt;3,$B$11,"")</f>
        <v/>
      </c>
      <c r="AA113" s="73" t="str">
        <f ca="1">IF(LEN(DIV10_tab[index])&gt;3,$B$9,"")</f>
        <v/>
      </c>
      <c r="AB113" s="73" t="str">
        <f ca="1">IF(LEN(DIV10_tab[index])&gt;3,$B$15,"")</f>
        <v/>
      </c>
      <c r="AD113" s="75" t="str">
        <f t="shared" ca="1" si="33"/>
        <v/>
      </c>
      <c r="AE113" s="73" t="str">
        <f>""</f>
        <v/>
      </c>
      <c r="AF113" s="73" t="str">
        <f ca="1">IF(LEN(DIV11_tab[index])&gt;3,$B$11,"")</f>
        <v/>
      </c>
      <c r="AG113" s="73" t="str">
        <f ca="1">IF(LEN(DIV11_tab[index])&gt;3,$B$9,"")</f>
        <v/>
      </c>
      <c r="AH113" s="73" t="str">
        <f ca="1">IF(LEN(DIV11_tab[index])&gt;3,$B$15,"")</f>
        <v/>
      </c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</row>
    <row r="114" spans="2:50" x14ac:dyDescent="0.25">
      <c r="B114" s="16"/>
      <c r="D114" s="20"/>
      <c r="E114" s="20"/>
      <c r="F114" s="20"/>
      <c r="G114" s="20"/>
      <c r="H114" s="18"/>
      <c r="I114" s="18"/>
      <c r="J114" s="20"/>
      <c r="K114" s="20"/>
      <c r="L114" s="15"/>
      <c r="M114" s="15"/>
      <c r="N114" s="15"/>
      <c r="O114" s="15"/>
      <c r="P114" s="50"/>
      <c r="Q114" s="50"/>
      <c r="R114" s="50"/>
      <c r="S114" s="50"/>
      <c r="T114" s="28"/>
      <c r="U114" s="16">
        <f t="shared" si="27"/>
        <v>13.684210526315789</v>
      </c>
      <c r="V114" s="16">
        <f t="shared" si="28"/>
        <v>1.6842105263157894</v>
      </c>
      <c r="W114" s="16">
        <f t="shared" si="29"/>
        <v>12</v>
      </c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</row>
    <row r="115" spans="2:50" s="16" customFormat="1" x14ac:dyDescent="0.25">
      <c r="D115" s="20"/>
      <c r="E115" s="20"/>
      <c r="F115" s="20"/>
      <c r="G115" s="20"/>
      <c r="H115" s="18"/>
      <c r="I115" s="18"/>
      <c r="J115" s="20"/>
      <c r="K115" s="20"/>
      <c r="L115" s="18"/>
      <c r="M115" s="18"/>
      <c r="N115" s="18"/>
      <c r="O115" s="18"/>
      <c r="P115" s="28"/>
      <c r="Q115" s="28"/>
      <c r="R115" s="28"/>
      <c r="S115" s="28"/>
      <c r="T115" s="28"/>
      <c r="U115" s="16">
        <f t="shared" si="27"/>
        <v>13.789473684210526</v>
      </c>
      <c r="V115" s="16">
        <f t="shared" si="28"/>
        <v>1.7894736842105257</v>
      </c>
      <c r="W115" s="16">
        <f t="shared" si="29"/>
        <v>12</v>
      </c>
      <c r="X115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115" s="71"/>
      <c r="Z115" s="71"/>
      <c r="AA115" s="71"/>
      <c r="AB115" s="71"/>
      <c r="AC115" s="72"/>
      <c r="AD115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115" s="71"/>
      <c r="AF115" s="71"/>
      <c r="AG115" s="71"/>
      <c r="AH115" s="71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</row>
    <row r="116" spans="2:50" s="16" customFormat="1" x14ac:dyDescent="0.25">
      <c r="D116" s="20"/>
      <c r="E116" s="20"/>
      <c r="F116" s="20"/>
      <c r="G116" s="20"/>
      <c r="H116" s="18"/>
      <c r="I116" s="18"/>
      <c r="J116" s="20"/>
      <c r="K116" s="20"/>
      <c r="L116" s="18"/>
      <c r="M116" s="18"/>
      <c r="N116" s="18"/>
      <c r="O116" s="18"/>
      <c r="P116" s="28"/>
      <c r="Q116" s="28"/>
      <c r="R116" s="28"/>
      <c r="S116" s="28"/>
      <c r="T116" s="28"/>
      <c r="U116" s="16">
        <f t="shared" si="27"/>
        <v>13.894736842105264</v>
      </c>
      <c r="V116" s="16">
        <f t="shared" si="28"/>
        <v>1.8947368421052637</v>
      </c>
      <c r="W116" s="16">
        <f t="shared" si="29"/>
        <v>12</v>
      </c>
      <c r="X116" s="69" t="s">
        <v>151</v>
      </c>
      <c r="Y116" s="70" t="s">
        <v>62</v>
      </c>
      <c r="Z116" s="70" t="s">
        <v>63</v>
      </c>
      <c r="AA116" s="70" t="s">
        <v>95</v>
      </c>
      <c r="AB116" s="70" t="s">
        <v>150</v>
      </c>
      <c r="AC116" s="74"/>
      <c r="AD116" s="69" t="s">
        <v>151</v>
      </c>
      <c r="AE116" s="70" t="s">
        <v>62</v>
      </c>
      <c r="AF116" s="70" t="s">
        <v>63</v>
      </c>
      <c r="AG116" s="70" t="s">
        <v>95</v>
      </c>
      <c r="AH116" s="70" t="s">
        <v>150</v>
      </c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</row>
    <row r="117" spans="2:50" x14ac:dyDescent="0.25">
      <c r="B117" s="16"/>
      <c r="D117" s="20"/>
      <c r="E117" s="20"/>
      <c r="F117" s="20"/>
      <c r="G117" s="20"/>
      <c r="H117" s="18"/>
      <c r="I117" s="18"/>
      <c r="J117" s="20"/>
      <c r="K117" s="20"/>
      <c r="L117" s="15"/>
      <c r="M117" s="15"/>
      <c r="N117" s="15"/>
      <c r="O117" s="15"/>
      <c r="P117" s="50"/>
      <c r="Q117" s="50"/>
      <c r="R117" s="50"/>
      <c r="S117" s="50"/>
      <c r="T117" s="28"/>
      <c r="U117" s="16">
        <f t="shared" si="27"/>
        <v>14</v>
      </c>
      <c r="V117" s="16">
        <f t="shared" si="28"/>
        <v>0</v>
      </c>
      <c r="W117" s="16">
        <f t="shared" si="29"/>
        <v>14</v>
      </c>
      <c r="X117" s="75" t="str">
        <f t="shared" ref="X117:X132" ca="1" si="34">IF(AND(ISNUMBER(INDIRECT("D"&amp;$W117)),ISNUMBER(INDIRECT("H"&amp;$W117)),MOD((ROW()-$C$309),$C$311)&lt;INDIRECT("H"&amp;$W117)),"RCC"&amp;MOD((ROW()-$C$309),$C$311),"")</f>
        <v/>
      </c>
      <c r="Y117" s="73" t="str">
        <f>""</f>
        <v/>
      </c>
      <c r="Z117" s="73" t="str">
        <f ca="1">IF(LEN(DIV12_tab[index])&gt;3,$B$11,"")</f>
        <v/>
      </c>
      <c r="AA117" s="73" t="str">
        <f ca="1">IF(LEN(DIV12_tab[index])&gt;3,$B$9,"")</f>
        <v/>
      </c>
      <c r="AB117" s="73" t="str">
        <f ca="1">IF(LEN(DIV12_tab[index])&gt;3,$B$15,"")</f>
        <v/>
      </c>
      <c r="AC117" s="74"/>
      <c r="AD117" s="75" t="str">
        <f t="shared" ref="AD117:AD132" ca="1" si="35">IF(AND(ISNUMBER(INDIRECT("D"&amp;$W117+1)),ISNUMBER(INDIRECT("H"&amp;$W117+1)),MOD((ROW()-$C$309),$C$311)&lt;INDIRECT("H"&amp;$W117+1)),"RCC"&amp;MOD((ROW()-$C$309),$C$311),"")</f>
        <v/>
      </c>
      <c r="AE117" s="73" t="str">
        <f>""</f>
        <v/>
      </c>
      <c r="AF117" s="73" t="str">
        <f ca="1">IF(LEN(DIV13_tab[index])&gt;3,$B$11,"")</f>
        <v/>
      </c>
      <c r="AG117" s="73" t="str">
        <f ca="1">IF(LEN(DIV13_tab[index])&gt;3,$B$9,"")</f>
        <v/>
      </c>
      <c r="AH117" s="73" t="str">
        <f ca="1">IF(LEN(DIV13_tab[index])&gt;3,$B$15,"")</f>
        <v/>
      </c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</row>
    <row r="118" spans="2:50" x14ac:dyDescent="0.25">
      <c r="B118" s="16"/>
      <c r="D118" s="20"/>
      <c r="E118" s="20"/>
      <c r="F118" s="20"/>
      <c r="G118" s="20"/>
      <c r="H118" s="18"/>
      <c r="I118" s="18"/>
      <c r="J118" s="20"/>
      <c r="K118" s="20"/>
      <c r="L118" s="15"/>
      <c r="M118" s="15"/>
      <c r="N118" s="15"/>
      <c r="O118" s="15"/>
      <c r="P118" s="50"/>
      <c r="Q118" s="50"/>
      <c r="R118" s="50"/>
      <c r="S118" s="50"/>
      <c r="T118" s="28"/>
      <c r="U118" s="16">
        <f t="shared" si="27"/>
        <v>14.105263157894736</v>
      </c>
      <c r="V118" s="16">
        <f t="shared" si="28"/>
        <v>0.10526315789473628</v>
      </c>
      <c r="W118" s="16">
        <f t="shared" si="29"/>
        <v>14</v>
      </c>
      <c r="X118" s="75" t="str">
        <f t="shared" ca="1" si="34"/>
        <v/>
      </c>
      <c r="Y118" s="73" t="str">
        <f>""</f>
        <v/>
      </c>
      <c r="Z118" s="73" t="str">
        <f ca="1">IF(LEN(DIV12_tab[index])&gt;3,$B$11,"")</f>
        <v/>
      </c>
      <c r="AA118" s="73" t="str">
        <f ca="1">IF(LEN(DIV12_tab[index])&gt;3,$B$9,"")</f>
        <v/>
      </c>
      <c r="AB118" s="73" t="str">
        <f ca="1">IF(LEN(DIV12_tab[index])&gt;3,$B$15,"")</f>
        <v/>
      </c>
      <c r="AC118" s="74"/>
      <c r="AD118" s="75" t="str">
        <f t="shared" ca="1" si="35"/>
        <v/>
      </c>
      <c r="AE118" s="73" t="str">
        <f>""</f>
        <v/>
      </c>
      <c r="AF118" s="73" t="str">
        <f ca="1">IF(LEN(DIV13_tab[index])&gt;3,$B$11,"")</f>
        <v/>
      </c>
      <c r="AG118" s="73" t="str">
        <f ca="1">IF(LEN(DIV13_tab[index])&gt;3,$B$9,"")</f>
        <v/>
      </c>
      <c r="AH118" s="73" t="str">
        <f ca="1">IF(LEN(DIV13_tab[index])&gt;3,$B$15,"")</f>
        <v/>
      </c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</row>
    <row r="119" spans="2:50" x14ac:dyDescent="0.25">
      <c r="B119" s="16"/>
      <c r="D119" s="20"/>
      <c r="E119" s="20"/>
      <c r="F119" s="20"/>
      <c r="G119" s="20"/>
      <c r="H119" s="18"/>
      <c r="I119" s="18"/>
      <c r="J119" s="20"/>
      <c r="K119" s="20"/>
      <c r="L119" s="15"/>
      <c r="M119" s="15"/>
      <c r="N119" s="15"/>
      <c r="O119" s="15"/>
      <c r="P119" s="50"/>
      <c r="Q119" s="50"/>
      <c r="R119" s="50"/>
      <c r="S119" s="50"/>
      <c r="T119" s="28"/>
      <c r="U119" s="16">
        <f t="shared" si="27"/>
        <v>14.210526315789474</v>
      </c>
      <c r="V119" s="16">
        <f t="shared" si="28"/>
        <v>0.21052631578947434</v>
      </c>
      <c r="W119" s="16">
        <f t="shared" si="29"/>
        <v>14</v>
      </c>
      <c r="X119" s="75" t="str">
        <f t="shared" ca="1" si="34"/>
        <v/>
      </c>
      <c r="Y119" s="73" t="str">
        <f>""</f>
        <v/>
      </c>
      <c r="Z119" s="73" t="str">
        <f ca="1">IF(LEN(DIV12_tab[index])&gt;3,$B$11,"")</f>
        <v/>
      </c>
      <c r="AA119" s="73" t="str">
        <f ca="1">IF(LEN(DIV12_tab[index])&gt;3,$B$9,"")</f>
        <v/>
      </c>
      <c r="AB119" s="73" t="str">
        <f ca="1">IF(LEN(DIV12_tab[index])&gt;3,$B$15,"")</f>
        <v/>
      </c>
      <c r="AC119" s="74"/>
      <c r="AD119" s="75" t="str">
        <f t="shared" ca="1" si="35"/>
        <v/>
      </c>
      <c r="AE119" s="73" t="str">
        <f>""</f>
        <v/>
      </c>
      <c r="AF119" s="73" t="str">
        <f ca="1">IF(LEN(DIV13_tab[index])&gt;3,$B$11,"")</f>
        <v/>
      </c>
      <c r="AG119" s="73" t="str">
        <f ca="1">IF(LEN(DIV13_tab[index])&gt;3,$B$9,"")</f>
        <v/>
      </c>
      <c r="AH119" s="73" t="str">
        <f ca="1">IF(LEN(DIV13_tab[index])&gt;3,$B$15,"")</f>
        <v/>
      </c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</row>
    <row r="120" spans="2:50" x14ac:dyDescent="0.25">
      <c r="B120" s="16"/>
      <c r="D120" s="20"/>
      <c r="E120" s="20"/>
      <c r="F120" s="20"/>
      <c r="G120" s="20"/>
      <c r="H120" s="18"/>
      <c r="I120" s="18"/>
      <c r="J120" s="20"/>
      <c r="K120" s="20"/>
      <c r="L120" s="15"/>
      <c r="M120" s="15"/>
      <c r="N120" s="15"/>
      <c r="O120" s="15"/>
      <c r="P120" s="50"/>
      <c r="Q120" s="50"/>
      <c r="R120" s="50"/>
      <c r="S120" s="50"/>
      <c r="T120" s="28"/>
      <c r="U120" s="16">
        <f t="shared" si="27"/>
        <v>14.315789473684211</v>
      </c>
      <c r="V120" s="16">
        <f t="shared" si="28"/>
        <v>0.31578947368421062</v>
      </c>
      <c r="W120" s="16">
        <f t="shared" si="29"/>
        <v>14</v>
      </c>
      <c r="X120" s="75" t="str">
        <f t="shared" ca="1" si="34"/>
        <v/>
      </c>
      <c r="Y120" s="73" t="str">
        <f>""</f>
        <v/>
      </c>
      <c r="Z120" s="73" t="str">
        <f ca="1">IF(LEN(DIV12_tab[index])&gt;3,$B$11,"")</f>
        <v/>
      </c>
      <c r="AA120" s="73" t="str">
        <f ca="1">IF(LEN(DIV12_tab[index])&gt;3,$B$9,"")</f>
        <v/>
      </c>
      <c r="AB120" s="73" t="str">
        <f ca="1">IF(LEN(DIV12_tab[index])&gt;3,$B$15,"")</f>
        <v/>
      </c>
      <c r="AC120" s="74"/>
      <c r="AD120" s="75" t="str">
        <f t="shared" ca="1" si="35"/>
        <v/>
      </c>
      <c r="AE120" s="73" t="str">
        <f>""</f>
        <v/>
      </c>
      <c r="AF120" s="73" t="str">
        <f ca="1">IF(LEN(DIV13_tab[index])&gt;3,$B$11,"")</f>
        <v/>
      </c>
      <c r="AG120" s="73" t="str">
        <f ca="1">IF(LEN(DIV13_tab[index])&gt;3,$B$9,"")</f>
        <v/>
      </c>
      <c r="AH120" s="73" t="str">
        <f ca="1">IF(LEN(DIV13_tab[index])&gt;3,$B$15,"")</f>
        <v/>
      </c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</row>
    <row r="121" spans="2:50" x14ac:dyDescent="0.25">
      <c r="B121" s="16"/>
      <c r="D121" s="20"/>
      <c r="E121" s="20"/>
      <c r="F121" s="20"/>
      <c r="G121" s="20"/>
      <c r="H121" s="18"/>
      <c r="I121" s="18"/>
      <c r="J121" s="20"/>
      <c r="K121" s="20"/>
      <c r="L121" s="15"/>
      <c r="M121" s="15"/>
      <c r="N121" s="15"/>
      <c r="O121" s="15"/>
      <c r="P121" s="50"/>
      <c r="Q121" s="50"/>
      <c r="R121" s="50"/>
      <c r="S121" s="50"/>
      <c r="T121" s="28"/>
      <c r="U121" s="16">
        <f t="shared" si="27"/>
        <v>14.421052631578947</v>
      </c>
      <c r="V121" s="16">
        <f t="shared" si="28"/>
        <v>0.4210526315789469</v>
      </c>
      <c r="W121" s="16">
        <f t="shared" si="29"/>
        <v>14</v>
      </c>
      <c r="X121" s="75" t="str">
        <f t="shared" ca="1" si="34"/>
        <v/>
      </c>
      <c r="Y121" s="73" t="str">
        <f>""</f>
        <v/>
      </c>
      <c r="Z121" s="73" t="str">
        <f ca="1">IF(LEN(DIV12_tab[index])&gt;3,$B$11,"")</f>
        <v/>
      </c>
      <c r="AA121" s="73" t="str">
        <f ca="1">IF(LEN(DIV12_tab[index])&gt;3,$B$9,"")</f>
        <v/>
      </c>
      <c r="AB121" s="73" t="str">
        <f ca="1">IF(LEN(DIV12_tab[index])&gt;3,$B$15,"")</f>
        <v/>
      </c>
      <c r="AC121" s="74"/>
      <c r="AD121" s="75" t="str">
        <f t="shared" ca="1" si="35"/>
        <v/>
      </c>
      <c r="AE121" s="73" t="str">
        <f>""</f>
        <v/>
      </c>
      <c r="AF121" s="73" t="str">
        <f ca="1">IF(LEN(DIV13_tab[index])&gt;3,$B$11,"")</f>
        <v/>
      </c>
      <c r="AG121" s="73" t="str">
        <f ca="1">IF(LEN(DIV13_tab[index])&gt;3,$B$9,"")</f>
        <v/>
      </c>
      <c r="AH121" s="73" t="str">
        <f ca="1">IF(LEN(DIV13_tab[index])&gt;3,$B$15,"")</f>
        <v/>
      </c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</row>
    <row r="122" spans="2:50" x14ac:dyDescent="0.25">
      <c r="B122" s="16"/>
      <c r="D122" s="20"/>
      <c r="E122" s="20"/>
      <c r="F122" s="20"/>
      <c r="G122" s="20"/>
      <c r="H122" s="18"/>
      <c r="I122" s="18"/>
      <c r="J122" s="20"/>
      <c r="K122" s="20"/>
      <c r="L122" s="15"/>
      <c r="M122" s="15"/>
      <c r="N122" s="15"/>
      <c r="O122" s="15"/>
      <c r="P122" s="50"/>
      <c r="Q122" s="50"/>
      <c r="R122" s="50"/>
      <c r="S122" s="50"/>
      <c r="T122" s="28"/>
      <c r="U122" s="16">
        <f t="shared" si="27"/>
        <v>14.526315789473685</v>
      </c>
      <c r="V122" s="16">
        <f t="shared" si="28"/>
        <v>0.52631578947368496</v>
      </c>
      <c r="W122" s="16">
        <f t="shared" si="29"/>
        <v>14</v>
      </c>
      <c r="X122" s="75" t="str">
        <f t="shared" ca="1" si="34"/>
        <v/>
      </c>
      <c r="Y122" s="73" t="str">
        <f>""</f>
        <v/>
      </c>
      <c r="Z122" s="73" t="str">
        <f ca="1">IF(LEN(DIV12_tab[index])&gt;3,$B$11,"")</f>
        <v/>
      </c>
      <c r="AA122" s="73" t="str">
        <f ca="1">IF(LEN(DIV12_tab[index])&gt;3,$B$9,"")</f>
        <v/>
      </c>
      <c r="AB122" s="73" t="str">
        <f ca="1">IF(LEN(DIV12_tab[index])&gt;3,$B$15,"")</f>
        <v/>
      </c>
      <c r="AC122" s="74"/>
      <c r="AD122" s="75" t="str">
        <f t="shared" ca="1" si="35"/>
        <v/>
      </c>
      <c r="AE122" s="73" t="str">
        <f>""</f>
        <v/>
      </c>
      <c r="AF122" s="73" t="str">
        <f ca="1">IF(LEN(DIV13_tab[index])&gt;3,$B$11,"")</f>
        <v/>
      </c>
      <c r="AG122" s="73" t="str">
        <f ca="1">IF(LEN(DIV13_tab[index])&gt;3,$B$9,"")</f>
        <v/>
      </c>
      <c r="AH122" s="73" t="str">
        <f ca="1">IF(LEN(DIV13_tab[index])&gt;3,$B$15,"")</f>
        <v/>
      </c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</row>
    <row r="123" spans="2:50" x14ac:dyDescent="0.25">
      <c r="B123" s="16"/>
      <c r="D123" s="20"/>
      <c r="E123" s="20"/>
      <c r="F123" s="20"/>
      <c r="G123" s="20"/>
      <c r="H123" s="18"/>
      <c r="I123" s="18"/>
      <c r="J123" s="20"/>
      <c r="K123" s="20"/>
      <c r="L123" s="15"/>
      <c r="M123" s="15"/>
      <c r="N123" s="15"/>
      <c r="O123" s="15"/>
      <c r="P123" s="50"/>
      <c r="Q123" s="50"/>
      <c r="R123" s="50"/>
      <c r="S123" s="50"/>
      <c r="T123" s="28"/>
      <c r="U123" s="16">
        <f t="shared" si="27"/>
        <v>14.631578947368421</v>
      </c>
      <c r="V123" s="16">
        <f t="shared" si="28"/>
        <v>0.63157894736842124</v>
      </c>
      <c r="W123" s="16">
        <f t="shared" si="29"/>
        <v>14</v>
      </c>
      <c r="X123" s="75" t="str">
        <f t="shared" ca="1" si="34"/>
        <v/>
      </c>
      <c r="Y123" s="73" t="str">
        <f>""</f>
        <v/>
      </c>
      <c r="Z123" s="73" t="str">
        <f ca="1">IF(LEN(DIV12_tab[index])&gt;3,$B$11,"")</f>
        <v/>
      </c>
      <c r="AA123" s="73" t="str">
        <f ca="1">IF(LEN(DIV12_tab[index])&gt;3,$B$9,"")</f>
        <v/>
      </c>
      <c r="AB123" s="73" t="str">
        <f ca="1">IF(LEN(DIV12_tab[index])&gt;3,$B$15,"")</f>
        <v/>
      </c>
      <c r="AC123" s="74"/>
      <c r="AD123" s="75" t="str">
        <f t="shared" ca="1" si="35"/>
        <v/>
      </c>
      <c r="AE123" s="73" t="str">
        <f>""</f>
        <v/>
      </c>
      <c r="AF123" s="73" t="str">
        <f ca="1">IF(LEN(DIV13_tab[index])&gt;3,$B$11,"")</f>
        <v/>
      </c>
      <c r="AG123" s="73" t="str">
        <f ca="1">IF(LEN(DIV13_tab[index])&gt;3,$B$9,"")</f>
        <v/>
      </c>
      <c r="AH123" s="73" t="str">
        <f ca="1">IF(LEN(DIV13_tab[index])&gt;3,$B$15,"")</f>
        <v/>
      </c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</row>
    <row r="124" spans="2:50" x14ac:dyDescent="0.25">
      <c r="B124" s="16"/>
      <c r="D124" s="20"/>
      <c r="E124" s="20"/>
      <c r="F124" s="20"/>
      <c r="G124" s="20"/>
      <c r="H124" s="18"/>
      <c r="I124" s="18"/>
      <c r="J124" s="20"/>
      <c r="K124" s="20"/>
      <c r="L124" s="15"/>
      <c r="M124" s="15"/>
      <c r="N124" s="15"/>
      <c r="O124" s="15"/>
      <c r="P124" s="50"/>
      <c r="Q124" s="50"/>
      <c r="R124" s="50"/>
      <c r="S124" s="50"/>
      <c r="T124" s="28"/>
      <c r="U124" s="16">
        <f t="shared" si="27"/>
        <v>14.736842105263158</v>
      </c>
      <c r="V124" s="16">
        <f t="shared" si="28"/>
        <v>0.73684210526315752</v>
      </c>
      <c r="W124" s="16">
        <f t="shared" si="29"/>
        <v>14</v>
      </c>
      <c r="X124" s="75" t="str">
        <f t="shared" ca="1" si="34"/>
        <v/>
      </c>
      <c r="Y124" s="73" t="str">
        <f>""</f>
        <v/>
      </c>
      <c r="Z124" s="73" t="str">
        <f ca="1">IF(LEN(DIV12_tab[index])&gt;3,$B$11,"")</f>
        <v/>
      </c>
      <c r="AA124" s="73" t="str">
        <f ca="1">IF(LEN(DIV12_tab[index])&gt;3,$B$9,"")</f>
        <v/>
      </c>
      <c r="AB124" s="73" t="str">
        <f ca="1">IF(LEN(DIV12_tab[index])&gt;3,$B$15,"")</f>
        <v/>
      </c>
      <c r="AC124" s="74"/>
      <c r="AD124" s="75" t="str">
        <f t="shared" ca="1" si="35"/>
        <v/>
      </c>
      <c r="AE124" s="73" t="str">
        <f>""</f>
        <v/>
      </c>
      <c r="AF124" s="73" t="str">
        <f ca="1">IF(LEN(DIV13_tab[index])&gt;3,$B$11,"")</f>
        <v/>
      </c>
      <c r="AG124" s="73" t="str">
        <f ca="1">IF(LEN(DIV13_tab[index])&gt;3,$B$9,"")</f>
        <v/>
      </c>
      <c r="AH124" s="73" t="str">
        <f ca="1">IF(LEN(DIV13_tab[index])&gt;3,$B$15,"")</f>
        <v/>
      </c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</row>
    <row r="125" spans="2:50" x14ac:dyDescent="0.25">
      <c r="B125" s="16"/>
      <c r="D125" s="20"/>
      <c r="E125" s="20"/>
      <c r="F125" s="20"/>
      <c r="G125" s="20"/>
      <c r="H125" s="18"/>
      <c r="I125" s="18"/>
      <c r="J125" s="20"/>
      <c r="K125" s="20"/>
      <c r="L125" s="15"/>
      <c r="M125" s="15"/>
      <c r="N125" s="15"/>
      <c r="O125" s="15"/>
      <c r="P125" s="50"/>
      <c r="Q125" s="50"/>
      <c r="R125" s="50"/>
      <c r="S125" s="50"/>
      <c r="T125" s="28"/>
      <c r="U125" s="16">
        <f t="shared" si="27"/>
        <v>14.842105263157896</v>
      </c>
      <c r="V125" s="16">
        <f t="shared" si="28"/>
        <v>0.84210526315789558</v>
      </c>
      <c r="W125" s="16">
        <f t="shared" si="29"/>
        <v>14</v>
      </c>
      <c r="X125" s="75" t="str">
        <f t="shared" ca="1" si="34"/>
        <v/>
      </c>
      <c r="Y125" s="73" t="str">
        <f>""</f>
        <v/>
      </c>
      <c r="Z125" s="73" t="str">
        <f ca="1">IF(LEN(DIV12_tab[index])&gt;3,$B$11,"")</f>
        <v/>
      </c>
      <c r="AA125" s="73" t="str">
        <f ca="1">IF(LEN(DIV12_tab[index])&gt;3,$B$9,"")</f>
        <v/>
      </c>
      <c r="AB125" s="73" t="str">
        <f ca="1">IF(LEN(DIV12_tab[index])&gt;3,$B$15,"")</f>
        <v/>
      </c>
      <c r="AC125" s="74"/>
      <c r="AD125" s="75" t="str">
        <f t="shared" ca="1" si="35"/>
        <v/>
      </c>
      <c r="AE125" s="73" t="str">
        <f>""</f>
        <v/>
      </c>
      <c r="AF125" s="73" t="str">
        <f ca="1">IF(LEN(DIV13_tab[index])&gt;3,$B$11,"")</f>
        <v/>
      </c>
      <c r="AG125" s="73" t="str">
        <f ca="1">IF(LEN(DIV13_tab[index])&gt;3,$B$9,"")</f>
        <v/>
      </c>
      <c r="AH125" s="73" t="str">
        <f ca="1">IF(LEN(DIV13_tab[index])&gt;3,$B$15,"")</f>
        <v/>
      </c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</row>
    <row r="126" spans="2:50" x14ac:dyDescent="0.25">
      <c r="B126" s="16"/>
      <c r="D126" s="20"/>
      <c r="E126" s="20"/>
      <c r="F126" s="20"/>
      <c r="G126" s="20"/>
      <c r="H126" s="18"/>
      <c r="I126" s="18"/>
      <c r="J126" s="20"/>
      <c r="K126" s="20"/>
      <c r="L126" s="15"/>
      <c r="M126" s="15"/>
      <c r="N126" s="15"/>
      <c r="O126" s="15"/>
      <c r="P126" s="50"/>
      <c r="Q126" s="50"/>
      <c r="R126" s="50"/>
      <c r="S126" s="50"/>
      <c r="T126" s="28"/>
      <c r="U126" s="16">
        <f t="shared" si="27"/>
        <v>14.947368421052632</v>
      </c>
      <c r="V126" s="16">
        <f t="shared" si="28"/>
        <v>0.94736842105263186</v>
      </c>
      <c r="W126" s="16">
        <f t="shared" si="29"/>
        <v>14</v>
      </c>
      <c r="X126" s="75" t="str">
        <f t="shared" ca="1" si="34"/>
        <v/>
      </c>
      <c r="Y126" s="73" t="str">
        <f>""</f>
        <v/>
      </c>
      <c r="Z126" s="73" t="str">
        <f ca="1">IF(LEN(DIV12_tab[index])&gt;3,$B$11,"")</f>
        <v/>
      </c>
      <c r="AA126" s="73" t="str">
        <f ca="1">IF(LEN(DIV12_tab[index])&gt;3,$B$9,"")</f>
        <v/>
      </c>
      <c r="AB126" s="73" t="str">
        <f ca="1">IF(LEN(DIV12_tab[index])&gt;3,$B$15,"")</f>
        <v/>
      </c>
      <c r="AC126" s="74"/>
      <c r="AD126" s="75" t="str">
        <f t="shared" ca="1" si="35"/>
        <v/>
      </c>
      <c r="AE126" s="73" t="str">
        <f>""</f>
        <v/>
      </c>
      <c r="AF126" s="73" t="str">
        <f ca="1">IF(LEN(DIV13_tab[index])&gt;3,$B$11,"")</f>
        <v/>
      </c>
      <c r="AG126" s="73" t="str">
        <f ca="1">IF(LEN(DIV13_tab[index])&gt;3,$B$9,"")</f>
        <v/>
      </c>
      <c r="AH126" s="73" t="str">
        <f ca="1">IF(LEN(DIV13_tab[index])&gt;3,$B$15,"")</f>
        <v/>
      </c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</row>
    <row r="127" spans="2:50" x14ac:dyDescent="0.25">
      <c r="B127" s="16"/>
      <c r="D127" s="20"/>
      <c r="E127" s="20"/>
      <c r="F127" s="20"/>
      <c r="G127" s="20"/>
      <c r="H127" s="18"/>
      <c r="I127" s="18"/>
      <c r="J127" s="20"/>
      <c r="K127" s="20"/>
      <c r="L127" s="15"/>
      <c r="M127" s="15"/>
      <c r="N127" s="15"/>
      <c r="O127" s="15"/>
      <c r="P127" s="50"/>
      <c r="Q127" s="50"/>
      <c r="R127" s="50"/>
      <c r="S127" s="50"/>
      <c r="T127" s="28"/>
      <c r="U127" s="16">
        <f t="shared" si="27"/>
        <v>15.052631578947368</v>
      </c>
      <c r="V127" s="16">
        <f t="shared" si="28"/>
        <v>1.0526315789473681</v>
      </c>
      <c r="W127" s="16">
        <f t="shared" si="29"/>
        <v>14</v>
      </c>
      <c r="X127" s="75" t="str">
        <f t="shared" ca="1" si="34"/>
        <v/>
      </c>
      <c r="Y127" s="73" t="str">
        <f>""</f>
        <v/>
      </c>
      <c r="Z127" s="73" t="str">
        <f ca="1">IF(LEN(DIV12_tab[index])&gt;3,$B$11,"")</f>
        <v/>
      </c>
      <c r="AA127" s="73" t="str">
        <f ca="1">IF(LEN(DIV12_tab[index])&gt;3,$B$9,"")</f>
        <v/>
      </c>
      <c r="AB127" s="73" t="str">
        <f ca="1">IF(LEN(DIV12_tab[index])&gt;3,$B$15,"")</f>
        <v/>
      </c>
      <c r="AC127" s="74"/>
      <c r="AD127" s="75" t="str">
        <f t="shared" ca="1" si="35"/>
        <v/>
      </c>
      <c r="AE127" s="73" t="str">
        <f>""</f>
        <v/>
      </c>
      <c r="AF127" s="73" t="str">
        <f ca="1">IF(LEN(DIV13_tab[index])&gt;3,$B$11,"")</f>
        <v/>
      </c>
      <c r="AG127" s="73" t="str">
        <f ca="1">IF(LEN(DIV13_tab[index])&gt;3,$B$9,"")</f>
        <v/>
      </c>
      <c r="AH127" s="73" t="str">
        <f ca="1">IF(LEN(DIV13_tab[index])&gt;3,$B$15,"")</f>
        <v/>
      </c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</row>
    <row r="128" spans="2:50" x14ac:dyDescent="0.25">
      <c r="B128" s="16"/>
      <c r="D128" s="20"/>
      <c r="E128" s="20"/>
      <c r="F128" s="20"/>
      <c r="G128" s="20"/>
      <c r="H128" s="18"/>
      <c r="I128" s="18"/>
      <c r="J128" s="20"/>
      <c r="K128" s="20"/>
      <c r="L128" s="15"/>
      <c r="M128" s="15"/>
      <c r="N128" s="15"/>
      <c r="O128" s="15"/>
      <c r="P128" s="50"/>
      <c r="Q128" s="50"/>
      <c r="R128" s="50"/>
      <c r="S128" s="50"/>
      <c r="T128" s="28"/>
      <c r="U128" s="16">
        <f t="shared" si="27"/>
        <v>15.157894736842104</v>
      </c>
      <c r="V128" s="16">
        <f t="shared" si="28"/>
        <v>1.1578947368421044</v>
      </c>
      <c r="W128" s="16">
        <f t="shared" si="29"/>
        <v>14</v>
      </c>
      <c r="X128" s="75" t="str">
        <f t="shared" ca="1" si="34"/>
        <v/>
      </c>
      <c r="Y128" s="73" t="str">
        <f>""</f>
        <v/>
      </c>
      <c r="Z128" s="73" t="str">
        <f ca="1">IF(LEN(DIV12_tab[index])&gt;3,$B$11,"")</f>
        <v/>
      </c>
      <c r="AA128" s="73" t="str">
        <f ca="1">IF(LEN(DIV12_tab[index])&gt;3,$B$9,"")</f>
        <v/>
      </c>
      <c r="AB128" s="73" t="str">
        <f ca="1">IF(LEN(DIV12_tab[index])&gt;3,$B$15,"")</f>
        <v/>
      </c>
      <c r="AC128" s="74"/>
      <c r="AD128" s="75" t="str">
        <f t="shared" ca="1" si="35"/>
        <v/>
      </c>
      <c r="AE128" s="73" t="str">
        <f>""</f>
        <v/>
      </c>
      <c r="AF128" s="73" t="str">
        <f ca="1">IF(LEN(DIV13_tab[index])&gt;3,$B$11,"")</f>
        <v/>
      </c>
      <c r="AG128" s="73" t="str">
        <f ca="1">IF(LEN(DIV13_tab[index])&gt;3,$B$9,"")</f>
        <v/>
      </c>
      <c r="AH128" s="73" t="str">
        <f ca="1">IF(LEN(DIV13_tab[index])&gt;3,$B$15,"")</f>
        <v/>
      </c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</row>
    <row r="129" spans="2:50" x14ac:dyDescent="0.25">
      <c r="B129" s="16"/>
      <c r="D129" s="20"/>
      <c r="E129" s="20"/>
      <c r="F129" s="20"/>
      <c r="G129" s="20"/>
      <c r="H129" s="18"/>
      <c r="I129" s="18"/>
      <c r="J129" s="20"/>
      <c r="K129" s="20"/>
      <c r="L129" s="15"/>
      <c r="M129" s="15"/>
      <c r="N129" s="15"/>
      <c r="O129" s="15"/>
      <c r="P129" s="50"/>
      <c r="Q129" s="50"/>
      <c r="R129" s="50"/>
      <c r="S129" s="50"/>
      <c r="T129" s="28"/>
      <c r="U129" s="16">
        <f t="shared" si="27"/>
        <v>15.263157894736842</v>
      </c>
      <c r="V129" s="16">
        <f t="shared" si="28"/>
        <v>1.2631578947368425</v>
      </c>
      <c r="W129" s="16">
        <f t="shared" si="29"/>
        <v>14</v>
      </c>
      <c r="X129" s="75" t="str">
        <f t="shared" ca="1" si="34"/>
        <v/>
      </c>
      <c r="Y129" s="73" t="str">
        <f>""</f>
        <v/>
      </c>
      <c r="Z129" s="73" t="str">
        <f ca="1">IF(LEN(DIV12_tab[index])&gt;3,$B$11,"")</f>
        <v/>
      </c>
      <c r="AA129" s="73" t="str">
        <f ca="1">IF(LEN(DIV12_tab[index])&gt;3,$B$9,"")</f>
        <v/>
      </c>
      <c r="AB129" s="73" t="str">
        <f ca="1">IF(LEN(DIV12_tab[index])&gt;3,$B$15,"")</f>
        <v/>
      </c>
      <c r="AD129" s="75" t="str">
        <f t="shared" ca="1" si="35"/>
        <v/>
      </c>
      <c r="AE129" s="73" t="str">
        <f>""</f>
        <v/>
      </c>
      <c r="AF129" s="73" t="str">
        <f ca="1">IF(LEN(DIV13_tab[index])&gt;3,$B$11,"")</f>
        <v/>
      </c>
      <c r="AG129" s="73" t="str">
        <f ca="1">IF(LEN(DIV13_tab[index])&gt;3,$B$9,"")</f>
        <v/>
      </c>
      <c r="AH129" s="73" t="str">
        <f ca="1">IF(LEN(DIV13_tab[index])&gt;3,$B$15,"")</f>
        <v/>
      </c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</row>
    <row r="130" spans="2:50" x14ac:dyDescent="0.25">
      <c r="B130" s="16"/>
      <c r="D130" s="20"/>
      <c r="E130" s="20"/>
      <c r="F130" s="20"/>
      <c r="G130" s="20"/>
      <c r="H130" s="18"/>
      <c r="I130" s="18"/>
      <c r="J130" s="20"/>
      <c r="K130" s="20"/>
      <c r="L130" s="15"/>
      <c r="M130" s="15"/>
      <c r="N130" s="15"/>
      <c r="O130" s="15"/>
      <c r="P130" s="50"/>
      <c r="Q130" s="50"/>
      <c r="R130" s="50"/>
      <c r="S130" s="50"/>
      <c r="T130" s="28"/>
      <c r="U130" s="16">
        <f t="shared" si="27"/>
        <v>15.368421052631579</v>
      </c>
      <c r="V130" s="16">
        <f t="shared" si="28"/>
        <v>1.3684210526315788</v>
      </c>
      <c r="W130" s="16">
        <f t="shared" si="29"/>
        <v>14</v>
      </c>
      <c r="X130" s="75" t="str">
        <f t="shared" ca="1" si="34"/>
        <v/>
      </c>
      <c r="Y130" s="73" t="str">
        <f>""</f>
        <v/>
      </c>
      <c r="Z130" s="73" t="str">
        <f ca="1">IF(LEN(DIV12_tab[index])&gt;3,$B$11,"")</f>
        <v/>
      </c>
      <c r="AA130" s="73" t="str">
        <f ca="1">IF(LEN(DIV12_tab[index])&gt;3,$B$9,"")</f>
        <v/>
      </c>
      <c r="AB130" s="73" t="str">
        <f ca="1">IF(LEN(DIV12_tab[index])&gt;3,$B$15,"")</f>
        <v/>
      </c>
      <c r="AD130" s="75" t="str">
        <f t="shared" ca="1" si="35"/>
        <v/>
      </c>
      <c r="AE130" s="73" t="str">
        <f>""</f>
        <v/>
      </c>
      <c r="AF130" s="73" t="str">
        <f ca="1">IF(LEN(DIV13_tab[index])&gt;3,$B$11,"")</f>
        <v/>
      </c>
      <c r="AG130" s="73" t="str">
        <f ca="1">IF(LEN(DIV13_tab[index])&gt;3,$B$9,"")</f>
        <v/>
      </c>
      <c r="AH130" s="73" t="str">
        <f ca="1">IF(LEN(DIV13_tab[index])&gt;3,$B$15,"")</f>
        <v/>
      </c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</row>
    <row r="131" spans="2:50" x14ac:dyDescent="0.25">
      <c r="B131" s="16"/>
      <c r="D131" s="20"/>
      <c r="E131" s="20"/>
      <c r="F131" s="20"/>
      <c r="G131" s="20"/>
      <c r="H131" s="18"/>
      <c r="I131" s="18"/>
      <c r="J131" s="20"/>
      <c r="K131" s="20"/>
      <c r="L131" s="15"/>
      <c r="M131" s="15"/>
      <c r="N131" s="15"/>
      <c r="O131" s="15"/>
      <c r="P131" s="50"/>
      <c r="Q131" s="50"/>
      <c r="R131" s="50"/>
      <c r="S131" s="50"/>
      <c r="T131" s="28"/>
      <c r="U131" s="16">
        <f t="shared" ref="U131:U194" si="36">MOD((1+((ROW()-$C$309)/$C$311))*2,ROW($D$33)+1)</f>
        <v>15.473684210526315</v>
      </c>
      <c r="V131" s="16">
        <f t="shared" ref="V131:V194" si="37">MOD(MOD((1+((ROW()-$C$309)/$C$311))*2,ROW($D$33)+1),2)</f>
        <v>1.473684210526315</v>
      </c>
      <c r="W131" s="16">
        <f t="shared" si="29"/>
        <v>14</v>
      </c>
      <c r="X131" s="75" t="str">
        <f t="shared" ca="1" si="34"/>
        <v/>
      </c>
      <c r="Y131" s="73" t="str">
        <f>""</f>
        <v/>
      </c>
      <c r="Z131" s="73" t="str">
        <f ca="1">IF(LEN(DIV12_tab[index])&gt;3,$B$11,"")</f>
        <v/>
      </c>
      <c r="AA131" s="73" t="str">
        <f ca="1">IF(LEN(DIV12_tab[index])&gt;3,$B$9,"")</f>
        <v/>
      </c>
      <c r="AB131" s="73" t="str">
        <f ca="1">IF(LEN(DIV12_tab[index])&gt;3,$B$15,"")</f>
        <v/>
      </c>
      <c r="AD131" s="75" t="str">
        <f t="shared" ca="1" si="35"/>
        <v/>
      </c>
      <c r="AE131" s="73" t="str">
        <f>""</f>
        <v/>
      </c>
      <c r="AF131" s="73" t="str">
        <f ca="1">IF(LEN(DIV13_tab[index])&gt;3,$B$11,"")</f>
        <v/>
      </c>
      <c r="AG131" s="73" t="str">
        <f ca="1">IF(LEN(DIV13_tab[index])&gt;3,$B$9,"")</f>
        <v/>
      </c>
      <c r="AH131" s="73" t="str">
        <f ca="1">IF(LEN(DIV13_tab[index])&gt;3,$B$15,"")</f>
        <v/>
      </c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</row>
    <row r="132" spans="2:50" x14ac:dyDescent="0.25">
      <c r="B132" s="16"/>
      <c r="D132" s="20"/>
      <c r="E132" s="20"/>
      <c r="F132" s="20"/>
      <c r="G132" s="20"/>
      <c r="H132" s="18"/>
      <c r="I132" s="18"/>
      <c r="J132" s="20"/>
      <c r="K132" s="20"/>
      <c r="L132" s="15"/>
      <c r="M132" s="15"/>
      <c r="N132" s="15"/>
      <c r="O132" s="15"/>
      <c r="P132" s="50"/>
      <c r="Q132" s="50"/>
      <c r="R132" s="50"/>
      <c r="S132" s="50"/>
      <c r="T132" s="28"/>
      <c r="U132" s="16">
        <f t="shared" si="36"/>
        <v>15.578947368421053</v>
      </c>
      <c r="V132" s="16">
        <f t="shared" si="37"/>
        <v>1.5789473684210531</v>
      </c>
      <c r="W132" s="16">
        <f t="shared" ref="W132:W195" si="38">U132-V132</f>
        <v>14</v>
      </c>
      <c r="X132" s="75" t="str">
        <f t="shared" ca="1" si="34"/>
        <v/>
      </c>
      <c r="Y132" s="73" t="str">
        <f>""</f>
        <v/>
      </c>
      <c r="Z132" s="73" t="str">
        <f ca="1">IF(LEN(DIV12_tab[index])&gt;3,$B$11,"")</f>
        <v/>
      </c>
      <c r="AA132" s="73" t="str">
        <f ca="1">IF(LEN(DIV12_tab[index])&gt;3,$B$9,"")</f>
        <v/>
      </c>
      <c r="AB132" s="73" t="str">
        <f ca="1">IF(LEN(DIV12_tab[index])&gt;3,$B$15,"")</f>
        <v/>
      </c>
      <c r="AD132" s="75" t="str">
        <f t="shared" ca="1" si="35"/>
        <v/>
      </c>
      <c r="AE132" s="73" t="str">
        <f>""</f>
        <v/>
      </c>
      <c r="AF132" s="73" t="str">
        <f ca="1">IF(LEN(DIV13_tab[index])&gt;3,$B$11,"")</f>
        <v/>
      </c>
      <c r="AG132" s="73" t="str">
        <f ca="1">IF(LEN(DIV13_tab[index])&gt;3,$B$9,"")</f>
        <v/>
      </c>
      <c r="AH132" s="73" t="str">
        <f ca="1">IF(LEN(DIV13_tab[index])&gt;3,$B$15,"")</f>
        <v/>
      </c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</row>
    <row r="133" spans="2:50" x14ac:dyDescent="0.25">
      <c r="B133" s="16"/>
      <c r="D133" s="20"/>
      <c r="E133" s="20"/>
      <c r="F133" s="20"/>
      <c r="G133" s="20"/>
      <c r="H133" s="18"/>
      <c r="I133" s="18"/>
      <c r="J133" s="20"/>
      <c r="K133" s="20"/>
      <c r="L133" s="15"/>
      <c r="M133" s="15"/>
      <c r="N133" s="15"/>
      <c r="O133" s="15"/>
      <c r="P133" s="50"/>
      <c r="Q133" s="50"/>
      <c r="R133" s="50"/>
      <c r="S133" s="50"/>
      <c r="T133" s="28"/>
      <c r="U133" s="16">
        <f t="shared" si="36"/>
        <v>15.684210526315789</v>
      </c>
      <c r="V133" s="16">
        <f t="shared" si="37"/>
        <v>1.6842105263157894</v>
      </c>
      <c r="W133" s="16">
        <f t="shared" si="38"/>
        <v>14</v>
      </c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</row>
    <row r="134" spans="2:50" s="16" customFormat="1" x14ac:dyDescent="0.25">
      <c r="D134" s="20"/>
      <c r="E134" s="20"/>
      <c r="F134" s="20"/>
      <c r="G134" s="20"/>
      <c r="H134" s="18"/>
      <c r="I134" s="18"/>
      <c r="J134" s="20"/>
      <c r="K134" s="20"/>
      <c r="L134" s="18"/>
      <c r="M134" s="18"/>
      <c r="N134" s="18"/>
      <c r="O134" s="18"/>
      <c r="P134" s="28"/>
      <c r="Q134" s="28"/>
      <c r="R134" s="28"/>
      <c r="S134" s="28"/>
      <c r="T134" s="28"/>
      <c r="U134" s="16">
        <f t="shared" si="36"/>
        <v>15.789473684210526</v>
      </c>
      <c r="V134" s="16">
        <f t="shared" si="37"/>
        <v>1.7894736842105257</v>
      </c>
      <c r="W134" s="16">
        <f t="shared" si="38"/>
        <v>14</v>
      </c>
      <c r="X134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134" s="71"/>
      <c r="Z134" s="71"/>
      <c r="AA134" s="71"/>
      <c r="AB134" s="71"/>
      <c r="AC134" s="72"/>
      <c r="AD134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134" s="71"/>
      <c r="AF134" s="71"/>
      <c r="AG134" s="71"/>
      <c r="AH134" s="71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</row>
    <row r="135" spans="2:50" s="16" customFormat="1" x14ac:dyDescent="0.25">
      <c r="D135" s="20"/>
      <c r="E135" s="20"/>
      <c r="F135" s="20"/>
      <c r="G135" s="20"/>
      <c r="H135" s="18"/>
      <c r="I135" s="18"/>
      <c r="J135" s="20"/>
      <c r="K135" s="20"/>
      <c r="L135" s="18"/>
      <c r="M135" s="18"/>
      <c r="N135" s="18"/>
      <c r="O135" s="18"/>
      <c r="P135" s="28"/>
      <c r="Q135" s="28"/>
      <c r="R135" s="28"/>
      <c r="S135" s="28"/>
      <c r="T135" s="28"/>
      <c r="U135" s="16">
        <f t="shared" si="36"/>
        <v>15.894736842105264</v>
      </c>
      <c r="V135" s="16">
        <f t="shared" si="37"/>
        <v>1.8947368421052637</v>
      </c>
      <c r="W135" s="16">
        <f t="shared" si="38"/>
        <v>14</v>
      </c>
      <c r="X135" s="69" t="s">
        <v>151</v>
      </c>
      <c r="Y135" s="70" t="s">
        <v>62</v>
      </c>
      <c r="Z135" s="70" t="s">
        <v>63</v>
      </c>
      <c r="AA135" s="70" t="s">
        <v>95</v>
      </c>
      <c r="AB135" s="70" t="s">
        <v>150</v>
      </c>
      <c r="AC135" s="74"/>
      <c r="AD135" s="69" t="s">
        <v>151</v>
      </c>
      <c r="AE135" s="70" t="s">
        <v>62</v>
      </c>
      <c r="AF135" s="70" t="s">
        <v>63</v>
      </c>
      <c r="AG135" s="70" t="s">
        <v>95</v>
      </c>
      <c r="AH135" s="70" t="s">
        <v>150</v>
      </c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</row>
    <row r="136" spans="2:50" x14ac:dyDescent="0.25">
      <c r="B136" s="16"/>
      <c r="D136" s="20"/>
      <c r="E136" s="20"/>
      <c r="F136" s="20"/>
      <c r="G136" s="20"/>
      <c r="H136" s="18"/>
      <c r="I136" s="18"/>
      <c r="J136" s="20"/>
      <c r="K136" s="20"/>
      <c r="L136" s="15"/>
      <c r="M136" s="15"/>
      <c r="N136" s="15"/>
      <c r="O136" s="15"/>
      <c r="P136" s="50"/>
      <c r="Q136" s="50"/>
      <c r="R136" s="50"/>
      <c r="S136" s="50"/>
      <c r="T136" s="28"/>
      <c r="U136" s="16">
        <f t="shared" si="36"/>
        <v>16</v>
      </c>
      <c r="V136" s="16">
        <f t="shared" si="37"/>
        <v>0</v>
      </c>
      <c r="W136" s="16">
        <f t="shared" si="38"/>
        <v>16</v>
      </c>
      <c r="X136" s="75" t="str">
        <f t="shared" ref="X136:X151" ca="1" si="39">IF(AND(ISNUMBER(INDIRECT("D"&amp;$W136)),ISNUMBER(INDIRECT("H"&amp;$W136)),MOD((ROW()-$C$309),$C$311)&lt;INDIRECT("H"&amp;$W136)),"RCC"&amp;MOD((ROW()-$C$309),$C$311),"")</f>
        <v/>
      </c>
      <c r="Y136" s="73" t="str">
        <f>""</f>
        <v/>
      </c>
      <c r="Z136" s="73" t="str">
        <f ca="1">IF(LEN(DIV14_tab[index])&gt;3,$B$11,"")</f>
        <v/>
      </c>
      <c r="AA136" s="73" t="str">
        <f ca="1">IF(LEN(DIV14_tab[index])&gt;3,$B$9,"")</f>
        <v/>
      </c>
      <c r="AB136" s="73" t="str">
        <f ca="1">IF(LEN(DIV14_tab[index])&gt;3,$B$15,"")</f>
        <v/>
      </c>
      <c r="AC136" s="74"/>
      <c r="AD136" s="75" t="str">
        <f t="shared" ref="AD136:AD151" ca="1" si="40">IF(AND(ISNUMBER(INDIRECT("D"&amp;$W136+1)),ISNUMBER(INDIRECT("H"&amp;$W136+1)),MOD((ROW()-$C$309),$C$311)&lt;INDIRECT("H"&amp;$W136+1)),"RCC"&amp;MOD((ROW()-$C$309),$C$311),"")</f>
        <v/>
      </c>
      <c r="AE136" s="73" t="str">
        <f>""</f>
        <v/>
      </c>
      <c r="AF136" s="73" t="str">
        <f ca="1">IF(LEN(DIV15_tab[index])&gt;3,$B$11,"")</f>
        <v/>
      </c>
      <c r="AG136" s="73" t="str">
        <f ca="1">IF(LEN(DIV15_tab[index])&gt;3,$B$9,"")</f>
        <v/>
      </c>
      <c r="AH136" s="73" t="str">
        <f ca="1">IF(LEN(DIV15_tab[index])&gt;3,$B$15,"")</f>
        <v/>
      </c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</row>
    <row r="137" spans="2:50" x14ac:dyDescent="0.25">
      <c r="B137" s="16"/>
      <c r="D137" s="20"/>
      <c r="E137" s="20"/>
      <c r="F137" s="20"/>
      <c r="G137" s="20"/>
      <c r="H137" s="18"/>
      <c r="I137" s="18"/>
      <c r="J137" s="20"/>
      <c r="K137" s="20"/>
      <c r="L137" s="15"/>
      <c r="M137" s="15"/>
      <c r="N137" s="15"/>
      <c r="O137" s="15"/>
      <c r="P137" s="50"/>
      <c r="Q137" s="50"/>
      <c r="R137" s="50"/>
      <c r="S137" s="50"/>
      <c r="T137" s="28"/>
      <c r="U137" s="16">
        <f t="shared" si="36"/>
        <v>16.105263157894736</v>
      </c>
      <c r="V137" s="16">
        <f t="shared" si="37"/>
        <v>0.10526315789473628</v>
      </c>
      <c r="W137" s="16">
        <f t="shared" si="38"/>
        <v>16</v>
      </c>
      <c r="X137" s="75" t="str">
        <f t="shared" ca="1" si="39"/>
        <v/>
      </c>
      <c r="Y137" s="73" t="str">
        <f>""</f>
        <v/>
      </c>
      <c r="Z137" s="73" t="str">
        <f ca="1">IF(LEN(DIV14_tab[index])&gt;3,$B$11,"")</f>
        <v/>
      </c>
      <c r="AA137" s="73" t="str">
        <f ca="1">IF(LEN(DIV14_tab[index])&gt;3,$B$9,"")</f>
        <v/>
      </c>
      <c r="AB137" s="73" t="str">
        <f ca="1">IF(LEN(DIV14_tab[index])&gt;3,$B$15,"")</f>
        <v/>
      </c>
      <c r="AC137" s="74"/>
      <c r="AD137" s="75" t="str">
        <f t="shared" ca="1" si="40"/>
        <v/>
      </c>
      <c r="AE137" s="73" t="str">
        <f>""</f>
        <v/>
      </c>
      <c r="AF137" s="73" t="str">
        <f ca="1">IF(LEN(DIV15_tab[index])&gt;3,$B$11,"")</f>
        <v/>
      </c>
      <c r="AG137" s="73" t="str">
        <f ca="1">IF(LEN(DIV15_tab[index])&gt;3,$B$9,"")</f>
        <v/>
      </c>
      <c r="AH137" s="73" t="str">
        <f ca="1">IF(LEN(DIV15_tab[index])&gt;3,$B$15,"")</f>
        <v/>
      </c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</row>
    <row r="138" spans="2:50" x14ac:dyDescent="0.25">
      <c r="B138" s="16"/>
      <c r="D138" s="20"/>
      <c r="E138" s="20"/>
      <c r="F138" s="20"/>
      <c r="G138" s="20"/>
      <c r="H138" s="18"/>
      <c r="I138" s="18"/>
      <c r="J138" s="20"/>
      <c r="K138" s="20"/>
      <c r="L138" s="15"/>
      <c r="M138" s="15"/>
      <c r="N138" s="15"/>
      <c r="O138" s="15"/>
      <c r="P138" s="50"/>
      <c r="Q138" s="50"/>
      <c r="R138" s="50"/>
      <c r="S138" s="50"/>
      <c r="T138" s="28"/>
      <c r="U138" s="16">
        <f t="shared" si="36"/>
        <v>16.210526315789473</v>
      </c>
      <c r="V138" s="16">
        <f t="shared" si="37"/>
        <v>0.21052631578947256</v>
      </c>
      <c r="W138" s="16">
        <f t="shared" si="38"/>
        <v>16</v>
      </c>
      <c r="X138" s="75" t="str">
        <f t="shared" ca="1" si="39"/>
        <v/>
      </c>
      <c r="Y138" s="73" t="str">
        <f>""</f>
        <v/>
      </c>
      <c r="Z138" s="73" t="str">
        <f ca="1">IF(LEN(DIV14_tab[index])&gt;3,$B$11,"")</f>
        <v/>
      </c>
      <c r="AA138" s="73" t="str">
        <f ca="1">IF(LEN(DIV14_tab[index])&gt;3,$B$9,"")</f>
        <v/>
      </c>
      <c r="AB138" s="73" t="str">
        <f ca="1">IF(LEN(DIV14_tab[index])&gt;3,$B$15,"")</f>
        <v/>
      </c>
      <c r="AC138" s="74"/>
      <c r="AD138" s="75" t="str">
        <f t="shared" ca="1" si="40"/>
        <v/>
      </c>
      <c r="AE138" s="73" t="str">
        <f>""</f>
        <v/>
      </c>
      <c r="AF138" s="73" t="str">
        <f ca="1">IF(LEN(DIV15_tab[index])&gt;3,$B$11,"")</f>
        <v/>
      </c>
      <c r="AG138" s="73" t="str">
        <f ca="1">IF(LEN(DIV15_tab[index])&gt;3,$B$9,"")</f>
        <v/>
      </c>
      <c r="AH138" s="73" t="str">
        <f ca="1">IF(LEN(DIV15_tab[index])&gt;3,$B$15,"")</f>
        <v/>
      </c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</row>
    <row r="139" spans="2:50" x14ac:dyDescent="0.25">
      <c r="B139" s="16"/>
      <c r="D139" s="20"/>
      <c r="E139" s="20"/>
      <c r="F139" s="20"/>
      <c r="G139" s="20"/>
      <c r="H139" s="18"/>
      <c r="I139" s="18"/>
      <c r="J139" s="20"/>
      <c r="K139" s="20"/>
      <c r="L139" s="15"/>
      <c r="M139" s="15"/>
      <c r="N139" s="15"/>
      <c r="O139" s="15"/>
      <c r="P139" s="50"/>
      <c r="Q139" s="50"/>
      <c r="R139" s="50"/>
      <c r="S139" s="50"/>
      <c r="T139" s="28"/>
      <c r="U139" s="16">
        <f t="shared" si="36"/>
        <v>16.315789473684212</v>
      </c>
      <c r="V139" s="16">
        <f t="shared" si="37"/>
        <v>0.3157894736842124</v>
      </c>
      <c r="W139" s="16">
        <f t="shared" si="38"/>
        <v>16</v>
      </c>
      <c r="X139" s="75" t="str">
        <f t="shared" ca="1" si="39"/>
        <v/>
      </c>
      <c r="Y139" s="73" t="str">
        <f>""</f>
        <v/>
      </c>
      <c r="Z139" s="73" t="str">
        <f ca="1">IF(LEN(DIV14_tab[index])&gt;3,$B$11,"")</f>
        <v/>
      </c>
      <c r="AA139" s="73" t="str">
        <f ca="1">IF(LEN(DIV14_tab[index])&gt;3,$B$9,"")</f>
        <v/>
      </c>
      <c r="AB139" s="73" t="str">
        <f ca="1">IF(LEN(DIV14_tab[index])&gt;3,$B$15,"")</f>
        <v/>
      </c>
      <c r="AC139" s="74"/>
      <c r="AD139" s="75" t="str">
        <f t="shared" ca="1" si="40"/>
        <v/>
      </c>
      <c r="AE139" s="73" t="str">
        <f>""</f>
        <v/>
      </c>
      <c r="AF139" s="73" t="str">
        <f ca="1">IF(LEN(DIV15_tab[index])&gt;3,$B$11,"")</f>
        <v/>
      </c>
      <c r="AG139" s="73" t="str">
        <f ca="1">IF(LEN(DIV15_tab[index])&gt;3,$B$9,"")</f>
        <v/>
      </c>
      <c r="AH139" s="73" t="str">
        <f ca="1">IF(LEN(DIV15_tab[index])&gt;3,$B$15,"")</f>
        <v/>
      </c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</row>
    <row r="140" spans="2:50" x14ac:dyDescent="0.25">
      <c r="B140" s="16"/>
      <c r="D140" s="20"/>
      <c r="E140" s="20"/>
      <c r="F140" s="20"/>
      <c r="G140" s="20"/>
      <c r="H140" s="18"/>
      <c r="I140" s="18"/>
      <c r="J140" s="20"/>
      <c r="K140" s="20"/>
      <c r="L140" s="15"/>
      <c r="M140" s="15"/>
      <c r="N140" s="15"/>
      <c r="O140" s="15"/>
      <c r="P140" s="50"/>
      <c r="Q140" s="50"/>
      <c r="R140" s="50"/>
      <c r="S140" s="50"/>
      <c r="T140" s="28"/>
      <c r="U140" s="16">
        <f t="shared" si="36"/>
        <v>16.421052631578945</v>
      </c>
      <c r="V140" s="16">
        <f t="shared" si="37"/>
        <v>0.42105263157894512</v>
      </c>
      <c r="W140" s="16">
        <f t="shared" si="38"/>
        <v>16</v>
      </c>
      <c r="X140" s="75" t="str">
        <f t="shared" ca="1" si="39"/>
        <v/>
      </c>
      <c r="Y140" s="73" t="str">
        <f>""</f>
        <v/>
      </c>
      <c r="Z140" s="73" t="str">
        <f ca="1">IF(LEN(DIV14_tab[index])&gt;3,$B$11,"")</f>
        <v/>
      </c>
      <c r="AA140" s="73" t="str">
        <f ca="1">IF(LEN(DIV14_tab[index])&gt;3,$B$9,"")</f>
        <v/>
      </c>
      <c r="AB140" s="73" t="str">
        <f ca="1">IF(LEN(DIV14_tab[index])&gt;3,$B$15,"")</f>
        <v/>
      </c>
      <c r="AC140" s="74"/>
      <c r="AD140" s="75" t="str">
        <f t="shared" ca="1" si="40"/>
        <v/>
      </c>
      <c r="AE140" s="73" t="str">
        <f>""</f>
        <v/>
      </c>
      <c r="AF140" s="73" t="str">
        <f ca="1">IF(LEN(DIV15_tab[index])&gt;3,$B$11,"")</f>
        <v/>
      </c>
      <c r="AG140" s="73" t="str">
        <f ca="1">IF(LEN(DIV15_tab[index])&gt;3,$B$9,"")</f>
        <v/>
      </c>
      <c r="AH140" s="73" t="str">
        <f ca="1">IF(LEN(DIV15_tab[index])&gt;3,$B$15,"")</f>
        <v/>
      </c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</row>
    <row r="141" spans="2:50" x14ac:dyDescent="0.25">
      <c r="B141" s="16"/>
      <c r="D141" s="20"/>
      <c r="E141" s="20"/>
      <c r="F141" s="20"/>
      <c r="G141" s="20"/>
      <c r="H141" s="18"/>
      <c r="I141" s="18"/>
      <c r="J141" s="20"/>
      <c r="K141" s="20"/>
      <c r="L141" s="15"/>
      <c r="M141" s="15"/>
      <c r="N141" s="15"/>
      <c r="O141" s="15"/>
      <c r="P141" s="50"/>
      <c r="Q141" s="50"/>
      <c r="R141" s="50"/>
      <c r="S141" s="50"/>
      <c r="T141" s="28"/>
      <c r="U141" s="16">
        <f t="shared" si="36"/>
        <v>16.526315789473685</v>
      </c>
      <c r="V141" s="16">
        <f t="shared" si="37"/>
        <v>0.52631578947368496</v>
      </c>
      <c r="W141" s="16">
        <f t="shared" si="38"/>
        <v>16</v>
      </c>
      <c r="X141" s="75" t="str">
        <f t="shared" ca="1" si="39"/>
        <v/>
      </c>
      <c r="Y141" s="73" t="str">
        <f>""</f>
        <v/>
      </c>
      <c r="Z141" s="73" t="str">
        <f ca="1">IF(LEN(DIV14_tab[index])&gt;3,$B$11,"")</f>
        <v/>
      </c>
      <c r="AA141" s="73" t="str">
        <f ca="1">IF(LEN(DIV14_tab[index])&gt;3,$B$9,"")</f>
        <v/>
      </c>
      <c r="AB141" s="73" t="str">
        <f ca="1">IF(LEN(DIV14_tab[index])&gt;3,$B$15,"")</f>
        <v/>
      </c>
      <c r="AC141" s="74"/>
      <c r="AD141" s="75" t="str">
        <f t="shared" ca="1" si="40"/>
        <v/>
      </c>
      <c r="AE141" s="73" t="str">
        <f>""</f>
        <v/>
      </c>
      <c r="AF141" s="73" t="str">
        <f ca="1">IF(LEN(DIV15_tab[index])&gt;3,$B$11,"")</f>
        <v/>
      </c>
      <c r="AG141" s="73" t="str">
        <f ca="1">IF(LEN(DIV15_tab[index])&gt;3,$B$9,"")</f>
        <v/>
      </c>
      <c r="AH141" s="73" t="str">
        <f ca="1">IF(LEN(DIV15_tab[index])&gt;3,$B$15,"")</f>
        <v/>
      </c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</row>
    <row r="142" spans="2:50" x14ac:dyDescent="0.25">
      <c r="B142" s="16"/>
      <c r="D142" s="20"/>
      <c r="E142" s="20"/>
      <c r="F142" s="20"/>
      <c r="G142" s="20"/>
      <c r="H142" s="18"/>
      <c r="I142" s="18"/>
      <c r="J142" s="20"/>
      <c r="K142" s="20"/>
      <c r="L142" s="15"/>
      <c r="M142" s="15"/>
      <c r="N142" s="15"/>
      <c r="O142" s="15"/>
      <c r="P142" s="50"/>
      <c r="Q142" s="50"/>
      <c r="R142" s="50"/>
      <c r="S142" s="50"/>
      <c r="T142" s="28"/>
      <c r="U142" s="16">
        <f t="shared" si="36"/>
        <v>16.631578947368421</v>
      </c>
      <c r="V142" s="16">
        <f t="shared" si="37"/>
        <v>0.63157894736842124</v>
      </c>
      <c r="W142" s="16">
        <f t="shared" si="38"/>
        <v>16</v>
      </c>
      <c r="X142" s="75" t="str">
        <f t="shared" ca="1" si="39"/>
        <v/>
      </c>
      <c r="Y142" s="73" t="str">
        <f>""</f>
        <v/>
      </c>
      <c r="Z142" s="73" t="str">
        <f ca="1">IF(LEN(DIV14_tab[index])&gt;3,$B$11,"")</f>
        <v/>
      </c>
      <c r="AA142" s="73" t="str">
        <f ca="1">IF(LEN(DIV14_tab[index])&gt;3,$B$9,"")</f>
        <v/>
      </c>
      <c r="AB142" s="73" t="str">
        <f ca="1">IF(LEN(DIV14_tab[index])&gt;3,$B$15,"")</f>
        <v/>
      </c>
      <c r="AC142" s="74"/>
      <c r="AD142" s="75" t="str">
        <f t="shared" ca="1" si="40"/>
        <v/>
      </c>
      <c r="AE142" s="73" t="str">
        <f>""</f>
        <v/>
      </c>
      <c r="AF142" s="73" t="str">
        <f ca="1">IF(LEN(DIV15_tab[index])&gt;3,$B$11,"")</f>
        <v/>
      </c>
      <c r="AG142" s="73" t="str">
        <f ca="1">IF(LEN(DIV15_tab[index])&gt;3,$B$9,"")</f>
        <v/>
      </c>
      <c r="AH142" s="73" t="str">
        <f ca="1">IF(LEN(DIV15_tab[index])&gt;3,$B$15,"")</f>
        <v/>
      </c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</row>
    <row r="143" spans="2:50" x14ac:dyDescent="0.25">
      <c r="B143" s="16"/>
      <c r="D143" s="20"/>
      <c r="E143" s="20"/>
      <c r="F143" s="20"/>
      <c r="G143" s="20"/>
      <c r="H143" s="18"/>
      <c r="I143" s="18"/>
      <c r="J143" s="20"/>
      <c r="K143" s="20"/>
      <c r="L143" s="15"/>
      <c r="M143" s="15"/>
      <c r="N143" s="15"/>
      <c r="O143" s="15"/>
      <c r="P143" s="50"/>
      <c r="Q143" s="50"/>
      <c r="R143" s="50"/>
      <c r="S143" s="50"/>
      <c r="T143" s="28"/>
      <c r="U143" s="16">
        <f t="shared" si="36"/>
        <v>16.736842105263158</v>
      </c>
      <c r="V143" s="16">
        <f t="shared" si="37"/>
        <v>0.73684210526315752</v>
      </c>
      <c r="W143" s="16">
        <f t="shared" si="38"/>
        <v>16</v>
      </c>
      <c r="X143" s="75" t="str">
        <f t="shared" ca="1" si="39"/>
        <v/>
      </c>
      <c r="Y143" s="73" t="str">
        <f>""</f>
        <v/>
      </c>
      <c r="Z143" s="73" t="str">
        <f ca="1">IF(LEN(DIV14_tab[index])&gt;3,$B$11,"")</f>
        <v/>
      </c>
      <c r="AA143" s="73" t="str">
        <f ca="1">IF(LEN(DIV14_tab[index])&gt;3,$B$9,"")</f>
        <v/>
      </c>
      <c r="AB143" s="73" t="str">
        <f ca="1">IF(LEN(DIV14_tab[index])&gt;3,$B$15,"")</f>
        <v/>
      </c>
      <c r="AC143" s="74"/>
      <c r="AD143" s="75" t="str">
        <f t="shared" ca="1" si="40"/>
        <v/>
      </c>
      <c r="AE143" s="73" t="str">
        <f>""</f>
        <v/>
      </c>
      <c r="AF143" s="73" t="str">
        <f ca="1">IF(LEN(DIV15_tab[index])&gt;3,$B$11,"")</f>
        <v/>
      </c>
      <c r="AG143" s="73" t="str">
        <f ca="1">IF(LEN(DIV15_tab[index])&gt;3,$B$9,"")</f>
        <v/>
      </c>
      <c r="AH143" s="73" t="str">
        <f ca="1">IF(LEN(DIV15_tab[index])&gt;3,$B$15,"")</f>
        <v/>
      </c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</row>
    <row r="144" spans="2:50" x14ac:dyDescent="0.25">
      <c r="B144" s="16"/>
      <c r="D144" s="20"/>
      <c r="E144" s="20"/>
      <c r="F144" s="20"/>
      <c r="G144" s="20"/>
      <c r="H144" s="18"/>
      <c r="I144" s="18"/>
      <c r="J144" s="20"/>
      <c r="K144" s="20"/>
      <c r="L144" s="15"/>
      <c r="M144" s="15"/>
      <c r="N144" s="15"/>
      <c r="O144" s="15"/>
      <c r="P144" s="50"/>
      <c r="Q144" s="50"/>
      <c r="R144" s="50"/>
      <c r="S144" s="50"/>
      <c r="T144" s="28"/>
      <c r="U144" s="16">
        <f t="shared" si="36"/>
        <v>16.842105263157897</v>
      </c>
      <c r="V144" s="16">
        <f t="shared" si="37"/>
        <v>0.84210526315789735</v>
      </c>
      <c r="W144" s="16">
        <f t="shared" si="38"/>
        <v>16</v>
      </c>
      <c r="X144" s="75" t="str">
        <f t="shared" ca="1" si="39"/>
        <v/>
      </c>
      <c r="Y144" s="73" t="str">
        <f>""</f>
        <v/>
      </c>
      <c r="Z144" s="73" t="str">
        <f ca="1">IF(LEN(DIV14_tab[index])&gt;3,$B$11,"")</f>
        <v/>
      </c>
      <c r="AA144" s="73" t="str">
        <f ca="1">IF(LEN(DIV14_tab[index])&gt;3,$B$9,"")</f>
        <v/>
      </c>
      <c r="AB144" s="73" t="str">
        <f ca="1">IF(LEN(DIV14_tab[index])&gt;3,$B$15,"")</f>
        <v/>
      </c>
      <c r="AC144" s="74"/>
      <c r="AD144" s="75" t="str">
        <f t="shared" ca="1" si="40"/>
        <v/>
      </c>
      <c r="AE144" s="73" t="str">
        <f>""</f>
        <v/>
      </c>
      <c r="AF144" s="73" t="str">
        <f ca="1">IF(LEN(DIV15_tab[index])&gt;3,$B$11,"")</f>
        <v/>
      </c>
      <c r="AG144" s="73" t="str">
        <f ca="1">IF(LEN(DIV15_tab[index])&gt;3,$B$9,"")</f>
        <v/>
      </c>
      <c r="AH144" s="73" t="str">
        <f ca="1">IF(LEN(DIV15_tab[index])&gt;3,$B$15,"")</f>
        <v/>
      </c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</row>
    <row r="145" spans="2:50" x14ac:dyDescent="0.25">
      <c r="B145" s="16"/>
      <c r="D145" s="20"/>
      <c r="E145" s="20"/>
      <c r="F145" s="20"/>
      <c r="G145" s="20"/>
      <c r="H145" s="18"/>
      <c r="I145" s="18"/>
      <c r="J145" s="20"/>
      <c r="K145" s="20"/>
      <c r="L145" s="15"/>
      <c r="M145" s="15"/>
      <c r="N145" s="15"/>
      <c r="O145" s="15"/>
      <c r="P145" s="50"/>
      <c r="Q145" s="50"/>
      <c r="R145" s="50"/>
      <c r="S145" s="50"/>
      <c r="T145" s="28"/>
      <c r="U145" s="16">
        <f t="shared" si="36"/>
        <v>16.94736842105263</v>
      </c>
      <c r="V145" s="16">
        <f t="shared" si="37"/>
        <v>0.94736842105263008</v>
      </c>
      <c r="W145" s="16">
        <f t="shared" si="38"/>
        <v>16</v>
      </c>
      <c r="X145" s="75" t="str">
        <f t="shared" ca="1" si="39"/>
        <v/>
      </c>
      <c r="Y145" s="73" t="str">
        <f>""</f>
        <v/>
      </c>
      <c r="Z145" s="73" t="str">
        <f ca="1">IF(LEN(DIV14_tab[index])&gt;3,$B$11,"")</f>
        <v/>
      </c>
      <c r="AA145" s="73" t="str">
        <f ca="1">IF(LEN(DIV14_tab[index])&gt;3,$B$9,"")</f>
        <v/>
      </c>
      <c r="AB145" s="73" t="str">
        <f ca="1">IF(LEN(DIV14_tab[index])&gt;3,$B$15,"")</f>
        <v/>
      </c>
      <c r="AC145" s="74"/>
      <c r="AD145" s="75" t="str">
        <f t="shared" ca="1" si="40"/>
        <v/>
      </c>
      <c r="AE145" s="73" t="str">
        <f>""</f>
        <v/>
      </c>
      <c r="AF145" s="73" t="str">
        <f ca="1">IF(LEN(DIV15_tab[index])&gt;3,$B$11,"")</f>
        <v/>
      </c>
      <c r="AG145" s="73" t="str">
        <f ca="1">IF(LEN(DIV15_tab[index])&gt;3,$B$9,"")</f>
        <v/>
      </c>
      <c r="AH145" s="73" t="str">
        <f ca="1">IF(LEN(DIV15_tab[index])&gt;3,$B$15,"")</f>
        <v/>
      </c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</row>
    <row r="146" spans="2:50" x14ac:dyDescent="0.25">
      <c r="B146" s="16"/>
      <c r="D146" s="20"/>
      <c r="E146" s="20"/>
      <c r="F146" s="20"/>
      <c r="G146" s="20"/>
      <c r="H146" s="18"/>
      <c r="I146" s="18"/>
      <c r="J146" s="20"/>
      <c r="K146" s="20"/>
      <c r="L146" s="15"/>
      <c r="M146" s="15"/>
      <c r="N146" s="15"/>
      <c r="O146" s="15"/>
      <c r="P146" s="50"/>
      <c r="Q146" s="50"/>
      <c r="R146" s="50"/>
      <c r="S146" s="50"/>
      <c r="T146" s="28"/>
      <c r="U146" s="16">
        <f t="shared" si="36"/>
        <v>17.05263157894737</v>
      </c>
      <c r="V146" s="16">
        <f t="shared" si="37"/>
        <v>1.0526315789473699</v>
      </c>
      <c r="W146" s="16">
        <f t="shared" si="38"/>
        <v>16</v>
      </c>
      <c r="X146" s="75" t="str">
        <f t="shared" ca="1" si="39"/>
        <v/>
      </c>
      <c r="Y146" s="73" t="str">
        <f>""</f>
        <v/>
      </c>
      <c r="Z146" s="73" t="str">
        <f ca="1">IF(LEN(DIV14_tab[index])&gt;3,$B$11,"")</f>
        <v/>
      </c>
      <c r="AA146" s="73" t="str">
        <f ca="1">IF(LEN(DIV14_tab[index])&gt;3,$B$9,"")</f>
        <v/>
      </c>
      <c r="AB146" s="73" t="str">
        <f ca="1">IF(LEN(DIV14_tab[index])&gt;3,$B$15,"")</f>
        <v/>
      </c>
      <c r="AC146" s="74"/>
      <c r="AD146" s="75" t="str">
        <f t="shared" ca="1" si="40"/>
        <v/>
      </c>
      <c r="AE146" s="73" t="str">
        <f>""</f>
        <v/>
      </c>
      <c r="AF146" s="73" t="str">
        <f ca="1">IF(LEN(DIV15_tab[index])&gt;3,$B$11,"")</f>
        <v/>
      </c>
      <c r="AG146" s="73" t="str">
        <f ca="1">IF(LEN(DIV15_tab[index])&gt;3,$B$9,"")</f>
        <v/>
      </c>
      <c r="AH146" s="73" t="str">
        <f ca="1">IF(LEN(DIV15_tab[index])&gt;3,$B$15,"")</f>
        <v/>
      </c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</row>
    <row r="147" spans="2:50" x14ac:dyDescent="0.25">
      <c r="B147" s="16"/>
      <c r="D147" s="20"/>
      <c r="E147" s="20"/>
      <c r="F147" s="20"/>
      <c r="G147" s="20"/>
      <c r="H147" s="18"/>
      <c r="I147" s="18"/>
      <c r="J147" s="20"/>
      <c r="K147" s="20"/>
      <c r="L147" s="15"/>
      <c r="M147" s="15"/>
      <c r="N147" s="15"/>
      <c r="O147" s="15"/>
      <c r="P147" s="50"/>
      <c r="Q147" s="50"/>
      <c r="R147" s="50"/>
      <c r="S147" s="50"/>
      <c r="T147" s="28"/>
      <c r="U147" s="16">
        <f t="shared" si="36"/>
        <v>17.157894736842103</v>
      </c>
      <c r="V147" s="16">
        <f t="shared" si="37"/>
        <v>1.1578947368421026</v>
      </c>
      <c r="W147" s="16">
        <f t="shared" si="38"/>
        <v>16</v>
      </c>
      <c r="X147" s="75" t="str">
        <f t="shared" ca="1" si="39"/>
        <v/>
      </c>
      <c r="Y147" s="73" t="str">
        <f>""</f>
        <v/>
      </c>
      <c r="Z147" s="73" t="str">
        <f ca="1">IF(LEN(DIV14_tab[index])&gt;3,$B$11,"")</f>
        <v/>
      </c>
      <c r="AA147" s="73" t="str">
        <f ca="1">IF(LEN(DIV14_tab[index])&gt;3,$B$9,"")</f>
        <v/>
      </c>
      <c r="AB147" s="73" t="str">
        <f ca="1">IF(LEN(DIV14_tab[index])&gt;3,$B$15,"")</f>
        <v/>
      </c>
      <c r="AC147" s="74"/>
      <c r="AD147" s="75" t="str">
        <f t="shared" ca="1" si="40"/>
        <v/>
      </c>
      <c r="AE147" s="73" t="str">
        <f>""</f>
        <v/>
      </c>
      <c r="AF147" s="73" t="str">
        <f ca="1">IF(LEN(DIV15_tab[index])&gt;3,$B$11,"")</f>
        <v/>
      </c>
      <c r="AG147" s="73" t="str">
        <f ca="1">IF(LEN(DIV15_tab[index])&gt;3,$B$9,"")</f>
        <v/>
      </c>
      <c r="AH147" s="73" t="str">
        <f ca="1">IF(LEN(DIV15_tab[index])&gt;3,$B$15,"")</f>
        <v/>
      </c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</row>
    <row r="148" spans="2:50" x14ac:dyDescent="0.25">
      <c r="B148" s="16"/>
      <c r="D148" s="20"/>
      <c r="E148" s="20"/>
      <c r="F148" s="20"/>
      <c r="G148" s="20"/>
      <c r="H148" s="18"/>
      <c r="I148" s="18"/>
      <c r="J148" s="20"/>
      <c r="K148" s="20"/>
      <c r="L148" s="15"/>
      <c r="M148" s="15"/>
      <c r="N148" s="15"/>
      <c r="O148" s="15"/>
      <c r="P148" s="50"/>
      <c r="Q148" s="50"/>
      <c r="R148" s="50"/>
      <c r="S148" s="50"/>
      <c r="T148" s="28"/>
      <c r="U148" s="16">
        <f t="shared" si="36"/>
        <v>17.263157894736842</v>
      </c>
      <c r="V148" s="16">
        <f t="shared" si="37"/>
        <v>1.2631578947368425</v>
      </c>
      <c r="W148" s="16">
        <f t="shared" si="38"/>
        <v>16</v>
      </c>
      <c r="X148" s="75" t="str">
        <f t="shared" ca="1" si="39"/>
        <v/>
      </c>
      <c r="Y148" s="73" t="str">
        <f>""</f>
        <v/>
      </c>
      <c r="Z148" s="73" t="str">
        <f ca="1">IF(LEN(DIV14_tab[index])&gt;3,$B$11,"")</f>
        <v/>
      </c>
      <c r="AA148" s="73" t="str">
        <f ca="1">IF(LEN(DIV14_tab[index])&gt;3,$B$9,"")</f>
        <v/>
      </c>
      <c r="AB148" s="73" t="str">
        <f ca="1">IF(LEN(DIV14_tab[index])&gt;3,$B$15,"")</f>
        <v/>
      </c>
      <c r="AD148" s="75" t="str">
        <f t="shared" ca="1" si="40"/>
        <v/>
      </c>
      <c r="AE148" s="73" t="str">
        <f>""</f>
        <v/>
      </c>
      <c r="AF148" s="73" t="str">
        <f ca="1">IF(LEN(DIV15_tab[index])&gt;3,$B$11,"")</f>
        <v/>
      </c>
      <c r="AG148" s="73" t="str">
        <f ca="1">IF(LEN(DIV15_tab[index])&gt;3,$B$9,"")</f>
        <v/>
      </c>
      <c r="AH148" s="73" t="str">
        <f ca="1">IF(LEN(DIV15_tab[index])&gt;3,$B$15,"")</f>
        <v/>
      </c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</row>
    <row r="149" spans="2:50" x14ac:dyDescent="0.25">
      <c r="B149" s="16"/>
      <c r="D149" s="20"/>
      <c r="E149" s="20"/>
      <c r="F149" s="20"/>
      <c r="G149" s="20"/>
      <c r="H149" s="18"/>
      <c r="I149" s="18"/>
      <c r="J149" s="20"/>
      <c r="K149" s="20"/>
      <c r="L149" s="15"/>
      <c r="M149" s="15"/>
      <c r="N149" s="15"/>
      <c r="O149" s="15"/>
      <c r="P149" s="50"/>
      <c r="Q149" s="50"/>
      <c r="R149" s="50"/>
      <c r="S149" s="50"/>
      <c r="T149" s="28"/>
      <c r="U149" s="16">
        <f t="shared" si="36"/>
        <v>17.368421052631579</v>
      </c>
      <c r="V149" s="16">
        <f t="shared" si="37"/>
        <v>1.3684210526315788</v>
      </c>
      <c r="W149" s="16">
        <f t="shared" si="38"/>
        <v>16</v>
      </c>
      <c r="X149" s="75" t="str">
        <f t="shared" ca="1" si="39"/>
        <v/>
      </c>
      <c r="Y149" s="73" t="str">
        <f>""</f>
        <v/>
      </c>
      <c r="Z149" s="73" t="str">
        <f ca="1">IF(LEN(DIV14_tab[index])&gt;3,$B$11,"")</f>
        <v/>
      </c>
      <c r="AA149" s="73" t="str">
        <f ca="1">IF(LEN(DIV14_tab[index])&gt;3,$B$9,"")</f>
        <v/>
      </c>
      <c r="AB149" s="73" t="str">
        <f ca="1">IF(LEN(DIV14_tab[index])&gt;3,$B$15,"")</f>
        <v/>
      </c>
      <c r="AD149" s="75" t="str">
        <f t="shared" ca="1" si="40"/>
        <v/>
      </c>
      <c r="AE149" s="73" t="str">
        <f>""</f>
        <v/>
      </c>
      <c r="AF149" s="73" t="str">
        <f ca="1">IF(LEN(DIV15_tab[index])&gt;3,$B$11,"")</f>
        <v/>
      </c>
      <c r="AG149" s="73" t="str">
        <f ca="1">IF(LEN(DIV15_tab[index])&gt;3,$B$9,"")</f>
        <v/>
      </c>
      <c r="AH149" s="73" t="str">
        <f ca="1">IF(LEN(DIV15_tab[index])&gt;3,$B$15,"")</f>
        <v/>
      </c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</row>
    <row r="150" spans="2:50" x14ac:dyDescent="0.25">
      <c r="B150" s="16"/>
      <c r="D150" s="20"/>
      <c r="E150" s="20"/>
      <c r="F150" s="20"/>
      <c r="G150" s="20"/>
      <c r="H150" s="18"/>
      <c r="I150" s="18"/>
      <c r="J150" s="20"/>
      <c r="K150" s="20"/>
      <c r="L150" s="15"/>
      <c r="M150" s="15"/>
      <c r="N150" s="15"/>
      <c r="O150" s="15"/>
      <c r="P150" s="50"/>
      <c r="Q150" s="50"/>
      <c r="R150" s="50"/>
      <c r="S150" s="50"/>
      <c r="T150" s="28"/>
      <c r="U150" s="16">
        <f t="shared" si="36"/>
        <v>17.473684210526315</v>
      </c>
      <c r="V150" s="16">
        <f t="shared" si="37"/>
        <v>1.473684210526315</v>
      </c>
      <c r="W150" s="16">
        <f t="shared" si="38"/>
        <v>16</v>
      </c>
      <c r="X150" s="75" t="str">
        <f t="shared" ca="1" si="39"/>
        <v/>
      </c>
      <c r="Y150" s="73" t="str">
        <f>""</f>
        <v/>
      </c>
      <c r="Z150" s="73" t="str">
        <f ca="1">IF(LEN(DIV14_tab[index])&gt;3,$B$11,"")</f>
        <v/>
      </c>
      <c r="AA150" s="73" t="str">
        <f ca="1">IF(LEN(DIV14_tab[index])&gt;3,$B$9,"")</f>
        <v/>
      </c>
      <c r="AB150" s="73" t="str">
        <f ca="1">IF(LEN(DIV14_tab[index])&gt;3,$B$15,"")</f>
        <v/>
      </c>
      <c r="AD150" s="75" t="str">
        <f t="shared" ca="1" si="40"/>
        <v/>
      </c>
      <c r="AE150" s="73" t="str">
        <f>""</f>
        <v/>
      </c>
      <c r="AF150" s="73" t="str">
        <f ca="1">IF(LEN(DIV15_tab[index])&gt;3,$B$11,"")</f>
        <v/>
      </c>
      <c r="AG150" s="73" t="str">
        <f ca="1">IF(LEN(DIV15_tab[index])&gt;3,$B$9,"")</f>
        <v/>
      </c>
      <c r="AH150" s="73" t="str">
        <f ca="1">IF(LEN(DIV15_tab[index])&gt;3,$B$15,"")</f>
        <v/>
      </c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</row>
    <row r="151" spans="2:50" x14ac:dyDescent="0.25">
      <c r="B151" s="16"/>
      <c r="D151" s="20"/>
      <c r="E151" s="20"/>
      <c r="F151" s="20"/>
      <c r="G151" s="20"/>
      <c r="H151" s="18"/>
      <c r="I151" s="18"/>
      <c r="J151" s="20"/>
      <c r="K151" s="20"/>
      <c r="L151" s="15"/>
      <c r="M151" s="15"/>
      <c r="N151" s="15"/>
      <c r="O151" s="15"/>
      <c r="P151" s="50"/>
      <c r="Q151" s="50"/>
      <c r="R151" s="50"/>
      <c r="S151" s="50"/>
      <c r="T151" s="28"/>
      <c r="U151" s="16">
        <f t="shared" si="36"/>
        <v>17.578947368421055</v>
      </c>
      <c r="V151" s="16">
        <f t="shared" si="37"/>
        <v>1.5789473684210549</v>
      </c>
      <c r="W151" s="16">
        <f t="shared" si="38"/>
        <v>16</v>
      </c>
      <c r="X151" s="75" t="str">
        <f t="shared" ca="1" si="39"/>
        <v/>
      </c>
      <c r="Y151" s="73" t="str">
        <f>""</f>
        <v/>
      </c>
      <c r="Z151" s="73" t="str">
        <f ca="1">IF(LEN(DIV14_tab[index])&gt;3,$B$11,"")</f>
        <v/>
      </c>
      <c r="AA151" s="73" t="str">
        <f ca="1">IF(LEN(DIV14_tab[index])&gt;3,$B$9,"")</f>
        <v/>
      </c>
      <c r="AB151" s="73" t="str">
        <f ca="1">IF(LEN(DIV14_tab[index])&gt;3,$B$15,"")</f>
        <v/>
      </c>
      <c r="AD151" s="75" t="str">
        <f t="shared" ca="1" si="40"/>
        <v/>
      </c>
      <c r="AE151" s="73" t="str">
        <f>""</f>
        <v/>
      </c>
      <c r="AF151" s="73" t="str">
        <f ca="1">IF(LEN(DIV15_tab[index])&gt;3,$B$11,"")</f>
        <v/>
      </c>
      <c r="AG151" s="73" t="str">
        <f ca="1">IF(LEN(DIV15_tab[index])&gt;3,$B$9,"")</f>
        <v/>
      </c>
      <c r="AH151" s="73" t="str">
        <f ca="1">IF(LEN(DIV15_tab[index])&gt;3,$B$15,"")</f>
        <v/>
      </c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</row>
    <row r="152" spans="2:50" x14ac:dyDescent="0.25">
      <c r="B152" s="16"/>
      <c r="D152" s="20"/>
      <c r="E152" s="20"/>
      <c r="F152" s="20"/>
      <c r="G152" s="20"/>
      <c r="H152" s="18"/>
      <c r="I152" s="18"/>
      <c r="J152" s="20"/>
      <c r="K152" s="20"/>
      <c r="L152" s="15"/>
      <c r="M152" s="15"/>
      <c r="N152" s="15"/>
      <c r="O152" s="15"/>
      <c r="P152" s="50"/>
      <c r="Q152" s="50"/>
      <c r="R152" s="50"/>
      <c r="S152" s="50"/>
      <c r="T152" s="28"/>
      <c r="U152" s="16">
        <f t="shared" si="36"/>
        <v>17.684210526315788</v>
      </c>
      <c r="V152" s="16">
        <f t="shared" si="37"/>
        <v>1.6842105263157876</v>
      </c>
      <c r="W152" s="16">
        <f t="shared" si="38"/>
        <v>16</v>
      </c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</row>
    <row r="153" spans="2:50" s="16" customFormat="1" x14ac:dyDescent="0.25">
      <c r="D153" s="20"/>
      <c r="E153" s="20"/>
      <c r="F153" s="20"/>
      <c r="G153" s="20"/>
      <c r="H153" s="18"/>
      <c r="I153" s="18"/>
      <c r="J153" s="20"/>
      <c r="K153" s="20"/>
      <c r="L153" s="18"/>
      <c r="M153" s="18"/>
      <c r="N153" s="18"/>
      <c r="O153" s="18"/>
      <c r="P153" s="28"/>
      <c r="Q153" s="28"/>
      <c r="R153" s="28"/>
      <c r="S153" s="28"/>
      <c r="T153" s="28"/>
      <c r="U153" s="16">
        <f t="shared" si="36"/>
        <v>17.789473684210527</v>
      </c>
      <c r="V153" s="16">
        <f t="shared" si="37"/>
        <v>1.7894736842105274</v>
      </c>
      <c r="W153" s="16">
        <f t="shared" si="38"/>
        <v>16</v>
      </c>
      <c r="X153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153" s="71"/>
      <c r="Z153" s="71"/>
      <c r="AA153" s="71"/>
      <c r="AB153" s="71"/>
      <c r="AC153" s="72"/>
      <c r="AD153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153" s="71"/>
      <c r="AF153" s="71"/>
      <c r="AG153" s="71"/>
      <c r="AH153" s="71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</row>
    <row r="154" spans="2:50" s="16" customFormat="1" x14ac:dyDescent="0.25">
      <c r="D154" s="20"/>
      <c r="E154" s="20"/>
      <c r="F154" s="20"/>
      <c r="G154" s="20"/>
      <c r="H154" s="18"/>
      <c r="I154" s="18"/>
      <c r="J154" s="20"/>
      <c r="K154" s="20"/>
      <c r="L154" s="18"/>
      <c r="M154" s="18"/>
      <c r="N154" s="18"/>
      <c r="O154" s="18"/>
      <c r="P154" s="28"/>
      <c r="Q154" s="28"/>
      <c r="R154" s="28"/>
      <c r="S154" s="28"/>
      <c r="T154" s="28"/>
      <c r="U154" s="16">
        <f t="shared" si="36"/>
        <v>17.894736842105264</v>
      </c>
      <c r="V154" s="16">
        <f t="shared" si="37"/>
        <v>1.8947368421052637</v>
      </c>
      <c r="W154" s="16">
        <f t="shared" si="38"/>
        <v>16</v>
      </c>
      <c r="X154" s="69" t="s">
        <v>151</v>
      </c>
      <c r="Y154" s="70" t="s">
        <v>62</v>
      </c>
      <c r="Z154" s="70" t="s">
        <v>63</v>
      </c>
      <c r="AA154" s="70" t="s">
        <v>95</v>
      </c>
      <c r="AB154" s="70" t="s">
        <v>150</v>
      </c>
      <c r="AC154" s="74"/>
      <c r="AD154" s="69" t="s">
        <v>151</v>
      </c>
      <c r="AE154" s="70" t="s">
        <v>62</v>
      </c>
      <c r="AF154" s="70" t="s">
        <v>63</v>
      </c>
      <c r="AG154" s="70" t="s">
        <v>95</v>
      </c>
      <c r="AH154" s="70" t="s">
        <v>150</v>
      </c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</row>
    <row r="155" spans="2:50" x14ac:dyDescent="0.25">
      <c r="B155" s="16"/>
      <c r="D155" s="20"/>
      <c r="E155" s="20"/>
      <c r="F155" s="20"/>
      <c r="G155" s="20"/>
      <c r="H155" s="18"/>
      <c r="I155" s="18"/>
      <c r="J155" s="20"/>
      <c r="K155" s="20"/>
      <c r="L155" s="15"/>
      <c r="M155" s="15"/>
      <c r="N155" s="15"/>
      <c r="O155" s="15"/>
      <c r="P155" s="50"/>
      <c r="Q155" s="50"/>
      <c r="R155" s="50"/>
      <c r="S155" s="50"/>
      <c r="T155" s="28"/>
      <c r="U155" s="16">
        <f t="shared" si="36"/>
        <v>18</v>
      </c>
      <c r="V155" s="16">
        <f t="shared" si="37"/>
        <v>0</v>
      </c>
      <c r="W155" s="16">
        <f t="shared" si="38"/>
        <v>18</v>
      </c>
      <c r="X155" s="75" t="str">
        <f t="shared" ref="X155:X170" ca="1" si="41">IF(AND(ISNUMBER(INDIRECT("D"&amp;$W155)),ISNUMBER(INDIRECT("H"&amp;$W155)),MOD((ROW()-$C$309),$C$311)&lt;INDIRECT("H"&amp;$W155)),"RCC"&amp;MOD((ROW()-$C$309),$C$311),"")</f>
        <v/>
      </c>
      <c r="Y155" s="73" t="str">
        <f>""</f>
        <v/>
      </c>
      <c r="Z155" s="73" t="str">
        <f ca="1">IF(LEN(DIV16_tab[index])&gt;3,$B$11,"")</f>
        <v/>
      </c>
      <c r="AA155" s="73" t="str">
        <f ca="1">IF(LEN(DIV16_tab[index])&gt;3,$B$9,"")</f>
        <v/>
      </c>
      <c r="AB155" s="73" t="str">
        <f ca="1">IF(LEN(DIV16_tab[index])&gt;3,$B$15,"")</f>
        <v/>
      </c>
      <c r="AC155" s="74"/>
      <c r="AD155" s="75" t="str">
        <f t="shared" ref="AD155:AD170" ca="1" si="42">IF(AND(ISNUMBER(INDIRECT("D"&amp;$W155+1)),ISNUMBER(INDIRECT("H"&amp;$W155+1)),MOD((ROW()-$C$309),$C$311)&lt;INDIRECT("H"&amp;$W155+1)),"RCC"&amp;MOD((ROW()-$C$309),$C$311),"")</f>
        <v/>
      </c>
      <c r="AE155" s="73" t="str">
        <f>""</f>
        <v/>
      </c>
      <c r="AF155" s="73" t="str">
        <f ca="1">IF(LEN(DIV17_tab[index])&gt;3,$B$11,"")</f>
        <v/>
      </c>
      <c r="AG155" s="73" t="str">
        <f ca="1">IF(LEN(DIV17_tab[index])&gt;3,$B$9,"")</f>
        <v/>
      </c>
      <c r="AH155" s="73" t="str">
        <f ca="1">IF(LEN(DIV17_tab[index])&gt;3,$B$15,"")</f>
        <v/>
      </c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</row>
    <row r="156" spans="2:50" x14ac:dyDescent="0.25">
      <c r="B156" s="16"/>
      <c r="D156" s="20"/>
      <c r="E156" s="20"/>
      <c r="F156" s="20"/>
      <c r="G156" s="20"/>
      <c r="H156" s="18"/>
      <c r="I156" s="18"/>
      <c r="J156" s="20"/>
      <c r="K156" s="20"/>
      <c r="L156" s="15"/>
      <c r="M156" s="15"/>
      <c r="N156" s="15"/>
      <c r="O156" s="15"/>
      <c r="P156" s="50"/>
      <c r="Q156" s="50"/>
      <c r="R156" s="50"/>
      <c r="S156" s="50"/>
      <c r="T156" s="28"/>
      <c r="U156" s="16">
        <f t="shared" si="36"/>
        <v>18.105263157894736</v>
      </c>
      <c r="V156" s="16">
        <f t="shared" si="37"/>
        <v>0.10526315789473628</v>
      </c>
      <c r="W156" s="16">
        <f t="shared" si="38"/>
        <v>18</v>
      </c>
      <c r="X156" s="75" t="str">
        <f t="shared" ca="1" si="41"/>
        <v/>
      </c>
      <c r="Y156" s="73" t="str">
        <f>""</f>
        <v/>
      </c>
      <c r="Z156" s="73" t="str">
        <f ca="1">IF(LEN(DIV16_tab[index])&gt;3,$B$11,"")</f>
        <v/>
      </c>
      <c r="AA156" s="73" t="str">
        <f ca="1">IF(LEN(DIV16_tab[index])&gt;3,$B$9,"")</f>
        <v/>
      </c>
      <c r="AB156" s="73" t="str">
        <f ca="1">IF(LEN(DIV16_tab[index])&gt;3,$B$15,"")</f>
        <v/>
      </c>
      <c r="AC156" s="74"/>
      <c r="AD156" s="75" t="str">
        <f t="shared" ca="1" si="42"/>
        <v/>
      </c>
      <c r="AE156" s="73" t="str">
        <f>""</f>
        <v/>
      </c>
      <c r="AF156" s="73" t="str">
        <f ca="1">IF(LEN(DIV17_tab[index])&gt;3,$B$11,"")</f>
        <v/>
      </c>
      <c r="AG156" s="73" t="str">
        <f ca="1">IF(LEN(DIV17_tab[index])&gt;3,$B$9,"")</f>
        <v/>
      </c>
      <c r="AH156" s="73" t="str">
        <f ca="1">IF(LEN(DIV17_tab[index])&gt;3,$B$15,"")</f>
        <v/>
      </c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</row>
    <row r="157" spans="2:50" x14ac:dyDescent="0.25">
      <c r="B157" s="16"/>
      <c r="D157" s="20"/>
      <c r="E157" s="20"/>
      <c r="F157" s="20"/>
      <c r="G157" s="20"/>
      <c r="H157" s="18"/>
      <c r="I157" s="18"/>
      <c r="J157" s="20"/>
      <c r="K157" s="20"/>
      <c r="L157" s="15"/>
      <c r="M157" s="15"/>
      <c r="N157" s="15"/>
      <c r="O157" s="15"/>
      <c r="P157" s="50"/>
      <c r="Q157" s="50"/>
      <c r="R157" s="50"/>
      <c r="S157" s="50"/>
      <c r="T157" s="28"/>
      <c r="U157" s="16">
        <f t="shared" si="36"/>
        <v>18.210526315789473</v>
      </c>
      <c r="V157" s="16">
        <f t="shared" si="37"/>
        <v>0.21052631578947256</v>
      </c>
      <c r="W157" s="16">
        <f t="shared" si="38"/>
        <v>18</v>
      </c>
      <c r="X157" s="75" t="str">
        <f t="shared" ca="1" si="41"/>
        <v/>
      </c>
      <c r="Y157" s="73" t="str">
        <f>""</f>
        <v/>
      </c>
      <c r="Z157" s="73" t="str">
        <f ca="1">IF(LEN(DIV16_tab[index])&gt;3,$B$11,"")</f>
        <v/>
      </c>
      <c r="AA157" s="73" t="str">
        <f ca="1">IF(LEN(DIV16_tab[index])&gt;3,$B$9,"")</f>
        <v/>
      </c>
      <c r="AB157" s="73" t="str">
        <f ca="1">IF(LEN(DIV16_tab[index])&gt;3,$B$15,"")</f>
        <v/>
      </c>
      <c r="AC157" s="74"/>
      <c r="AD157" s="75" t="str">
        <f t="shared" ca="1" si="42"/>
        <v/>
      </c>
      <c r="AE157" s="73" t="str">
        <f>""</f>
        <v/>
      </c>
      <c r="AF157" s="73" t="str">
        <f ca="1">IF(LEN(DIV17_tab[index])&gt;3,$B$11,"")</f>
        <v/>
      </c>
      <c r="AG157" s="73" t="str">
        <f ca="1">IF(LEN(DIV17_tab[index])&gt;3,$B$9,"")</f>
        <v/>
      </c>
      <c r="AH157" s="73" t="str">
        <f ca="1">IF(LEN(DIV17_tab[index])&gt;3,$B$15,"")</f>
        <v/>
      </c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</row>
    <row r="158" spans="2:50" x14ac:dyDescent="0.25">
      <c r="B158" s="16"/>
      <c r="D158" s="20"/>
      <c r="E158" s="20"/>
      <c r="F158" s="20"/>
      <c r="G158" s="20"/>
      <c r="H158" s="18"/>
      <c r="I158" s="18"/>
      <c r="J158" s="20"/>
      <c r="K158" s="20"/>
      <c r="L158" s="15"/>
      <c r="M158" s="15"/>
      <c r="N158" s="15"/>
      <c r="O158" s="15"/>
      <c r="P158" s="50"/>
      <c r="Q158" s="50"/>
      <c r="R158" s="50"/>
      <c r="S158" s="50"/>
      <c r="T158" s="28"/>
      <c r="U158" s="16">
        <f t="shared" si="36"/>
        <v>18.315789473684209</v>
      </c>
      <c r="V158" s="16">
        <f t="shared" si="37"/>
        <v>0.31578947368420884</v>
      </c>
      <c r="W158" s="16">
        <f t="shared" si="38"/>
        <v>18</v>
      </c>
      <c r="X158" s="75" t="str">
        <f t="shared" ca="1" si="41"/>
        <v/>
      </c>
      <c r="Y158" s="73" t="str">
        <f>""</f>
        <v/>
      </c>
      <c r="Z158" s="73" t="str">
        <f ca="1">IF(LEN(DIV16_tab[index])&gt;3,$B$11,"")</f>
        <v/>
      </c>
      <c r="AA158" s="73" t="str">
        <f ca="1">IF(LEN(DIV16_tab[index])&gt;3,$B$9,"")</f>
        <v/>
      </c>
      <c r="AB158" s="73" t="str">
        <f ca="1">IF(LEN(DIV16_tab[index])&gt;3,$B$15,"")</f>
        <v/>
      </c>
      <c r="AC158" s="74"/>
      <c r="AD158" s="75" t="str">
        <f t="shared" ca="1" si="42"/>
        <v/>
      </c>
      <c r="AE158" s="73" t="str">
        <f>""</f>
        <v/>
      </c>
      <c r="AF158" s="73" t="str">
        <f ca="1">IF(LEN(DIV17_tab[index])&gt;3,$B$11,"")</f>
        <v/>
      </c>
      <c r="AG158" s="73" t="str">
        <f ca="1">IF(LEN(DIV17_tab[index])&gt;3,$B$9,"")</f>
        <v/>
      </c>
      <c r="AH158" s="73" t="str">
        <f ca="1">IF(LEN(DIV17_tab[index])&gt;3,$B$15,"")</f>
        <v/>
      </c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</row>
    <row r="159" spans="2:50" x14ac:dyDescent="0.25">
      <c r="B159" s="16"/>
      <c r="D159" s="20"/>
      <c r="E159" s="20"/>
      <c r="F159" s="20"/>
      <c r="G159" s="20"/>
      <c r="H159" s="18"/>
      <c r="I159" s="18"/>
      <c r="J159" s="20"/>
      <c r="K159" s="20"/>
      <c r="L159" s="15"/>
      <c r="M159" s="15"/>
      <c r="N159" s="15"/>
      <c r="O159" s="15"/>
      <c r="P159" s="50"/>
      <c r="Q159" s="50"/>
      <c r="R159" s="50"/>
      <c r="S159" s="50"/>
      <c r="T159" s="28"/>
      <c r="U159" s="16">
        <f t="shared" si="36"/>
        <v>18.421052631578949</v>
      </c>
      <c r="V159" s="16">
        <f t="shared" si="37"/>
        <v>0.42105263157894868</v>
      </c>
      <c r="W159" s="16">
        <f t="shared" si="38"/>
        <v>18</v>
      </c>
      <c r="X159" s="75" t="str">
        <f t="shared" ca="1" si="41"/>
        <v/>
      </c>
      <c r="Y159" s="73" t="str">
        <f>""</f>
        <v/>
      </c>
      <c r="Z159" s="73" t="str">
        <f ca="1">IF(LEN(DIV16_tab[index])&gt;3,$B$11,"")</f>
        <v/>
      </c>
      <c r="AA159" s="73" t="str">
        <f ca="1">IF(LEN(DIV16_tab[index])&gt;3,$B$9,"")</f>
        <v/>
      </c>
      <c r="AB159" s="73" t="str">
        <f ca="1">IF(LEN(DIV16_tab[index])&gt;3,$B$15,"")</f>
        <v/>
      </c>
      <c r="AC159" s="74"/>
      <c r="AD159" s="75" t="str">
        <f t="shared" ca="1" si="42"/>
        <v/>
      </c>
      <c r="AE159" s="73" t="str">
        <f>""</f>
        <v/>
      </c>
      <c r="AF159" s="73" t="str">
        <f ca="1">IF(LEN(DIV17_tab[index])&gt;3,$B$11,"")</f>
        <v/>
      </c>
      <c r="AG159" s="73" t="str">
        <f ca="1">IF(LEN(DIV17_tab[index])&gt;3,$B$9,"")</f>
        <v/>
      </c>
      <c r="AH159" s="73" t="str">
        <f ca="1">IF(LEN(DIV17_tab[index])&gt;3,$B$15,"")</f>
        <v/>
      </c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</row>
    <row r="160" spans="2:50" x14ac:dyDescent="0.25">
      <c r="B160" s="16"/>
      <c r="D160" s="20"/>
      <c r="E160" s="20"/>
      <c r="F160" s="20"/>
      <c r="G160" s="20"/>
      <c r="H160" s="18"/>
      <c r="I160" s="18"/>
      <c r="J160" s="20"/>
      <c r="K160" s="20"/>
      <c r="L160" s="15"/>
      <c r="M160" s="15"/>
      <c r="N160" s="15"/>
      <c r="O160" s="15"/>
      <c r="P160" s="50"/>
      <c r="Q160" s="50"/>
      <c r="R160" s="50"/>
      <c r="S160" s="50"/>
      <c r="T160" s="28"/>
      <c r="U160" s="16">
        <f t="shared" si="36"/>
        <v>18.526315789473685</v>
      </c>
      <c r="V160" s="16">
        <f t="shared" si="37"/>
        <v>0.52631578947368496</v>
      </c>
      <c r="W160" s="16">
        <f t="shared" si="38"/>
        <v>18</v>
      </c>
      <c r="X160" s="75" t="str">
        <f t="shared" ca="1" si="41"/>
        <v/>
      </c>
      <c r="Y160" s="73" t="str">
        <f>""</f>
        <v/>
      </c>
      <c r="Z160" s="73" t="str">
        <f ca="1">IF(LEN(DIV16_tab[index])&gt;3,$B$11,"")</f>
        <v/>
      </c>
      <c r="AA160" s="73" t="str">
        <f ca="1">IF(LEN(DIV16_tab[index])&gt;3,$B$9,"")</f>
        <v/>
      </c>
      <c r="AB160" s="73" t="str">
        <f ca="1">IF(LEN(DIV16_tab[index])&gt;3,$B$15,"")</f>
        <v/>
      </c>
      <c r="AC160" s="74"/>
      <c r="AD160" s="75" t="str">
        <f t="shared" ca="1" si="42"/>
        <v/>
      </c>
      <c r="AE160" s="73" t="str">
        <f>""</f>
        <v/>
      </c>
      <c r="AF160" s="73" t="str">
        <f ca="1">IF(LEN(DIV17_tab[index])&gt;3,$B$11,"")</f>
        <v/>
      </c>
      <c r="AG160" s="73" t="str">
        <f ca="1">IF(LEN(DIV17_tab[index])&gt;3,$B$9,"")</f>
        <v/>
      </c>
      <c r="AH160" s="73" t="str">
        <f ca="1">IF(LEN(DIV17_tab[index])&gt;3,$B$15,"")</f>
        <v/>
      </c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</row>
    <row r="161" spans="2:50" x14ac:dyDescent="0.25">
      <c r="B161" s="16"/>
      <c r="D161" s="20"/>
      <c r="E161" s="20"/>
      <c r="F161" s="20"/>
      <c r="G161" s="20"/>
      <c r="H161" s="18"/>
      <c r="I161" s="18"/>
      <c r="J161" s="20"/>
      <c r="K161" s="20"/>
      <c r="L161" s="15"/>
      <c r="M161" s="15"/>
      <c r="N161" s="15"/>
      <c r="O161" s="15"/>
      <c r="P161" s="50"/>
      <c r="Q161" s="50"/>
      <c r="R161" s="50"/>
      <c r="S161" s="50"/>
      <c r="T161" s="28"/>
      <c r="U161" s="16">
        <f t="shared" si="36"/>
        <v>18.631578947368421</v>
      </c>
      <c r="V161" s="16">
        <f t="shared" si="37"/>
        <v>0.63157894736842124</v>
      </c>
      <c r="W161" s="16">
        <f t="shared" si="38"/>
        <v>18</v>
      </c>
      <c r="X161" s="75" t="str">
        <f t="shared" ca="1" si="41"/>
        <v/>
      </c>
      <c r="Y161" s="73" t="str">
        <f>""</f>
        <v/>
      </c>
      <c r="Z161" s="73" t="str">
        <f ca="1">IF(LEN(DIV16_tab[index])&gt;3,$B$11,"")</f>
        <v/>
      </c>
      <c r="AA161" s="73" t="str">
        <f ca="1">IF(LEN(DIV16_tab[index])&gt;3,$B$9,"")</f>
        <v/>
      </c>
      <c r="AB161" s="73" t="str">
        <f ca="1">IF(LEN(DIV16_tab[index])&gt;3,$B$15,"")</f>
        <v/>
      </c>
      <c r="AC161" s="74"/>
      <c r="AD161" s="75" t="str">
        <f t="shared" ca="1" si="42"/>
        <v/>
      </c>
      <c r="AE161" s="73" t="str">
        <f>""</f>
        <v/>
      </c>
      <c r="AF161" s="73" t="str">
        <f ca="1">IF(LEN(DIV17_tab[index])&gt;3,$B$11,"")</f>
        <v/>
      </c>
      <c r="AG161" s="73" t="str">
        <f ca="1">IF(LEN(DIV17_tab[index])&gt;3,$B$9,"")</f>
        <v/>
      </c>
      <c r="AH161" s="73" t="str">
        <f ca="1">IF(LEN(DIV17_tab[index])&gt;3,$B$15,"")</f>
        <v/>
      </c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</row>
    <row r="162" spans="2:50" x14ac:dyDescent="0.25">
      <c r="B162" s="16"/>
      <c r="D162" s="20"/>
      <c r="E162" s="20"/>
      <c r="F162" s="20"/>
      <c r="G162" s="20"/>
      <c r="H162" s="18"/>
      <c r="I162" s="18"/>
      <c r="J162" s="20"/>
      <c r="K162" s="20"/>
      <c r="L162" s="15"/>
      <c r="M162" s="15"/>
      <c r="N162" s="15"/>
      <c r="O162" s="15"/>
      <c r="P162" s="50"/>
      <c r="Q162" s="50"/>
      <c r="R162" s="50"/>
      <c r="S162" s="50"/>
      <c r="T162" s="28"/>
      <c r="U162" s="16">
        <f t="shared" si="36"/>
        <v>18.736842105263158</v>
      </c>
      <c r="V162" s="16">
        <f t="shared" si="37"/>
        <v>0.73684210526315752</v>
      </c>
      <c r="W162" s="16">
        <f t="shared" si="38"/>
        <v>18</v>
      </c>
      <c r="X162" s="75" t="str">
        <f t="shared" ca="1" si="41"/>
        <v/>
      </c>
      <c r="Y162" s="73" t="str">
        <f>""</f>
        <v/>
      </c>
      <c r="Z162" s="73" t="str">
        <f ca="1">IF(LEN(DIV16_tab[index])&gt;3,$B$11,"")</f>
        <v/>
      </c>
      <c r="AA162" s="73" t="str">
        <f ca="1">IF(LEN(DIV16_tab[index])&gt;3,$B$9,"")</f>
        <v/>
      </c>
      <c r="AB162" s="73" t="str">
        <f ca="1">IF(LEN(DIV16_tab[index])&gt;3,$B$15,"")</f>
        <v/>
      </c>
      <c r="AC162" s="74"/>
      <c r="AD162" s="75" t="str">
        <f t="shared" ca="1" si="42"/>
        <v/>
      </c>
      <c r="AE162" s="73" t="str">
        <f>""</f>
        <v/>
      </c>
      <c r="AF162" s="73" t="str">
        <f ca="1">IF(LEN(DIV17_tab[index])&gt;3,$B$11,"")</f>
        <v/>
      </c>
      <c r="AG162" s="73" t="str">
        <f ca="1">IF(LEN(DIV17_tab[index])&gt;3,$B$9,"")</f>
        <v/>
      </c>
      <c r="AH162" s="73" t="str">
        <f ca="1">IF(LEN(DIV17_tab[index])&gt;3,$B$15,"")</f>
        <v/>
      </c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</row>
    <row r="163" spans="2:50" x14ac:dyDescent="0.25">
      <c r="B163" s="16"/>
      <c r="D163" s="20"/>
      <c r="E163" s="20"/>
      <c r="F163" s="20"/>
      <c r="G163" s="20"/>
      <c r="H163" s="18"/>
      <c r="I163" s="18"/>
      <c r="J163" s="20"/>
      <c r="K163" s="20"/>
      <c r="L163" s="15"/>
      <c r="M163" s="15"/>
      <c r="N163" s="15"/>
      <c r="O163" s="15"/>
      <c r="P163" s="50"/>
      <c r="Q163" s="50"/>
      <c r="R163" s="50"/>
      <c r="S163" s="50"/>
      <c r="T163" s="28"/>
      <c r="U163" s="16">
        <f t="shared" si="36"/>
        <v>18.842105263157894</v>
      </c>
      <c r="V163" s="16">
        <f t="shared" si="37"/>
        <v>0.8421052631578938</v>
      </c>
      <c r="W163" s="16">
        <f t="shared" si="38"/>
        <v>18</v>
      </c>
      <c r="X163" s="75" t="str">
        <f t="shared" ca="1" si="41"/>
        <v/>
      </c>
      <c r="Y163" s="73" t="str">
        <f>""</f>
        <v/>
      </c>
      <c r="Z163" s="73" t="str">
        <f ca="1">IF(LEN(DIV16_tab[index])&gt;3,$B$11,"")</f>
        <v/>
      </c>
      <c r="AA163" s="73" t="str">
        <f ca="1">IF(LEN(DIV16_tab[index])&gt;3,$B$9,"")</f>
        <v/>
      </c>
      <c r="AB163" s="73" t="str">
        <f ca="1">IF(LEN(DIV16_tab[index])&gt;3,$B$15,"")</f>
        <v/>
      </c>
      <c r="AC163" s="74"/>
      <c r="AD163" s="75" t="str">
        <f t="shared" ca="1" si="42"/>
        <v/>
      </c>
      <c r="AE163" s="73" t="str">
        <f>""</f>
        <v/>
      </c>
      <c r="AF163" s="73" t="str">
        <f ca="1">IF(LEN(DIV17_tab[index])&gt;3,$B$11,"")</f>
        <v/>
      </c>
      <c r="AG163" s="73" t="str">
        <f ca="1">IF(LEN(DIV17_tab[index])&gt;3,$B$9,"")</f>
        <v/>
      </c>
      <c r="AH163" s="73" t="str">
        <f ca="1">IF(LEN(DIV17_tab[index])&gt;3,$B$15,"")</f>
        <v/>
      </c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</row>
    <row r="164" spans="2:50" x14ac:dyDescent="0.25">
      <c r="B164" s="16"/>
      <c r="D164" s="20"/>
      <c r="E164" s="20"/>
      <c r="F164" s="20"/>
      <c r="G164" s="20"/>
      <c r="H164" s="18"/>
      <c r="I164" s="18"/>
      <c r="J164" s="20"/>
      <c r="K164" s="20"/>
      <c r="L164" s="15"/>
      <c r="M164" s="15"/>
      <c r="N164" s="15"/>
      <c r="O164" s="15"/>
      <c r="P164" s="50"/>
      <c r="Q164" s="50"/>
      <c r="R164" s="50"/>
      <c r="S164" s="50"/>
      <c r="T164" s="28"/>
      <c r="U164" s="16">
        <f t="shared" si="36"/>
        <v>18.94736842105263</v>
      </c>
      <c r="V164" s="16">
        <f t="shared" si="37"/>
        <v>0.94736842105263008</v>
      </c>
      <c r="W164" s="16">
        <f t="shared" si="38"/>
        <v>18</v>
      </c>
      <c r="X164" s="75" t="str">
        <f t="shared" ca="1" si="41"/>
        <v/>
      </c>
      <c r="Y164" s="73" t="str">
        <f>""</f>
        <v/>
      </c>
      <c r="Z164" s="73" t="str">
        <f ca="1">IF(LEN(DIV16_tab[index])&gt;3,$B$11,"")</f>
        <v/>
      </c>
      <c r="AA164" s="73" t="str">
        <f ca="1">IF(LEN(DIV16_tab[index])&gt;3,$B$9,"")</f>
        <v/>
      </c>
      <c r="AB164" s="73" t="str">
        <f ca="1">IF(LEN(DIV16_tab[index])&gt;3,$B$15,"")</f>
        <v/>
      </c>
      <c r="AC164" s="74"/>
      <c r="AD164" s="75" t="str">
        <f t="shared" ca="1" si="42"/>
        <v/>
      </c>
      <c r="AE164" s="73" t="str">
        <f>""</f>
        <v/>
      </c>
      <c r="AF164" s="73" t="str">
        <f ca="1">IF(LEN(DIV17_tab[index])&gt;3,$B$11,"")</f>
        <v/>
      </c>
      <c r="AG164" s="73" t="str">
        <f ca="1">IF(LEN(DIV17_tab[index])&gt;3,$B$9,"")</f>
        <v/>
      </c>
      <c r="AH164" s="73" t="str">
        <f ca="1">IF(LEN(DIV17_tab[index])&gt;3,$B$15,"")</f>
        <v/>
      </c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</row>
    <row r="165" spans="2:50" x14ac:dyDescent="0.25">
      <c r="B165" s="16"/>
      <c r="D165" s="20"/>
      <c r="E165" s="20"/>
      <c r="F165" s="20"/>
      <c r="G165" s="20"/>
      <c r="H165" s="18"/>
      <c r="I165" s="18"/>
      <c r="J165" s="20"/>
      <c r="K165" s="20"/>
      <c r="L165" s="15"/>
      <c r="M165" s="15"/>
      <c r="N165" s="15"/>
      <c r="O165" s="15"/>
      <c r="P165" s="50"/>
      <c r="Q165" s="50"/>
      <c r="R165" s="50"/>
      <c r="S165" s="50"/>
      <c r="T165" s="28"/>
      <c r="U165" s="16">
        <f t="shared" si="36"/>
        <v>19.05263157894737</v>
      </c>
      <c r="V165" s="16">
        <f t="shared" si="37"/>
        <v>1.0526315789473699</v>
      </c>
      <c r="W165" s="16">
        <f t="shared" si="38"/>
        <v>18</v>
      </c>
      <c r="X165" s="75" t="str">
        <f t="shared" ca="1" si="41"/>
        <v/>
      </c>
      <c r="Y165" s="73" t="str">
        <f>""</f>
        <v/>
      </c>
      <c r="Z165" s="73" t="str">
        <f ca="1">IF(LEN(DIV16_tab[index])&gt;3,$B$11,"")</f>
        <v/>
      </c>
      <c r="AA165" s="73" t="str">
        <f ca="1">IF(LEN(DIV16_tab[index])&gt;3,$B$9,"")</f>
        <v/>
      </c>
      <c r="AB165" s="73" t="str">
        <f ca="1">IF(LEN(DIV16_tab[index])&gt;3,$B$15,"")</f>
        <v/>
      </c>
      <c r="AC165" s="74"/>
      <c r="AD165" s="75" t="str">
        <f t="shared" ca="1" si="42"/>
        <v/>
      </c>
      <c r="AE165" s="73" t="str">
        <f>""</f>
        <v/>
      </c>
      <c r="AF165" s="73" t="str">
        <f ca="1">IF(LEN(DIV17_tab[index])&gt;3,$B$11,"")</f>
        <v/>
      </c>
      <c r="AG165" s="73" t="str">
        <f ca="1">IF(LEN(DIV17_tab[index])&gt;3,$B$9,"")</f>
        <v/>
      </c>
      <c r="AH165" s="73" t="str">
        <f ca="1">IF(LEN(DIV17_tab[index])&gt;3,$B$15,"")</f>
        <v/>
      </c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</row>
    <row r="166" spans="2:50" x14ac:dyDescent="0.25">
      <c r="B166" s="16"/>
      <c r="D166" s="20"/>
      <c r="E166" s="20"/>
      <c r="F166" s="20"/>
      <c r="G166" s="20"/>
      <c r="H166" s="18"/>
      <c r="I166" s="18"/>
      <c r="J166" s="20"/>
      <c r="K166" s="20"/>
      <c r="L166" s="15"/>
      <c r="M166" s="15"/>
      <c r="N166" s="15"/>
      <c r="O166" s="15"/>
      <c r="P166" s="50"/>
      <c r="Q166" s="50"/>
      <c r="R166" s="50"/>
      <c r="S166" s="50"/>
      <c r="T166" s="28"/>
      <c r="U166" s="16">
        <f t="shared" si="36"/>
        <v>19.157894736842106</v>
      </c>
      <c r="V166" s="16">
        <f t="shared" si="37"/>
        <v>1.1578947368421062</v>
      </c>
      <c r="W166" s="16">
        <f t="shared" si="38"/>
        <v>18</v>
      </c>
      <c r="X166" s="75" t="str">
        <f t="shared" ca="1" si="41"/>
        <v/>
      </c>
      <c r="Y166" s="73" t="str">
        <f>""</f>
        <v/>
      </c>
      <c r="Z166" s="73" t="str">
        <f ca="1">IF(LEN(DIV16_tab[index])&gt;3,$B$11,"")</f>
        <v/>
      </c>
      <c r="AA166" s="73" t="str">
        <f ca="1">IF(LEN(DIV16_tab[index])&gt;3,$B$9,"")</f>
        <v/>
      </c>
      <c r="AB166" s="73" t="str">
        <f ca="1">IF(LEN(DIV16_tab[index])&gt;3,$B$15,"")</f>
        <v/>
      </c>
      <c r="AC166" s="74"/>
      <c r="AD166" s="75" t="str">
        <f t="shared" ca="1" si="42"/>
        <v/>
      </c>
      <c r="AE166" s="73" t="str">
        <f>""</f>
        <v/>
      </c>
      <c r="AF166" s="73" t="str">
        <f ca="1">IF(LEN(DIV17_tab[index])&gt;3,$B$11,"")</f>
        <v/>
      </c>
      <c r="AG166" s="73" t="str">
        <f ca="1">IF(LEN(DIV17_tab[index])&gt;3,$B$9,"")</f>
        <v/>
      </c>
      <c r="AH166" s="73" t="str">
        <f ca="1">IF(LEN(DIV17_tab[index])&gt;3,$B$15,"")</f>
        <v/>
      </c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</row>
    <row r="167" spans="2:50" x14ac:dyDescent="0.25">
      <c r="B167" s="16"/>
      <c r="D167" s="20"/>
      <c r="E167" s="20"/>
      <c r="F167" s="20"/>
      <c r="G167" s="20"/>
      <c r="H167" s="18"/>
      <c r="I167" s="18"/>
      <c r="J167" s="20"/>
      <c r="K167" s="20"/>
      <c r="L167" s="15"/>
      <c r="M167" s="15"/>
      <c r="N167" s="15"/>
      <c r="O167" s="15"/>
      <c r="P167" s="50"/>
      <c r="Q167" s="50"/>
      <c r="R167" s="50"/>
      <c r="S167" s="50"/>
      <c r="T167" s="28"/>
      <c r="U167" s="16">
        <f t="shared" si="36"/>
        <v>19.263157894736842</v>
      </c>
      <c r="V167" s="16">
        <f t="shared" si="37"/>
        <v>1.2631578947368425</v>
      </c>
      <c r="W167" s="16">
        <f t="shared" si="38"/>
        <v>18</v>
      </c>
      <c r="X167" s="75" t="str">
        <f t="shared" ca="1" si="41"/>
        <v/>
      </c>
      <c r="Y167" s="73" t="str">
        <f>""</f>
        <v/>
      </c>
      <c r="Z167" s="73" t="str">
        <f ca="1">IF(LEN(DIV16_tab[index])&gt;3,$B$11,"")</f>
        <v/>
      </c>
      <c r="AA167" s="73" t="str">
        <f ca="1">IF(LEN(DIV16_tab[index])&gt;3,$B$9,"")</f>
        <v/>
      </c>
      <c r="AB167" s="73" t="str">
        <f ca="1">IF(LEN(DIV16_tab[index])&gt;3,$B$15,"")</f>
        <v/>
      </c>
      <c r="AD167" s="75" t="str">
        <f t="shared" ca="1" si="42"/>
        <v/>
      </c>
      <c r="AE167" s="73" t="str">
        <f>""</f>
        <v/>
      </c>
      <c r="AF167" s="73" t="str">
        <f ca="1">IF(LEN(DIV17_tab[index])&gt;3,$B$11,"")</f>
        <v/>
      </c>
      <c r="AG167" s="73" t="str">
        <f ca="1">IF(LEN(DIV17_tab[index])&gt;3,$B$9,"")</f>
        <v/>
      </c>
      <c r="AH167" s="73" t="str">
        <f ca="1">IF(LEN(DIV17_tab[index])&gt;3,$B$15,"")</f>
        <v/>
      </c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</row>
    <row r="168" spans="2:50" x14ac:dyDescent="0.25">
      <c r="B168" s="16"/>
      <c r="D168" s="20"/>
      <c r="E168" s="20"/>
      <c r="F168" s="20"/>
      <c r="G168" s="20"/>
      <c r="H168" s="18"/>
      <c r="I168" s="18"/>
      <c r="J168" s="20"/>
      <c r="K168" s="20"/>
      <c r="L168" s="15"/>
      <c r="M168" s="15"/>
      <c r="N168" s="15"/>
      <c r="O168" s="15"/>
      <c r="P168" s="50"/>
      <c r="Q168" s="50"/>
      <c r="R168" s="50"/>
      <c r="S168" s="50"/>
      <c r="T168" s="28"/>
      <c r="U168" s="16">
        <f t="shared" si="36"/>
        <v>19.368421052631579</v>
      </c>
      <c r="V168" s="16">
        <f t="shared" si="37"/>
        <v>1.3684210526315788</v>
      </c>
      <c r="W168" s="16">
        <f t="shared" si="38"/>
        <v>18</v>
      </c>
      <c r="X168" s="75" t="str">
        <f t="shared" ca="1" si="41"/>
        <v/>
      </c>
      <c r="Y168" s="73" t="str">
        <f>""</f>
        <v/>
      </c>
      <c r="Z168" s="73" t="str">
        <f ca="1">IF(LEN(DIV16_tab[index])&gt;3,$B$11,"")</f>
        <v/>
      </c>
      <c r="AA168" s="73" t="str">
        <f ca="1">IF(LEN(DIV16_tab[index])&gt;3,$B$9,"")</f>
        <v/>
      </c>
      <c r="AB168" s="73" t="str">
        <f ca="1">IF(LEN(DIV16_tab[index])&gt;3,$B$15,"")</f>
        <v/>
      </c>
      <c r="AD168" s="75" t="str">
        <f t="shared" ca="1" si="42"/>
        <v/>
      </c>
      <c r="AE168" s="73" t="str">
        <f>""</f>
        <v/>
      </c>
      <c r="AF168" s="73" t="str">
        <f ca="1">IF(LEN(DIV17_tab[index])&gt;3,$B$11,"")</f>
        <v/>
      </c>
      <c r="AG168" s="73" t="str">
        <f ca="1">IF(LEN(DIV17_tab[index])&gt;3,$B$9,"")</f>
        <v/>
      </c>
      <c r="AH168" s="73" t="str">
        <f ca="1">IF(LEN(DIV17_tab[index])&gt;3,$B$15,"")</f>
        <v/>
      </c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</row>
    <row r="169" spans="2:50" x14ac:dyDescent="0.25">
      <c r="B169" s="16"/>
      <c r="D169" s="20"/>
      <c r="E169" s="20"/>
      <c r="F169" s="20"/>
      <c r="G169" s="20"/>
      <c r="H169" s="18"/>
      <c r="I169" s="18"/>
      <c r="J169" s="20"/>
      <c r="K169" s="20"/>
      <c r="L169" s="15"/>
      <c r="M169" s="15"/>
      <c r="N169" s="15"/>
      <c r="O169" s="15"/>
      <c r="P169" s="50"/>
      <c r="Q169" s="50"/>
      <c r="R169" s="50"/>
      <c r="S169" s="50"/>
      <c r="T169" s="28"/>
      <c r="U169" s="16">
        <f t="shared" si="36"/>
        <v>19.473684210526315</v>
      </c>
      <c r="V169" s="16">
        <f t="shared" si="37"/>
        <v>1.473684210526315</v>
      </c>
      <c r="W169" s="16">
        <f t="shared" si="38"/>
        <v>18</v>
      </c>
      <c r="X169" s="75" t="str">
        <f t="shared" ca="1" si="41"/>
        <v/>
      </c>
      <c r="Y169" s="73" t="str">
        <f>""</f>
        <v/>
      </c>
      <c r="Z169" s="73" t="str">
        <f ca="1">IF(LEN(DIV16_tab[index])&gt;3,$B$11,"")</f>
        <v/>
      </c>
      <c r="AA169" s="73" t="str">
        <f ca="1">IF(LEN(DIV16_tab[index])&gt;3,$B$9,"")</f>
        <v/>
      </c>
      <c r="AB169" s="73" t="str">
        <f ca="1">IF(LEN(DIV16_tab[index])&gt;3,$B$15,"")</f>
        <v/>
      </c>
      <c r="AD169" s="75" t="str">
        <f t="shared" ca="1" si="42"/>
        <v/>
      </c>
      <c r="AE169" s="73" t="str">
        <f>""</f>
        <v/>
      </c>
      <c r="AF169" s="73" t="str">
        <f ca="1">IF(LEN(DIV17_tab[index])&gt;3,$B$11,"")</f>
        <v/>
      </c>
      <c r="AG169" s="73" t="str">
        <f ca="1">IF(LEN(DIV17_tab[index])&gt;3,$B$9,"")</f>
        <v/>
      </c>
      <c r="AH169" s="73" t="str">
        <f ca="1">IF(LEN(DIV17_tab[index])&gt;3,$B$15,"")</f>
        <v/>
      </c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</row>
    <row r="170" spans="2:50" x14ac:dyDescent="0.25">
      <c r="B170" s="16"/>
      <c r="D170" s="20"/>
      <c r="E170" s="20"/>
      <c r="F170" s="20"/>
      <c r="G170" s="20"/>
      <c r="H170" s="18"/>
      <c r="I170" s="18"/>
      <c r="J170" s="20"/>
      <c r="K170" s="20"/>
      <c r="L170" s="15"/>
      <c r="M170" s="15"/>
      <c r="N170" s="15"/>
      <c r="O170" s="15"/>
      <c r="P170" s="50"/>
      <c r="Q170" s="50"/>
      <c r="R170" s="50"/>
      <c r="S170" s="50"/>
      <c r="T170" s="28"/>
      <c r="U170" s="16">
        <f t="shared" si="36"/>
        <v>19.578947368421051</v>
      </c>
      <c r="V170" s="16">
        <f t="shared" si="37"/>
        <v>1.5789473684210513</v>
      </c>
      <c r="W170" s="16">
        <f t="shared" si="38"/>
        <v>18</v>
      </c>
      <c r="X170" s="75" t="str">
        <f t="shared" ca="1" si="41"/>
        <v/>
      </c>
      <c r="Y170" s="73" t="str">
        <f>""</f>
        <v/>
      </c>
      <c r="Z170" s="73" t="str">
        <f ca="1">IF(LEN(DIV16_tab[index])&gt;3,$B$11,"")</f>
        <v/>
      </c>
      <c r="AA170" s="73" t="str">
        <f ca="1">IF(LEN(DIV16_tab[index])&gt;3,$B$9,"")</f>
        <v/>
      </c>
      <c r="AB170" s="73" t="str">
        <f ca="1">IF(LEN(DIV16_tab[index])&gt;3,$B$15,"")</f>
        <v/>
      </c>
      <c r="AD170" s="75" t="str">
        <f t="shared" ca="1" si="42"/>
        <v/>
      </c>
      <c r="AE170" s="73" t="str">
        <f>""</f>
        <v/>
      </c>
      <c r="AF170" s="73" t="str">
        <f ca="1">IF(LEN(DIV17_tab[index])&gt;3,$B$11,"")</f>
        <v/>
      </c>
      <c r="AG170" s="73" t="str">
        <f ca="1">IF(LEN(DIV17_tab[index])&gt;3,$B$9,"")</f>
        <v/>
      </c>
      <c r="AH170" s="73" t="str">
        <f ca="1">IF(LEN(DIV17_tab[index])&gt;3,$B$15,"")</f>
        <v/>
      </c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</row>
    <row r="171" spans="2:50" x14ac:dyDescent="0.25">
      <c r="B171" s="16"/>
      <c r="D171" s="20"/>
      <c r="E171" s="20"/>
      <c r="F171" s="20"/>
      <c r="G171" s="20"/>
      <c r="H171" s="18"/>
      <c r="I171" s="18"/>
      <c r="J171" s="20"/>
      <c r="K171" s="20"/>
      <c r="L171" s="15"/>
      <c r="M171" s="15"/>
      <c r="N171" s="15"/>
      <c r="O171" s="15"/>
      <c r="P171" s="50"/>
      <c r="Q171" s="50"/>
      <c r="R171" s="50"/>
      <c r="S171" s="50"/>
      <c r="T171" s="28"/>
      <c r="U171" s="16">
        <f t="shared" si="36"/>
        <v>19.684210526315791</v>
      </c>
      <c r="V171" s="16">
        <f t="shared" si="37"/>
        <v>1.6842105263157912</v>
      </c>
      <c r="W171" s="16">
        <f t="shared" si="38"/>
        <v>18</v>
      </c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</row>
    <row r="172" spans="2:50" s="16" customFormat="1" x14ac:dyDescent="0.25">
      <c r="D172" s="20"/>
      <c r="E172" s="20"/>
      <c r="F172" s="20"/>
      <c r="G172" s="20"/>
      <c r="H172" s="18"/>
      <c r="I172" s="18"/>
      <c r="J172" s="20"/>
      <c r="K172" s="20"/>
      <c r="L172" s="18"/>
      <c r="M172" s="18"/>
      <c r="N172" s="18"/>
      <c r="O172" s="18"/>
      <c r="P172" s="28"/>
      <c r="Q172" s="28"/>
      <c r="R172" s="28"/>
      <c r="S172" s="28"/>
      <c r="T172" s="28"/>
      <c r="U172" s="16">
        <f t="shared" si="36"/>
        <v>19.789473684210527</v>
      </c>
      <c r="V172" s="16">
        <f t="shared" si="37"/>
        <v>1.7894736842105274</v>
      </c>
      <c r="W172" s="16">
        <f t="shared" si="38"/>
        <v>18</v>
      </c>
      <c r="X172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172" s="71"/>
      <c r="Z172" s="71"/>
      <c r="AA172" s="71"/>
      <c r="AB172" s="71"/>
      <c r="AC172" s="72"/>
      <c r="AD172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172" s="71"/>
      <c r="AF172" s="71"/>
      <c r="AG172" s="71"/>
      <c r="AH172" s="71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</row>
    <row r="173" spans="2:50" s="16" customFormat="1" x14ac:dyDescent="0.25">
      <c r="D173" s="20"/>
      <c r="E173" s="20"/>
      <c r="F173" s="20"/>
      <c r="G173" s="20"/>
      <c r="H173" s="18"/>
      <c r="I173" s="18"/>
      <c r="J173" s="20"/>
      <c r="K173" s="20"/>
      <c r="L173" s="18"/>
      <c r="M173" s="18"/>
      <c r="N173" s="18"/>
      <c r="O173" s="18"/>
      <c r="P173" s="28"/>
      <c r="Q173" s="28"/>
      <c r="R173" s="28"/>
      <c r="S173" s="28"/>
      <c r="T173" s="28"/>
      <c r="U173" s="16">
        <f t="shared" si="36"/>
        <v>19.894736842105264</v>
      </c>
      <c r="V173" s="16">
        <f t="shared" si="37"/>
        <v>1.8947368421052637</v>
      </c>
      <c r="W173" s="16">
        <f t="shared" si="38"/>
        <v>18</v>
      </c>
      <c r="X173" s="69" t="s">
        <v>151</v>
      </c>
      <c r="Y173" s="70" t="s">
        <v>62</v>
      </c>
      <c r="Z173" s="70" t="s">
        <v>63</v>
      </c>
      <c r="AA173" s="70" t="s">
        <v>95</v>
      </c>
      <c r="AB173" s="70" t="s">
        <v>150</v>
      </c>
      <c r="AC173" s="74"/>
      <c r="AD173" s="69" t="s">
        <v>151</v>
      </c>
      <c r="AE173" s="70" t="s">
        <v>62</v>
      </c>
      <c r="AF173" s="70" t="s">
        <v>63</v>
      </c>
      <c r="AG173" s="70" t="s">
        <v>95</v>
      </c>
      <c r="AH173" s="70" t="s">
        <v>150</v>
      </c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</row>
    <row r="174" spans="2:50" x14ac:dyDescent="0.25">
      <c r="B174" s="16"/>
      <c r="D174" s="20"/>
      <c r="E174" s="20"/>
      <c r="F174" s="20"/>
      <c r="G174" s="20"/>
      <c r="H174" s="18"/>
      <c r="I174" s="18"/>
      <c r="J174" s="20"/>
      <c r="K174" s="20"/>
      <c r="L174" s="15"/>
      <c r="M174" s="15"/>
      <c r="N174" s="15"/>
      <c r="O174" s="15"/>
      <c r="P174" s="50"/>
      <c r="Q174" s="50"/>
      <c r="R174" s="50"/>
      <c r="S174" s="50"/>
      <c r="T174" s="28"/>
      <c r="U174" s="16">
        <f t="shared" si="36"/>
        <v>20</v>
      </c>
      <c r="V174" s="16">
        <f t="shared" si="37"/>
        <v>0</v>
      </c>
      <c r="W174" s="16">
        <f t="shared" si="38"/>
        <v>20</v>
      </c>
      <c r="X174" s="75" t="str">
        <f t="shared" ref="X174:X189" ca="1" si="43">IF(AND(ISNUMBER(INDIRECT("D"&amp;$W174)),ISNUMBER(INDIRECT("H"&amp;$W174)),MOD((ROW()-$C$309),$C$311)&lt;INDIRECT("H"&amp;$W174)),"RCC"&amp;MOD((ROW()-$C$309),$C$311),"")</f>
        <v/>
      </c>
      <c r="Y174" s="73" t="str">
        <f>""</f>
        <v/>
      </c>
      <c r="Z174" s="73" t="str">
        <f ca="1">IF(LEN(DIV18_tab[index])&gt;3,$B$11,"")</f>
        <v/>
      </c>
      <c r="AA174" s="73" t="str">
        <f ca="1">IF(LEN(DIV18_tab[index])&gt;3,$B$9,"")</f>
        <v/>
      </c>
      <c r="AB174" s="73" t="str">
        <f ca="1">IF(LEN(DIV18_tab[index])&gt;3,$B$15,"")</f>
        <v/>
      </c>
      <c r="AC174" s="74"/>
      <c r="AD174" s="75" t="str">
        <f t="shared" ref="AD174:AD189" ca="1" si="44">IF(AND(ISNUMBER(INDIRECT("D"&amp;$W174+1)),ISNUMBER(INDIRECT("H"&amp;$W174+1)),MOD((ROW()-$C$309),$C$311)&lt;INDIRECT("H"&amp;$W174+1)),"RCC"&amp;MOD((ROW()-$C$309),$C$311),"")</f>
        <v/>
      </c>
      <c r="AE174" s="73" t="str">
        <f>""</f>
        <v/>
      </c>
      <c r="AF174" s="73" t="str">
        <f ca="1">IF(LEN(DIV19_tab[index])&gt;3,$B$11,"")</f>
        <v/>
      </c>
      <c r="AG174" s="73" t="str">
        <f ca="1">IF(LEN(DIV19_tab[index])&gt;3,$B$9,"")</f>
        <v/>
      </c>
      <c r="AH174" s="73" t="str">
        <f ca="1">IF(LEN(DIV19_tab[index])&gt;3,$B$15,"")</f>
        <v/>
      </c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</row>
    <row r="175" spans="2:50" x14ac:dyDescent="0.25">
      <c r="B175" s="16"/>
      <c r="D175" s="20"/>
      <c r="E175" s="20"/>
      <c r="F175" s="20"/>
      <c r="G175" s="20"/>
      <c r="H175" s="18"/>
      <c r="I175" s="18"/>
      <c r="J175" s="20"/>
      <c r="K175" s="20"/>
      <c r="L175" s="15"/>
      <c r="M175" s="15"/>
      <c r="N175" s="15"/>
      <c r="O175" s="15"/>
      <c r="P175" s="50"/>
      <c r="Q175" s="50"/>
      <c r="R175" s="50"/>
      <c r="S175" s="50"/>
      <c r="T175" s="28"/>
      <c r="U175" s="16">
        <f t="shared" si="36"/>
        <v>20.105263157894736</v>
      </c>
      <c r="V175" s="16">
        <f t="shared" si="37"/>
        <v>0.10526315789473628</v>
      </c>
      <c r="W175" s="16">
        <f t="shared" si="38"/>
        <v>20</v>
      </c>
      <c r="X175" s="75" t="str">
        <f t="shared" ca="1" si="43"/>
        <v/>
      </c>
      <c r="Y175" s="73" t="str">
        <f>""</f>
        <v/>
      </c>
      <c r="Z175" s="73" t="str">
        <f ca="1">IF(LEN(DIV18_tab[index])&gt;3,$B$11,"")</f>
        <v/>
      </c>
      <c r="AA175" s="73" t="str">
        <f ca="1">IF(LEN(DIV18_tab[index])&gt;3,$B$9,"")</f>
        <v/>
      </c>
      <c r="AB175" s="73" t="str">
        <f ca="1">IF(LEN(DIV18_tab[index])&gt;3,$B$15,"")</f>
        <v/>
      </c>
      <c r="AC175" s="74"/>
      <c r="AD175" s="75" t="str">
        <f t="shared" ca="1" si="44"/>
        <v/>
      </c>
      <c r="AE175" s="73" t="str">
        <f>""</f>
        <v/>
      </c>
      <c r="AF175" s="73" t="str">
        <f ca="1">IF(LEN(DIV19_tab[index])&gt;3,$B$11,"")</f>
        <v/>
      </c>
      <c r="AG175" s="73" t="str">
        <f ca="1">IF(LEN(DIV19_tab[index])&gt;3,$B$9,"")</f>
        <v/>
      </c>
      <c r="AH175" s="73" t="str">
        <f ca="1">IF(LEN(DIV19_tab[index])&gt;3,$B$15,"")</f>
        <v/>
      </c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</row>
    <row r="176" spans="2:50" x14ac:dyDescent="0.25">
      <c r="B176" s="16"/>
      <c r="D176" s="20"/>
      <c r="E176" s="20"/>
      <c r="F176" s="20"/>
      <c r="G176" s="20"/>
      <c r="H176" s="18"/>
      <c r="I176" s="18"/>
      <c r="J176" s="20"/>
      <c r="K176" s="20"/>
      <c r="L176" s="15"/>
      <c r="M176" s="15"/>
      <c r="N176" s="15"/>
      <c r="O176" s="15"/>
      <c r="P176" s="50"/>
      <c r="Q176" s="50"/>
      <c r="R176" s="50"/>
      <c r="S176" s="50"/>
      <c r="T176" s="28"/>
      <c r="U176" s="16">
        <f t="shared" si="36"/>
        <v>20.210526315789473</v>
      </c>
      <c r="V176" s="16">
        <f t="shared" si="37"/>
        <v>0.21052631578947256</v>
      </c>
      <c r="W176" s="16">
        <f t="shared" si="38"/>
        <v>20</v>
      </c>
      <c r="X176" s="75" t="str">
        <f t="shared" ca="1" si="43"/>
        <v/>
      </c>
      <c r="Y176" s="73" t="str">
        <f>""</f>
        <v/>
      </c>
      <c r="Z176" s="73" t="str">
        <f ca="1">IF(LEN(DIV18_tab[index])&gt;3,$B$11,"")</f>
        <v/>
      </c>
      <c r="AA176" s="73" t="str">
        <f ca="1">IF(LEN(DIV18_tab[index])&gt;3,$B$9,"")</f>
        <v/>
      </c>
      <c r="AB176" s="73" t="str">
        <f ca="1">IF(LEN(DIV18_tab[index])&gt;3,$B$15,"")</f>
        <v/>
      </c>
      <c r="AC176" s="74"/>
      <c r="AD176" s="75" t="str">
        <f t="shared" ca="1" si="44"/>
        <v/>
      </c>
      <c r="AE176" s="73" t="str">
        <f>""</f>
        <v/>
      </c>
      <c r="AF176" s="73" t="str">
        <f ca="1">IF(LEN(DIV19_tab[index])&gt;3,$B$11,"")</f>
        <v/>
      </c>
      <c r="AG176" s="73" t="str">
        <f ca="1">IF(LEN(DIV19_tab[index])&gt;3,$B$9,"")</f>
        <v/>
      </c>
      <c r="AH176" s="73" t="str">
        <f ca="1">IF(LEN(DIV19_tab[index])&gt;3,$B$15,"")</f>
        <v/>
      </c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</row>
    <row r="177" spans="1:50" x14ac:dyDescent="0.25">
      <c r="B177" s="16"/>
      <c r="D177" s="20"/>
      <c r="E177" s="20"/>
      <c r="F177" s="20"/>
      <c r="G177" s="20"/>
      <c r="H177" s="18"/>
      <c r="I177" s="18"/>
      <c r="J177" s="20"/>
      <c r="K177" s="20"/>
      <c r="L177" s="15"/>
      <c r="M177" s="15"/>
      <c r="N177" s="15"/>
      <c r="O177" s="15"/>
      <c r="P177" s="50"/>
      <c r="Q177" s="50"/>
      <c r="R177" s="50"/>
      <c r="S177" s="50"/>
      <c r="T177" s="28"/>
      <c r="U177" s="16">
        <f t="shared" si="36"/>
        <v>20.315789473684209</v>
      </c>
      <c r="V177" s="16">
        <f t="shared" si="37"/>
        <v>0.31578947368420884</v>
      </c>
      <c r="W177" s="16">
        <f t="shared" si="38"/>
        <v>20</v>
      </c>
      <c r="X177" s="75" t="str">
        <f t="shared" ca="1" si="43"/>
        <v/>
      </c>
      <c r="Y177" s="73" t="str">
        <f>""</f>
        <v/>
      </c>
      <c r="Z177" s="73" t="str">
        <f ca="1">IF(LEN(DIV18_tab[index])&gt;3,$B$11,"")</f>
        <v/>
      </c>
      <c r="AA177" s="73" t="str">
        <f ca="1">IF(LEN(DIV18_tab[index])&gt;3,$B$9,"")</f>
        <v/>
      </c>
      <c r="AB177" s="73" t="str">
        <f ca="1">IF(LEN(DIV18_tab[index])&gt;3,$B$15,"")</f>
        <v/>
      </c>
      <c r="AC177" s="74"/>
      <c r="AD177" s="75" t="str">
        <f t="shared" ca="1" si="44"/>
        <v/>
      </c>
      <c r="AE177" s="73" t="str">
        <f>""</f>
        <v/>
      </c>
      <c r="AF177" s="73" t="str">
        <f ca="1">IF(LEN(DIV19_tab[index])&gt;3,$B$11,"")</f>
        <v/>
      </c>
      <c r="AG177" s="73" t="str">
        <f ca="1">IF(LEN(DIV19_tab[index])&gt;3,$B$9,"")</f>
        <v/>
      </c>
      <c r="AH177" s="73" t="str">
        <f ca="1">IF(LEN(DIV19_tab[index])&gt;3,$B$15,"")</f>
        <v/>
      </c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</row>
    <row r="178" spans="1:50" x14ac:dyDescent="0.25">
      <c r="B178" s="16"/>
      <c r="D178" s="20"/>
      <c r="E178" s="20"/>
      <c r="F178" s="20"/>
      <c r="G178" s="20"/>
      <c r="H178" s="18"/>
      <c r="I178" s="18"/>
      <c r="J178" s="20"/>
      <c r="K178" s="20"/>
      <c r="L178" s="15"/>
      <c r="M178" s="15"/>
      <c r="N178" s="15"/>
      <c r="O178" s="15"/>
      <c r="P178" s="50"/>
      <c r="Q178" s="50"/>
      <c r="R178" s="50"/>
      <c r="S178" s="50"/>
      <c r="T178" s="28"/>
      <c r="U178" s="16">
        <f t="shared" si="36"/>
        <v>20.421052631578949</v>
      </c>
      <c r="V178" s="16">
        <f t="shared" si="37"/>
        <v>0.42105263157894868</v>
      </c>
      <c r="W178" s="16">
        <f t="shared" si="38"/>
        <v>20</v>
      </c>
      <c r="X178" s="75" t="str">
        <f t="shared" ca="1" si="43"/>
        <v/>
      </c>
      <c r="Y178" s="73" t="str">
        <f>""</f>
        <v/>
      </c>
      <c r="Z178" s="73" t="str">
        <f ca="1">IF(LEN(DIV18_tab[index])&gt;3,$B$11,"")</f>
        <v/>
      </c>
      <c r="AA178" s="73" t="str">
        <f ca="1">IF(LEN(DIV18_tab[index])&gt;3,$B$9,"")</f>
        <v/>
      </c>
      <c r="AB178" s="73" t="str">
        <f ca="1">IF(LEN(DIV18_tab[index])&gt;3,$B$15,"")</f>
        <v/>
      </c>
      <c r="AC178" s="74"/>
      <c r="AD178" s="75" t="str">
        <f t="shared" ca="1" si="44"/>
        <v/>
      </c>
      <c r="AE178" s="73" t="str">
        <f>""</f>
        <v/>
      </c>
      <c r="AF178" s="73" t="str">
        <f ca="1">IF(LEN(DIV19_tab[index])&gt;3,$B$11,"")</f>
        <v/>
      </c>
      <c r="AG178" s="73" t="str">
        <f ca="1">IF(LEN(DIV19_tab[index])&gt;3,$B$9,"")</f>
        <v/>
      </c>
      <c r="AH178" s="73" t="str">
        <f ca="1">IF(LEN(DIV19_tab[index])&gt;3,$B$15,"")</f>
        <v/>
      </c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</row>
    <row r="179" spans="1:50" x14ac:dyDescent="0.25">
      <c r="B179" s="16"/>
      <c r="D179" s="20"/>
      <c r="E179" s="20"/>
      <c r="F179" s="20"/>
      <c r="G179" s="20"/>
      <c r="H179" s="18"/>
      <c r="I179" s="18"/>
      <c r="J179" s="20"/>
      <c r="K179" s="20"/>
      <c r="L179" s="15"/>
      <c r="M179" s="15"/>
      <c r="N179" s="15"/>
      <c r="O179" s="15"/>
      <c r="P179" s="50"/>
      <c r="Q179" s="50"/>
      <c r="R179" s="50"/>
      <c r="S179" s="50"/>
      <c r="T179" s="28"/>
      <c r="U179" s="16">
        <f t="shared" si="36"/>
        <v>20.526315789473685</v>
      </c>
      <c r="V179" s="16">
        <f t="shared" si="37"/>
        <v>0.52631578947368496</v>
      </c>
      <c r="W179" s="16">
        <f t="shared" si="38"/>
        <v>20</v>
      </c>
      <c r="X179" s="75" t="str">
        <f t="shared" ca="1" si="43"/>
        <v/>
      </c>
      <c r="Y179" s="73" t="str">
        <f>""</f>
        <v/>
      </c>
      <c r="Z179" s="73" t="str">
        <f ca="1">IF(LEN(DIV18_tab[index])&gt;3,$B$11,"")</f>
        <v/>
      </c>
      <c r="AA179" s="73" t="str">
        <f ca="1">IF(LEN(DIV18_tab[index])&gt;3,$B$9,"")</f>
        <v/>
      </c>
      <c r="AB179" s="73" t="str">
        <f ca="1">IF(LEN(DIV18_tab[index])&gt;3,$B$15,"")</f>
        <v/>
      </c>
      <c r="AC179" s="74"/>
      <c r="AD179" s="75" t="str">
        <f t="shared" ca="1" si="44"/>
        <v/>
      </c>
      <c r="AE179" s="73" t="str">
        <f>""</f>
        <v/>
      </c>
      <c r="AF179" s="73" t="str">
        <f ca="1">IF(LEN(DIV19_tab[index])&gt;3,$B$11,"")</f>
        <v/>
      </c>
      <c r="AG179" s="73" t="str">
        <f ca="1">IF(LEN(DIV19_tab[index])&gt;3,$B$9,"")</f>
        <v/>
      </c>
      <c r="AH179" s="73" t="str">
        <f ca="1">IF(LEN(DIV19_tab[index])&gt;3,$B$15,"")</f>
        <v/>
      </c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</row>
    <row r="180" spans="1:50" x14ac:dyDescent="0.25">
      <c r="B180" s="16"/>
      <c r="D180" s="20"/>
      <c r="E180" s="20"/>
      <c r="F180" s="20"/>
      <c r="G180" s="20"/>
      <c r="H180" s="18"/>
      <c r="I180" s="18"/>
      <c r="J180" s="20"/>
      <c r="K180" s="20"/>
      <c r="L180" s="15"/>
      <c r="M180" s="15"/>
      <c r="N180" s="15"/>
      <c r="O180" s="15"/>
      <c r="P180" s="50"/>
      <c r="Q180" s="50"/>
      <c r="R180" s="50"/>
      <c r="S180" s="50"/>
      <c r="T180" s="28"/>
      <c r="U180" s="16">
        <f t="shared" si="36"/>
        <v>20.631578947368421</v>
      </c>
      <c r="V180" s="16">
        <f t="shared" si="37"/>
        <v>0.63157894736842124</v>
      </c>
      <c r="W180" s="16">
        <f t="shared" si="38"/>
        <v>20</v>
      </c>
      <c r="X180" s="75" t="str">
        <f t="shared" ca="1" si="43"/>
        <v/>
      </c>
      <c r="Y180" s="73" t="str">
        <f>""</f>
        <v/>
      </c>
      <c r="Z180" s="73" t="str">
        <f ca="1">IF(LEN(DIV18_tab[index])&gt;3,$B$11,"")</f>
        <v/>
      </c>
      <c r="AA180" s="73" t="str">
        <f ca="1">IF(LEN(DIV18_tab[index])&gt;3,$B$9,"")</f>
        <v/>
      </c>
      <c r="AB180" s="73" t="str">
        <f ca="1">IF(LEN(DIV18_tab[index])&gt;3,$B$15,"")</f>
        <v/>
      </c>
      <c r="AC180" s="74"/>
      <c r="AD180" s="75" t="str">
        <f t="shared" ca="1" si="44"/>
        <v/>
      </c>
      <c r="AE180" s="73" t="str">
        <f>""</f>
        <v/>
      </c>
      <c r="AF180" s="73" t="str">
        <f ca="1">IF(LEN(DIV19_tab[index])&gt;3,$B$11,"")</f>
        <v/>
      </c>
      <c r="AG180" s="73" t="str">
        <f ca="1">IF(LEN(DIV19_tab[index])&gt;3,$B$9,"")</f>
        <v/>
      </c>
      <c r="AH180" s="73" t="str">
        <f ca="1">IF(LEN(DIV19_tab[index])&gt;3,$B$15,"")</f>
        <v/>
      </c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</row>
    <row r="181" spans="1:50" s="62" customFormat="1" x14ac:dyDescent="0.25">
      <c r="A181" s="58"/>
      <c r="B181" s="58"/>
      <c r="C181" s="58"/>
      <c r="D181" s="59"/>
      <c r="E181" s="59"/>
      <c r="F181" s="59"/>
      <c r="G181" s="59"/>
      <c r="H181" s="57"/>
      <c r="I181" s="57"/>
      <c r="J181" s="59"/>
      <c r="K181" s="59"/>
      <c r="L181" s="60"/>
      <c r="M181" s="60"/>
      <c r="N181" s="60"/>
      <c r="O181" s="60"/>
      <c r="P181" s="61" t="str">
        <f t="shared" ref="P181:P188" si="45">IF(ISNUMBER(H181),CONCATENATE(IF(D181&lt;$B$7-1,"_",""),TEXT(H181,"00")),"")</f>
        <v/>
      </c>
      <c r="Q181" s="61"/>
      <c r="R181" s="61"/>
      <c r="S181" s="61"/>
      <c r="T181" s="59"/>
      <c r="U181" s="16">
        <f t="shared" si="36"/>
        <v>20.736842105263158</v>
      </c>
      <c r="V181" s="16">
        <f t="shared" si="37"/>
        <v>0.73684210526315752</v>
      </c>
      <c r="W181" s="16">
        <f t="shared" si="38"/>
        <v>20</v>
      </c>
      <c r="X181" s="75" t="str">
        <f t="shared" ca="1" si="43"/>
        <v/>
      </c>
      <c r="Y181" s="73" t="str">
        <f>""</f>
        <v/>
      </c>
      <c r="Z181" s="73" t="str">
        <f ca="1">IF(LEN(DIV18_tab[index])&gt;3,$B$11,"")</f>
        <v/>
      </c>
      <c r="AA181" s="73" t="str">
        <f ca="1">IF(LEN(DIV18_tab[index])&gt;3,$B$9,"")</f>
        <v/>
      </c>
      <c r="AB181" s="73" t="str">
        <f ca="1">IF(LEN(DIV18_tab[index])&gt;3,$B$15,"")</f>
        <v/>
      </c>
      <c r="AC181" s="74"/>
      <c r="AD181" s="75" t="str">
        <f t="shared" ca="1" si="44"/>
        <v/>
      </c>
      <c r="AE181" s="73" t="str">
        <f>""</f>
        <v/>
      </c>
      <c r="AF181" s="73" t="str">
        <f ca="1">IF(LEN(DIV19_tab[index])&gt;3,$B$11,"")</f>
        <v/>
      </c>
      <c r="AG181" s="73" t="str">
        <f ca="1">IF(LEN(DIV19_tab[index])&gt;3,$B$9,"")</f>
        <v/>
      </c>
      <c r="AH181" s="73" t="str">
        <f ca="1">IF(LEN(DIV19_tab[index])&gt;3,$B$15,"")</f>
        <v/>
      </c>
      <c r="AI181" s="58"/>
      <c r="AJ181" s="58"/>
      <c r="AK181" s="58"/>
      <c r="AL181" s="58"/>
      <c r="AM181" s="58"/>
      <c r="AN181" s="5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</row>
    <row r="182" spans="1:50" x14ac:dyDescent="0.25">
      <c r="B182" s="16"/>
      <c r="D182" s="20"/>
      <c r="E182" s="20"/>
      <c r="F182" s="20"/>
      <c r="G182" s="20"/>
      <c r="H182" s="18"/>
      <c r="I182" s="18"/>
      <c r="J182" s="20"/>
      <c r="K182" s="20"/>
      <c r="L182" s="15"/>
      <c r="M182" s="15"/>
      <c r="N182" s="15"/>
      <c r="O182" s="15"/>
      <c r="P182" s="50" t="str">
        <f t="shared" si="45"/>
        <v/>
      </c>
      <c r="Q182" s="50"/>
      <c r="R182" s="50"/>
      <c r="S182" s="50"/>
      <c r="T182" s="28"/>
      <c r="U182" s="16">
        <f t="shared" si="36"/>
        <v>20.842105263157894</v>
      </c>
      <c r="V182" s="16">
        <f t="shared" si="37"/>
        <v>0.8421052631578938</v>
      </c>
      <c r="W182" s="16">
        <f t="shared" si="38"/>
        <v>20</v>
      </c>
      <c r="X182" s="75" t="str">
        <f t="shared" ca="1" si="43"/>
        <v/>
      </c>
      <c r="Y182" s="73" t="str">
        <f>""</f>
        <v/>
      </c>
      <c r="Z182" s="73" t="str">
        <f ca="1">IF(LEN(DIV18_tab[index])&gt;3,$B$11,"")</f>
        <v/>
      </c>
      <c r="AA182" s="73" t="str">
        <f ca="1">IF(LEN(DIV18_tab[index])&gt;3,$B$9,"")</f>
        <v/>
      </c>
      <c r="AB182" s="73" t="str">
        <f ca="1">IF(LEN(DIV18_tab[index])&gt;3,$B$15,"")</f>
        <v/>
      </c>
      <c r="AC182" s="74"/>
      <c r="AD182" s="75" t="str">
        <f t="shared" ca="1" si="44"/>
        <v/>
      </c>
      <c r="AE182" s="73" t="str">
        <f>""</f>
        <v/>
      </c>
      <c r="AF182" s="73" t="str">
        <f ca="1">IF(LEN(DIV19_tab[index])&gt;3,$B$11,"")</f>
        <v/>
      </c>
      <c r="AG182" s="73" t="str">
        <f ca="1">IF(LEN(DIV19_tab[index])&gt;3,$B$9,"")</f>
        <v/>
      </c>
      <c r="AH182" s="73" t="str">
        <f ca="1">IF(LEN(DIV19_tab[index])&gt;3,$B$15,"")</f>
        <v/>
      </c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</row>
    <row r="183" spans="1:50" x14ac:dyDescent="0.25">
      <c r="B183" s="16"/>
      <c r="D183" s="20"/>
      <c r="E183" s="20"/>
      <c r="F183" s="20"/>
      <c r="G183" s="20"/>
      <c r="H183" s="18"/>
      <c r="I183" s="18"/>
      <c r="J183" s="20"/>
      <c r="K183" s="20"/>
      <c r="L183" s="15"/>
      <c r="M183" s="15"/>
      <c r="N183" s="15"/>
      <c r="O183" s="15"/>
      <c r="P183" s="50" t="str">
        <f t="shared" si="45"/>
        <v/>
      </c>
      <c r="Q183" s="50"/>
      <c r="R183" s="50"/>
      <c r="S183" s="50"/>
      <c r="T183" s="28"/>
      <c r="U183" s="16">
        <f t="shared" si="36"/>
        <v>20.94736842105263</v>
      </c>
      <c r="V183" s="16">
        <f t="shared" si="37"/>
        <v>0.94736842105263008</v>
      </c>
      <c r="W183" s="16">
        <f t="shared" si="38"/>
        <v>20</v>
      </c>
      <c r="X183" s="75" t="str">
        <f t="shared" ca="1" si="43"/>
        <v/>
      </c>
      <c r="Y183" s="73" t="str">
        <f>""</f>
        <v/>
      </c>
      <c r="Z183" s="73" t="str">
        <f ca="1">IF(LEN(DIV18_tab[index])&gt;3,$B$11,"")</f>
        <v/>
      </c>
      <c r="AA183" s="73" t="str">
        <f ca="1">IF(LEN(DIV18_tab[index])&gt;3,$B$9,"")</f>
        <v/>
      </c>
      <c r="AB183" s="73" t="str">
        <f ca="1">IF(LEN(DIV18_tab[index])&gt;3,$B$15,"")</f>
        <v/>
      </c>
      <c r="AC183" s="74"/>
      <c r="AD183" s="75" t="str">
        <f t="shared" ca="1" si="44"/>
        <v/>
      </c>
      <c r="AE183" s="73" t="str">
        <f>""</f>
        <v/>
      </c>
      <c r="AF183" s="73" t="str">
        <f ca="1">IF(LEN(DIV19_tab[index])&gt;3,$B$11,"")</f>
        <v/>
      </c>
      <c r="AG183" s="73" t="str">
        <f ca="1">IF(LEN(DIV19_tab[index])&gt;3,$B$9,"")</f>
        <v/>
      </c>
      <c r="AH183" s="73" t="str">
        <f ca="1">IF(LEN(DIV19_tab[index])&gt;3,$B$15,"")</f>
        <v/>
      </c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</row>
    <row r="184" spans="1:50" x14ac:dyDescent="0.25">
      <c r="B184" s="16"/>
      <c r="D184" s="20"/>
      <c r="E184" s="20"/>
      <c r="F184" s="20"/>
      <c r="G184" s="20"/>
      <c r="H184" s="18"/>
      <c r="I184" s="18"/>
      <c r="J184" s="20"/>
      <c r="K184" s="20"/>
      <c r="L184" s="15"/>
      <c r="M184" s="15"/>
      <c r="N184" s="15"/>
      <c r="O184" s="15"/>
      <c r="P184" s="50" t="str">
        <f t="shared" si="45"/>
        <v/>
      </c>
      <c r="Q184" s="50"/>
      <c r="R184" s="50"/>
      <c r="S184" s="50"/>
      <c r="T184" s="28"/>
      <c r="U184" s="16">
        <f t="shared" si="36"/>
        <v>21.05263157894737</v>
      </c>
      <c r="V184" s="16">
        <f t="shared" si="37"/>
        <v>1.0526315789473699</v>
      </c>
      <c r="W184" s="16">
        <f t="shared" si="38"/>
        <v>20</v>
      </c>
      <c r="X184" s="75" t="str">
        <f t="shared" ca="1" si="43"/>
        <v/>
      </c>
      <c r="Y184" s="73" t="str">
        <f>""</f>
        <v/>
      </c>
      <c r="Z184" s="73" t="str">
        <f ca="1">IF(LEN(DIV18_tab[index])&gt;3,$B$11,"")</f>
        <v/>
      </c>
      <c r="AA184" s="73" t="str">
        <f ca="1">IF(LEN(DIV18_tab[index])&gt;3,$B$9,"")</f>
        <v/>
      </c>
      <c r="AB184" s="73" t="str">
        <f ca="1">IF(LEN(DIV18_tab[index])&gt;3,$B$15,"")</f>
        <v/>
      </c>
      <c r="AC184" s="74"/>
      <c r="AD184" s="75" t="str">
        <f t="shared" ca="1" si="44"/>
        <v/>
      </c>
      <c r="AE184" s="73" t="str">
        <f>""</f>
        <v/>
      </c>
      <c r="AF184" s="73" t="str">
        <f ca="1">IF(LEN(DIV19_tab[index])&gt;3,$B$11,"")</f>
        <v/>
      </c>
      <c r="AG184" s="73" t="str">
        <f ca="1">IF(LEN(DIV19_tab[index])&gt;3,$B$9,"")</f>
        <v/>
      </c>
      <c r="AH184" s="73" t="str">
        <f ca="1">IF(LEN(DIV19_tab[index])&gt;3,$B$15,"")</f>
        <v/>
      </c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</row>
    <row r="185" spans="1:50" x14ac:dyDescent="0.25">
      <c r="B185" s="16"/>
      <c r="D185" s="20"/>
      <c r="E185" s="20"/>
      <c r="F185" s="20"/>
      <c r="G185" s="20"/>
      <c r="H185" s="18"/>
      <c r="I185" s="18"/>
      <c r="J185" s="20"/>
      <c r="K185" s="20"/>
      <c r="L185" s="15"/>
      <c r="M185" s="15"/>
      <c r="N185" s="15"/>
      <c r="O185" s="15"/>
      <c r="P185" s="50" t="str">
        <f t="shared" si="45"/>
        <v/>
      </c>
      <c r="Q185" s="50"/>
      <c r="R185" s="50"/>
      <c r="S185" s="50"/>
      <c r="T185" s="28"/>
      <c r="U185" s="16">
        <f t="shared" si="36"/>
        <v>21.157894736842106</v>
      </c>
      <c r="V185" s="16">
        <f t="shared" si="37"/>
        <v>1.1578947368421062</v>
      </c>
      <c r="W185" s="16">
        <f t="shared" si="38"/>
        <v>20</v>
      </c>
      <c r="X185" s="75" t="str">
        <f t="shared" ca="1" si="43"/>
        <v/>
      </c>
      <c r="Y185" s="73" t="str">
        <f>""</f>
        <v/>
      </c>
      <c r="Z185" s="73" t="str">
        <f ca="1">IF(LEN(DIV18_tab[index])&gt;3,$B$11,"")</f>
        <v/>
      </c>
      <c r="AA185" s="73" t="str">
        <f ca="1">IF(LEN(DIV18_tab[index])&gt;3,$B$9,"")</f>
        <v/>
      </c>
      <c r="AB185" s="73" t="str">
        <f ca="1">IF(LEN(DIV18_tab[index])&gt;3,$B$15,"")</f>
        <v/>
      </c>
      <c r="AC185" s="74"/>
      <c r="AD185" s="75" t="str">
        <f t="shared" ca="1" si="44"/>
        <v/>
      </c>
      <c r="AE185" s="73" t="str">
        <f>""</f>
        <v/>
      </c>
      <c r="AF185" s="73" t="str">
        <f ca="1">IF(LEN(DIV19_tab[index])&gt;3,$B$11,"")</f>
        <v/>
      </c>
      <c r="AG185" s="73" t="str">
        <f ca="1">IF(LEN(DIV19_tab[index])&gt;3,$B$9,"")</f>
        <v/>
      </c>
      <c r="AH185" s="73" t="str">
        <f ca="1">IF(LEN(DIV19_tab[index])&gt;3,$B$15,"")</f>
        <v/>
      </c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</row>
    <row r="186" spans="1:50" x14ac:dyDescent="0.25">
      <c r="B186" s="16"/>
      <c r="D186" s="20"/>
      <c r="E186" s="20"/>
      <c r="F186" s="20"/>
      <c r="G186" s="20"/>
      <c r="H186" s="18"/>
      <c r="I186" s="18"/>
      <c r="J186" s="20"/>
      <c r="K186" s="20"/>
      <c r="L186" s="15"/>
      <c r="M186" s="15"/>
      <c r="N186" s="15"/>
      <c r="O186" s="15"/>
      <c r="P186" s="50" t="str">
        <f t="shared" si="45"/>
        <v/>
      </c>
      <c r="Q186" s="50"/>
      <c r="R186" s="50"/>
      <c r="S186" s="50"/>
      <c r="T186" s="28"/>
      <c r="U186" s="16">
        <f t="shared" si="36"/>
        <v>21.263157894736842</v>
      </c>
      <c r="V186" s="16">
        <f t="shared" si="37"/>
        <v>1.2631578947368425</v>
      </c>
      <c r="W186" s="16">
        <f t="shared" si="38"/>
        <v>20</v>
      </c>
      <c r="X186" s="75" t="str">
        <f t="shared" ca="1" si="43"/>
        <v/>
      </c>
      <c r="Y186" s="73" t="str">
        <f>""</f>
        <v/>
      </c>
      <c r="Z186" s="73" t="str">
        <f ca="1">IF(LEN(DIV18_tab[index])&gt;3,$B$11,"")</f>
        <v/>
      </c>
      <c r="AA186" s="73" t="str">
        <f ca="1">IF(LEN(DIV18_tab[index])&gt;3,$B$9,"")</f>
        <v/>
      </c>
      <c r="AB186" s="73" t="str">
        <f ca="1">IF(LEN(DIV18_tab[index])&gt;3,$B$15,"")</f>
        <v/>
      </c>
      <c r="AD186" s="75" t="str">
        <f t="shared" ca="1" si="44"/>
        <v/>
      </c>
      <c r="AE186" s="73" t="str">
        <f>""</f>
        <v/>
      </c>
      <c r="AF186" s="73" t="str">
        <f ca="1">IF(LEN(DIV19_tab[index])&gt;3,$B$11,"")</f>
        <v/>
      </c>
      <c r="AG186" s="73" t="str">
        <f ca="1">IF(LEN(DIV19_tab[index])&gt;3,$B$9,"")</f>
        <v/>
      </c>
      <c r="AH186" s="73" t="str">
        <f ca="1">IF(LEN(DIV19_tab[index])&gt;3,$B$15,"")</f>
        <v/>
      </c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</row>
    <row r="187" spans="1:50" x14ac:dyDescent="0.25">
      <c r="B187" s="16"/>
      <c r="D187" s="20"/>
      <c r="E187" s="20"/>
      <c r="F187" s="20"/>
      <c r="G187" s="20"/>
      <c r="H187" s="18"/>
      <c r="I187" s="18"/>
      <c r="J187" s="20"/>
      <c r="K187" s="20"/>
      <c r="L187" s="15"/>
      <c r="M187" s="15"/>
      <c r="N187" s="15"/>
      <c r="O187" s="15"/>
      <c r="P187" s="50" t="str">
        <f t="shared" si="45"/>
        <v/>
      </c>
      <c r="Q187" s="50"/>
      <c r="R187" s="50"/>
      <c r="S187" s="50"/>
      <c r="T187" s="28"/>
      <c r="U187" s="16">
        <f t="shared" si="36"/>
        <v>21.368421052631579</v>
      </c>
      <c r="V187" s="16">
        <f t="shared" si="37"/>
        <v>1.3684210526315788</v>
      </c>
      <c r="W187" s="16">
        <f t="shared" si="38"/>
        <v>20</v>
      </c>
      <c r="X187" s="75" t="str">
        <f t="shared" ca="1" si="43"/>
        <v/>
      </c>
      <c r="Y187" s="73" t="str">
        <f>""</f>
        <v/>
      </c>
      <c r="Z187" s="73" t="str">
        <f ca="1">IF(LEN(DIV18_tab[index])&gt;3,$B$11,"")</f>
        <v/>
      </c>
      <c r="AA187" s="73" t="str">
        <f ca="1">IF(LEN(DIV18_tab[index])&gt;3,$B$9,"")</f>
        <v/>
      </c>
      <c r="AB187" s="73" t="str">
        <f ca="1">IF(LEN(DIV18_tab[index])&gt;3,$B$15,"")</f>
        <v/>
      </c>
      <c r="AD187" s="75" t="str">
        <f t="shared" ca="1" si="44"/>
        <v/>
      </c>
      <c r="AE187" s="73" t="str">
        <f>""</f>
        <v/>
      </c>
      <c r="AF187" s="73" t="str">
        <f ca="1">IF(LEN(DIV19_tab[index])&gt;3,$B$11,"")</f>
        <v/>
      </c>
      <c r="AG187" s="73" t="str">
        <f ca="1">IF(LEN(DIV19_tab[index])&gt;3,$B$9,"")</f>
        <v/>
      </c>
      <c r="AH187" s="73" t="str">
        <f ca="1">IF(LEN(DIV19_tab[index])&gt;3,$B$15,"")</f>
        <v/>
      </c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</row>
    <row r="188" spans="1:50" x14ac:dyDescent="0.25">
      <c r="B188" s="16"/>
      <c r="D188" s="20"/>
      <c r="E188" s="20"/>
      <c r="F188" s="20"/>
      <c r="G188" s="20"/>
      <c r="H188" s="18"/>
      <c r="I188" s="18"/>
      <c r="J188" s="20"/>
      <c r="K188" s="20"/>
      <c r="L188" s="15"/>
      <c r="M188" s="15"/>
      <c r="N188" s="15"/>
      <c r="O188" s="15"/>
      <c r="P188" s="50" t="str">
        <f t="shared" si="45"/>
        <v/>
      </c>
      <c r="Q188" s="50"/>
      <c r="R188" s="50"/>
      <c r="S188" s="50"/>
      <c r="T188" s="28"/>
      <c r="U188" s="16">
        <f t="shared" si="36"/>
        <v>21.473684210526315</v>
      </c>
      <c r="V188" s="16">
        <f t="shared" si="37"/>
        <v>1.473684210526315</v>
      </c>
      <c r="W188" s="16">
        <f t="shared" si="38"/>
        <v>20</v>
      </c>
      <c r="X188" s="75" t="str">
        <f t="shared" ca="1" si="43"/>
        <v/>
      </c>
      <c r="Y188" s="73" t="str">
        <f>""</f>
        <v/>
      </c>
      <c r="Z188" s="73" t="str">
        <f ca="1">IF(LEN(DIV18_tab[index])&gt;3,$B$11,"")</f>
        <v/>
      </c>
      <c r="AA188" s="73" t="str">
        <f ca="1">IF(LEN(DIV18_tab[index])&gt;3,$B$9,"")</f>
        <v/>
      </c>
      <c r="AB188" s="73" t="str">
        <f ca="1">IF(LEN(DIV18_tab[index])&gt;3,$B$15,"")</f>
        <v/>
      </c>
      <c r="AD188" s="75" t="str">
        <f t="shared" ca="1" si="44"/>
        <v/>
      </c>
      <c r="AE188" s="73" t="str">
        <f>""</f>
        <v/>
      </c>
      <c r="AF188" s="73" t="str">
        <f ca="1">IF(LEN(DIV19_tab[index])&gt;3,$B$11,"")</f>
        <v/>
      </c>
      <c r="AG188" s="73" t="str">
        <f ca="1">IF(LEN(DIV19_tab[index])&gt;3,$B$9,"")</f>
        <v/>
      </c>
      <c r="AH188" s="73" t="str">
        <f ca="1">IF(LEN(DIV19_tab[index])&gt;3,$B$15,"")</f>
        <v/>
      </c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</row>
    <row r="189" spans="1:50" x14ac:dyDescent="0.25">
      <c r="B189" s="16"/>
      <c r="D189" s="20"/>
      <c r="E189" s="20"/>
      <c r="F189" s="20"/>
      <c r="G189" s="20"/>
      <c r="H189" s="18"/>
      <c r="I189" s="18"/>
      <c r="J189" s="20"/>
      <c r="K189" s="20"/>
      <c r="L189" s="15"/>
      <c r="M189" s="15"/>
      <c r="N189" s="15"/>
      <c r="O189" s="15"/>
      <c r="P189" s="50"/>
      <c r="Q189" s="50"/>
      <c r="R189" s="50"/>
      <c r="S189" s="50"/>
      <c r="T189" s="28"/>
      <c r="U189" s="16">
        <f t="shared" si="36"/>
        <v>21.578947368421051</v>
      </c>
      <c r="V189" s="16">
        <f t="shared" si="37"/>
        <v>1.5789473684210513</v>
      </c>
      <c r="W189" s="16">
        <f t="shared" si="38"/>
        <v>20</v>
      </c>
      <c r="X189" s="75" t="str">
        <f t="shared" ca="1" si="43"/>
        <v/>
      </c>
      <c r="Y189" s="73" t="str">
        <f>""</f>
        <v/>
      </c>
      <c r="Z189" s="73" t="str">
        <f ca="1">IF(LEN(DIV18_tab[index])&gt;3,$B$11,"")</f>
        <v/>
      </c>
      <c r="AA189" s="73" t="str">
        <f ca="1">IF(LEN(DIV18_tab[index])&gt;3,$B$9,"")</f>
        <v/>
      </c>
      <c r="AB189" s="73" t="str">
        <f ca="1">IF(LEN(DIV18_tab[index])&gt;3,$B$15,"")</f>
        <v/>
      </c>
      <c r="AD189" s="75" t="str">
        <f t="shared" ca="1" si="44"/>
        <v/>
      </c>
      <c r="AE189" s="73" t="str">
        <f>""</f>
        <v/>
      </c>
      <c r="AF189" s="73" t="str">
        <f ca="1">IF(LEN(DIV19_tab[index])&gt;3,$B$11,"")</f>
        <v/>
      </c>
      <c r="AG189" s="73" t="str">
        <f ca="1">IF(LEN(DIV19_tab[index])&gt;3,$B$9,"")</f>
        <v/>
      </c>
      <c r="AH189" s="73" t="str">
        <f ca="1">IF(LEN(DIV19_tab[index])&gt;3,$B$15,"")</f>
        <v/>
      </c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</row>
    <row r="190" spans="1:50" x14ac:dyDescent="0.25">
      <c r="B190" s="16"/>
      <c r="D190" s="20"/>
      <c r="E190" s="20"/>
      <c r="F190" s="20"/>
      <c r="G190" s="20"/>
      <c r="H190" s="18"/>
      <c r="I190" s="18"/>
      <c r="J190" s="20"/>
      <c r="K190" s="20"/>
      <c r="L190" s="15"/>
      <c r="M190" s="15"/>
      <c r="N190" s="15"/>
      <c r="O190" s="15"/>
      <c r="P190" s="50"/>
      <c r="Q190" s="50"/>
      <c r="R190" s="50"/>
      <c r="S190" s="50"/>
      <c r="T190" s="28"/>
      <c r="U190" s="16">
        <f t="shared" si="36"/>
        <v>21.684210526315791</v>
      </c>
      <c r="V190" s="16">
        <f t="shared" si="37"/>
        <v>1.6842105263157912</v>
      </c>
      <c r="W190" s="16">
        <f t="shared" si="38"/>
        <v>20</v>
      </c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</row>
    <row r="191" spans="1:50" s="16" customFormat="1" x14ac:dyDescent="0.25">
      <c r="D191" s="20"/>
      <c r="E191" s="20"/>
      <c r="F191" s="20"/>
      <c r="G191" s="20"/>
      <c r="H191" s="18"/>
      <c r="I191" s="18"/>
      <c r="J191" s="20"/>
      <c r="K191" s="20"/>
      <c r="L191" s="18"/>
      <c r="M191" s="18"/>
      <c r="N191" s="18"/>
      <c r="O191" s="18"/>
      <c r="P191" s="28"/>
      <c r="Q191" s="28"/>
      <c r="R191" s="28"/>
      <c r="S191" s="28"/>
      <c r="T191" s="28"/>
      <c r="U191" s="16">
        <f t="shared" si="36"/>
        <v>21.789473684210527</v>
      </c>
      <c r="V191" s="16">
        <f t="shared" si="37"/>
        <v>1.7894736842105274</v>
      </c>
      <c r="W191" s="16">
        <f t="shared" si="38"/>
        <v>20</v>
      </c>
      <c r="X191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191" s="71"/>
      <c r="Z191" s="71"/>
      <c r="AA191" s="71"/>
      <c r="AB191" s="71"/>
      <c r="AC191" s="72"/>
      <c r="AD191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191" s="71"/>
      <c r="AF191" s="71"/>
      <c r="AG191" s="71"/>
      <c r="AH191" s="71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</row>
    <row r="192" spans="1:50" s="16" customFormat="1" x14ac:dyDescent="0.25">
      <c r="D192" s="20"/>
      <c r="E192" s="20"/>
      <c r="F192" s="20"/>
      <c r="G192" s="20"/>
      <c r="H192" s="18"/>
      <c r="I192" s="18"/>
      <c r="J192" s="20"/>
      <c r="K192" s="20"/>
      <c r="L192" s="18"/>
      <c r="M192" s="18"/>
      <c r="N192" s="18"/>
      <c r="O192" s="18"/>
      <c r="P192" s="28"/>
      <c r="Q192" s="28"/>
      <c r="R192" s="28"/>
      <c r="S192" s="28"/>
      <c r="T192" s="28"/>
      <c r="U192" s="16">
        <f t="shared" si="36"/>
        <v>21.894736842105264</v>
      </c>
      <c r="V192" s="16">
        <f t="shared" si="37"/>
        <v>1.8947368421052637</v>
      </c>
      <c r="W192" s="16">
        <f t="shared" si="38"/>
        <v>20</v>
      </c>
      <c r="X192" s="69" t="s">
        <v>151</v>
      </c>
      <c r="Y192" s="70" t="s">
        <v>62</v>
      </c>
      <c r="Z192" s="70" t="s">
        <v>63</v>
      </c>
      <c r="AA192" s="70" t="s">
        <v>95</v>
      </c>
      <c r="AB192" s="70" t="s">
        <v>150</v>
      </c>
      <c r="AC192" s="74"/>
      <c r="AD192" s="69" t="s">
        <v>151</v>
      </c>
      <c r="AE192" s="70" t="s">
        <v>62</v>
      </c>
      <c r="AF192" s="70" t="s">
        <v>63</v>
      </c>
      <c r="AG192" s="70" t="s">
        <v>95</v>
      </c>
      <c r="AH192" s="70" t="s">
        <v>150</v>
      </c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</row>
    <row r="193" spans="2:50" x14ac:dyDescent="0.25">
      <c r="B193" s="16"/>
      <c r="D193" s="20"/>
      <c r="E193" s="20"/>
      <c r="F193" s="20"/>
      <c r="G193" s="20"/>
      <c r="H193" s="18"/>
      <c r="I193" s="18"/>
      <c r="J193" s="20"/>
      <c r="K193" s="20"/>
      <c r="L193" s="15"/>
      <c r="M193" s="15"/>
      <c r="N193" s="15"/>
      <c r="O193" s="15"/>
      <c r="P193" s="50"/>
      <c r="Q193" s="50"/>
      <c r="R193" s="50"/>
      <c r="S193" s="50"/>
      <c r="T193" s="28"/>
      <c r="U193" s="16">
        <f t="shared" si="36"/>
        <v>22</v>
      </c>
      <c r="V193" s="16">
        <f t="shared" si="37"/>
        <v>0</v>
      </c>
      <c r="W193" s="16">
        <f t="shared" si="38"/>
        <v>22</v>
      </c>
      <c r="X193" s="75" t="str">
        <f t="shared" ref="X193:X208" ca="1" si="46">IF(AND(ISNUMBER(INDIRECT("D"&amp;$W193)),ISNUMBER(INDIRECT("H"&amp;$W193)),MOD((ROW()-$C$309),$C$311)&lt;INDIRECT("H"&amp;$W193)),"RCC"&amp;MOD((ROW()-$C$309),$C$311),"")</f>
        <v/>
      </c>
      <c r="Y193" s="73" t="str">
        <f>""</f>
        <v/>
      </c>
      <c r="Z193" s="73" t="str">
        <f ca="1">IF(LEN(DIV20_tab[index])&gt;3,$B$11,"")</f>
        <v/>
      </c>
      <c r="AA193" s="73" t="str">
        <f ca="1">IF(LEN(DIV20_tab[index])&gt;3,$B$9,"")</f>
        <v/>
      </c>
      <c r="AB193" s="73" t="str">
        <f ca="1">IF(LEN(DIV20_tab[index])&gt;3,$B$15,"")</f>
        <v/>
      </c>
      <c r="AC193" s="74"/>
      <c r="AD193" s="75" t="str">
        <f t="shared" ref="AD193:AD208" ca="1" si="47">IF(AND(ISNUMBER(INDIRECT("D"&amp;$W193+1)),ISNUMBER(INDIRECT("H"&amp;$W193+1)),MOD((ROW()-$C$309),$C$311)&lt;INDIRECT("H"&amp;$W193+1)),"RCC"&amp;MOD((ROW()-$C$309),$C$311),"")</f>
        <v/>
      </c>
      <c r="AE193" s="73" t="str">
        <f>""</f>
        <v/>
      </c>
      <c r="AF193" s="73" t="str">
        <f ca="1">IF(LEN(DIV21_tab[index])&gt;3,$B$11,"")</f>
        <v/>
      </c>
      <c r="AG193" s="73" t="str">
        <f ca="1">IF(LEN(DIV21_tab[index])&gt;3,$B$9,"")</f>
        <v/>
      </c>
      <c r="AH193" s="73" t="str">
        <f ca="1">IF(LEN(DIV21_tab[index])&gt;3,$B$15,"")</f>
        <v/>
      </c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</row>
    <row r="194" spans="2:50" x14ac:dyDescent="0.25">
      <c r="B194" s="16"/>
      <c r="D194" s="20"/>
      <c r="E194" s="20"/>
      <c r="F194" s="20"/>
      <c r="G194" s="20"/>
      <c r="H194" s="18"/>
      <c r="I194" s="18"/>
      <c r="J194" s="20"/>
      <c r="K194" s="20"/>
      <c r="L194" s="15"/>
      <c r="M194" s="15"/>
      <c r="N194" s="15"/>
      <c r="O194" s="15"/>
      <c r="P194" s="50"/>
      <c r="Q194" s="50"/>
      <c r="R194" s="50"/>
      <c r="S194" s="50"/>
      <c r="T194" s="28"/>
      <c r="U194" s="16">
        <f t="shared" si="36"/>
        <v>22.105263157894736</v>
      </c>
      <c r="V194" s="16">
        <f t="shared" si="37"/>
        <v>0.10526315789473628</v>
      </c>
      <c r="W194" s="16">
        <f t="shared" si="38"/>
        <v>22</v>
      </c>
      <c r="X194" s="75" t="str">
        <f t="shared" ca="1" si="46"/>
        <v/>
      </c>
      <c r="Y194" s="73" t="str">
        <f>""</f>
        <v/>
      </c>
      <c r="Z194" s="73" t="str">
        <f ca="1">IF(LEN(DIV20_tab[index])&gt;3,$B$11,"")</f>
        <v/>
      </c>
      <c r="AA194" s="73" t="str">
        <f ca="1">IF(LEN(DIV20_tab[index])&gt;3,$B$9,"")</f>
        <v/>
      </c>
      <c r="AB194" s="73" t="str">
        <f ca="1">IF(LEN(DIV20_tab[index])&gt;3,$B$15,"")</f>
        <v/>
      </c>
      <c r="AC194" s="74"/>
      <c r="AD194" s="75" t="str">
        <f t="shared" ca="1" si="47"/>
        <v/>
      </c>
      <c r="AE194" s="73" t="str">
        <f>""</f>
        <v/>
      </c>
      <c r="AF194" s="73" t="str">
        <f ca="1">IF(LEN(DIV21_tab[index])&gt;3,$B$11,"")</f>
        <v/>
      </c>
      <c r="AG194" s="73" t="str">
        <f ca="1">IF(LEN(DIV21_tab[index])&gt;3,$B$9,"")</f>
        <v/>
      </c>
      <c r="AH194" s="73" t="str">
        <f ca="1">IF(LEN(DIV21_tab[index])&gt;3,$B$15,"")</f>
        <v/>
      </c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</row>
    <row r="195" spans="2:50" x14ac:dyDescent="0.25">
      <c r="B195" s="16"/>
      <c r="D195" s="20"/>
      <c r="E195" s="20"/>
      <c r="F195" s="20"/>
      <c r="G195" s="20"/>
      <c r="H195" s="18"/>
      <c r="I195" s="18"/>
      <c r="J195" s="20"/>
      <c r="K195" s="20"/>
      <c r="L195" s="15"/>
      <c r="M195" s="15"/>
      <c r="N195" s="15"/>
      <c r="O195" s="15"/>
      <c r="P195" s="50"/>
      <c r="Q195" s="50"/>
      <c r="R195" s="50"/>
      <c r="S195" s="50"/>
      <c r="T195" s="28"/>
      <c r="U195" s="16">
        <f t="shared" ref="U195:U258" si="48">MOD((1+((ROW()-$C$309)/$C$311))*2,ROW($D$33)+1)</f>
        <v>22.210526315789473</v>
      </c>
      <c r="V195" s="16">
        <f t="shared" ref="V195:V258" si="49">MOD(MOD((1+((ROW()-$C$309)/$C$311))*2,ROW($D$33)+1),2)</f>
        <v>0.21052631578947256</v>
      </c>
      <c r="W195" s="16">
        <f t="shared" si="38"/>
        <v>22</v>
      </c>
      <c r="X195" s="75" t="str">
        <f t="shared" ca="1" si="46"/>
        <v/>
      </c>
      <c r="Y195" s="73" t="str">
        <f>""</f>
        <v/>
      </c>
      <c r="Z195" s="73" t="str">
        <f ca="1">IF(LEN(DIV20_tab[index])&gt;3,$B$11,"")</f>
        <v/>
      </c>
      <c r="AA195" s="73" t="str">
        <f ca="1">IF(LEN(DIV20_tab[index])&gt;3,$B$9,"")</f>
        <v/>
      </c>
      <c r="AB195" s="73" t="str">
        <f ca="1">IF(LEN(DIV20_tab[index])&gt;3,$B$15,"")</f>
        <v/>
      </c>
      <c r="AC195" s="74"/>
      <c r="AD195" s="75" t="str">
        <f t="shared" ca="1" si="47"/>
        <v/>
      </c>
      <c r="AE195" s="73" t="str">
        <f>""</f>
        <v/>
      </c>
      <c r="AF195" s="73" t="str">
        <f ca="1">IF(LEN(DIV21_tab[index])&gt;3,$B$11,"")</f>
        <v/>
      </c>
      <c r="AG195" s="73" t="str">
        <f ca="1">IF(LEN(DIV21_tab[index])&gt;3,$B$9,"")</f>
        <v/>
      </c>
      <c r="AH195" s="73" t="str">
        <f ca="1">IF(LEN(DIV21_tab[index])&gt;3,$B$15,"")</f>
        <v/>
      </c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</row>
    <row r="196" spans="2:50" x14ac:dyDescent="0.25">
      <c r="B196" s="16"/>
      <c r="D196" s="20"/>
      <c r="E196" s="20"/>
      <c r="F196" s="20"/>
      <c r="G196" s="20"/>
      <c r="H196" s="18"/>
      <c r="I196" s="18"/>
      <c r="J196" s="20"/>
      <c r="K196" s="20"/>
      <c r="L196" s="15"/>
      <c r="M196" s="15"/>
      <c r="N196" s="15"/>
      <c r="O196" s="15"/>
      <c r="P196" s="50"/>
      <c r="Q196" s="50"/>
      <c r="R196" s="50"/>
      <c r="S196" s="50"/>
      <c r="T196" s="28"/>
      <c r="U196" s="16">
        <f t="shared" si="48"/>
        <v>22.315789473684209</v>
      </c>
      <c r="V196" s="16">
        <f t="shared" si="49"/>
        <v>0.31578947368420884</v>
      </c>
      <c r="W196" s="16">
        <f t="shared" ref="W196:W259" si="50">U196-V196</f>
        <v>22</v>
      </c>
      <c r="X196" s="75" t="str">
        <f t="shared" ca="1" si="46"/>
        <v/>
      </c>
      <c r="Y196" s="73" t="str">
        <f>""</f>
        <v/>
      </c>
      <c r="Z196" s="73" t="str">
        <f ca="1">IF(LEN(DIV20_tab[index])&gt;3,$B$11,"")</f>
        <v/>
      </c>
      <c r="AA196" s="73" t="str">
        <f ca="1">IF(LEN(DIV20_tab[index])&gt;3,$B$9,"")</f>
        <v/>
      </c>
      <c r="AB196" s="73" t="str">
        <f ca="1">IF(LEN(DIV20_tab[index])&gt;3,$B$15,"")</f>
        <v/>
      </c>
      <c r="AC196" s="74"/>
      <c r="AD196" s="75" t="str">
        <f t="shared" ca="1" si="47"/>
        <v/>
      </c>
      <c r="AE196" s="73" t="str">
        <f>""</f>
        <v/>
      </c>
      <c r="AF196" s="73" t="str">
        <f ca="1">IF(LEN(DIV21_tab[index])&gt;3,$B$11,"")</f>
        <v/>
      </c>
      <c r="AG196" s="73" t="str">
        <f ca="1">IF(LEN(DIV21_tab[index])&gt;3,$B$9,"")</f>
        <v/>
      </c>
      <c r="AH196" s="73" t="str">
        <f ca="1">IF(LEN(DIV21_tab[index])&gt;3,$B$15,"")</f>
        <v/>
      </c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</row>
    <row r="197" spans="2:50" x14ac:dyDescent="0.25">
      <c r="B197" s="16"/>
      <c r="D197" s="20"/>
      <c r="E197" s="20"/>
      <c r="F197" s="20"/>
      <c r="G197" s="20"/>
      <c r="H197" s="18"/>
      <c r="I197" s="18"/>
      <c r="J197" s="20"/>
      <c r="K197" s="20"/>
      <c r="L197" s="15"/>
      <c r="M197" s="15"/>
      <c r="N197" s="15"/>
      <c r="O197" s="15"/>
      <c r="P197" s="50"/>
      <c r="Q197" s="50"/>
      <c r="R197" s="50"/>
      <c r="S197" s="50"/>
      <c r="T197" s="28"/>
      <c r="U197" s="16">
        <f t="shared" si="48"/>
        <v>22.421052631578949</v>
      </c>
      <c r="V197" s="16">
        <f t="shared" si="49"/>
        <v>0.42105263157894868</v>
      </c>
      <c r="W197" s="16">
        <f t="shared" si="50"/>
        <v>22</v>
      </c>
      <c r="X197" s="75" t="str">
        <f t="shared" ca="1" si="46"/>
        <v/>
      </c>
      <c r="Y197" s="73" t="str">
        <f>""</f>
        <v/>
      </c>
      <c r="Z197" s="73" t="str">
        <f ca="1">IF(LEN(DIV20_tab[index])&gt;3,$B$11,"")</f>
        <v/>
      </c>
      <c r="AA197" s="73" t="str">
        <f ca="1">IF(LEN(DIV20_tab[index])&gt;3,$B$9,"")</f>
        <v/>
      </c>
      <c r="AB197" s="73" t="str">
        <f ca="1">IF(LEN(DIV20_tab[index])&gt;3,$B$15,"")</f>
        <v/>
      </c>
      <c r="AC197" s="74"/>
      <c r="AD197" s="75" t="str">
        <f t="shared" ca="1" si="47"/>
        <v/>
      </c>
      <c r="AE197" s="73" t="str">
        <f>""</f>
        <v/>
      </c>
      <c r="AF197" s="73" t="str">
        <f ca="1">IF(LEN(DIV21_tab[index])&gt;3,$B$11,"")</f>
        <v/>
      </c>
      <c r="AG197" s="73" t="str">
        <f ca="1">IF(LEN(DIV21_tab[index])&gt;3,$B$9,"")</f>
        <v/>
      </c>
      <c r="AH197" s="73" t="str">
        <f ca="1">IF(LEN(DIV21_tab[index])&gt;3,$B$15,"")</f>
        <v/>
      </c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</row>
    <row r="198" spans="2:50" x14ac:dyDescent="0.25">
      <c r="B198" s="16"/>
      <c r="D198" s="20"/>
      <c r="E198" s="20"/>
      <c r="F198" s="20"/>
      <c r="G198" s="20"/>
      <c r="H198" s="18"/>
      <c r="I198" s="18"/>
      <c r="J198" s="20"/>
      <c r="K198" s="20"/>
      <c r="L198" s="15"/>
      <c r="M198" s="15"/>
      <c r="N198" s="15"/>
      <c r="O198" s="15"/>
      <c r="P198" s="50"/>
      <c r="Q198" s="50"/>
      <c r="R198" s="50"/>
      <c r="S198" s="50"/>
      <c r="T198" s="28"/>
      <c r="U198" s="16">
        <f t="shared" si="48"/>
        <v>22.526315789473685</v>
      </c>
      <c r="V198" s="16">
        <f t="shared" si="49"/>
        <v>0.52631578947368496</v>
      </c>
      <c r="W198" s="16">
        <f t="shared" si="50"/>
        <v>22</v>
      </c>
      <c r="X198" s="75" t="str">
        <f t="shared" ca="1" si="46"/>
        <v/>
      </c>
      <c r="Y198" s="73" t="str">
        <f>""</f>
        <v/>
      </c>
      <c r="Z198" s="73" t="str">
        <f ca="1">IF(LEN(DIV20_tab[index])&gt;3,$B$11,"")</f>
        <v/>
      </c>
      <c r="AA198" s="73" t="str">
        <f ca="1">IF(LEN(DIV20_tab[index])&gt;3,$B$9,"")</f>
        <v/>
      </c>
      <c r="AB198" s="73" t="str">
        <f ca="1">IF(LEN(DIV20_tab[index])&gt;3,$B$15,"")</f>
        <v/>
      </c>
      <c r="AC198" s="74"/>
      <c r="AD198" s="75" t="str">
        <f t="shared" ca="1" si="47"/>
        <v/>
      </c>
      <c r="AE198" s="73" t="str">
        <f>""</f>
        <v/>
      </c>
      <c r="AF198" s="73" t="str">
        <f ca="1">IF(LEN(DIV21_tab[index])&gt;3,$B$11,"")</f>
        <v/>
      </c>
      <c r="AG198" s="73" t="str">
        <f ca="1">IF(LEN(DIV21_tab[index])&gt;3,$B$9,"")</f>
        <v/>
      </c>
      <c r="AH198" s="73" t="str">
        <f ca="1">IF(LEN(DIV21_tab[index])&gt;3,$B$15,"")</f>
        <v/>
      </c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</row>
    <row r="199" spans="2:50" x14ac:dyDescent="0.25">
      <c r="B199" s="16"/>
      <c r="D199" s="20"/>
      <c r="E199" s="20"/>
      <c r="F199" s="20"/>
      <c r="G199" s="20"/>
      <c r="H199" s="18"/>
      <c r="I199" s="18"/>
      <c r="J199" s="20"/>
      <c r="K199" s="20"/>
      <c r="L199" s="15"/>
      <c r="M199" s="15"/>
      <c r="N199" s="15"/>
      <c r="O199" s="15"/>
      <c r="P199" s="50"/>
      <c r="Q199" s="50"/>
      <c r="R199" s="50"/>
      <c r="S199" s="50"/>
      <c r="T199" s="28"/>
      <c r="U199" s="16">
        <f t="shared" si="48"/>
        <v>22.631578947368421</v>
      </c>
      <c r="V199" s="16">
        <f t="shared" si="49"/>
        <v>0.63157894736842124</v>
      </c>
      <c r="W199" s="16">
        <f t="shared" si="50"/>
        <v>22</v>
      </c>
      <c r="X199" s="75" t="str">
        <f t="shared" ca="1" si="46"/>
        <v/>
      </c>
      <c r="Y199" s="73" t="str">
        <f>""</f>
        <v/>
      </c>
      <c r="Z199" s="73" t="str">
        <f ca="1">IF(LEN(DIV20_tab[index])&gt;3,$B$11,"")</f>
        <v/>
      </c>
      <c r="AA199" s="73" t="str">
        <f ca="1">IF(LEN(DIV20_tab[index])&gt;3,$B$9,"")</f>
        <v/>
      </c>
      <c r="AB199" s="73" t="str">
        <f ca="1">IF(LEN(DIV20_tab[index])&gt;3,$B$15,"")</f>
        <v/>
      </c>
      <c r="AC199" s="74"/>
      <c r="AD199" s="75" t="str">
        <f t="shared" ca="1" si="47"/>
        <v/>
      </c>
      <c r="AE199" s="73" t="str">
        <f>""</f>
        <v/>
      </c>
      <c r="AF199" s="73" t="str">
        <f ca="1">IF(LEN(DIV21_tab[index])&gt;3,$B$11,"")</f>
        <v/>
      </c>
      <c r="AG199" s="73" t="str">
        <f ca="1">IF(LEN(DIV21_tab[index])&gt;3,$B$9,"")</f>
        <v/>
      </c>
      <c r="AH199" s="73" t="str">
        <f ca="1">IF(LEN(DIV21_tab[index])&gt;3,$B$15,"")</f>
        <v/>
      </c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</row>
    <row r="200" spans="2:50" x14ac:dyDescent="0.25">
      <c r="B200" s="16"/>
      <c r="D200" s="20"/>
      <c r="E200" s="20"/>
      <c r="F200" s="20"/>
      <c r="G200" s="20"/>
      <c r="H200" s="18"/>
      <c r="I200" s="18"/>
      <c r="J200" s="20"/>
      <c r="K200" s="20"/>
      <c r="L200" s="15"/>
      <c r="M200" s="15"/>
      <c r="N200" s="15"/>
      <c r="O200" s="15"/>
      <c r="P200" s="50"/>
      <c r="Q200" s="50"/>
      <c r="R200" s="50"/>
      <c r="S200" s="50"/>
      <c r="T200" s="28"/>
      <c r="U200" s="16">
        <f t="shared" si="48"/>
        <v>22.736842105263158</v>
      </c>
      <c r="V200" s="16">
        <f t="shared" si="49"/>
        <v>0.73684210526315752</v>
      </c>
      <c r="W200" s="16">
        <f t="shared" si="50"/>
        <v>22</v>
      </c>
      <c r="X200" s="75" t="str">
        <f t="shared" ca="1" si="46"/>
        <v/>
      </c>
      <c r="Y200" s="73" t="str">
        <f>""</f>
        <v/>
      </c>
      <c r="Z200" s="73" t="str">
        <f ca="1">IF(LEN(DIV20_tab[index])&gt;3,$B$11,"")</f>
        <v/>
      </c>
      <c r="AA200" s="73" t="str">
        <f ca="1">IF(LEN(DIV20_tab[index])&gt;3,$B$9,"")</f>
        <v/>
      </c>
      <c r="AB200" s="73" t="str">
        <f ca="1">IF(LEN(DIV20_tab[index])&gt;3,$B$15,"")</f>
        <v/>
      </c>
      <c r="AC200" s="74"/>
      <c r="AD200" s="75" t="str">
        <f t="shared" ca="1" si="47"/>
        <v/>
      </c>
      <c r="AE200" s="73" t="str">
        <f>""</f>
        <v/>
      </c>
      <c r="AF200" s="73" t="str">
        <f ca="1">IF(LEN(DIV21_tab[index])&gt;3,$B$11,"")</f>
        <v/>
      </c>
      <c r="AG200" s="73" t="str">
        <f ca="1">IF(LEN(DIV21_tab[index])&gt;3,$B$9,"")</f>
        <v/>
      </c>
      <c r="AH200" s="73" t="str">
        <f ca="1">IF(LEN(DIV21_tab[index])&gt;3,$B$15,"")</f>
        <v/>
      </c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</row>
    <row r="201" spans="2:50" x14ac:dyDescent="0.25">
      <c r="B201" s="16"/>
      <c r="D201" s="20"/>
      <c r="E201" s="20"/>
      <c r="F201" s="20"/>
      <c r="G201" s="20"/>
      <c r="H201" s="18"/>
      <c r="I201" s="18"/>
      <c r="J201" s="20"/>
      <c r="K201" s="20"/>
      <c r="L201" s="15"/>
      <c r="M201" s="15"/>
      <c r="N201" s="15"/>
      <c r="O201" s="15"/>
      <c r="P201" s="50"/>
      <c r="Q201" s="50"/>
      <c r="R201" s="50"/>
      <c r="S201" s="50"/>
      <c r="T201" s="28"/>
      <c r="U201" s="16">
        <f t="shared" si="48"/>
        <v>22.842105263157894</v>
      </c>
      <c r="V201" s="16">
        <f t="shared" si="49"/>
        <v>0.8421052631578938</v>
      </c>
      <c r="W201" s="16">
        <f t="shared" si="50"/>
        <v>22</v>
      </c>
      <c r="X201" s="75" t="str">
        <f t="shared" ca="1" si="46"/>
        <v/>
      </c>
      <c r="Y201" s="73" t="str">
        <f>""</f>
        <v/>
      </c>
      <c r="Z201" s="73" t="str">
        <f ca="1">IF(LEN(DIV20_tab[index])&gt;3,$B$11,"")</f>
        <v/>
      </c>
      <c r="AA201" s="73" t="str">
        <f ca="1">IF(LEN(DIV20_tab[index])&gt;3,$B$9,"")</f>
        <v/>
      </c>
      <c r="AB201" s="73" t="str">
        <f ca="1">IF(LEN(DIV20_tab[index])&gt;3,$B$15,"")</f>
        <v/>
      </c>
      <c r="AC201" s="74"/>
      <c r="AD201" s="75" t="str">
        <f t="shared" ca="1" si="47"/>
        <v/>
      </c>
      <c r="AE201" s="73" t="str">
        <f>""</f>
        <v/>
      </c>
      <c r="AF201" s="73" t="str">
        <f ca="1">IF(LEN(DIV21_tab[index])&gt;3,$B$11,"")</f>
        <v/>
      </c>
      <c r="AG201" s="73" t="str">
        <f ca="1">IF(LEN(DIV21_tab[index])&gt;3,$B$9,"")</f>
        <v/>
      </c>
      <c r="AH201" s="73" t="str">
        <f ca="1">IF(LEN(DIV21_tab[index])&gt;3,$B$15,"")</f>
        <v/>
      </c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</row>
    <row r="202" spans="2:50" x14ac:dyDescent="0.25">
      <c r="B202" s="16"/>
      <c r="D202" s="20"/>
      <c r="E202" s="20"/>
      <c r="F202" s="20"/>
      <c r="G202" s="20"/>
      <c r="H202" s="18"/>
      <c r="I202" s="18"/>
      <c r="J202" s="20"/>
      <c r="K202" s="20"/>
      <c r="L202" s="15"/>
      <c r="M202" s="15"/>
      <c r="N202" s="15"/>
      <c r="O202" s="15"/>
      <c r="P202" s="50"/>
      <c r="Q202" s="50"/>
      <c r="R202" s="50"/>
      <c r="S202" s="50"/>
      <c r="T202" s="28"/>
      <c r="U202" s="16">
        <f t="shared" si="48"/>
        <v>22.94736842105263</v>
      </c>
      <c r="V202" s="16">
        <f t="shared" si="49"/>
        <v>0.94736842105263008</v>
      </c>
      <c r="W202" s="16">
        <f t="shared" si="50"/>
        <v>22</v>
      </c>
      <c r="X202" s="75" t="str">
        <f t="shared" ca="1" si="46"/>
        <v/>
      </c>
      <c r="Y202" s="73" t="str">
        <f>""</f>
        <v/>
      </c>
      <c r="Z202" s="73" t="str">
        <f ca="1">IF(LEN(DIV20_tab[index])&gt;3,$B$11,"")</f>
        <v/>
      </c>
      <c r="AA202" s="73" t="str">
        <f ca="1">IF(LEN(DIV20_tab[index])&gt;3,$B$9,"")</f>
        <v/>
      </c>
      <c r="AB202" s="73" t="str">
        <f ca="1">IF(LEN(DIV20_tab[index])&gt;3,$B$15,"")</f>
        <v/>
      </c>
      <c r="AC202" s="74"/>
      <c r="AD202" s="75" t="str">
        <f t="shared" ca="1" si="47"/>
        <v/>
      </c>
      <c r="AE202" s="73" t="str">
        <f>""</f>
        <v/>
      </c>
      <c r="AF202" s="73" t="str">
        <f ca="1">IF(LEN(DIV21_tab[index])&gt;3,$B$11,"")</f>
        <v/>
      </c>
      <c r="AG202" s="73" t="str">
        <f ca="1">IF(LEN(DIV21_tab[index])&gt;3,$B$9,"")</f>
        <v/>
      </c>
      <c r="AH202" s="73" t="str">
        <f ca="1">IF(LEN(DIV21_tab[index])&gt;3,$B$15,"")</f>
        <v/>
      </c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</row>
    <row r="203" spans="2:50" x14ac:dyDescent="0.25">
      <c r="B203" s="16"/>
      <c r="D203" s="20"/>
      <c r="E203" s="20"/>
      <c r="F203" s="20"/>
      <c r="G203" s="20"/>
      <c r="H203" s="18"/>
      <c r="I203" s="18"/>
      <c r="J203" s="20"/>
      <c r="K203" s="20"/>
      <c r="L203" s="15"/>
      <c r="M203" s="15"/>
      <c r="N203" s="15"/>
      <c r="O203" s="15"/>
      <c r="P203" s="50"/>
      <c r="Q203" s="50"/>
      <c r="R203" s="50"/>
      <c r="S203" s="50"/>
      <c r="T203" s="28"/>
      <c r="U203" s="16">
        <f t="shared" si="48"/>
        <v>23.05263157894737</v>
      </c>
      <c r="V203" s="16">
        <f t="shared" si="49"/>
        <v>1.0526315789473699</v>
      </c>
      <c r="W203" s="16">
        <f t="shared" si="50"/>
        <v>22</v>
      </c>
      <c r="X203" s="75" t="str">
        <f t="shared" ca="1" si="46"/>
        <v/>
      </c>
      <c r="Y203" s="73" t="str">
        <f>""</f>
        <v/>
      </c>
      <c r="Z203" s="73" t="str">
        <f ca="1">IF(LEN(DIV20_tab[index])&gt;3,$B$11,"")</f>
        <v/>
      </c>
      <c r="AA203" s="73" t="str">
        <f ca="1">IF(LEN(DIV20_tab[index])&gt;3,$B$9,"")</f>
        <v/>
      </c>
      <c r="AB203" s="73" t="str">
        <f ca="1">IF(LEN(DIV20_tab[index])&gt;3,$B$15,"")</f>
        <v/>
      </c>
      <c r="AC203" s="74"/>
      <c r="AD203" s="75" t="str">
        <f t="shared" ca="1" si="47"/>
        <v/>
      </c>
      <c r="AE203" s="73" t="str">
        <f>""</f>
        <v/>
      </c>
      <c r="AF203" s="73" t="str">
        <f ca="1">IF(LEN(DIV21_tab[index])&gt;3,$B$11,"")</f>
        <v/>
      </c>
      <c r="AG203" s="73" t="str">
        <f ca="1">IF(LEN(DIV21_tab[index])&gt;3,$B$9,"")</f>
        <v/>
      </c>
      <c r="AH203" s="73" t="str">
        <f ca="1">IF(LEN(DIV21_tab[index])&gt;3,$B$15,"")</f>
        <v/>
      </c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</row>
    <row r="204" spans="2:50" x14ac:dyDescent="0.25">
      <c r="B204" s="16"/>
      <c r="D204" s="20"/>
      <c r="E204" s="20"/>
      <c r="F204" s="20"/>
      <c r="G204" s="20"/>
      <c r="H204" s="18"/>
      <c r="I204" s="18"/>
      <c r="J204" s="20"/>
      <c r="K204" s="20"/>
      <c r="L204" s="15"/>
      <c r="M204" s="15"/>
      <c r="N204" s="15"/>
      <c r="O204" s="15"/>
      <c r="P204" s="50"/>
      <c r="Q204" s="50"/>
      <c r="R204" s="50"/>
      <c r="S204" s="50"/>
      <c r="T204" s="28"/>
      <c r="U204" s="16">
        <f t="shared" si="48"/>
        <v>23.157894736842106</v>
      </c>
      <c r="V204" s="16">
        <f t="shared" si="49"/>
        <v>1.1578947368421062</v>
      </c>
      <c r="W204" s="16">
        <f t="shared" si="50"/>
        <v>22</v>
      </c>
      <c r="X204" s="75" t="str">
        <f t="shared" ca="1" si="46"/>
        <v/>
      </c>
      <c r="Y204" s="73" t="str">
        <f>""</f>
        <v/>
      </c>
      <c r="Z204" s="73" t="str">
        <f ca="1">IF(LEN(DIV20_tab[index])&gt;3,$B$11,"")</f>
        <v/>
      </c>
      <c r="AA204" s="73" t="str">
        <f ca="1">IF(LEN(DIV20_tab[index])&gt;3,$B$9,"")</f>
        <v/>
      </c>
      <c r="AB204" s="73" t="str">
        <f ca="1">IF(LEN(DIV20_tab[index])&gt;3,$B$15,"")</f>
        <v/>
      </c>
      <c r="AC204" s="74"/>
      <c r="AD204" s="75" t="str">
        <f t="shared" ca="1" si="47"/>
        <v/>
      </c>
      <c r="AE204" s="73" t="str">
        <f>""</f>
        <v/>
      </c>
      <c r="AF204" s="73" t="str">
        <f ca="1">IF(LEN(DIV21_tab[index])&gt;3,$B$11,"")</f>
        <v/>
      </c>
      <c r="AG204" s="73" t="str">
        <f ca="1">IF(LEN(DIV21_tab[index])&gt;3,$B$9,"")</f>
        <v/>
      </c>
      <c r="AH204" s="73" t="str">
        <f ca="1">IF(LEN(DIV21_tab[index])&gt;3,$B$15,"")</f>
        <v/>
      </c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</row>
    <row r="205" spans="2:50" x14ac:dyDescent="0.25">
      <c r="B205" s="16"/>
      <c r="D205" s="20"/>
      <c r="E205" s="20"/>
      <c r="F205" s="20"/>
      <c r="G205" s="20"/>
      <c r="H205" s="18"/>
      <c r="I205" s="18"/>
      <c r="J205" s="20"/>
      <c r="K205" s="20"/>
      <c r="L205" s="15"/>
      <c r="M205" s="15"/>
      <c r="N205" s="15"/>
      <c r="O205" s="15"/>
      <c r="P205" s="50"/>
      <c r="Q205" s="50"/>
      <c r="R205" s="50"/>
      <c r="S205" s="50"/>
      <c r="T205" s="28"/>
      <c r="U205" s="16">
        <f t="shared" si="48"/>
        <v>23.263157894736842</v>
      </c>
      <c r="V205" s="16">
        <f t="shared" si="49"/>
        <v>1.2631578947368425</v>
      </c>
      <c r="W205" s="16">
        <f t="shared" si="50"/>
        <v>22</v>
      </c>
      <c r="X205" s="75" t="str">
        <f t="shared" ca="1" si="46"/>
        <v/>
      </c>
      <c r="Y205" s="73" t="str">
        <f>""</f>
        <v/>
      </c>
      <c r="Z205" s="73" t="str">
        <f ca="1">IF(LEN(DIV20_tab[index])&gt;3,$B$11,"")</f>
        <v/>
      </c>
      <c r="AA205" s="73" t="str">
        <f ca="1">IF(LEN(DIV20_tab[index])&gt;3,$B$9,"")</f>
        <v/>
      </c>
      <c r="AB205" s="73" t="str">
        <f ca="1">IF(LEN(DIV20_tab[index])&gt;3,$B$15,"")</f>
        <v/>
      </c>
      <c r="AD205" s="75" t="str">
        <f t="shared" ca="1" si="47"/>
        <v/>
      </c>
      <c r="AE205" s="73" t="str">
        <f>""</f>
        <v/>
      </c>
      <c r="AF205" s="73" t="str">
        <f ca="1">IF(LEN(DIV21_tab[index])&gt;3,$B$11,"")</f>
        <v/>
      </c>
      <c r="AG205" s="73" t="str">
        <f ca="1">IF(LEN(DIV21_tab[index])&gt;3,$B$9,"")</f>
        <v/>
      </c>
      <c r="AH205" s="73" t="str">
        <f ca="1">IF(LEN(DIV21_tab[index])&gt;3,$B$15,"")</f>
        <v/>
      </c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</row>
    <row r="206" spans="2:50" x14ac:dyDescent="0.25">
      <c r="B206" s="16"/>
      <c r="D206" s="20"/>
      <c r="E206" s="20"/>
      <c r="F206" s="20"/>
      <c r="G206" s="20"/>
      <c r="H206" s="18"/>
      <c r="I206" s="18"/>
      <c r="J206" s="20"/>
      <c r="K206" s="20"/>
      <c r="L206" s="15"/>
      <c r="M206" s="15"/>
      <c r="N206" s="15"/>
      <c r="O206" s="15"/>
      <c r="P206" s="50"/>
      <c r="Q206" s="50"/>
      <c r="R206" s="50"/>
      <c r="S206" s="50"/>
      <c r="T206" s="28"/>
      <c r="U206" s="16">
        <f t="shared" si="48"/>
        <v>23.368421052631579</v>
      </c>
      <c r="V206" s="16">
        <f t="shared" si="49"/>
        <v>1.3684210526315788</v>
      </c>
      <c r="W206" s="16">
        <f t="shared" si="50"/>
        <v>22</v>
      </c>
      <c r="X206" s="75" t="str">
        <f t="shared" ca="1" si="46"/>
        <v/>
      </c>
      <c r="Y206" s="73" t="str">
        <f>""</f>
        <v/>
      </c>
      <c r="Z206" s="73" t="str">
        <f ca="1">IF(LEN(DIV20_tab[index])&gt;3,$B$11,"")</f>
        <v/>
      </c>
      <c r="AA206" s="73" t="str">
        <f ca="1">IF(LEN(DIV20_tab[index])&gt;3,$B$9,"")</f>
        <v/>
      </c>
      <c r="AB206" s="73" t="str">
        <f ca="1">IF(LEN(DIV20_tab[index])&gt;3,$B$15,"")</f>
        <v/>
      </c>
      <c r="AD206" s="75" t="str">
        <f t="shared" ca="1" si="47"/>
        <v/>
      </c>
      <c r="AE206" s="73" t="str">
        <f>""</f>
        <v/>
      </c>
      <c r="AF206" s="73" t="str">
        <f ca="1">IF(LEN(DIV21_tab[index])&gt;3,$B$11,"")</f>
        <v/>
      </c>
      <c r="AG206" s="73" t="str">
        <f ca="1">IF(LEN(DIV21_tab[index])&gt;3,$B$9,"")</f>
        <v/>
      </c>
      <c r="AH206" s="73" t="str">
        <f ca="1">IF(LEN(DIV21_tab[index])&gt;3,$B$15,"")</f>
        <v/>
      </c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</row>
    <row r="207" spans="2:50" x14ac:dyDescent="0.25">
      <c r="B207" s="16"/>
      <c r="D207" s="20"/>
      <c r="E207" s="20"/>
      <c r="F207" s="20"/>
      <c r="G207" s="20"/>
      <c r="H207" s="18"/>
      <c r="I207" s="18"/>
      <c r="J207" s="20"/>
      <c r="K207" s="20"/>
      <c r="L207" s="15"/>
      <c r="M207" s="15"/>
      <c r="N207" s="15"/>
      <c r="O207" s="15"/>
      <c r="P207" s="50"/>
      <c r="Q207" s="50"/>
      <c r="R207" s="50"/>
      <c r="S207" s="50"/>
      <c r="T207" s="28"/>
      <c r="U207" s="16">
        <f t="shared" si="48"/>
        <v>23.473684210526315</v>
      </c>
      <c r="V207" s="16">
        <f t="shared" si="49"/>
        <v>1.473684210526315</v>
      </c>
      <c r="W207" s="16">
        <f t="shared" si="50"/>
        <v>22</v>
      </c>
      <c r="X207" s="75" t="str">
        <f t="shared" ca="1" si="46"/>
        <v/>
      </c>
      <c r="Y207" s="73" t="str">
        <f>""</f>
        <v/>
      </c>
      <c r="Z207" s="73" t="str">
        <f ca="1">IF(LEN(DIV20_tab[index])&gt;3,$B$11,"")</f>
        <v/>
      </c>
      <c r="AA207" s="73" t="str">
        <f ca="1">IF(LEN(DIV20_tab[index])&gt;3,$B$9,"")</f>
        <v/>
      </c>
      <c r="AB207" s="73" t="str">
        <f ca="1">IF(LEN(DIV20_tab[index])&gt;3,$B$15,"")</f>
        <v/>
      </c>
      <c r="AD207" s="75" t="str">
        <f t="shared" ca="1" si="47"/>
        <v/>
      </c>
      <c r="AE207" s="73" t="str">
        <f>""</f>
        <v/>
      </c>
      <c r="AF207" s="73" t="str">
        <f ca="1">IF(LEN(DIV21_tab[index])&gt;3,$B$11,"")</f>
        <v/>
      </c>
      <c r="AG207" s="73" t="str">
        <f ca="1">IF(LEN(DIV21_tab[index])&gt;3,$B$9,"")</f>
        <v/>
      </c>
      <c r="AH207" s="73" t="str">
        <f ca="1">IF(LEN(DIV21_tab[index])&gt;3,$B$15,"")</f>
        <v/>
      </c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</row>
    <row r="208" spans="2:50" x14ac:dyDescent="0.25">
      <c r="B208" s="16"/>
      <c r="D208" s="20"/>
      <c r="E208" s="20"/>
      <c r="F208" s="20"/>
      <c r="G208" s="20"/>
      <c r="H208" s="18"/>
      <c r="I208" s="18"/>
      <c r="J208" s="20"/>
      <c r="K208" s="20"/>
      <c r="L208" s="15"/>
      <c r="M208" s="15"/>
      <c r="N208" s="15"/>
      <c r="O208" s="15"/>
      <c r="P208" s="50"/>
      <c r="Q208" s="50"/>
      <c r="R208" s="50"/>
      <c r="S208" s="50"/>
      <c r="T208" s="28"/>
      <c r="U208" s="16">
        <f t="shared" si="48"/>
        <v>23.578947368421051</v>
      </c>
      <c r="V208" s="16">
        <f t="shared" si="49"/>
        <v>1.5789473684210513</v>
      </c>
      <c r="W208" s="16">
        <f t="shared" si="50"/>
        <v>22</v>
      </c>
      <c r="X208" s="75" t="str">
        <f t="shared" ca="1" si="46"/>
        <v/>
      </c>
      <c r="Y208" s="73" t="str">
        <f>""</f>
        <v/>
      </c>
      <c r="Z208" s="73" t="str">
        <f ca="1">IF(LEN(DIV20_tab[index])&gt;3,$B$11,"")</f>
        <v/>
      </c>
      <c r="AA208" s="73" t="str">
        <f ca="1">IF(LEN(DIV20_tab[index])&gt;3,$B$9,"")</f>
        <v/>
      </c>
      <c r="AB208" s="73" t="str">
        <f ca="1">IF(LEN(DIV20_tab[index])&gt;3,$B$15,"")</f>
        <v/>
      </c>
      <c r="AD208" s="75" t="str">
        <f t="shared" ca="1" si="47"/>
        <v/>
      </c>
      <c r="AE208" s="73" t="str">
        <f>""</f>
        <v/>
      </c>
      <c r="AF208" s="73" t="str">
        <f ca="1">IF(LEN(DIV21_tab[index])&gt;3,$B$11,"")</f>
        <v/>
      </c>
      <c r="AG208" s="73" t="str">
        <f ca="1">IF(LEN(DIV21_tab[index])&gt;3,$B$9,"")</f>
        <v/>
      </c>
      <c r="AH208" s="73" t="str">
        <f ca="1">IF(LEN(DIV21_tab[index])&gt;3,$B$15,"")</f>
        <v/>
      </c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</row>
    <row r="209" spans="1:50" x14ac:dyDescent="0.25">
      <c r="B209" s="16"/>
      <c r="D209" s="20"/>
      <c r="E209" s="20"/>
      <c r="F209" s="20"/>
      <c r="G209" s="20"/>
      <c r="H209" s="18"/>
      <c r="I209" s="18"/>
      <c r="J209" s="20"/>
      <c r="K209" s="20"/>
      <c r="L209" s="15"/>
      <c r="M209" s="15"/>
      <c r="N209" s="15"/>
      <c r="O209" s="15"/>
      <c r="P209" s="50"/>
      <c r="Q209" s="50"/>
      <c r="R209" s="50"/>
      <c r="S209" s="50"/>
      <c r="T209" s="28"/>
      <c r="U209" s="16">
        <f t="shared" si="48"/>
        <v>23.684210526315791</v>
      </c>
      <c r="V209" s="16">
        <f t="shared" si="49"/>
        <v>1.6842105263157912</v>
      </c>
      <c r="W209" s="16">
        <f t="shared" si="50"/>
        <v>22</v>
      </c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</row>
    <row r="210" spans="1:50" s="16" customFormat="1" x14ac:dyDescent="0.25">
      <c r="D210" s="20"/>
      <c r="E210" s="20"/>
      <c r="F210" s="20"/>
      <c r="G210" s="20"/>
      <c r="H210" s="18"/>
      <c r="I210" s="18"/>
      <c r="J210" s="20"/>
      <c r="K210" s="20"/>
      <c r="L210" s="18"/>
      <c r="M210" s="18"/>
      <c r="N210" s="18"/>
      <c r="O210" s="18"/>
      <c r="P210" s="28"/>
      <c r="Q210" s="28"/>
      <c r="R210" s="28"/>
      <c r="S210" s="28"/>
      <c r="T210" s="28"/>
      <c r="U210" s="16">
        <f t="shared" si="48"/>
        <v>23.789473684210527</v>
      </c>
      <c r="V210" s="16">
        <f t="shared" si="49"/>
        <v>1.7894736842105274</v>
      </c>
      <c r="W210" s="16">
        <f t="shared" si="50"/>
        <v>22</v>
      </c>
      <c r="X210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210" s="71"/>
      <c r="Z210" s="71"/>
      <c r="AA210" s="71"/>
      <c r="AB210" s="71"/>
      <c r="AC210" s="72"/>
      <c r="AD210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210" s="71"/>
      <c r="AF210" s="71"/>
      <c r="AG210" s="71"/>
      <c r="AH210" s="71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</row>
    <row r="211" spans="1:50" s="16" customFormat="1" x14ac:dyDescent="0.25">
      <c r="D211" s="20"/>
      <c r="E211" s="20"/>
      <c r="F211" s="20"/>
      <c r="G211" s="20"/>
      <c r="H211" s="18"/>
      <c r="I211" s="18"/>
      <c r="J211" s="20"/>
      <c r="K211" s="20"/>
      <c r="L211" s="18"/>
      <c r="M211" s="18"/>
      <c r="N211" s="18"/>
      <c r="O211" s="18"/>
      <c r="P211" s="28"/>
      <c r="Q211" s="28"/>
      <c r="R211" s="28"/>
      <c r="S211" s="28"/>
      <c r="T211" s="28"/>
      <c r="U211" s="16">
        <f t="shared" si="48"/>
        <v>23.894736842105264</v>
      </c>
      <c r="V211" s="16">
        <f t="shared" si="49"/>
        <v>1.8947368421052637</v>
      </c>
      <c r="W211" s="16">
        <f t="shared" si="50"/>
        <v>22</v>
      </c>
      <c r="X211" s="69" t="s">
        <v>151</v>
      </c>
      <c r="Y211" s="70" t="s">
        <v>62</v>
      </c>
      <c r="Z211" s="70" t="s">
        <v>63</v>
      </c>
      <c r="AA211" s="70" t="s">
        <v>95</v>
      </c>
      <c r="AB211" s="70" t="s">
        <v>150</v>
      </c>
      <c r="AC211" s="74"/>
      <c r="AD211" s="69" t="s">
        <v>151</v>
      </c>
      <c r="AE211" s="70" t="s">
        <v>62</v>
      </c>
      <c r="AF211" s="70" t="s">
        <v>63</v>
      </c>
      <c r="AG211" s="70" t="s">
        <v>95</v>
      </c>
      <c r="AH211" s="70" t="s">
        <v>150</v>
      </c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</row>
    <row r="212" spans="1:50" x14ac:dyDescent="0.25">
      <c r="B212" s="16"/>
      <c r="D212" s="20"/>
      <c r="E212" s="20"/>
      <c r="F212" s="20"/>
      <c r="G212" s="20"/>
      <c r="H212" s="18"/>
      <c r="I212" s="18"/>
      <c r="J212" s="20"/>
      <c r="K212" s="20"/>
      <c r="L212" s="15"/>
      <c r="M212" s="15"/>
      <c r="N212" s="15"/>
      <c r="O212" s="15"/>
      <c r="P212" s="50"/>
      <c r="Q212" s="50"/>
      <c r="R212" s="50"/>
      <c r="S212" s="50"/>
      <c r="T212" s="28"/>
      <c r="U212" s="16">
        <f t="shared" si="48"/>
        <v>24</v>
      </c>
      <c r="V212" s="16">
        <f t="shared" si="49"/>
        <v>0</v>
      </c>
      <c r="W212" s="16">
        <f t="shared" si="50"/>
        <v>24</v>
      </c>
      <c r="X212" s="75" t="str">
        <f t="shared" ref="X212:X227" ca="1" si="51">IF(AND(ISNUMBER(INDIRECT("D"&amp;$W212)),ISNUMBER(INDIRECT("H"&amp;$W212)),MOD((ROW()-$C$309),$C$311)&lt;INDIRECT("H"&amp;$W212)),"RCC"&amp;MOD((ROW()-$C$309),$C$311),"")</f>
        <v/>
      </c>
      <c r="Y212" s="73" t="str">
        <f>""</f>
        <v/>
      </c>
      <c r="Z212" s="73" t="str">
        <f ca="1">IF(LEN(DIV22_tab[index])&gt;3,$B$11,"")</f>
        <v/>
      </c>
      <c r="AA212" s="73" t="str">
        <f ca="1">IF(LEN(DIV22_tab[index])&gt;3,$B$9,"")</f>
        <v/>
      </c>
      <c r="AB212" s="73" t="str">
        <f ca="1">IF(LEN(DIV22_tab[index])&gt;3,$B$15,"")</f>
        <v/>
      </c>
      <c r="AC212" s="74"/>
      <c r="AD212" s="75" t="str">
        <f t="shared" ref="AD212:AD227" ca="1" si="52">IF(AND(ISNUMBER(INDIRECT("D"&amp;$W212+1)),ISNUMBER(INDIRECT("H"&amp;$W212+1)),MOD((ROW()-$C$309),$C$311)&lt;INDIRECT("H"&amp;$W212+1)),"RCC"&amp;MOD((ROW()-$C$309),$C$311),"")</f>
        <v/>
      </c>
      <c r="AE212" s="73" t="str">
        <f>""</f>
        <v/>
      </c>
      <c r="AF212" s="73" t="str">
        <f ca="1">IF(LEN(DIV23_tab[index])&gt;3,$B$11,"")</f>
        <v/>
      </c>
      <c r="AG212" s="73" t="str">
        <f ca="1">IF(LEN(DIV23_tab[index])&gt;3,$B$9,"")</f>
        <v/>
      </c>
      <c r="AH212" s="73" t="str">
        <f ca="1">IF(LEN(DIV23_tab[index])&gt;3,$B$15,"")</f>
        <v/>
      </c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</row>
    <row r="213" spans="1:50" x14ac:dyDescent="0.25">
      <c r="B213" s="16"/>
      <c r="D213" s="20"/>
      <c r="E213" s="20"/>
      <c r="F213" s="20"/>
      <c r="G213" s="20"/>
      <c r="H213" s="18"/>
      <c r="I213" s="18"/>
      <c r="J213" s="20"/>
      <c r="K213" s="20"/>
      <c r="L213" s="15"/>
      <c r="M213" s="15"/>
      <c r="N213" s="15"/>
      <c r="O213" s="15"/>
      <c r="P213" s="50"/>
      <c r="Q213" s="50"/>
      <c r="R213" s="50"/>
      <c r="S213" s="50"/>
      <c r="T213" s="28"/>
      <c r="U213" s="16">
        <f t="shared" si="48"/>
        <v>24.105263157894736</v>
      </c>
      <c r="V213" s="16">
        <f t="shared" si="49"/>
        <v>0.10526315789473628</v>
      </c>
      <c r="W213" s="16">
        <f t="shared" si="50"/>
        <v>24</v>
      </c>
      <c r="X213" s="75" t="str">
        <f t="shared" ca="1" si="51"/>
        <v/>
      </c>
      <c r="Y213" s="73" t="str">
        <f>""</f>
        <v/>
      </c>
      <c r="Z213" s="73" t="str">
        <f ca="1">IF(LEN(DIV22_tab[index])&gt;3,$B$11,"")</f>
        <v/>
      </c>
      <c r="AA213" s="73" t="str">
        <f ca="1">IF(LEN(DIV22_tab[index])&gt;3,$B$9,"")</f>
        <v/>
      </c>
      <c r="AB213" s="73" t="str">
        <f ca="1">IF(LEN(DIV22_tab[index])&gt;3,$B$15,"")</f>
        <v/>
      </c>
      <c r="AC213" s="74"/>
      <c r="AD213" s="75" t="str">
        <f t="shared" ca="1" si="52"/>
        <v/>
      </c>
      <c r="AE213" s="73" t="str">
        <f>""</f>
        <v/>
      </c>
      <c r="AF213" s="73" t="str">
        <f ca="1">IF(LEN(DIV23_tab[index])&gt;3,$B$11,"")</f>
        <v/>
      </c>
      <c r="AG213" s="73" t="str">
        <f ca="1">IF(LEN(DIV23_tab[index])&gt;3,$B$9,"")</f>
        <v/>
      </c>
      <c r="AH213" s="73" t="str">
        <f ca="1">IF(LEN(DIV23_tab[index])&gt;3,$B$15,"")</f>
        <v/>
      </c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</row>
    <row r="214" spans="1:50" x14ac:dyDescent="0.25">
      <c r="B214" s="16"/>
      <c r="D214" s="20"/>
      <c r="E214" s="20"/>
      <c r="F214" s="20"/>
      <c r="G214" s="20"/>
      <c r="H214" s="18"/>
      <c r="I214" s="18"/>
      <c r="J214" s="20"/>
      <c r="K214" s="20"/>
      <c r="L214" s="15"/>
      <c r="M214" s="15"/>
      <c r="N214" s="15"/>
      <c r="O214" s="15"/>
      <c r="P214" s="50"/>
      <c r="Q214" s="50"/>
      <c r="R214" s="50"/>
      <c r="S214" s="50"/>
      <c r="T214" s="28"/>
      <c r="U214" s="16">
        <f t="shared" si="48"/>
        <v>24.210526315789473</v>
      </c>
      <c r="V214" s="16">
        <f t="shared" si="49"/>
        <v>0.21052631578947256</v>
      </c>
      <c r="W214" s="16">
        <f t="shared" si="50"/>
        <v>24</v>
      </c>
      <c r="X214" s="75" t="str">
        <f t="shared" ca="1" si="51"/>
        <v/>
      </c>
      <c r="Y214" s="73" t="str">
        <f>""</f>
        <v/>
      </c>
      <c r="Z214" s="73" t="str">
        <f ca="1">IF(LEN(DIV22_tab[index])&gt;3,$B$11,"")</f>
        <v/>
      </c>
      <c r="AA214" s="73" t="str">
        <f ca="1">IF(LEN(DIV22_tab[index])&gt;3,$B$9,"")</f>
        <v/>
      </c>
      <c r="AB214" s="73" t="str">
        <f ca="1">IF(LEN(DIV22_tab[index])&gt;3,$B$15,"")</f>
        <v/>
      </c>
      <c r="AC214" s="74"/>
      <c r="AD214" s="75" t="str">
        <f t="shared" ca="1" si="52"/>
        <v/>
      </c>
      <c r="AE214" s="73" t="str">
        <f>""</f>
        <v/>
      </c>
      <c r="AF214" s="73" t="str">
        <f ca="1">IF(LEN(DIV23_tab[index])&gt;3,$B$11,"")</f>
        <v/>
      </c>
      <c r="AG214" s="73" t="str">
        <f ca="1">IF(LEN(DIV23_tab[index])&gt;3,$B$9,"")</f>
        <v/>
      </c>
      <c r="AH214" s="73" t="str">
        <f ca="1">IF(LEN(DIV23_tab[index])&gt;3,$B$15,"")</f>
        <v/>
      </c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</row>
    <row r="215" spans="1:50" x14ac:dyDescent="0.25">
      <c r="B215" s="16"/>
      <c r="D215" s="20"/>
      <c r="E215" s="20"/>
      <c r="F215" s="20"/>
      <c r="G215" s="20"/>
      <c r="H215" s="18"/>
      <c r="I215" s="18"/>
      <c r="J215" s="20"/>
      <c r="K215" s="20"/>
      <c r="L215" s="15"/>
      <c r="M215" s="15"/>
      <c r="N215" s="15"/>
      <c r="O215" s="15"/>
      <c r="P215" s="50"/>
      <c r="Q215" s="50"/>
      <c r="R215" s="50"/>
      <c r="S215" s="50"/>
      <c r="T215" s="28"/>
      <c r="U215" s="16">
        <f t="shared" si="48"/>
        <v>24.315789473684209</v>
      </c>
      <c r="V215" s="16">
        <f t="shared" si="49"/>
        <v>0.31578947368420884</v>
      </c>
      <c r="W215" s="16">
        <f t="shared" si="50"/>
        <v>24</v>
      </c>
      <c r="X215" s="75" t="str">
        <f t="shared" ca="1" si="51"/>
        <v/>
      </c>
      <c r="Y215" s="73" t="str">
        <f>""</f>
        <v/>
      </c>
      <c r="Z215" s="73" t="str">
        <f ca="1">IF(LEN(DIV22_tab[index])&gt;3,$B$11,"")</f>
        <v/>
      </c>
      <c r="AA215" s="73" t="str">
        <f ca="1">IF(LEN(DIV22_tab[index])&gt;3,$B$9,"")</f>
        <v/>
      </c>
      <c r="AB215" s="73" t="str">
        <f ca="1">IF(LEN(DIV22_tab[index])&gt;3,$B$15,"")</f>
        <v/>
      </c>
      <c r="AC215" s="74"/>
      <c r="AD215" s="75" t="str">
        <f t="shared" ca="1" si="52"/>
        <v/>
      </c>
      <c r="AE215" s="73" t="str">
        <f>""</f>
        <v/>
      </c>
      <c r="AF215" s="73" t="str">
        <f ca="1">IF(LEN(DIV23_tab[index])&gt;3,$B$11,"")</f>
        <v/>
      </c>
      <c r="AG215" s="73" t="str">
        <f ca="1">IF(LEN(DIV23_tab[index])&gt;3,$B$9,"")</f>
        <v/>
      </c>
      <c r="AH215" s="73" t="str">
        <f ca="1">IF(LEN(DIV23_tab[index])&gt;3,$B$15,"")</f>
        <v/>
      </c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</row>
    <row r="216" spans="1:50" x14ac:dyDescent="0.25">
      <c r="B216" s="16"/>
      <c r="D216" s="20"/>
      <c r="E216" s="20"/>
      <c r="F216" s="20"/>
      <c r="G216" s="20"/>
      <c r="H216" s="18"/>
      <c r="I216" s="18"/>
      <c r="J216" s="20"/>
      <c r="K216" s="20"/>
      <c r="L216" s="15"/>
      <c r="M216" s="15"/>
      <c r="N216" s="15"/>
      <c r="O216" s="15"/>
      <c r="P216" s="50"/>
      <c r="Q216" s="50"/>
      <c r="R216" s="50"/>
      <c r="S216" s="50"/>
      <c r="T216" s="28"/>
      <c r="U216" s="16">
        <f t="shared" si="48"/>
        <v>24.421052631578949</v>
      </c>
      <c r="V216" s="16">
        <f t="shared" si="49"/>
        <v>0.42105263157894868</v>
      </c>
      <c r="W216" s="16">
        <f t="shared" si="50"/>
        <v>24</v>
      </c>
      <c r="X216" s="75" t="str">
        <f t="shared" ca="1" si="51"/>
        <v/>
      </c>
      <c r="Y216" s="73" t="str">
        <f>""</f>
        <v/>
      </c>
      <c r="Z216" s="73" t="str">
        <f ca="1">IF(LEN(DIV22_tab[index])&gt;3,$B$11,"")</f>
        <v/>
      </c>
      <c r="AA216" s="73" t="str">
        <f ca="1">IF(LEN(DIV22_tab[index])&gt;3,$B$9,"")</f>
        <v/>
      </c>
      <c r="AB216" s="73" t="str">
        <f ca="1">IF(LEN(DIV22_tab[index])&gt;3,$B$15,"")</f>
        <v/>
      </c>
      <c r="AC216" s="74"/>
      <c r="AD216" s="75" t="str">
        <f t="shared" ca="1" si="52"/>
        <v/>
      </c>
      <c r="AE216" s="73" t="str">
        <f>""</f>
        <v/>
      </c>
      <c r="AF216" s="73" t="str">
        <f ca="1">IF(LEN(DIV23_tab[index])&gt;3,$B$11,"")</f>
        <v/>
      </c>
      <c r="AG216" s="73" t="str">
        <f ca="1">IF(LEN(DIV23_tab[index])&gt;3,$B$9,"")</f>
        <v/>
      </c>
      <c r="AH216" s="73" t="str">
        <f ca="1">IF(LEN(DIV23_tab[index])&gt;3,$B$15,"")</f>
        <v/>
      </c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</row>
    <row r="217" spans="1:50" x14ac:dyDescent="0.25">
      <c r="B217" s="16"/>
      <c r="D217" s="20"/>
      <c r="E217" s="20"/>
      <c r="F217" s="20"/>
      <c r="G217" s="20"/>
      <c r="H217" s="18"/>
      <c r="I217" s="18"/>
      <c r="J217" s="20"/>
      <c r="K217" s="20"/>
      <c r="L217" s="15"/>
      <c r="M217" s="15"/>
      <c r="N217" s="15"/>
      <c r="O217" s="15"/>
      <c r="P217" s="50"/>
      <c r="Q217" s="50"/>
      <c r="R217" s="50"/>
      <c r="S217" s="50"/>
      <c r="T217" s="28"/>
      <c r="U217" s="16">
        <f t="shared" si="48"/>
        <v>24.526315789473685</v>
      </c>
      <c r="V217" s="16">
        <f t="shared" si="49"/>
        <v>0.52631578947368496</v>
      </c>
      <c r="W217" s="16">
        <f t="shared" si="50"/>
        <v>24</v>
      </c>
      <c r="X217" s="75" t="str">
        <f t="shared" ca="1" si="51"/>
        <v/>
      </c>
      <c r="Y217" s="73" t="str">
        <f>""</f>
        <v/>
      </c>
      <c r="Z217" s="73" t="str">
        <f ca="1">IF(LEN(DIV22_tab[index])&gt;3,$B$11,"")</f>
        <v/>
      </c>
      <c r="AA217" s="73" t="str">
        <f ca="1">IF(LEN(DIV22_tab[index])&gt;3,$B$9,"")</f>
        <v/>
      </c>
      <c r="AB217" s="73" t="str">
        <f ca="1">IF(LEN(DIV22_tab[index])&gt;3,$B$15,"")</f>
        <v/>
      </c>
      <c r="AC217" s="74"/>
      <c r="AD217" s="75" t="str">
        <f t="shared" ca="1" si="52"/>
        <v/>
      </c>
      <c r="AE217" s="73" t="str">
        <f>""</f>
        <v/>
      </c>
      <c r="AF217" s="73" t="str">
        <f ca="1">IF(LEN(DIV23_tab[index])&gt;3,$B$11,"")</f>
        <v/>
      </c>
      <c r="AG217" s="73" t="str">
        <f ca="1">IF(LEN(DIV23_tab[index])&gt;3,$B$9,"")</f>
        <v/>
      </c>
      <c r="AH217" s="73" t="str">
        <f ca="1">IF(LEN(DIV23_tab[index])&gt;3,$B$15,"")</f>
        <v/>
      </c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</row>
    <row r="218" spans="1:50" x14ac:dyDescent="0.25">
      <c r="B218" s="16"/>
      <c r="D218" s="20"/>
      <c r="E218" s="20"/>
      <c r="F218" s="20"/>
      <c r="G218" s="20"/>
      <c r="H218" s="18"/>
      <c r="I218" s="18"/>
      <c r="J218" s="20"/>
      <c r="K218" s="20"/>
      <c r="L218" s="15"/>
      <c r="M218" s="15"/>
      <c r="N218" s="15"/>
      <c r="O218" s="15"/>
      <c r="P218" s="50"/>
      <c r="Q218" s="50"/>
      <c r="R218" s="50"/>
      <c r="S218" s="50"/>
      <c r="T218" s="28"/>
      <c r="U218" s="16">
        <f t="shared" si="48"/>
        <v>24.631578947368421</v>
      </c>
      <c r="V218" s="16">
        <f t="shared" si="49"/>
        <v>0.63157894736842124</v>
      </c>
      <c r="W218" s="16">
        <f t="shared" si="50"/>
        <v>24</v>
      </c>
      <c r="X218" s="75" t="str">
        <f t="shared" ca="1" si="51"/>
        <v/>
      </c>
      <c r="Y218" s="73" t="str">
        <f>""</f>
        <v/>
      </c>
      <c r="Z218" s="73" t="str">
        <f ca="1">IF(LEN(DIV22_tab[index])&gt;3,$B$11,"")</f>
        <v/>
      </c>
      <c r="AA218" s="73" t="str">
        <f ca="1">IF(LEN(DIV22_tab[index])&gt;3,$B$9,"")</f>
        <v/>
      </c>
      <c r="AB218" s="73" t="str">
        <f ca="1">IF(LEN(DIV22_tab[index])&gt;3,$B$15,"")</f>
        <v/>
      </c>
      <c r="AC218" s="74"/>
      <c r="AD218" s="75" t="str">
        <f t="shared" ca="1" si="52"/>
        <v/>
      </c>
      <c r="AE218" s="73" t="str">
        <f>""</f>
        <v/>
      </c>
      <c r="AF218" s="73" t="str">
        <f ca="1">IF(LEN(DIV23_tab[index])&gt;3,$B$11,"")</f>
        <v/>
      </c>
      <c r="AG218" s="73" t="str">
        <f ca="1">IF(LEN(DIV23_tab[index])&gt;3,$B$9,"")</f>
        <v/>
      </c>
      <c r="AH218" s="73" t="str">
        <f ca="1">IF(LEN(DIV23_tab[index])&gt;3,$B$15,"")</f>
        <v/>
      </c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</row>
    <row r="219" spans="1:50" s="62" customFormat="1" x14ac:dyDescent="0.25">
      <c r="A219" s="58"/>
      <c r="B219" s="58"/>
      <c r="C219" s="58"/>
      <c r="D219" s="59"/>
      <c r="E219" s="59"/>
      <c r="F219" s="59"/>
      <c r="G219" s="59"/>
      <c r="H219" s="57"/>
      <c r="I219" s="57"/>
      <c r="J219" s="59"/>
      <c r="K219" s="59"/>
      <c r="L219" s="60"/>
      <c r="M219" s="60"/>
      <c r="N219" s="60"/>
      <c r="O219" s="60"/>
      <c r="P219" s="61" t="str">
        <f t="shared" si="26"/>
        <v/>
      </c>
      <c r="Q219" s="61"/>
      <c r="R219" s="61"/>
      <c r="S219" s="61"/>
      <c r="T219" s="59"/>
      <c r="U219" s="16">
        <f t="shared" si="48"/>
        <v>24.736842105263158</v>
      </c>
      <c r="V219" s="16">
        <f t="shared" si="49"/>
        <v>0.73684210526315752</v>
      </c>
      <c r="W219" s="16">
        <f t="shared" si="50"/>
        <v>24</v>
      </c>
      <c r="X219" s="75" t="str">
        <f t="shared" ca="1" si="51"/>
        <v/>
      </c>
      <c r="Y219" s="73" t="str">
        <f>""</f>
        <v/>
      </c>
      <c r="Z219" s="73" t="str">
        <f ca="1">IF(LEN(DIV22_tab[index])&gt;3,$B$11,"")</f>
        <v/>
      </c>
      <c r="AA219" s="73" t="str">
        <f ca="1">IF(LEN(DIV22_tab[index])&gt;3,$B$9,"")</f>
        <v/>
      </c>
      <c r="AB219" s="73" t="str">
        <f ca="1">IF(LEN(DIV22_tab[index])&gt;3,$B$15,"")</f>
        <v/>
      </c>
      <c r="AC219" s="74"/>
      <c r="AD219" s="75" t="str">
        <f t="shared" ca="1" si="52"/>
        <v/>
      </c>
      <c r="AE219" s="73" t="str">
        <f>""</f>
        <v/>
      </c>
      <c r="AF219" s="73" t="str">
        <f ca="1">IF(LEN(DIV23_tab[index])&gt;3,$B$11,"")</f>
        <v/>
      </c>
      <c r="AG219" s="73" t="str">
        <f ca="1">IF(LEN(DIV23_tab[index])&gt;3,$B$9,"")</f>
        <v/>
      </c>
      <c r="AH219" s="73" t="str">
        <f ca="1">IF(LEN(DIV23_tab[index])&gt;3,$B$15,"")</f>
        <v/>
      </c>
      <c r="AI219" s="58"/>
      <c r="AJ219" s="58"/>
      <c r="AK219" s="58"/>
      <c r="AL219" s="58"/>
      <c r="AM219" s="58"/>
      <c r="AN219" s="5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</row>
    <row r="220" spans="1:50" x14ac:dyDescent="0.25">
      <c r="B220" s="16"/>
      <c r="D220" s="20"/>
      <c r="E220" s="20"/>
      <c r="F220" s="20"/>
      <c r="G220" s="20"/>
      <c r="H220" s="18"/>
      <c r="I220" s="18"/>
      <c r="J220" s="20"/>
      <c r="K220" s="20"/>
      <c r="L220" s="15"/>
      <c r="M220" s="15"/>
      <c r="N220" s="15"/>
      <c r="O220" s="15"/>
      <c r="P220" s="50" t="str">
        <f t="shared" si="26"/>
        <v/>
      </c>
      <c r="Q220" s="50"/>
      <c r="R220" s="50"/>
      <c r="S220" s="50"/>
      <c r="T220" s="28"/>
      <c r="U220" s="16">
        <f t="shared" si="48"/>
        <v>24.842105263157894</v>
      </c>
      <c r="V220" s="16">
        <f t="shared" si="49"/>
        <v>0.8421052631578938</v>
      </c>
      <c r="W220" s="16">
        <f t="shared" si="50"/>
        <v>24</v>
      </c>
      <c r="X220" s="75" t="str">
        <f t="shared" ca="1" si="51"/>
        <v/>
      </c>
      <c r="Y220" s="73" t="str">
        <f>""</f>
        <v/>
      </c>
      <c r="Z220" s="73" t="str">
        <f ca="1">IF(LEN(DIV22_tab[index])&gt;3,$B$11,"")</f>
        <v/>
      </c>
      <c r="AA220" s="73" t="str">
        <f ca="1">IF(LEN(DIV22_tab[index])&gt;3,$B$9,"")</f>
        <v/>
      </c>
      <c r="AB220" s="73" t="str">
        <f ca="1">IF(LEN(DIV22_tab[index])&gt;3,$B$15,"")</f>
        <v/>
      </c>
      <c r="AC220" s="74"/>
      <c r="AD220" s="75" t="str">
        <f t="shared" ca="1" si="52"/>
        <v/>
      </c>
      <c r="AE220" s="73" t="str">
        <f>""</f>
        <v/>
      </c>
      <c r="AF220" s="73" t="str">
        <f ca="1">IF(LEN(DIV23_tab[index])&gt;3,$B$11,"")</f>
        <v/>
      </c>
      <c r="AG220" s="73" t="str">
        <f ca="1">IF(LEN(DIV23_tab[index])&gt;3,$B$9,"")</f>
        <v/>
      </c>
      <c r="AH220" s="73" t="str">
        <f ca="1">IF(LEN(DIV23_tab[index])&gt;3,$B$15,"")</f>
        <v/>
      </c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</row>
    <row r="221" spans="1:50" x14ac:dyDescent="0.25">
      <c r="B221" s="16"/>
      <c r="D221" s="20"/>
      <c r="E221" s="20"/>
      <c r="F221" s="20"/>
      <c r="G221" s="20"/>
      <c r="H221" s="18"/>
      <c r="I221" s="18"/>
      <c r="J221" s="20"/>
      <c r="K221" s="20"/>
      <c r="L221" s="15"/>
      <c r="M221" s="15"/>
      <c r="N221" s="15"/>
      <c r="O221" s="15"/>
      <c r="P221" s="50" t="str">
        <f t="shared" si="26"/>
        <v/>
      </c>
      <c r="Q221" s="50"/>
      <c r="R221" s="50"/>
      <c r="S221" s="50"/>
      <c r="T221" s="28"/>
      <c r="U221" s="16">
        <f t="shared" si="48"/>
        <v>24.94736842105263</v>
      </c>
      <c r="V221" s="16">
        <f t="shared" si="49"/>
        <v>0.94736842105263008</v>
      </c>
      <c r="W221" s="16">
        <f t="shared" si="50"/>
        <v>24</v>
      </c>
      <c r="X221" s="75" t="str">
        <f t="shared" ca="1" si="51"/>
        <v/>
      </c>
      <c r="Y221" s="73" t="str">
        <f>""</f>
        <v/>
      </c>
      <c r="Z221" s="73" t="str">
        <f ca="1">IF(LEN(DIV22_tab[index])&gt;3,$B$11,"")</f>
        <v/>
      </c>
      <c r="AA221" s="73" t="str">
        <f ca="1">IF(LEN(DIV22_tab[index])&gt;3,$B$9,"")</f>
        <v/>
      </c>
      <c r="AB221" s="73" t="str">
        <f ca="1">IF(LEN(DIV22_tab[index])&gt;3,$B$15,"")</f>
        <v/>
      </c>
      <c r="AC221" s="74"/>
      <c r="AD221" s="75" t="str">
        <f t="shared" ca="1" si="52"/>
        <v/>
      </c>
      <c r="AE221" s="73" t="str">
        <f>""</f>
        <v/>
      </c>
      <c r="AF221" s="73" t="str">
        <f ca="1">IF(LEN(DIV23_tab[index])&gt;3,$B$11,"")</f>
        <v/>
      </c>
      <c r="AG221" s="73" t="str">
        <f ca="1">IF(LEN(DIV23_tab[index])&gt;3,$B$9,"")</f>
        <v/>
      </c>
      <c r="AH221" s="73" t="str">
        <f ca="1">IF(LEN(DIV23_tab[index])&gt;3,$B$15,"")</f>
        <v/>
      </c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</row>
    <row r="222" spans="1:50" x14ac:dyDescent="0.25">
      <c r="B222" s="16"/>
      <c r="D222" s="20"/>
      <c r="E222" s="20"/>
      <c r="F222" s="20"/>
      <c r="G222" s="20"/>
      <c r="H222" s="18"/>
      <c r="I222" s="18"/>
      <c r="J222" s="20"/>
      <c r="K222" s="20"/>
      <c r="L222" s="15"/>
      <c r="M222" s="15"/>
      <c r="N222" s="15"/>
      <c r="O222" s="15"/>
      <c r="P222" s="50" t="str">
        <f t="shared" si="26"/>
        <v/>
      </c>
      <c r="Q222" s="50"/>
      <c r="R222" s="50"/>
      <c r="S222" s="50"/>
      <c r="T222" s="28"/>
      <c r="U222" s="16">
        <f t="shared" si="48"/>
        <v>25.05263157894737</v>
      </c>
      <c r="V222" s="16">
        <f t="shared" si="49"/>
        <v>1.0526315789473699</v>
      </c>
      <c r="W222" s="16">
        <f t="shared" si="50"/>
        <v>24</v>
      </c>
      <c r="X222" s="75" t="str">
        <f t="shared" ca="1" si="51"/>
        <v/>
      </c>
      <c r="Y222" s="73" t="str">
        <f>""</f>
        <v/>
      </c>
      <c r="Z222" s="73" t="str">
        <f ca="1">IF(LEN(DIV22_tab[index])&gt;3,$B$11,"")</f>
        <v/>
      </c>
      <c r="AA222" s="73" t="str">
        <f ca="1">IF(LEN(DIV22_tab[index])&gt;3,$B$9,"")</f>
        <v/>
      </c>
      <c r="AB222" s="73" t="str">
        <f ca="1">IF(LEN(DIV22_tab[index])&gt;3,$B$15,"")</f>
        <v/>
      </c>
      <c r="AC222" s="74"/>
      <c r="AD222" s="75" t="str">
        <f t="shared" ca="1" si="52"/>
        <v/>
      </c>
      <c r="AE222" s="73" t="str">
        <f>""</f>
        <v/>
      </c>
      <c r="AF222" s="73" t="str">
        <f ca="1">IF(LEN(DIV23_tab[index])&gt;3,$B$11,"")</f>
        <v/>
      </c>
      <c r="AG222" s="73" t="str">
        <f ca="1">IF(LEN(DIV23_tab[index])&gt;3,$B$9,"")</f>
        <v/>
      </c>
      <c r="AH222" s="73" t="str">
        <f ca="1">IF(LEN(DIV23_tab[index])&gt;3,$B$15,"")</f>
        <v/>
      </c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</row>
    <row r="223" spans="1:50" x14ac:dyDescent="0.25">
      <c r="B223" s="16"/>
      <c r="D223" s="20"/>
      <c r="E223" s="20"/>
      <c r="F223" s="20"/>
      <c r="G223" s="20"/>
      <c r="H223" s="18"/>
      <c r="I223" s="18"/>
      <c r="J223" s="20"/>
      <c r="K223" s="20"/>
      <c r="L223" s="15"/>
      <c r="M223" s="15"/>
      <c r="N223" s="15"/>
      <c r="O223" s="15"/>
      <c r="P223" s="50" t="str">
        <f t="shared" si="26"/>
        <v/>
      </c>
      <c r="Q223" s="50"/>
      <c r="R223" s="50"/>
      <c r="S223" s="50"/>
      <c r="T223" s="28"/>
      <c r="U223" s="16">
        <f t="shared" si="48"/>
        <v>25.157894736842106</v>
      </c>
      <c r="V223" s="16">
        <f t="shared" si="49"/>
        <v>1.1578947368421062</v>
      </c>
      <c r="W223" s="16">
        <f t="shared" si="50"/>
        <v>24</v>
      </c>
      <c r="X223" s="75" t="str">
        <f t="shared" ca="1" si="51"/>
        <v/>
      </c>
      <c r="Y223" s="73" t="str">
        <f>""</f>
        <v/>
      </c>
      <c r="Z223" s="73" t="str">
        <f ca="1">IF(LEN(DIV22_tab[index])&gt;3,$B$11,"")</f>
        <v/>
      </c>
      <c r="AA223" s="73" t="str">
        <f ca="1">IF(LEN(DIV22_tab[index])&gt;3,$B$9,"")</f>
        <v/>
      </c>
      <c r="AB223" s="73" t="str">
        <f ca="1">IF(LEN(DIV22_tab[index])&gt;3,$B$15,"")</f>
        <v/>
      </c>
      <c r="AC223" s="74"/>
      <c r="AD223" s="75" t="str">
        <f t="shared" ca="1" si="52"/>
        <v/>
      </c>
      <c r="AE223" s="73" t="str">
        <f>""</f>
        <v/>
      </c>
      <c r="AF223" s="73" t="str">
        <f ca="1">IF(LEN(DIV23_tab[index])&gt;3,$B$11,"")</f>
        <v/>
      </c>
      <c r="AG223" s="73" t="str">
        <f ca="1">IF(LEN(DIV23_tab[index])&gt;3,$B$9,"")</f>
        <v/>
      </c>
      <c r="AH223" s="73" t="str">
        <f ca="1">IF(LEN(DIV23_tab[index])&gt;3,$B$15,"")</f>
        <v/>
      </c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</row>
    <row r="224" spans="1:50" x14ac:dyDescent="0.25">
      <c r="B224" s="16"/>
      <c r="D224" s="20"/>
      <c r="E224" s="20"/>
      <c r="F224" s="20"/>
      <c r="G224" s="20"/>
      <c r="H224" s="18"/>
      <c r="I224" s="18"/>
      <c r="J224" s="20"/>
      <c r="K224" s="20"/>
      <c r="L224" s="15"/>
      <c r="M224" s="15"/>
      <c r="N224" s="15"/>
      <c r="O224" s="15"/>
      <c r="P224" s="50" t="str">
        <f t="shared" si="26"/>
        <v/>
      </c>
      <c r="Q224" s="50"/>
      <c r="R224" s="50"/>
      <c r="S224" s="50"/>
      <c r="T224" s="28"/>
      <c r="U224" s="16">
        <f t="shared" si="48"/>
        <v>25.263157894736842</v>
      </c>
      <c r="V224" s="16">
        <f t="shared" si="49"/>
        <v>1.2631578947368425</v>
      </c>
      <c r="W224" s="16">
        <f t="shared" si="50"/>
        <v>24</v>
      </c>
      <c r="X224" s="75" t="str">
        <f t="shared" ca="1" si="51"/>
        <v/>
      </c>
      <c r="Y224" s="73" t="str">
        <f>""</f>
        <v/>
      </c>
      <c r="Z224" s="73" t="str">
        <f ca="1">IF(LEN(DIV22_tab[index])&gt;3,$B$11,"")</f>
        <v/>
      </c>
      <c r="AA224" s="73" t="str">
        <f ca="1">IF(LEN(DIV22_tab[index])&gt;3,$B$9,"")</f>
        <v/>
      </c>
      <c r="AB224" s="73" t="str">
        <f ca="1">IF(LEN(DIV22_tab[index])&gt;3,$B$15,"")</f>
        <v/>
      </c>
      <c r="AD224" s="75" t="str">
        <f t="shared" ca="1" si="52"/>
        <v/>
      </c>
      <c r="AE224" s="73" t="str">
        <f>""</f>
        <v/>
      </c>
      <c r="AF224" s="73" t="str">
        <f ca="1">IF(LEN(DIV23_tab[index])&gt;3,$B$11,"")</f>
        <v/>
      </c>
      <c r="AG224" s="73" t="str">
        <f ca="1">IF(LEN(DIV23_tab[index])&gt;3,$B$9,"")</f>
        <v/>
      </c>
      <c r="AH224" s="73" t="str">
        <f ca="1">IF(LEN(DIV23_tab[index])&gt;3,$B$15,"")</f>
        <v/>
      </c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</row>
    <row r="225" spans="2:50" x14ac:dyDescent="0.25">
      <c r="B225" s="16"/>
      <c r="D225" s="20"/>
      <c r="E225" s="20"/>
      <c r="F225" s="20"/>
      <c r="G225" s="20"/>
      <c r="H225" s="18"/>
      <c r="I225" s="18"/>
      <c r="J225" s="20"/>
      <c r="K225" s="20"/>
      <c r="L225" s="15"/>
      <c r="M225" s="15"/>
      <c r="N225" s="15"/>
      <c r="O225" s="15"/>
      <c r="P225" s="50" t="str">
        <f t="shared" si="26"/>
        <v/>
      </c>
      <c r="Q225" s="50"/>
      <c r="R225" s="50"/>
      <c r="S225" s="50"/>
      <c r="T225" s="28"/>
      <c r="U225" s="16">
        <f t="shared" si="48"/>
        <v>25.368421052631579</v>
      </c>
      <c r="V225" s="16">
        <f t="shared" si="49"/>
        <v>1.3684210526315788</v>
      </c>
      <c r="W225" s="16">
        <f t="shared" si="50"/>
        <v>24</v>
      </c>
      <c r="X225" s="75" t="str">
        <f t="shared" ca="1" si="51"/>
        <v/>
      </c>
      <c r="Y225" s="73" t="str">
        <f>""</f>
        <v/>
      </c>
      <c r="Z225" s="73" t="str">
        <f ca="1">IF(LEN(DIV22_tab[index])&gt;3,$B$11,"")</f>
        <v/>
      </c>
      <c r="AA225" s="73" t="str">
        <f ca="1">IF(LEN(DIV22_tab[index])&gt;3,$B$9,"")</f>
        <v/>
      </c>
      <c r="AB225" s="73" t="str">
        <f ca="1">IF(LEN(DIV22_tab[index])&gt;3,$B$15,"")</f>
        <v/>
      </c>
      <c r="AD225" s="75" t="str">
        <f t="shared" ca="1" si="52"/>
        <v/>
      </c>
      <c r="AE225" s="73" t="str">
        <f>""</f>
        <v/>
      </c>
      <c r="AF225" s="73" t="str">
        <f ca="1">IF(LEN(DIV23_tab[index])&gt;3,$B$11,"")</f>
        <v/>
      </c>
      <c r="AG225" s="73" t="str">
        <f ca="1">IF(LEN(DIV23_tab[index])&gt;3,$B$9,"")</f>
        <v/>
      </c>
      <c r="AH225" s="73" t="str">
        <f ca="1">IF(LEN(DIV23_tab[index])&gt;3,$B$15,"")</f>
        <v/>
      </c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</row>
    <row r="226" spans="2:50" x14ac:dyDescent="0.25">
      <c r="B226" s="16"/>
      <c r="D226" s="20"/>
      <c r="E226" s="20"/>
      <c r="F226" s="20"/>
      <c r="G226" s="20"/>
      <c r="H226" s="18"/>
      <c r="I226" s="18"/>
      <c r="J226" s="20"/>
      <c r="K226" s="20"/>
      <c r="L226" s="15"/>
      <c r="M226" s="15"/>
      <c r="N226" s="15"/>
      <c r="O226" s="15"/>
      <c r="P226" s="50" t="str">
        <f t="shared" si="26"/>
        <v/>
      </c>
      <c r="Q226" s="50"/>
      <c r="R226" s="50"/>
      <c r="S226" s="50"/>
      <c r="T226" s="28"/>
      <c r="U226" s="16">
        <f t="shared" si="48"/>
        <v>25.473684210526315</v>
      </c>
      <c r="V226" s="16">
        <f t="shared" si="49"/>
        <v>1.473684210526315</v>
      </c>
      <c r="W226" s="16">
        <f t="shared" si="50"/>
        <v>24</v>
      </c>
      <c r="X226" s="75" t="str">
        <f t="shared" ca="1" si="51"/>
        <v/>
      </c>
      <c r="Y226" s="73" t="str">
        <f>""</f>
        <v/>
      </c>
      <c r="Z226" s="73" t="str">
        <f ca="1">IF(LEN(DIV22_tab[index])&gt;3,$B$11,"")</f>
        <v/>
      </c>
      <c r="AA226" s="73" t="str">
        <f ca="1">IF(LEN(DIV22_tab[index])&gt;3,$B$9,"")</f>
        <v/>
      </c>
      <c r="AB226" s="73" t="str">
        <f ca="1">IF(LEN(DIV22_tab[index])&gt;3,$B$15,"")</f>
        <v/>
      </c>
      <c r="AD226" s="75" t="str">
        <f t="shared" ca="1" si="52"/>
        <v/>
      </c>
      <c r="AE226" s="73" t="str">
        <f>""</f>
        <v/>
      </c>
      <c r="AF226" s="73" t="str">
        <f ca="1">IF(LEN(DIV23_tab[index])&gt;3,$B$11,"")</f>
        <v/>
      </c>
      <c r="AG226" s="73" t="str">
        <f ca="1">IF(LEN(DIV23_tab[index])&gt;3,$B$9,"")</f>
        <v/>
      </c>
      <c r="AH226" s="73" t="str">
        <f ca="1">IF(LEN(DIV23_tab[index])&gt;3,$B$15,"")</f>
        <v/>
      </c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</row>
    <row r="227" spans="2:50" x14ac:dyDescent="0.25">
      <c r="B227" s="16"/>
      <c r="D227" s="20"/>
      <c r="E227" s="20"/>
      <c r="F227" s="20"/>
      <c r="G227" s="20"/>
      <c r="H227" s="18"/>
      <c r="I227" s="18"/>
      <c r="J227" s="20"/>
      <c r="K227" s="20"/>
      <c r="L227" s="15"/>
      <c r="M227" s="15"/>
      <c r="N227" s="15"/>
      <c r="O227" s="15"/>
      <c r="P227" s="50"/>
      <c r="Q227" s="50"/>
      <c r="R227" s="50"/>
      <c r="S227" s="50"/>
      <c r="T227" s="28"/>
      <c r="U227" s="16">
        <f t="shared" si="48"/>
        <v>25.578947368421051</v>
      </c>
      <c r="V227" s="16">
        <f t="shared" si="49"/>
        <v>1.5789473684210513</v>
      </c>
      <c r="W227" s="16">
        <f t="shared" si="50"/>
        <v>24</v>
      </c>
      <c r="X227" s="75" t="str">
        <f t="shared" ca="1" si="51"/>
        <v/>
      </c>
      <c r="Y227" s="73" t="str">
        <f>""</f>
        <v/>
      </c>
      <c r="Z227" s="73" t="str">
        <f ca="1">IF(LEN(DIV22_tab[index])&gt;3,$B$11,"")</f>
        <v/>
      </c>
      <c r="AA227" s="73" t="str">
        <f ca="1">IF(LEN(DIV22_tab[index])&gt;3,$B$9,"")</f>
        <v/>
      </c>
      <c r="AB227" s="73" t="str">
        <f ca="1">IF(LEN(DIV22_tab[index])&gt;3,$B$15,"")</f>
        <v/>
      </c>
      <c r="AD227" s="75" t="str">
        <f t="shared" ca="1" si="52"/>
        <v/>
      </c>
      <c r="AE227" s="73" t="str">
        <f>""</f>
        <v/>
      </c>
      <c r="AF227" s="73" t="str">
        <f ca="1">IF(LEN(DIV23_tab[index])&gt;3,$B$11,"")</f>
        <v/>
      </c>
      <c r="AG227" s="73" t="str">
        <f ca="1">IF(LEN(DIV23_tab[index])&gt;3,$B$9,"")</f>
        <v/>
      </c>
      <c r="AH227" s="73" t="str">
        <f ca="1">IF(LEN(DIV23_tab[index])&gt;3,$B$15,"")</f>
        <v/>
      </c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</row>
    <row r="228" spans="2:50" x14ac:dyDescent="0.25">
      <c r="B228" s="16"/>
      <c r="D228" s="20"/>
      <c r="E228" s="20"/>
      <c r="F228" s="20"/>
      <c r="G228" s="20"/>
      <c r="H228" s="18"/>
      <c r="I228" s="18"/>
      <c r="J228" s="20"/>
      <c r="K228" s="20"/>
      <c r="L228" s="15"/>
      <c r="M228" s="15"/>
      <c r="N228" s="15"/>
      <c r="O228" s="15"/>
      <c r="P228" s="50"/>
      <c r="Q228" s="50"/>
      <c r="R228" s="50"/>
      <c r="S228" s="50"/>
      <c r="T228" s="28"/>
      <c r="U228" s="16">
        <f t="shared" si="48"/>
        <v>25.684210526315791</v>
      </c>
      <c r="V228" s="16">
        <f t="shared" si="49"/>
        <v>1.6842105263157912</v>
      </c>
      <c r="W228" s="16">
        <f t="shared" si="50"/>
        <v>24</v>
      </c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</row>
    <row r="229" spans="2:50" s="16" customFormat="1" x14ac:dyDescent="0.25">
      <c r="D229" s="20"/>
      <c r="E229" s="20"/>
      <c r="F229" s="20"/>
      <c r="G229" s="20"/>
      <c r="H229" s="18"/>
      <c r="I229" s="18"/>
      <c r="J229" s="20"/>
      <c r="K229" s="20"/>
      <c r="L229" s="18"/>
      <c r="M229" s="18"/>
      <c r="N229" s="18"/>
      <c r="O229" s="18"/>
      <c r="P229" s="28"/>
      <c r="Q229" s="28"/>
      <c r="R229" s="28"/>
      <c r="S229" s="28"/>
      <c r="T229" s="28"/>
      <c r="U229" s="16">
        <f t="shared" si="48"/>
        <v>25.789473684210527</v>
      </c>
      <c r="V229" s="16">
        <f t="shared" si="49"/>
        <v>1.7894736842105274</v>
      </c>
      <c r="W229" s="16">
        <f t="shared" si="50"/>
        <v>24</v>
      </c>
      <c r="X229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229" s="71"/>
      <c r="Z229" s="71"/>
      <c r="AA229" s="71"/>
      <c r="AB229" s="71"/>
      <c r="AC229" s="72"/>
      <c r="AD229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229" s="71"/>
      <c r="AF229" s="71"/>
      <c r="AG229" s="71"/>
      <c r="AH229" s="71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</row>
    <row r="230" spans="2:50" s="16" customFormat="1" x14ac:dyDescent="0.25">
      <c r="D230" s="20"/>
      <c r="E230" s="20"/>
      <c r="F230" s="20"/>
      <c r="G230" s="20"/>
      <c r="H230" s="18"/>
      <c r="I230" s="18"/>
      <c r="J230" s="20"/>
      <c r="K230" s="20"/>
      <c r="L230" s="18"/>
      <c r="M230" s="18"/>
      <c r="N230" s="18"/>
      <c r="O230" s="18"/>
      <c r="P230" s="28"/>
      <c r="Q230" s="28"/>
      <c r="R230" s="28"/>
      <c r="S230" s="28"/>
      <c r="T230" s="28"/>
      <c r="U230" s="16">
        <f t="shared" si="48"/>
        <v>25.894736842105264</v>
      </c>
      <c r="V230" s="16">
        <f t="shared" si="49"/>
        <v>1.8947368421052637</v>
      </c>
      <c r="W230" s="16">
        <f t="shared" si="50"/>
        <v>24</v>
      </c>
      <c r="X230" s="69" t="s">
        <v>151</v>
      </c>
      <c r="Y230" s="70" t="s">
        <v>62</v>
      </c>
      <c r="Z230" s="70" t="s">
        <v>63</v>
      </c>
      <c r="AA230" s="70" t="s">
        <v>95</v>
      </c>
      <c r="AB230" s="70" t="s">
        <v>150</v>
      </c>
      <c r="AC230" s="74"/>
      <c r="AD230" s="69" t="s">
        <v>151</v>
      </c>
      <c r="AE230" s="70" t="s">
        <v>62</v>
      </c>
      <c r="AF230" s="70" t="s">
        <v>63</v>
      </c>
      <c r="AG230" s="70" t="s">
        <v>95</v>
      </c>
      <c r="AH230" s="70" t="s">
        <v>150</v>
      </c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</row>
    <row r="231" spans="2:50" x14ac:dyDescent="0.25">
      <c r="B231" s="16"/>
      <c r="D231" s="20"/>
      <c r="E231" s="20"/>
      <c r="F231" s="20"/>
      <c r="G231" s="20"/>
      <c r="H231" s="18"/>
      <c r="I231" s="18"/>
      <c r="J231" s="20"/>
      <c r="K231" s="20"/>
      <c r="L231" s="15"/>
      <c r="M231" s="15"/>
      <c r="N231" s="15"/>
      <c r="O231" s="15"/>
      <c r="P231" s="50"/>
      <c r="Q231" s="50"/>
      <c r="R231" s="50"/>
      <c r="S231" s="50"/>
      <c r="T231" s="28"/>
      <c r="U231" s="16">
        <f t="shared" si="48"/>
        <v>26</v>
      </c>
      <c r="V231" s="16">
        <f t="shared" si="49"/>
        <v>0</v>
      </c>
      <c r="W231" s="16">
        <f t="shared" si="50"/>
        <v>26</v>
      </c>
      <c r="X231" s="75" t="str">
        <f t="shared" ref="X231:X246" ca="1" si="53">IF(AND(ISNUMBER(INDIRECT("D"&amp;$W231)),ISNUMBER(INDIRECT("H"&amp;$W231)),MOD((ROW()-$C$309),$C$311)&lt;INDIRECT("H"&amp;$W231)),"RCC"&amp;MOD((ROW()-$C$309),$C$311),"")</f>
        <v/>
      </c>
      <c r="Y231" s="73" t="str">
        <f>""</f>
        <v/>
      </c>
      <c r="Z231" s="73" t="str">
        <f ca="1">IF(LEN(DIV24_tab[index])&gt;3,$B$11,"")</f>
        <v/>
      </c>
      <c r="AA231" s="73" t="str">
        <f ca="1">IF(LEN(DIV24_tab[index])&gt;3,$B$9,"")</f>
        <v/>
      </c>
      <c r="AB231" s="73" t="str">
        <f ca="1">IF(LEN(DIV24_tab[index])&gt;3,$B$15,"")</f>
        <v/>
      </c>
      <c r="AC231" s="74"/>
      <c r="AD231" s="75" t="str">
        <f t="shared" ref="AD231:AD246" ca="1" si="54">IF(AND(ISNUMBER(INDIRECT("D"&amp;$W231+1)),ISNUMBER(INDIRECT("H"&amp;$W231+1)),MOD((ROW()-$C$309),$C$311)&lt;INDIRECT("H"&amp;$W231+1)),"RCC"&amp;MOD((ROW()-$C$309),$C$311),"")</f>
        <v/>
      </c>
      <c r="AE231" s="73" t="str">
        <f>""</f>
        <v/>
      </c>
      <c r="AF231" s="73" t="str">
        <f ca="1">IF(LEN(DIV25_tab[index])&gt;3,$B$11,"")</f>
        <v/>
      </c>
      <c r="AG231" s="73" t="str">
        <f ca="1">IF(LEN(DIV25_tab[index])&gt;3,$B$9,"")</f>
        <v/>
      </c>
      <c r="AH231" s="73" t="str">
        <f ca="1">IF(LEN(DIV25_tab[index])&gt;3,$B$15,"")</f>
        <v/>
      </c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</row>
    <row r="232" spans="2:50" x14ac:dyDescent="0.25">
      <c r="B232" s="16"/>
      <c r="D232" s="20"/>
      <c r="E232" s="20"/>
      <c r="F232" s="20"/>
      <c r="G232" s="20"/>
      <c r="H232" s="18"/>
      <c r="I232" s="18"/>
      <c r="J232" s="20"/>
      <c r="K232" s="20"/>
      <c r="L232" s="15"/>
      <c r="M232" s="15"/>
      <c r="N232" s="15"/>
      <c r="O232" s="15"/>
      <c r="P232" s="50"/>
      <c r="Q232" s="50"/>
      <c r="R232" s="50"/>
      <c r="S232" s="50"/>
      <c r="T232" s="28"/>
      <c r="U232" s="16">
        <f t="shared" si="48"/>
        <v>26.105263157894736</v>
      </c>
      <c r="V232" s="16">
        <f t="shared" si="49"/>
        <v>0.10526315789473628</v>
      </c>
      <c r="W232" s="16">
        <f t="shared" si="50"/>
        <v>26</v>
      </c>
      <c r="X232" s="75" t="str">
        <f t="shared" ca="1" si="53"/>
        <v/>
      </c>
      <c r="Y232" s="73" t="str">
        <f>""</f>
        <v/>
      </c>
      <c r="Z232" s="73" t="str">
        <f ca="1">IF(LEN(DIV24_tab[index])&gt;3,$B$11,"")</f>
        <v/>
      </c>
      <c r="AA232" s="73" t="str">
        <f ca="1">IF(LEN(DIV24_tab[index])&gt;3,$B$9,"")</f>
        <v/>
      </c>
      <c r="AB232" s="73" t="str">
        <f ca="1">IF(LEN(DIV24_tab[index])&gt;3,$B$15,"")</f>
        <v/>
      </c>
      <c r="AC232" s="74"/>
      <c r="AD232" s="75" t="str">
        <f t="shared" ca="1" si="54"/>
        <v/>
      </c>
      <c r="AE232" s="73" t="str">
        <f>""</f>
        <v/>
      </c>
      <c r="AF232" s="73" t="str">
        <f ca="1">IF(LEN(DIV25_tab[index])&gt;3,$B$11,"")</f>
        <v/>
      </c>
      <c r="AG232" s="73" t="str">
        <f ca="1">IF(LEN(DIV25_tab[index])&gt;3,$B$9,"")</f>
        <v/>
      </c>
      <c r="AH232" s="73" t="str">
        <f ca="1">IF(LEN(DIV25_tab[index])&gt;3,$B$15,"")</f>
        <v/>
      </c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</row>
    <row r="233" spans="2:50" x14ac:dyDescent="0.25">
      <c r="B233" s="16"/>
      <c r="D233" s="20"/>
      <c r="E233" s="20"/>
      <c r="F233" s="20"/>
      <c r="G233" s="20"/>
      <c r="H233" s="18"/>
      <c r="I233" s="18"/>
      <c r="J233" s="20"/>
      <c r="K233" s="20"/>
      <c r="L233" s="15"/>
      <c r="M233" s="15"/>
      <c r="N233" s="15"/>
      <c r="O233" s="15"/>
      <c r="P233" s="50"/>
      <c r="Q233" s="50"/>
      <c r="R233" s="50"/>
      <c r="S233" s="50"/>
      <c r="T233" s="28"/>
      <c r="U233" s="16">
        <f t="shared" si="48"/>
        <v>26.210526315789473</v>
      </c>
      <c r="V233" s="16">
        <f t="shared" si="49"/>
        <v>0.21052631578947256</v>
      </c>
      <c r="W233" s="16">
        <f t="shared" si="50"/>
        <v>26</v>
      </c>
      <c r="X233" s="75" t="str">
        <f t="shared" ca="1" si="53"/>
        <v/>
      </c>
      <c r="Y233" s="73" t="str">
        <f>""</f>
        <v/>
      </c>
      <c r="Z233" s="73" t="str">
        <f ca="1">IF(LEN(DIV24_tab[index])&gt;3,$B$11,"")</f>
        <v/>
      </c>
      <c r="AA233" s="73" t="str">
        <f ca="1">IF(LEN(DIV24_tab[index])&gt;3,$B$9,"")</f>
        <v/>
      </c>
      <c r="AB233" s="73" t="str">
        <f ca="1">IF(LEN(DIV24_tab[index])&gt;3,$B$15,"")</f>
        <v/>
      </c>
      <c r="AC233" s="74"/>
      <c r="AD233" s="75" t="str">
        <f t="shared" ca="1" si="54"/>
        <v/>
      </c>
      <c r="AE233" s="73" t="str">
        <f>""</f>
        <v/>
      </c>
      <c r="AF233" s="73" t="str">
        <f ca="1">IF(LEN(DIV25_tab[index])&gt;3,$B$11,"")</f>
        <v/>
      </c>
      <c r="AG233" s="73" t="str">
        <f ca="1">IF(LEN(DIV25_tab[index])&gt;3,$B$9,"")</f>
        <v/>
      </c>
      <c r="AH233" s="73" t="str">
        <f ca="1">IF(LEN(DIV25_tab[index])&gt;3,$B$15,"")</f>
        <v/>
      </c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</row>
    <row r="234" spans="2:50" x14ac:dyDescent="0.25">
      <c r="B234" s="16"/>
      <c r="D234" s="20"/>
      <c r="E234" s="20"/>
      <c r="F234" s="20"/>
      <c r="G234" s="20"/>
      <c r="H234" s="18"/>
      <c r="I234" s="18"/>
      <c r="J234" s="20"/>
      <c r="K234" s="20"/>
      <c r="L234" s="15"/>
      <c r="M234" s="15"/>
      <c r="N234" s="15"/>
      <c r="O234" s="15"/>
      <c r="P234" s="50"/>
      <c r="Q234" s="50"/>
      <c r="R234" s="50"/>
      <c r="S234" s="50"/>
      <c r="T234" s="28"/>
      <c r="U234" s="16">
        <f t="shared" si="48"/>
        <v>26.315789473684209</v>
      </c>
      <c r="V234" s="16">
        <f t="shared" si="49"/>
        <v>0.31578947368420884</v>
      </c>
      <c r="W234" s="16">
        <f t="shared" si="50"/>
        <v>26</v>
      </c>
      <c r="X234" s="75" t="str">
        <f t="shared" ca="1" si="53"/>
        <v/>
      </c>
      <c r="Y234" s="73" t="str">
        <f>""</f>
        <v/>
      </c>
      <c r="Z234" s="73" t="str">
        <f ca="1">IF(LEN(DIV24_tab[index])&gt;3,$B$11,"")</f>
        <v/>
      </c>
      <c r="AA234" s="73" t="str">
        <f ca="1">IF(LEN(DIV24_tab[index])&gt;3,$B$9,"")</f>
        <v/>
      </c>
      <c r="AB234" s="73" t="str">
        <f ca="1">IF(LEN(DIV24_tab[index])&gt;3,$B$15,"")</f>
        <v/>
      </c>
      <c r="AC234" s="74"/>
      <c r="AD234" s="75" t="str">
        <f t="shared" ca="1" si="54"/>
        <v/>
      </c>
      <c r="AE234" s="73" t="str">
        <f>""</f>
        <v/>
      </c>
      <c r="AF234" s="73" t="str">
        <f ca="1">IF(LEN(DIV25_tab[index])&gt;3,$B$11,"")</f>
        <v/>
      </c>
      <c r="AG234" s="73" t="str">
        <f ca="1">IF(LEN(DIV25_tab[index])&gt;3,$B$9,"")</f>
        <v/>
      </c>
      <c r="AH234" s="73" t="str">
        <f ca="1">IF(LEN(DIV25_tab[index])&gt;3,$B$15,"")</f>
        <v/>
      </c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</row>
    <row r="235" spans="2:50" x14ac:dyDescent="0.25">
      <c r="B235" s="16"/>
      <c r="D235" s="20"/>
      <c r="E235" s="20"/>
      <c r="F235" s="20"/>
      <c r="G235" s="20"/>
      <c r="H235" s="18"/>
      <c r="I235" s="18"/>
      <c r="J235" s="20"/>
      <c r="K235" s="20"/>
      <c r="L235" s="15"/>
      <c r="M235" s="15"/>
      <c r="N235" s="15"/>
      <c r="O235" s="15"/>
      <c r="P235" s="50"/>
      <c r="Q235" s="50"/>
      <c r="R235" s="50"/>
      <c r="S235" s="50"/>
      <c r="T235" s="28"/>
      <c r="U235" s="16">
        <f t="shared" si="48"/>
        <v>26.421052631578949</v>
      </c>
      <c r="V235" s="16">
        <f t="shared" si="49"/>
        <v>0.42105263157894868</v>
      </c>
      <c r="W235" s="16">
        <f t="shared" si="50"/>
        <v>26</v>
      </c>
      <c r="X235" s="75" t="str">
        <f t="shared" ca="1" si="53"/>
        <v/>
      </c>
      <c r="Y235" s="73" t="str">
        <f>""</f>
        <v/>
      </c>
      <c r="Z235" s="73" t="str">
        <f ca="1">IF(LEN(DIV24_tab[index])&gt;3,$B$11,"")</f>
        <v/>
      </c>
      <c r="AA235" s="73" t="str">
        <f ca="1">IF(LEN(DIV24_tab[index])&gt;3,$B$9,"")</f>
        <v/>
      </c>
      <c r="AB235" s="73" t="str">
        <f ca="1">IF(LEN(DIV24_tab[index])&gt;3,$B$15,"")</f>
        <v/>
      </c>
      <c r="AC235" s="74"/>
      <c r="AD235" s="75" t="str">
        <f t="shared" ca="1" si="54"/>
        <v/>
      </c>
      <c r="AE235" s="73" t="str">
        <f>""</f>
        <v/>
      </c>
      <c r="AF235" s="73" t="str">
        <f ca="1">IF(LEN(DIV25_tab[index])&gt;3,$B$11,"")</f>
        <v/>
      </c>
      <c r="AG235" s="73" t="str">
        <f ca="1">IF(LEN(DIV25_tab[index])&gt;3,$B$9,"")</f>
        <v/>
      </c>
      <c r="AH235" s="73" t="str">
        <f ca="1">IF(LEN(DIV25_tab[index])&gt;3,$B$15,"")</f>
        <v/>
      </c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</row>
    <row r="236" spans="2:50" x14ac:dyDescent="0.25">
      <c r="B236" s="16"/>
      <c r="D236" s="20"/>
      <c r="E236" s="20"/>
      <c r="F236" s="20"/>
      <c r="G236" s="20"/>
      <c r="H236" s="18"/>
      <c r="I236" s="18"/>
      <c r="J236" s="20"/>
      <c r="K236" s="20"/>
      <c r="L236" s="15"/>
      <c r="M236" s="15"/>
      <c r="N236" s="15"/>
      <c r="O236" s="15"/>
      <c r="P236" s="50"/>
      <c r="Q236" s="50"/>
      <c r="R236" s="50"/>
      <c r="S236" s="50"/>
      <c r="T236" s="28"/>
      <c r="U236" s="16">
        <f t="shared" si="48"/>
        <v>26.526315789473685</v>
      </c>
      <c r="V236" s="16">
        <f t="shared" si="49"/>
        <v>0.52631578947368496</v>
      </c>
      <c r="W236" s="16">
        <f t="shared" si="50"/>
        <v>26</v>
      </c>
      <c r="X236" s="75" t="str">
        <f t="shared" ca="1" si="53"/>
        <v/>
      </c>
      <c r="Y236" s="73" t="str">
        <f>""</f>
        <v/>
      </c>
      <c r="Z236" s="73" t="str">
        <f ca="1">IF(LEN(DIV24_tab[index])&gt;3,$B$11,"")</f>
        <v/>
      </c>
      <c r="AA236" s="73" t="str">
        <f ca="1">IF(LEN(DIV24_tab[index])&gt;3,$B$9,"")</f>
        <v/>
      </c>
      <c r="AB236" s="73" t="str">
        <f ca="1">IF(LEN(DIV24_tab[index])&gt;3,$B$15,"")</f>
        <v/>
      </c>
      <c r="AC236" s="74"/>
      <c r="AD236" s="75" t="str">
        <f t="shared" ca="1" si="54"/>
        <v/>
      </c>
      <c r="AE236" s="73" t="str">
        <f>""</f>
        <v/>
      </c>
      <c r="AF236" s="73" t="str">
        <f ca="1">IF(LEN(DIV25_tab[index])&gt;3,$B$11,"")</f>
        <v/>
      </c>
      <c r="AG236" s="73" t="str">
        <f ca="1">IF(LEN(DIV25_tab[index])&gt;3,$B$9,"")</f>
        <v/>
      </c>
      <c r="AH236" s="73" t="str">
        <f ca="1">IF(LEN(DIV25_tab[index])&gt;3,$B$15,"")</f>
        <v/>
      </c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</row>
    <row r="237" spans="2:50" x14ac:dyDescent="0.25">
      <c r="B237" s="16"/>
      <c r="D237" s="20"/>
      <c r="E237" s="20"/>
      <c r="F237" s="20"/>
      <c r="G237" s="20"/>
      <c r="H237" s="18"/>
      <c r="I237" s="18"/>
      <c r="J237" s="20"/>
      <c r="K237" s="20"/>
      <c r="L237" s="15"/>
      <c r="M237" s="15"/>
      <c r="N237" s="15"/>
      <c r="O237" s="15"/>
      <c r="P237" s="50"/>
      <c r="Q237" s="50"/>
      <c r="R237" s="50"/>
      <c r="S237" s="50"/>
      <c r="T237" s="28"/>
      <c r="U237" s="16">
        <f t="shared" si="48"/>
        <v>26.631578947368421</v>
      </c>
      <c r="V237" s="16">
        <f t="shared" si="49"/>
        <v>0.63157894736842124</v>
      </c>
      <c r="W237" s="16">
        <f t="shared" si="50"/>
        <v>26</v>
      </c>
      <c r="X237" s="75" t="str">
        <f t="shared" ca="1" si="53"/>
        <v/>
      </c>
      <c r="Y237" s="73" t="str">
        <f>""</f>
        <v/>
      </c>
      <c r="Z237" s="73" t="str">
        <f ca="1">IF(LEN(DIV24_tab[index])&gt;3,$B$11,"")</f>
        <v/>
      </c>
      <c r="AA237" s="73" t="str">
        <f ca="1">IF(LEN(DIV24_tab[index])&gt;3,$B$9,"")</f>
        <v/>
      </c>
      <c r="AB237" s="73" t="str">
        <f ca="1">IF(LEN(DIV24_tab[index])&gt;3,$B$15,"")</f>
        <v/>
      </c>
      <c r="AC237" s="74"/>
      <c r="AD237" s="75" t="str">
        <f t="shared" ca="1" si="54"/>
        <v/>
      </c>
      <c r="AE237" s="73" t="str">
        <f>""</f>
        <v/>
      </c>
      <c r="AF237" s="73" t="str">
        <f ca="1">IF(LEN(DIV25_tab[index])&gt;3,$B$11,"")</f>
        <v/>
      </c>
      <c r="AG237" s="73" t="str">
        <f ca="1">IF(LEN(DIV25_tab[index])&gt;3,$B$9,"")</f>
        <v/>
      </c>
      <c r="AH237" s="73" t="str">
        <f ca="1">IF(LEN(DIV25_tab[index])&gt;3,$B$15,"")</f>
        <v/>
      </c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</row>
    <row r="238" spans="2:50" x14ac:dyDescent="0.25">
      <c r="B238" s="16"/>
      <c r="D238" s="20"/>
      <c r="E238" s="20"/>
      <c r="F238" s="20"/>
      <c r="G238" s="20"/>
      <c r="H238" s="18"/>
      <c r="I238" s="18"/>
      <c r="J238" s="20"/>
      <c r="K238" s="20"/>
      <c r="L238" s="15"/>
      <c r="M238" s="15"/>
      <c r="N238" s="15"/>
      <c r="O238" s="15"/>
      <c r="P238" s="50"/>
      <c r="Q238" s="50"/>
      <c r="R238" s="50"/>
      <c r="S238" s="50"/>
      <c r="T238" s="28"/>
      <c r="U238" s="16">
        <f t="shared" si="48"/>
        <v>26.736842105263158</v>
      </c>
      <c r="V238" s="16">
        <f t="shared" si="49"/>
        <v>0.73684210526315752</v>
      </c>
      <c r="W238" s="16">
        <f t="shared" si="50"/>
        <v>26</v>
      </c>
      <c r="X238" s="75" t="str">
        <f t="shared" ca="1" si="53"/>
        <v/>
      </c>
      <c r="Y238" s="73" t="str">
        <f>""</f>
        <v/>
      </c>
      <c r="Z238" s="73" t="str">
        <f ca="1">IF(LEN(DIV24_tab[index])&gt;3,$B$11,"")</f>
        <v/>
      </c>
      <c r="AA238" s="73" t="str">
        <f ca="1">IF(LEN(DIV24_tab[index])&gt;3,$B$9,"")</f>
        <v/>
      </c>
      <c r="AB238" s="73" t="str">
        <f ca="1">IF(LEN(DIV24_tab[index])&gt;3,$B$15,"")</f>
        <v/>
      </c>
      <c r="AC238" s="74"/>
      <c r="AD238" s="75" t="str">
        <f t="shared" ca="1" si="54"/>
        <v/>
      </c>
      <c r="AE238" s="73" t="str">
        <f>""</f>
        <v/>
      </c>
      <c r="AF238" s="73" t="str">
        <f ca="1">IF(LEN(DIV25_tab[index])&gt;3,$B$11,"")</f>
        <v/>
      </c>
      <c r="AG238" s="73" t="str">
        <f ca="1">IF(LEN(DIV25_tab[index])&gt;3,$B$9,"")</f>
        <v/>
      </c>
      <c r="AH238" s="73" t="str">
        <f ca="1">IF(LEN(DIV25_tab[index])&gt;3,$B$15,"")</f>
        <v/>
      </c>
      <c r="AO238" s="67"/>
      <c r="AP238" s="67"/>
      <c r="AQ238" s="67"/>
      <c r="AR238" s="67"/>
      <c r="AS238" s="67"/>
      <c r="AT238" s="67"/>
      <c r="AU238" s="67"/>
      <c r="AV238" s="67"/>
      <c r="AW238" s="67"/>
      <c r="AX238" s="67"/>
    </row>
    <row r="239" spans="2:50" x14ac:dyDescent="0.25">
      <c r="B239" s="16"/>
      <c r="D239" s="20"/>
      <c r="E239" s="20"/>
      <c r="F239" s="20"/>
      <c r="G239" s="20"/>
      <c r="H239" s="18"/>
      <c r="I239" s="18"/>
      <c r="J239" s="20"/>
      <c r="K239" s="20"/>
      <c r="L239" s="15"/>
      <c r="M239" s="15"/>
      <c r="N239" s="15"/>
      <c r="O239" s="15"/>
      <c r="P239" s="50"/>
      <c r="Q239" s="50"/>
      <c r="R239" s="50"/>
      <c r="S239" s="50"/>
      <c r="T239" s="28"/>
      <c r="U239" s="16">
        <f t="shared" si="48"/>
        <v>26.842105263157894</v>
      </c>
      <c r="V239" s="16">
        <f t="shared" si="49"/>
        <v>0.8421052631578938</v>
      </c>
      <c r="W239" s="16">
        <f t="shared" si="50"/>
        <v>26</v>
      </c>
      <c r="X239" s="75" t="str">
        <f t="shared" ca="1" si="53"/>
        <v/>
      </c>
      <c r="Y239" s="73" t="str">
        <f>""</f>
        <v/>
      </c>
      <c r="Z239" s="73" t="str">
        <f ca="1">IF(LEN(DIV24_tab[index])&gt;3,$B$11,"")</f>
        <v/>
      </c>
      <c r="AA239" s="73" t="str">
        <f ca="1">IF(LEN(DIV24_tab[index])&gt;3,$B$9,"")</f>
        <v/>
      </c>
      <c r="AB239" s="73" t="str">
        <f ca="1">IF(LEN(DIV24_tab[index])&gt;3,$B$15,"")</f>
        <v/>
      </c>
      <c r="AC239" s="74"/>
      <c r="AD239" s="75" t="str">
        <f t="shared" ca="1" si="54"/>
        <v/>
      </c>
      <c r="AE239" s="73" t="str">
        <f>""</f>
        <v/>
      </c>
      <c r="AF239" s="73" t="str">
        <f ca="1">IF(LEN(DIV25_tab[index])&gt;3,$B$11,"")</f>
        <v/>
      </c>
      <c r="AG239" s="73" t="str">
        <f ca="1">IF(LEN(DIV25_tab[index])&gt;3,$B$9,"")</f>
        <v/>
      </c>
      <c r="AH239" s="73" t="str">
        <f ca="1">IF(LEN(DIV25_tab[index])&gt;3,$B$15,"")</f>
        <v/>
      </c>
      <c r="AO239" s="67"/>
      <c r="AP239" s="67"/>
      <c r="AQ239" s="67"/>
      <c r="AR239" s="67"/>
      <c r="AS239" s="67"/>
      <c r="AT239" s="67"/>
      <c r="AU239" s="67"/>
      <c r="AV239" s="67"/>
      <c r="AW239" s="67"/>
      <c r="AX239" s="67"/>
    </row>
    <row r="240" spans="2:50" x14ac:dyDescent="0.25">
      <c r="B240" s="16"/>
      <c r="D240" s="20"/>
      <c r="E240" s="20"/>
      <c r="F240" s="20"/>
      <c r="G240" s="20"/>
      <c r="H240" s="18"/>
      <c r="I240" s="18"/>
      <c r="J240" s="20"/>
      <c r="K240" s="20"/>
      <c r="L240" s="15"/>
      <c r="M240" s="15"/>
      <c r="N240" s="15"/>
      <c r="O240" s="15"/>
      <c r="P240" s="50"/>
      <c r="Q240" s="50"/>
      <c r="R240" s="50"/>
      <c r="S240" s="50"/>
      <c r="T240" s="28"/>
      <c r="U240" s="16">
        <f t="shared" si="48"/>
        <v>26.94736842105263</v>
      </c>
      <c r="V240" s="16">
        <f t="shared" si="49"/>
        <v>0.94736842105263008</v>
      </c>
      <c r="W240" s="16">
        <f t="shared" si="50"/>
        <v>26</v>
      </c>
      <c r="X240" s="75" t="str">
        <f t="shared" ca="1" si="53"/>
        <v/>
      </c>
      <c r="Y240" s="73" t="str">
        <f>""</f>
        <v/>
      </c>
      <c r="Z240" s="73" t="str">
        <f ca="1">IF(LEN(DIV24_tab[index])&gt;3,$B$11,"")</f>
        <v/>
      </c>
      <c r="AA240" s="73" t="str">
        <f ca="1">IF(LEN(DIV24_tab[index])&gt;3,$B$9,"")</f>
        <v/>
      </c>
      <c r="AB240" s="73" t="str">
        <f ca="1">IF(LEN(DIV24_tab[index])&gt;3,$B$15,"")</f>
        <v/>
      </c>
      <c r="AC240" s="74"/>
      <c r="AD240" s="75" t="str">
        <f t="shared" ca="1" si="54"/>
        <v/>
      </c>
      <c r="AE240" s="73" t="str">
        <f>""</f>
        <v/>
      </c>
      <c r="AF240" s="73" t="str">
        <f ca="1">IF(LEN(DIV25_tab[index])&gt;3,$B$11,"")</f>
        <v/>
      </c>
      <c r="AG240" s="73" t="str">
        <f ca="1">IF(LEN(DIV25_tab[index])&gt;3,$B$9,"")</f>
        <v/>
      </c>
      <c r="AH240" s="73" t="str">
        <f ca="1">IF(LEN(DIV25_tab[index])&gt;3,$B$15,"")</f>
        <v/>
      </c>
      <c r="AO240" s="67"/>
      <c r="AP240" s="67"/>
      <c r="AQ240" s="67"/>
      <c r="AR240" s="67"/>
      <c r="AS240" s="67"/>
      <c r="AT240" s="67"/>
      <c r="AU240" s="67"/>
      <c r="AV240" s="67"/>
      <c r="AW240" s="67"/>
      <c r="AX240" s="67"/>
    </row>
    <row r="241" spans="2:50" x14ac:dyDescent="0.25">
      <c r="B241" s="16"/>
      <c r="D241" s="20"/>
      <c r="E241" s="20"/>
      <c r="F241" s="20"/>
      <c r="G241" s="20"/>
      <c r="H241" s="18"/>
      <c r="I241" s="18"/>
      <c r="J241" s="20"/>
      <c r="K241" s="20"/>
      <c r="L241" s="15"/>
      <c r="M241" s="15"/>
      <c r="N241" s="15"/>
      <c r="O241" s="15"/>
      <c r="P241" s="50"/>
      <c r="Q241" s="50"/>
      <c r="R241" s="50"/>
      <c r="S241" s="50"/>
      <c r="T241" s="28"/>
      <c r="U241" s="16">
        <f t="shared" si="48"/>
        <v>27.05263157894737</v>
      </c>
      <c r="V241" s="16">
        <f t="shared" si="49"/>
        <v>1.0526315789473699</v>
      </c>
      <c r="W241" s="16">
        <f t="shared" si="50"/>
        <v>26</v>
      </c>
      <c r="X241" s="75" t="str">
        <f t="shared" ca="1" si="53"/>
        <v/>
      </c>
      <c r="Y241" s="73" t="str">
        <f>""</f>
        <v/>
      </c>
      <c r="Z241" s="73" t="str">
        <f ca="1">IF(LEN(DIV24_tab[index])&gt;3,$B$11,"")</f>
        <v/>
      </c>
      <c r="AA241" s="73" t="str">
        <f ca="1">IF(LEN(DIV24_tab[index])&gt;3,$B$9,"")</f>
        <v/>
      </c>
      <c r="AB241" s="73" t="str">
        <f ca="1">IF(LEN(DIV24_tab[index])&gt;3,$B$15,"")</f>
        <v/>
      </c>
      <c r="AC241" s="74"/>
      <c r="AD241" s="75" t="str">
        <f t="shared" ca="1" si="54"/>
        <v/>
      </c>
      <c r="AE241" s="73" t="str">
        <f>""</f>
        <v/>
      </c>
      <c r="AF241" s="73" t="str">
        <f ca="1">IF(LEN(DIV25_tab[index])&gt;3,$B$11,"")</f>
        <v/>
      </c>
      <c r="AG241" s="73" t="str">
        <f ca="1">IF(LEN(DIV25_tab[index])&gt;3,$B$9,"")</f>
        <v/>
      </c>
      <c r="AH241" s="73" t="str">
        <f ca="1">IF(LEN(DIV25_tab[index])&gt;3,$B$15,"")</f>
        <v/>
      </c>
      <c r="AO241" s="67"/>
      <c r="AP241" s="67"/>
      <c r="AQ241" s="67"/>
      <c r="AR241" s="67"/>
      <c r="AS241" s="67"/>
      <c r="AT241" s="67"/>
      <c r="AU241" s="67"/>
      <c r="AV241" s="67"/>
      <c r="AW241" s="67"/>
      <c r="AX241" s="67"/>
    </row>
    <row r="242" spans="2:50" x14ac:dyDescent="0.25">
      <c r="B242" s="16"/>
      <c r="D242" s="20"/>
      <c r="E242" s="20"/>
      <c r="F242" s="20"/>
      <c r="G242" s="20"/>
      <c r="H242" s="18"/>
      <c r="I242" s="18"/>
      <c r="J242" s="20"/>
      <c r="K242" s="20"/>
      <c r="L242" s="15"/>
      <c r="M242" s="15"/>
      <c r="N242" s="15"/>
      <c r="O242" s="15"/>
      <c r="P242" s="50"/>
      <c r="Q242" s="50"/>
      <c r="R242" s="50"/>
      <c r="S242" s="50"/>
      <c r="T242" s="28"/>
      <c r="U242" s="16">
        <f t="shared" si="48"/>
        <v>27.157894736842106</v>
      </c>
      <c r="V242" s="16">
        <f t="shared" si="49"/>
        <v>1.1578947368421062</v>
      </c>
      <c r="W242" s="16">
        <f t="shared" si="50"/>
        <v>26</v>
      </c>
      <c r="X242" s="75" t="str">
        <f t="shared" ca="1" si="53"/>
        <v/>
      </c>
      <c r="Y242" s="73" t="str">
        <f>""</f>
        <v/>
      </c>
      <c r="Z242" s="73" t="str">
        <f ca="1">IF(LEN(DIV24_tab[index])&gt;3,$B$11,"")</f>
        <v/>
      </c>
      <c r="AA242" s="73" t="str">
        <f ca="1">IF(LEN(DIV24_tab[index])&gt;3,$B$9,"")</f>
        <v/>
      </c>
      <c r="AB242" s="73" t="str">
        <f ca="1">IF(LEN(DIV24_tab[index])&gt;3,$B$15,"")</f>
        <v/>
      </c>
      <c r="AC242" s="74"/>
      <c r="AD242" s="75" t="str">
        <f t="shared" ca="1" si="54"/>
        <v/>
      </c>
      <c r="AE242" s="73" t="str">
        <f>""</f>
        <v/>
      </c>
      <c r="AF242" s="73" t="str">
        <f ca="1">IF(LEN(DIV25_tab[index])&gt;3,$B$11,"")</f>
        <v/>
      </c>
      <c r="AG242" s="73" t="str">
        <f ca="1">IF(LEN(DIV25_tab[index])&gt;3,$B$9,"")</f>
        <v/>
      </c>
      <c r="AH242" s="73" t="str">
        <f ca="1">IF(LEN(DIV25_tab[index])&gt;3,$B$15,"")</f>
        <v/>
      </c>
      <c r="AO242" s="67"/>
      <c r="AP242" s="67"/>
      <c r="AQ242" s="67"/>
      <c r="AR242" s="67"/>
      <c r="AS242" s="67"/>
      <c r="AT242" s="67"/>
      <c r="AU242" s="67"/>
      <c r="AV242" s="67"/>
      <c r="AW242" s="67"/>
      <c r="AX242" s="67"/>
    </row>
    <row r="243" spans="2:50" x14ac:dyDescent="0.25">
      <c r="B243" s="16"/>
      <c r="D243" s="20"/>
      <c r="E243" s="20"/>
      <c r="F243" s="20"/>
      <c r="G243" s="20"/>
      <c r="H243" s="18"/>
      <c r="I243" s="18"/>
      <c r="J243" s="20"/>
      <c r="K243" s="20"/>
      <c r="L243" s="15"/>
      <c r="M243" s="15"/>
      <c r="N243" s="15"/>
      <c r="O243" s="15"/>
      <c r="P243" s="50"/>
      <c r="Q243" s="50"/>
      <c r="R243" s="50"/>
      <c r="S243" s="50"/>
      <c r="T243" s="28"/>
      <c r="U243" s="16">
        <f t="shared" si="48"/>
        <v>27.263157894736842</v>
      </c>
      <c r="V243" s="16">
        <f t="shared" si="49"/>
        <v>1.2631578947368425</v>
      </c>
      <c r="W243" s="16">
        <f t="shared" si="50"/>
        <v>26</v>
      </c>
      <c r="X243" s="75" t="str">
        <f t="shared" ca="1" si="53"/>
        <v/>
      </c>
      <c r="Y243" s="73" t="str">
        <f>""</f>
        <v/>
      </c>
      <c r="Z243" s="73" t="str">
        <f ca="1">IF(LEN(DIV24_tab[index])&gt;3,$B$11,"")</f>
        <v/>
      </c>
      <c r="AA243" s="73" t="str">
        <f ca="1">IF(LEN(DIV24_tab[index])&gt;3,$B$9,"")</f>
        <v/>
      </c>
      <c r="AB243" s="73" t="str">
        <f ca="1">IF(LEN(DIV24_tab[index])&gt;3,$B$15,"")</f>
        <v/>
      </c>
      <c r="AD243" s="75" t="str">
        <f t="shared" ca="1" si="54"/>
        <v/>
      </c>
      <c r="AE243" s="73" t="str">
        <f>""</f>
        <v/>
      </c>
      <c r="AF243" s="73" t="str">
        <f ca="1">IF(LEN(DIV25_tab[index])&gt;3,$B$11,"")</f>
        <v/>
      </c>
      <c r="AG243" s="73" t="str">
        <f ca="1">IF(LEN(DIV25_tab[index])&gt;3,$B$9,"")</f>
        <v/>
      </c>
      <c r="AH243" s="73" t="str">
        <f ca="1">IF(LEN(DIV25_tab[index])&gt;3,$B$15,"")</f>
        <v/>
      </c>
      <c r="AO243" s="67"/>
      <c r="AP243" s="67"/>
      <c r="AQ243" s="67"/>
      <c r="AR243" s="67"/>
      <c r="AS243" s="67"/>
      <c r="AT243" s="67"/>
      <c r="AU243" s="67"/>
      <c r="AV243" s="67"/>
      <c r="AW243" s="67"/>
      <c r="AX243" s="67"/>
    </row>
    <row r="244" spans="2:50" x14ac:dyDescent="0.25">
      <c r="B244" s="16"/>
      <c r="D244" s="20"/>
      <c r="E244" s="20"/>
      <c r="F244" s="20"/>
      <c r="G244" s="20"/>
      <c r="H244" s="18"/>
      <c r="I244" s="18"/>
      <c r="J244" s="20"/>
      <c r="K244" s="20"/>
      <c r="L244" s="15"/>
      <c r="M244" s="15"/>
      <c r="N244" s="15"/>
      <c r="O244" s="15"/>
      <c r="P244" s="50"/>
      <c r="Q244" s="50"/>
      <c r="R244" s="50"/>
      <c r="S244" s="50"/>
      <c r="T244" s="28"/>
      <c r="U244" s="16">
        <f t="shared" si="48"/>
        <v>27.368421052631579</v>
      </c>
      <c r="V244" s="16">
        <f t="shared" si="49"/>
        <v>1.3684210526315788</v>
      </c>
      <c r="W244" s="16">
        <f t="shared" si="50"/>
        <v>26</v>
      </c>
      <c r="X244" s="75" t="str">
        <f t="shared" ca="1" si="53"/>
        <v/>
      </c>
      <c r="Y244" s="73" t="str">
        <f>""</f>
        <v/>
      </c>
      <c r="Z244" s="73" t="str">
        <f ca="1">IF(LEN(DIV24_tab[index])&gt;3,$B$11,"")</f>
        <v/>
      </c>
      <c r="AA244" s="73" t="str">
        <f ca="1">IF(LEN(DIV24_tab[index])&gt;3,$B$9,"")</f>
        <v/>
      </c>
      <c r="AB244" s="73" t="str">
        <f ca="1">IF(LEN(DIV24_tab[index])&gt;3,$B$15,"")</f>
        <v/>
      </c>
      <c r="AD244" s="75" t="str">
        <f t="shared" ca="1" si="54"/>
        <v/>
      </c>
      <c r="AE244" s="73" t="str">
        <f>""</f>
        <v/>
      </c>
      <c r="AF244" s="73" t="str">
        <f ca="1">IF(LEN(DIV25_tab[index])&gt;3,$B$11,"")</f>
        <v/>
      </c>
      <c r="AG244" s="73" t="str">
        <f ca="1">IF(LEN(DIV25_tab[index])&gt;3,$B$9,"")</f>
        <v/>
      </c>
      <c r="AH244" s="73" t="str">
        <f ca="1">IF(LEN(DIV25_tab[index])&gt;3,$B$15,"")</f>
        <v/>
      </c>
      <c r="AO244" s="67"/>
      <c r="AP244" s="67"/>
      <c r="AQ244" s="67"/>
      <c r="AR244" s="67"/>
      <c r="AS244" s="67"/>
      <c r="AT244" s="67"/>
      <c r="AU244" s="67"/>
      <c r="AV244" s="67"/>
      <c r="AW244" s="67"/>
      <c r="AX244" s="67"/>
    </row>
    <row r="245" spans="2:50" x14ac:dyDescent="0.25">
      <c r="B245" s="16"/>
      <c r="D245" s="20"/>
      <c r="E245" s="20"/>
      <c r="F245" s="20"/>
      <c r="G245" s="20"/>
      <c r="H245" s="18"/>
      <c r="I245" s="18"/>
      <c r="J245" s="20"/>
      <c r="K245" s="20"/>
      <c r="L245" s="15"/>
      <c r="M245" s="15"/>
      <c r="N245" s="15"/>
      <c r="O245" s="15"/>
      <c r="P245" s="50"/>
      <c r="Q245" s="50"/>
      <c r="R245" s="50"/>
      <c r="S245" s="50"/>
      <c r="T245" s="28"/>
      <c r="U245" s="16">
        <f t="shared" si="48"/>
        <v>27.473684210526315</v>
      </c>
      <c r="V245" s="16">
        <f t="shared" si="49"/>
        <v>1.473684210526315</v>
      </c>
      <c r="W245" s="16">
        <f t="shared" si="50"/>
        <v>26</v>
      </c>
      <c r="X245" s="75" t="str">
        <f t="shared" ca="1" si="53"/>
        <v/>
      </c>
      <c r="Y245" s="73" t="str">
        <f>""</f>
        <v/>
      </c>
      <c r="Z245" s="73" t="str">
        <f ca="1">IF(LEN(DIV24_tab[index])&gt;3,$B$11,"")</f>
        <v/>
      </c>
      <c r="AA245" s="73" t="str">
        <f ca="1">IF(LEN(DIV24_tab[index])&gt;3,$B$9,"")</f>
        <v/>
      </c>
      <c r="AB245" s="73" t="str">
        <f ca="1">IF(LEN(DIV24_tab[index])&gt;3,$B$15,"")</f>
        <v/>
      </c>
      <c r="AD245" s="75" t="str">
        <f t="shared" ca="1" si="54"/>
        <v/>
      </c>
      <c r="AE245" s="73" t="str">
        <f>""</f>
        <v/>
      </c>
      <c r="AF245" s="73" t="str">
        <f ca="1">IF(LEN(DIV25_tab[index])&gt;3,$B$11,"")</f>
        <v/>
      </c>
      <c r="AG245" s="73" t="str">
        <f ca="1">IF(LEN(DIV25_tab[index])&gt;3,$B$9,"")</f>
        <v/>
      </c>
      <c r="AH245" s="73" t="str">
        <f ca="1">IF(LEN(DIV25_tab[index])&gt;3,$B$15,"")</f>
        <v/>
      </c>
      <c r="AO245" s="67"/>
      <c r="AP245" s="67"/>
      <c r="AQ245" s="67"/>
      <c r="AR245" s="67"/>
      <c r="AS245" s="67"/>
      <c r="AT245" s="67"/>
      <c r="AU245" s="67"/>
      <c r="AV245" s="67"/>
      <c r="AW245" s="67"/>
      <c r="AX245" s="67"/>
    </row>
    <row r="246" spans="2:50" x14ac:dyDescent="0.25">
      <c r="B246" s="16"/>
      <c r="D246" s="20"/>
      <c r="E246" s="20"/>
      <c r="F246" s="20"/>
      <c r="G246" s="20"/>
      <c r="H246" s="18"/>
      <c r="I246" s="18"/>
      <c r="J246" s="20"/>
      <c r="K246" s="20"/>
      <c r="L246" s="15"/>
      <c r="M246" s="15"/>
      <c r="N246" s="15"/>
      <c r="O246" s="15"/>
      <c r="P246" s="50"/>
      <c r="Q246" s="50"/>
      <c r="R246" s="50"/>
      <c r="S246" s="50"/>
      <c r="T246" s="28"/>
      <c r="U246" s="16">
        <f t="shared" si="48"/>
        <v>27.578947368421051</v>
      </c>
      <c r="V246" s="16">
        <f t="shared" si="49"/>
        <v>1.5789473684210513</v>
      </c>
      <c r="W246" s="16">
        <f t="shared" si="50"/>
        <v>26</v>
      </c>
      <c r="X246" s="75" t="str">
        <f t="shared" ca="1" si="53"/>
        <v/>
      </c>
      <c r="Y246" s="73" t="str">
        <f>""</f>
        <v/>
      </c>
      <c r="Z246" s="73" t="str">
        <f ca="1">IF(LEN(DIV24_tab[index])&gt;3,$B$11,"")</f>
        <v/>
      </c>
      <c r="AA246" s="73" t="str">
        <f ca="1">IF(LEN(DIV24_tab[index])&gt;3,$B$9,"")</f>
        <v/>
      </c>
      <c r="AB246" s="73" t="str">
        <f ca="1">IF(LEN(DIV24_tab[index])&gt;3,$B$15,"")</f>
        <v/>
      </c>
      <c r="AD246" s="75" t="str">
        <f t="shared" ca="1" si="54"/>
        <v/>
      </c>
      <c r="AE246" s="73" t="str">
        <f>""</f>
        <v/>
      </c>
      <c r="AF246" s="73" t="str">
        <f ca="1">IF(LEN(DIV25_tab[index])&gt;3,$B$11,"")</f>
        <v/>
      </c>
      <c r="AG246" s="73" t="str">
        <f ca="1">IF(LEN(DIV25_tab[index])&gt;3,$B$9,"")</f>
        <v/>
      </c>
      <c r="AH246" s="73" t="str">
        <f ca="1">IF(LEN(DIV25_tab[index])&gt;3,$B$15,"")</f>
        <v/>
      </c>
      <c r="AO246" s="67"/>
      <c r="AP246" s="67"/>
      <c r="AQ246" s="67"/>
      <c r="AR246" s="67"/>
      <c r="AS246" s="67"/>
      <c r="AT246" s="67"/>
      <c r="AU246" s="67"/>
      <c r="AV246" s="67"/>
      <c r="AW246" s="67"/>
      <c r="AX246" s="67"/>
    </row>
    <row r="247" spans="2:50" x14ac:dyDescent="0.25">
      <c r="B247" s="16"/>
      <c r="D247" s="20"/>
      <c r="E247" s="20"/>
      <c r="F247" s="20"/>
      <c r="G247" s="20"/>
      <c r="H247" s="18"/>
      <c r="I247" s="18"/>
      <c r="J247" s="20"/>
      <c r="K247" s="20"/>
      <c r="L247" s="15"/>
      <c r="M247" s="15"/>
      <c r="N247" s="15"/>
      <c r="O247" s="15"/>
      <c r="P247" s="50"/>
      <c r="Q247" s="50"/>
      <c r="R247" s="50"/>
      <c r="S247" s="50"/>
      <c r="T247" s="28"/>
      <c r="U247" s="16">
        <f t="shared" si="48"/>
        <v>27.684210526315791</v>
      </c>
      <c r="V247" s="16">
        <f t="shared" si="49"/>
        <v>1.6842105263157912</v>
      </c>
      <c r="W247" s="16">
        <f t="shared" si="50"/>
        <v>26</v>
      </c>
      <c r="AO247" s="67"/>
      <c r="AP247" s="67"/>
      <c r="AQ247" s="67"/>
      <c r="AR247" s="67"/>
      <c r="AS247" s="67"/>
      <c r="AT247" s="67"/>
      <c r="AU247" s="67"/>
      <c r="AV247" s="67"/>
      <c r="AW247" s="67"/>
      <c r="AX247" s="67"/>
    </row>
    <row r="248" spans="2:50" s="16" customFormat="1" x14ac:dyDescent="0.25">
      <c r="D248" s="20"/>
      <c r="E248" s="20"/>
      <c r="F248" s="20"/>
      <c r="G248" s="20"/>
      <c r="H248" s="18"/>
      <c r="I248" s="18"/>
      <c r="J248" s="20"/>
      <c r="K248" s="20"/>
      <c r="L248" s="18"/>
      <c r="M248" s="18"/>
      <c r="N248" s="18"/>
      <c r="O248" s="18"/>
      <c r="P248" s="28"/>
      <c r="Q248" s="28"/>
      <c r="R248" s="28"/>
      <c r="S248" s="28"/>
      <c r="T248" s="28"/>
      <c r="U248" s="16">
        <f t="shared" si="48"/>
        <v>27.789473684210527</v>
      </c>
      <c r="V248" s="16">
        <f t="shared" si="49"/>
        <v>1.7894736842105274</v>
      </c>
      <c r="W248" s="16">
        <f t="shared" si="50"/>
        <v>26</v>
      </c>
      <c r="X248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248" s="71"/>
      <c r="Z248" s="71"/>
      <c r="AA248" s="71"/>
      <c r="AB248" s="71"/>
      <c r="AC248" s="72"/>
      <c r="AD248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248" s="71"/>
      <c r="AF248" s="71"/>
      <c r="AG248" s="71"/>
      <c r="AH248" s="71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</row>
    <row r="249" spans="2:50" s="16" customFormat="1" x14ac:dyDescent="0.25">
      <c r="D249" s="20"/>
      <c r="E249" s="20"/>
      <c r="F249" s="20"/>
      <c r="G249" s="20"/>
      <c r="H249" s="18"/>
      <c r="I249" s="18"/>
      <c r="J249" s="20"/>
      <c r="K249" s="20"/>
      <c r="L249" s="18"/>
      <c r="M249" s="18"/>
      <c r="N249" s="18"/>
      <c r="O249" s="18"/>
      <c r="P249" s="28"/>
      <c r="Q249" s="28"/>
      <c r="R249" s="28"/>
      <c r="S249" s="28"/>
      <c r="T249" s="28"/>
      <c r="U249" s="16">
        <f t="shared" si="48"/>
        <v>27.894736842105264</v>
      </c>
      <c r="V249" s="16">
        <f t="shared" si="49"/>
        <v>1.8947368421052637</v>
      </c>
      <c r="W249" s="16">
        <f t="shared" si="50"/>
        <v>26</v>
      </c>
      <c r="X249" s="69" t="s">
        <v>151</v>
      </c>
      <c r="Y249" s="70" t="s">
        <v>62</v>
      </c>
      <c r="Z249" s="70" t="s">
        <v>63</v>
      </c>
      <c r="AA249" s="70" t="s">
        <v>95</v>
      </c>
      <c r="AB249" s="70" t="s">
        <v>150</v>
      </c>
      <c r="AC249" s="74"/>
      <c r="AD249" s="69" t="s">
        <v>151</v>
      </c>
      <c r="AE249" s="70" t="s">
        <v>62</v>
      </c>
      <c r="AF249" s="70" t="s">
        <v>63</v>
      </c>
      <c r="AG249" s="70" t="s">
        <v>95</v>
      </c>
      <c r="AH249" s="70" t="s">
        <v>150</v>
      </c>
      <c r="AO249" s="94"/>
      <c r="AP249" s="94"/>
      <c r="AQ249" s="94"/>
      <c r="AR249" s="94"/>
      <c r="AS249" s="94"/>
      <c r="AT249" s="94"/>
      <c r="AU249" s="94"/>
      <c r="AV249" s="94"/>
      <c r="AW249" s="94"/>
      <c r="AX249" s="94"/>
    </row>
    <row r="250" spans="2:50" x14ac:dyDescent="0.25">
      <c r="B250" s="16"/>
      <c r="D250" s="20"/>
      <c r="E250" s="20"/>
      <c r="F250" s="20"/>
      <c r="G250" s="20"/>
      <c r="H250" s="18"/>
      <c r="I250" s="18"/>
      <c r="J250" s="20"/>
      <c r="K250" s="20"/>
      <c r="L250" s="15"/>
      <c r="M250" s="15"/>
      <c r="N250" s="15"/>
      <c r="O250" s="15"/>
      <c r="P250" s="50"/>
      <c r="Q250" s="50"/>
      <c r="R250" s="50"/>
      <c r="S250" s="50"/>
      <c r="T250" s="28"/>
      <c r="U250" s="16">
        <f t="shared" si="48"/>
        <v>28</v>
      </c>
      <c r="V250" s="16">
        <f t="shared" si="49"/>
        <v>0</v>
      </c>
      <c r="W250" s="16">
        <f t="shared" si="50"/>
        <v>28</v>
      </c>
      <c r="X250" s="75" t="str">
        <f t="shared" ref="X250:X265" ca="1" si="55">IF(AND(ISNUMBER(INDIRECT("D"&amp;$W250)),ISNUMBER(INDIRECT("H"&amp;$W250)),MOD((ROW()-$C$309),$C$311)&lt;INDIRECT("H"&amp;$W250)),"RCC"&amp;MOD((ROW()-$C$309),$C$311),"")</f>
        <v/>
      </c>
      <c r="Y250" s="73" t="str">
        <f>""</f>
        <v/>
      </c>
      <c r="Z250" s="73" t="str">
        <f ca="1">IF(LEN(DIV26_tab[index])&gt;3,$B$11,"")</f>
        <v/>
      </c>
      <c r="AA250" s="73" t="str">
        <f ca="1">IF(LEN(DIV26_tab[index])&gt;3,$B$9,"")</f>
        <v/>
      </c>
      <c r="AB250" s="73" t="str">
        <f ca="1">IF(LEN(DIV26_tab[index])&gt;3,$B$15,"")</f>
        <v/>
      </c>
      <c r="AC250" s="74"/>
      <c r="AD250" s="75" t="str">
        <f t="shared" ref="AD250:AD265" ca="1" si="56">IF(AND(ISNUMBER(INDIRECT("D"&amp;$W250+1)),ISNUMBER(INDIRECT("H"&amp;$W250+1)),MOD((ROW()-$C$309),$C$311)&lt;INDIRECT("H"&amp;$W250+1)),"RCC"&amp;MOD((ROW()-$C$309),$C$311),"")</f>
        <v/>
      </c>
      <c r="AE250" s="73" t="str">
        <f>""</f>
        <v/>
      </c>
      <c r="AF250" s="73" t="str">
        <f ca="1">IF(LEN(DIV27_tab[index])&gt;3,$B$11,"")</f>
        <v/>
      </c>
      <c r="AG250" s="73" t="str">
        <f ca="1">IF(LEN(DIV27_tab[index])&gt;3,$B$9,"")</f>
        <v/>
      </c>
      <c r="AH250" s="73" t="str">
        <f ca="1">IF(LEN(DIV27_tab[index])&gt;3,$B$15,"")</f>
        <v/>
      </c>
      <c r="AO250" s="67"/>
      <c r="AP250" s="67"/>
      <c r="AQ250" s="67"/>
      <c r="AR250" s="67"/>
      <c r="AS250" s="67"/>
      <c r="AT250" s="67"/>
      <c r="AU250" s="67"/>
      <c r="AV250" s="67"/>
      <c r="AW250" s="67"/>
      <c r="AX250" s="67"/>
    </row>
    <row r="251" spans="2:50" x14ac:dyDescent="0.25">
      <c r="B251" s="16"/>
      <c r="D251" s="20"/>
      <c r="E251" s="20"/>
      <c r="F251" s="20"/>
      <c r="G251" s="20"/>
      <c r="H251" s="18"/>
      <c r="I251" s="18"/>
      <c r="J251" s="20"/>
      <c r="K251" s="20"/>
      <c r="L251" s="15"/>
      <c r="M251" s="15"/>
      <c r="N251" s="15"/>
      <c r="O251" s="15"/>
      <c r="P251" s="50"/>
      <c r="Q251" s="50"/>
      <c r="R251" s="50"/>
      <c r="S251" s="50"/>
      <c r="T251" s="28"/>
      <c r="U251" s="16">
        <f t="shared" si="48"/>
        <v>28.105263157894736</v>
      </c>
      <c r="V251" s="16">
        <f t="shared" si="49"/>
        <v>0.10526315789473628</v>
      </c>
      <c r="W251" s="16">
        <f t="shared" si="50"/>
        <v>28</v>
      </c>
      <c r="X251" s="75" t="str">
        <f t="shared" ca="1" si="55"/>
        <v/>
      </c>
      <c r="Y251" s="73" t="str">
        <f>""</f>
        <v/>
      </c>
      <c r="Z251" s="73" t="str">
        <f ca="1">IF(LEN(DIV26_tab[index])&gt;3,$B$11,"")</f>
        <v/>
      </c>
      <c r="AA251" s="73" t="str">
        <f ca="1">IF(LEN(DIV26_tab[index])&gt;3,$B$9,"")</f>
        <v/>
      </c>
      <c r="AB251" s="73" t="str">
        <f ca="1">IF(LEN(DIV26_tab[index])&gt;3,$B$15,"")</f>
        <v/>
      </c>
      <c r="AC251" s="74"/>
      <c r="AD251" s="75" t="str">
        <f t="shared" ca="1" si="56"/>
        <v/>
      </c>
      <c r="AE251" s="73" t="str">
        <f>""</f>
        <v/>
      </c>
      <c r="AF251" s="73" t="str">
        <f ca="1">IF(LEN(DIV27_tab[index])&gt;3,$B$11,"")</f>
        <v/>
      </c>
      <c r="AG251" s="73" t="str">
        <f ca="1">IF(LEN(DIV27_tab[index])&gt;3,$B$9,"")</f>
        <v/>
      </c>
      <c r="AH251" s="73" t="str">
        <f ca="1">IF(LEN(DIV27_tab[index])&gt;3,$B$15,"")</f>
        <v/>
      </c>
      <c r="AO251" s="67"/>
      <c r="AP251" s="67"/>
      <c r="AQ251" s="67"/>
      <c r="AR251" s="67"/>
      <c r="AS251" s="67"/>
      <c r="AT251" s="67"/>
      <c r="AU251" s="67"/>
      <c r="AV251" s="67"/>
      <c r="AW251" s="67"/>
      <c r="AX251" s="67"/>
    </row>
    <row r="252" spans="2:50" x14ac:dyDescent="0.25">
      <c r="B252" s="16"/>
      <c r="D252" s="20"/>
      <c r="E252" s="20"/>
      <c r="F252" s="20"/>
      <c r="G252" s="20"/>
      <c r="H252" s="18"/>
      <c r="I252" s="18"/>
      <c r="J252" s="20"/>
      <c r="K252" s="20"/>
      <c r="L252" s="15"/>
      <c r="M252" s="15"/>
      <c r="N252" s="15"/>
      <c r="O252" s="15"/>
      <c r="P252" s="50"/>
      <c r="Q252" s="50"/>
      <c r="R252" s="50"/>
      <c r="S252" s="50"/>
      <c r="T252" s="28"/>
      <c r="U252" s="16">
        <f t="shared" si="48"/>
        <v>28.210526315789473</v>
      </c>
      <c r="V252" s="16">
        <f t="shared" si="49"/>
        <v>0.21052631578947256</v>
      </c>
      <c r="W252" s="16">
        <f t="shared" si="50"/>
        <v>28</v>
      </c>
      <c r="X252" s="75" t="str">
        <f t="shared" ca="1" si="55"/>
        <v/>
      </c>
      <c r="Y252" s="73" t="str">
        <f>""</f>
        <v/>
      </c>
      <c r="Z252" s="73" t="str">
        <f ca="1">IF(LEN(DIV26_tab[index])&gt;3,$B$11,"")</f>
        <v/>
      </c>
      <c r="AA252" s="73" t="str">
        <f ca="1">IF(LEN(DIV26_tab[index])&gt;3,$B$9,"")</f>
        <v/>
      </c>
      <c r="AB252" s="73" t="str">
        <f ca="1">IF(LEN(DIV26_tab[index])&gt;3,$B$15,"")</f>
        <v/>
      </c>
      <c r="AC252" s="74"/>
      <c r="AD252" s="75" t="str">
        <f t="shared" ca="1" si="56"/>
        <v/>
      </c>
      <c r="AE252" s="73" t="str">
        <f>""</f>
        <v/>
      </c>
      <c r="AF252" s="73" t="str">
        <f ca="1">IF(LEN(DIV27_tab[index])&gt;3,$B$11,"")</f>
        <v/>
      </c>
      <c r="AG252" s="73" t="str">
        <f ca="1">IF(LEN(DIV27_tab[index])&gt;3,$B$9,"")</f>
        <v/>
      </c>
      <c r="AH252" s="73" t="str">
        <f ca="1">IF(LEN(DIV27_tab[index])&gt;3,$B$15,"")</f>
        <v/>
      </c>
      <c r="AO252" s="67"/>
      <c r="AP252" s="67"/>
      <c r="AQ252" s="67"/>
      <c r="AR252" s="67"/>
      <c r="AS252" s="67"/>
      <c r="AT252" s="67"/>
      <c r="AU252" s="67"/>
      <c r="AV252" s="67"/>
      <c r="AW252" s="67"/>
      <c r="AX252" s="67"/>
    </row>
    <row r="253" spans="2:50" x14ac:dyDescent="0.25">
      <c r="B253" s="16"/>
      <c r="D253" s="20"/>
      <c r="E253" s="20"/>
      <c r="F253" s="20"/>
      <c r="G253" s="20"/>
      <c r="H253" s="18"/>
      <c r="I253" s="18"/>
      <c r="J253" s="20"/>
      <c r="K253" s="20"/>
      <c r="L253" s="15"/>
      <c r="M253" s="15"/>
      <c r="N253" s="15"/>
      <c r="O253" s="15"/>
      <c r="P253" s="50"/>
      <c r="Q253" s="50"/>
      <c r="R253" s="50"/>
      <c r="S253" s="50"/>
      <c r="T253" s="28"/>
      <c r="U253" s="16">
        <f t="shared" si="48"/>
        <v>28.315789473684209</v>
      </c>
      <c r="V253" s="16">
        <f t="shared" si="49"/>
        <v>0.31578947368420884</v>
      </c>
      <c r="W253" s="16">
        <f t="shared" si="50"/>
        <v>28</v>
      </c>
      <c r="X253" s="75" t="str">
        <f t="shared" ca="1" si="55"/>
        <v/>
      </c>
      <c r="Y253" s="73" t="str">
        <f>""</f>
        <v/>
      </c>
      <c r="Z253" s="73" t="str">
        <f ca="1">IF(LEN(DIV26_tab[index])&gt;3,$B$11,"")</f>
        <v/>
      </c>
      <c r="AA253" s="73" t="str">
        <f ca="1">IF(LEN(DIV26_tab[index])&gt;3,$B$9,"")</f>
        <v/>
      </c>
      <c r="AB253" s="73" t="str">
        <f ca="1">IF(LEN(DIV26_tab[index])&gt;3,$B$15,"")</f>
        <v/>
      </c>
      <c r="AC253" s="74"/>
      <c r="AD253" s="75" t="str">
        <f t="shared" ca="1" si="56"/>
        <v/>
      </c>
      <c r="AE253" s="73" t="str">
        <f>""</f>
        <v/>
      </c>
      <c r="AF253" s="73" t="str">
        <f ca="1">IF(LEN(DIV27_tab[index])&gt;3,$B$11,"")</f>
        <v/>
      </c>
      <c r="AG253" s="73" t="str">
        <f ca="1">IF(LEN(DIV27_tab[index])&gt;3,$B$9,"")</f>
        <v/>
      </c>
      <c r="AH253" s="73" t="str">
        <f ca="1">IF(LEN(DIV27_tab[index])&gt;3,$B$15,"")</f>
        <v/>
      </c>
      <c r="AO253" s="67"/>
      <c r="AP253" s="67"/>
      <c r="AQ253" s="67"/>
      <c r="AR253" s="67"/>
      <c r="AS253" s="67"/>
      <c r="AT253" s="67"/>
      <c r="AU253" s="67"/>
      <c r="AV253" s="67"/>
      <c r="AW253" s="67"/>
      <c r="AX253" s="67"/>
    </row>
    <row r="254" spans="2:50" x14ac:dyDescent="0.25">
      <c r="B254" s="16"/>
      <c r="D254" s="20"/>
      <c r="E254" s="20"/>
      <c r="F254" s="20"/>
      <c r="G254" s="20"/>
      <c r="H254" s="18"/>
      <c r="I254" s="18"/>
      <c r="J254" s="20"/>
      <c r="K254" s="20"/>
      <c r="L254" s="15"/>
      <c r="M254" s="15"/>
      <c r="N254" s="15"/>
      <c r="O254" s="15"/>
      <c r="P254" s="50"/>
      <c r="Q254" s="50"/>
      <c r="R254" s="50"/>
      <c r="S254" s="50"/>
      <c r="T254" s="28"/>
      <c r="U254" s="16">
        <f t="shared" si="48"/>
        <v>28.421052631578949</v>
      </c>
      <c r="V254" s="16">
        <f t="shared" si="49"/>
        <v>0.42105263157894868</v>
      </c>
      <c r="W254" s="16">
        <f t="shared" si="50"/>
        <v>28</v>
      </c>
      <c r="X254" s="75" t="str">
        <f t="shared" ca="1" si="55"/>
        <v/>
      </c>
      <c r="Y254" s="73" t="str">
        <f>""</f>
        <v/>
      </c>
      <c r="Z254" s="73" t="str">
        <f ca="1">IF(LEN(DIV26_tab[index])&gt;3,$B$11,"")</f>
        <v/>
      </c>
      <c r="AA254" s="73" t="str">
        <f ca="1">IF(LEN(DIV26_tab[index])&gt;3,$B$9,"")</f>
        <v/>
      </c>
      <c r="AB254" s="73" t="str">
        <f ca="1">IF(LEN(DIV26_tab[index])&gt;3,$B$15,"")</f>
        <v/>
      </c>
      <c r="AC254" s="74"/>
      <c r="AD254" s="75" t="str">
        <f t="shared" ca="1" si="56"/>
        <v/>
      </c>
      <c r="AE254" s="73" t="str">
        <f>""</f>
        <v/>
      </c>
      <c r="AF254" s="73" t="str">
        <f ca="1">IF(LEN(DIV27_tab[index])&gt;3,$B$11,"")</f>
        <v/>
      </c>
      <c r="AG254" s="73" t="str">
        <f ca="1">IF(LEN(DIV27_tab[index])&gt;3,$B$9,"")</f>
        <v/>
      </c>
      <c r="AH254" s="73" t="str">
        <f ca="1">IF(LEN(DIV27_tab[index])&gt;3,$B$15,"")</f>
        <v/>
      </c>
      <c r="AO254" s="67"/>
      <c r="AP254" s="67"/>
      <c r="AQ254" s="67"/>
      <c r="AR254" s="67"/>
      <c r="AS254" s="67"/>
      <c r="AT254" s="67"/>
      <c r="AU254" s="67"/>
      <c r="AV254" s="67"/>
      <c r="AW254" s="67"/>
      <c r="AX254" s="67"/>
    </row>
    <row r="255" spans="2:50" x14ac:dyDescent="0.25">
      <c r="B255" s="16"/>
      <c r="D255" s="20"/>
      <c r="E255" s="20"/>
      <c r="F255" s="20"/>
      <c r="G255" s="20"/>
      <c r="H255" s="18"/>
      <c r="I255" s="18"/>
      <c r="J255" s="20"/>
      <c r="K255" s="20"/>
      <c r="L255" s="15"/>
      <c r="M255" s="15"/>
      <c r="N255" s="15"/>
      <c r="O255" s="15"/>
      <c r="P255" s="50"/>
      <c r="Q255" s="50"/>
      <c r="R255" s="50"/>
      <c r="S255" s="50"/>
      <c r="T255" s="28"/>
      <c r="U255" s="16">
        <f t="shared" si="48"/>
        <v>28.526315789473685</v>
      </c>
      <c r="V255" s="16">
        <f t="shared" si="49"/>
        <v>0.52631578947368496</v>
      </c>
      <c r="W255" s="16">
        <f t="shared" si="50"/>
        <v>28</v>
      </c>
      <c r="X255" s="75" t="str">
        <f t="shared" ca="1" si="55"/>
        <v/>
      </c>
      <c r="Y255" s="73" t="str">
        <f>""</f>
        <v/>
      </c>
      <c r="Z255" s="73" t="str">
        <f ca="1">IF(LEN(DIV26_tab[index])&gt;3,$B$11,"")</f>
        <v/>
      </c>
      <c r="AA255" s="73" t="str">
        <f ca="1">IF(LEN(DIV26_tab[index])&gt;3,$B$9,"")</f>
        <v/>
      </c>
      <c r="AB255" s="73" t="str">
        <f ca="1">IF(LEN(DIV26_tab[index])&gt;3,$B$15,"")</f>
        <v/>
      </c>
      <c r="AC255" s="74"/>
      <c r="AD255" s="75" t="str">
        <f t="shared" ca="1" si="56"/>
        <v/>
      </c>
      <c r="AE255" s="73" t="str">
        <f>""</f>
        <v/>
      </c>
      <c r="AF255" s="73" t="str">
        <f ca="1">IF(LEN(DIV27_tab[index])&gt;3,$B$11,"")</f>
        <v/>
      </c>
      <c r="AG255" s="73" t="str">
        <f ca="1">IF(LEN(DIV27_tab[index])&gt;3,$B$9,"")</f>
        <v/>
      </c>
      <c r="AH255" s="73" t="str">
        <f ca="1">IF(LEN(DIV27_tab[index])&gt;3,$B$15,"")</f>
        <v/>
      </c>
      <c r="AO255" s="67"/>
      <c r="AP255" s="67"/>
      <c r="AQ255" s="67"/>
      <c r="AR255" s="67"/>
      <c r="AS255" s="67"/>
      <c r="AT255" s="67"/>
      <c r="AU255" s="67"/>
      <c r="AV255" s="67"/>
      <c r="AW255" s="67"/>
      <c r="AX255" s="67"/>
    </row>
    <row r="256" spans="2:50" x14ac:dyDescent="0.25">
      <c r="B256" s="16"/>
      <c r="D256" s="20"/>
      <c r="E256" s="20"/>
      <c r="F256" s="20"/>
      <c r="G256" s="20"/>
      <c r="H256" s="18"/>
      <c r="I256" s="18"/>
      <c r="J256" s="20"/>
      <c r="K256" s="20"/>
      <c r="L256" s="15"/>
      <c r="M256" s="15"/>
      <c r="N256" s="15"/>
      <c r="O256" s="15"/>
      <c r="P256" s="50"/>
      <c r="Q256" s="50"/>
      <c r="R256" s="50"/>
      <c r="S256" s="50"/>
      <c r="T256" s="28"/>
      <c r="U256" s="16">
        <f t="shared" si="48"/>
        <v>28.631578947368421</v>
      </c>
      <c r="V256" s="16">
        <f t="shared" si="49"/>
        <v>0.63157894736842124</v>
      </c>
      <c r="W256" s="16">
        <f t="shared" si="50"/>
        <v>28</v>
      </c>
      <c r="X256" s="75" t="str">
        <f t="shared" ca="1" si="55"/>
        <v/>
      </c>
      <c r="Y256" s="73" t="str">
        <f>""</f>
        <v/>
      </c>
      <c r="Z256" s="73" t="str">
        <f ca="1">IF(LEN(DIV26_tab[index])&gt;3,$B$11,"")</f>
        <v/>
      </c>
      <c r="AA256" s="73" t="str">
        <f ca="1">IF(LEN(DIV26_tab[index])&gt;3,$B$9,"")</f>
        <v/>
      </c>
      <c r="AB256" s="73" t="str">
        <f ca="1">IF(LEN(DIV26_tab[index])&gt;3,$B$15,"")</f>
        <v/>
      </c>
      <c r="AC256" s="74"/>
      <c r="AD256" s="75" t="str">
        <f t="shared" ca="1" si="56"/>
        <v/>
      </c>
      <c r="AE256" s="73" t="str">
        <f>""</f>
        <v/>
      </c>
      <c r="AF256" s="73" t="str">
        <f ca="1">IF(LEN(DIV27_tab[index])&gt;3,$B$11,"")</f>
        <v/>
      </c>
      <c r="AG256" s="73" t="str">
        <f ca="1">IF(LEN(DIV27_tab[index])&gt;3,$B$9,"")</f>
        <v/>
      </c>
      <c r="AH256" s="73" t="str">
        <f ca="1">IF(LEN(DIV27_tab[index])&gt;3,$B$15,"")</f>
        <v/>
      </c>
      <c r="AO256" s="67"/>
      <c r="AP256" s="67"/>
      <c r="AQ256" s="67"/>
      <c r="AR256" s="67"/>
      <c r="AS256" s="67"/>
      <c r="AT256" s="67"/>
      <c r="AU256" s="67"/>
      <c r="AV256" s="67"/>
      <c r="AW256" s="67"/>
      <c r="AX256" s="67"/>
    </row>
    <row r="257" spans="2:50" x14ac:dyDescent="0.25">
      <c r="B257" s="16"/>
      <c r="D257" s="20"/>
      <c r="E257" s="20"/>
      <c r="F257" s="20"/>
      <c r="G257" s="20"/>
      <c r="H257" s="18"/>
      <c r="I257" s="18"/>
      <c r="J257" s="20"/>
      <c r="K257" s="20"/>
      <c r="L257" s="15"/>
      <c r="M257" s="15"/>
      <c r="N257" s="15"/>
      <c r="O257" s="15"/>
      <c r="P257" s="50"/>
      <c r="Q257" s="50"/>
      <c r="R257" s="50"/>
      <c r="S257" s="50"/>
      <c r="T257" s="28"/>
      <c r="U257" s="16">
        <f t="shared" si="48"/>
        <v>28.736842105263158</v>
      </c>
      <c r="V257" s="16">
        <f t="shared" si="49"/>
        <v>0.73684210526315752</v>
      </c>
      <c r="W257" s="16">
        <f t="shared" si="50"/>
        <v>28</v>
      </c>
      <c r="X257" s="75" t="str">
        <f t="shared" ca="1" si="55"/>
        <v/>
      </c>
      <c r="Y257" s="73" t="str">
        <f>""</f>
        <v/>
      </c>
      <c r="Z257" s="73" t="str">
        <f ca="1">IF(LEN(DIV26_tab[index])&gt;3,$B$11,"")</f>
        <v/>
      </c>
      <c r="AA257" s="73" t="str">
        <f ca="1">IF(LEN(DIV26_tab[index])&gt;3,$B$9,"")</f>
        <v/>
      </c>
      <c r="AB257" s="73" t="str">
        <f ca="1">IF(LEN(DIV26_tab[index])&gt;3,$B$15,"")</f>
        <v/>
      </c>
      <c r="AC257" s="74"/>
      <c r="AD257" s="75" t="str">
        <f t="shared" ca="1" si="56"/>
        <v/>
      </c>
      <c r="AE257" s="73" t="str">
        <f>""</f>
        <v/>
      </c>
      <c r="AF257" s="73" t="str">
        <f ca="1">IF(LEN(DIV27_tab[index])&gt;3,$B$11,"")</f>
        <v/>
      </c>
      <c r="AG257" s="73" t="str">
        <f ca="1">IF(LEN(DIV27_tab[index])&gt;3,$B$9,"")</f>
        <v/>
      </c>
      <c r="AH257" s="73" t="str">
        <f ca="1">IF(LEN(DIV27_tab[index])&gt;3,$B$15,"")</f>
        <v/>
      </c>
      <c r="AO257" s="67"/>
      <c r="AP257" s="67"/>
      <c r="AQ257" s="67"/>
      <c r="AR257" s="67"/>
      <c r="AS257" s="67"/>
      <c r="AT257" s="67"/>
      <c r="AU257" s="67"/>
      <c r="AV257" s="67"/>
      <c r="AW257" s="67"/>
      <c r="AX257" s="67"/>
    </row>
    <row r="258" spans="2:50" x14ac:dyDescent="0.25">
      <c r="B258" s="16"/>
      <c r="D258" s="20"/>
      <c r="E258" s="20"/>
      <c r="F258" s="20"/>
      <c r="G258" s="20"/>
      <c r="H258" s="18"/>
      <c r="I258" s="18"/>
      <c r="J258" s="20"/>
      <c r="K258" s="20"/>
      <c r="L258" s="15"/>
      <c r="M258" s="15"/>
      <c r="N258" s="15"/>
      <c r="O258" s="15"/>
      <c r="P258" s="50"/>
      <c r="Q258" s="50"/>
      <c r="R258" s="50"/>
      <c r="S258" s="50"/>
      <c r="T258" s="28"/>
      <c r="U258" s="16">
        <f t="shared" si="48"/>
        <v>28.842105263157894</v>
      </c>
      <c r="V258" s="16">
        <f t="shared" si="49"/>
        <v>0.8421052631578938</v>
      </c>
      <c r="W258" s="16">
        <f t="shared" si="50"/>
        <v>28</v>
      </c>
      <c r="X258" s="75" t="str">
        <f t="shared" ca="1" si="55"/>
        <v/>
      </c>
      <c r="Y258" s="73" t="str">
        <f>""</f>
        <v/>
      </c>
      <c r="Z258" s="73" t="str">
        <f ca="1">IF(LEN(DIV26_tab[index])&gt;3,$B$11,"")</f>
        <v/>
      </c>
      <c r="AA258" s="73" t="str">
        <f ca="1">IF(LEN(DIV26_tab[index])&gt;3,$B$9,"")</f>
        <v/>
      </c>
      <c r="AB258" s="73" t="str">
        <f ca="1">IF(LEN(DIV26_tab[index])&gt;3,$B$15,"")</f>
        <v/>
      </c>
      <c r="AC258" s="74"/>
      <c r="AD258" s="75" t="str">
        <f t="shared" ca="1" si="56"/>
        <v/>
      </c>
      <c r="AE258" s="73" t="str">
        <f>""</f>
        <v/>
      </c>
      <c r="AF258" s="73" t="str">
        <f ca="1">IF(LEN(DIV27_tab[index])&gt;3,$B$11,"")</f>
        <v/>
      </c>
      <c r="AG258" s="73" t="str">
        <f ca="1">IF(LEN(DIV27_tab[index])&gt;3,$B$9,"")</f>
        <v/>
      </c>
      <c r="AH258" s="73" t="str">
        <f ca="1">IF(LEN(DIV27_tab[index])&gt;3,$B$15,"")</f>
        <v/>
      </c>
      <c r="AO258" s="67"/>
      <c r="AP258" s="67"/>
      <c r="AQ258" s="67"/>
      <c r="AR258" s="67"/>
      <c r="AS258" s="67"/>
      <c r="AT258" s="67"/>
      <c r="AU258" s="67"/>
      <c r="AV258" s="67"/>
      <c r="AW258" s="67"/>
      <c r="AX258" s="67"/>
    </row>
    <row r="259" spans="2:50" x14ac:dyDescent="0.25">
      <c r="B259" s="16"/>
      <c r="D259" s="20"/>
      <c r="E259" s="20"/>
      <c r="F259" s="20"/>
      <c r="G259" s="20"/>
      <c r="H259" s="18"/>
      <c r="I259" s="18"/>
      <c r="J259" s="20"/>
      <c r="K259" s="20"/>
      <c r="L259" s="15"/>
      <c r="M259" s="15"/>
      <c r="N259" s="15"/>
      <c r="O259" s="15"/>
      <c r="P259" s="50"/>
      <c r="Q259" s="50"/>
      <c r="R259" s="50"/>
      <c r="S259" s="50"/>
      <c r="T259" s="28"/>
      <c r="U259" s="16">
        <f t="shared" ref="U259:U304" si="57">MOD((1+((ROW()-$C$309)/$C$311))*2,ROW($D$33)+1)</f>
        <v>28.94736842105263</v>
      </c>
      <c r="V259" s="16">
        <f t="shared" ref="V259:V304" si="58">MOD(MOD((1+((ROW()-$C$309)/$C$311))*2,ROW($D$33)+1),2)</f>
        <v>0.94736842105263008</v>
      </c>
      <c r="W259" s="16">
        <f t="shared" si="50"/>
        <v>28</v>
      </c>
      <c r="X259" s="75" t="str">
        <f t="shared" ca="1" si="55"/>
        <v/>
      </c>
      <c r="Y259" s="73" t="str">
        <f>""</f>
        <v/>
      </c>
      <c r="Z259" s="73" t="str">
        <f ca="1">IF(LEN(DIV26_tab[index])&gt;3,$B$11,"")</f>
        <v/>
      </c>
      <c r="AA259" s="73" t="str">
        <f ca="1">IF(LEN(DIV26_tab[index])&gt;3,$B$9,"")</f>
        <v/>
      </c>
      <c r="AB259" s="73" t="str">
        <f ca="1">IF(LEN(DIV26_tab[index])&gt;3,$B$15,"")</f>
        <v/>
      </c>
      <c r="AC259" s="74"/>
      <c r="AD259" s="75" t="str">
        <f t="shared" ca="1" si="56"/>
        <v/>
      </c>
      <c r="AE259" s="73" t="str">
        <f>""</f>
        <v/>
      </c>
      <c r="AF259" s="73" t="str">
        <f ca="1">IF(LEN(DIV27_tab[index])&gt;3,$B$11,"")</f>
        <v/>
      </c>
      <c r="AG259" s="73" t="str">
        <f ca="1">IF(LEN(DIV27_tab[index])&gt;3,$B$9,"")</f>
        <v/>
      </c>
      <c r="AH259" s="73" t="str">
        <f ca="1">IF(LEN(DIV27_tab[index])&gt;3,$B$15,"")</f>
        <v/>
      </c>
      <c r="AO259" s="67"/>
      <c r="AP259" s="67"/>
      <c r="AQ259" s="67"/>
      <c r="AR259" s="67"/>
      <c r="AS259" s="67"/>
      <c r="AT259" s="67"/>
      <c r="AU259" s="67"/>
      <c r="AV259" s="67"/>
      <c r="AW259" s="67"/>
      <c r="AX259" s="67"/>
    </row>
    <row r="260" spans="2:50" x14ac:dyDescent="0.25">
      <c r="B260" s="16"/>
      <c r="D260" s="20"/>
      <c r="E260" s="20"/>
      <c r="F260" s="20"/>
      <c r="G260" s="20"/>
      <c r="H260" s="18"/>
      <c r="I260" s="18"/>
      <c r="J260" s="20"/>
      <c r="K260" s="20"/>
      <c r="L260" s="15"/>
      <c r="M260" s="15"/>
      <c r="N260" s="15"/>
      <c r="O260" s="15"/>
      <c r="P260" s="50"/>
      <c r="Q260" s="50"/>
      <c r="R260" s="50"/>
      <c r="S260" s="50"/>
      <c r="T260" s="28"/>
      <c r="U260" s="16">
        <f t="shared" si="57"/>
        <v>29.05263157894737</v>
      </c>
      <c r="V260" s="16">
        <f t="shared" si="58"/>
        <v>1.0526315789473699</v>
      </c>
      <c r="W260" s="16">
        <f t="shared" ref="W260:W303" si="59">U260-V260</f>
        <v>28</v>
      </c>
      <c r="X260" s="75" t="str">
        <f t="shared" ca="1" si="55"/>
        <v/>
      </c>
      <c r="Y260" s="73" t="str">
        <f>""</f>
        <v/>
      </c>
      <c r="Z260" s="73" t="str">
        <f ca="1">IF(LEN(DIV26_tab[index])&gt;3,$B$11,"")</f>
        <v/>
      </c>
      <c r="AA260" s="73" t="str">
        <f ca="1">IF(LEN(DIV26_tab[index])&gt;3,$B$9,"")</f>
        <v/>
      </c>
      <c r="AB260" s="73" t="str">
        <f ca="1">IF(LEN(DIV26_tab[index])&gt;3,$B$15,"")</f>
        <v/>
      </c>
      <c r="AC260" s="74"/>
      <c r="AD260" s="75" t="str">
        <f t="shared" ca="1" si="56"/>
        <v/>
      </c>
      <c r="AE260" s="73" t="str">
        <f>""</f>
        <v/>
      </c>
      <c r="AF260" s="73" t="str">
        <f ca="1">IF(LEN(DIV27_tab[index])&gt;3,$B$11,"")</f>
        <v/>
      </c>
      <c r="AG260" s="73" t="str">
        <f ca="1">IF(LEN(DIV27_tab[index])&gt;3,$B$9,"")</f>
        <v/>
      </c>
      <c r="AH260" s="73" t="str">
        <f ca="1">IF(LEN(DIV27_tab[index])&gt;3,$B$15,"")</f>
        <v/>
      </c>
      <c r="AO260" s="67"/>
      <c r="AP260" s="67"/>
      <c r="AQ260" s="67"/>
      <c r="AR260" s="67"/>
      <c r="AS260" s="67"/>
      <c r="AT260" s="67"/>
      <c r="AU260" s="67"/>
      <c r="AV260" s="67"/>
      <c r="AW260" s="67"/>
      <c r="AX260" s="67"/>
    </row>
    <row r="261" spans="2:50" x14ac:dyDescent="0.25">
      <c r="B261" s="16"/>
      <c r="D261" s="20"/>
      <c r="E261" s="20"/>
      <c r="F261" s="20"/>
      <c r="G261" s="20"/>
      <c r="H261" s="18"/>
      <c r="I261" s="18"/>
      <c r="J261" s="20"/>
      <c r="K261" s="20"/>
      <c r="L261" s="15"/>
      <c r="M261" s="15"/>
      <c r="N261" s="15"/>
      <c r="O261" s="15"/>
      <c r="P261" s="50"/>
      <c r="Q261" s="50"/>
      <c r="R261" s="50"/>
      <c r="S261" s="50"/>
      <c r="T261" s="28"/>
      <c r="U261" s="16">
        <f t="shared" si="57"/>
        <v>29.157894736842106</v>
      </c>
      <c r="V261" s="16">
        <f t="shared" si="58"/>
        <v>1.1578947368421062</v>
      </c>
      <c r="W261" s="16">
        <f t="shared" si="59"/>
        <v>28</v>
      </c>
      <c r="X261" s="75" t="str">
        <f t="shared" ca="1" si="55"/>
        <v/>
      </c>
      <c r="Y261" s="73" t="str">
        <f>""</f>
        <v/>
      </c>
      <c r="Z261" s="73" t="str">
        <f ca="1">IF(LEN(DIV26_tab[index])&gt;3,$B$11,"")</f>
        <v/>
      </c>
      <c r="AA261" s="73" t="str">
        <f ca="1">IF(LEN(DIV26_tab[index])&gt;3,$B$9,"")</f>
        <v/>
      </c>
      <c r="AB261" s="73" t="str">
        <f ca="1">IF(LEN(DIV26_tab[index])&gt;3,$B$15,"")</f>
        <v/>
      </c>
      <c r="AC261" s="74"/>
      <c r="AD261" s="75" t="str">
        <f t="shared" ca="1" si="56"/>
        <v/>
      </c>
      <c r="AE261" s="73" t="str">
        <f>""</f>
        <v/>
      </c>
      <c r="AF261" s="73" t="str">
        <f ca="1">IF(LEN(DIV27_tab[index])&gt;3,$B$11,"")</f>
        <v/>
      </c>
      <c r="AG261" s="73" t="str">
        <f ca="1">IF(LEN(DIV27_tab[index])&gt;3,$B$9,"")</f>
        <v/>
      </c>
      <c r="AH261" s="73" t="str">
        <f ca="1">IF(LEN(DIV27_tab[index])&gt;3,$B$15,"")</f>
        <v/>
      </c>
      <c r="AO261" s="67"/>
      <c r="AP261" s="67"/>
      <c r="AQ261" s="67"/>
      <c r="AR261" s="67"/>
      <c r="AS261" s="67"/>
      <c r="AT261" s="67"/>
      <c r="AU261" s="67"/>
      <c r="AV261" s="67"/>
      <c r="AW261" s="67"/>
      <c r="AX261" s="67"/>
    </row>
    <row r="262" spans="2:50" x14ac:dyDescent="0.25">
      <c r="B262" s="16"/>
      <c r="D262" s="20"/>
      <c r="E262" s="20"/>
      <c r="F262" s="20"/>
      <c r="G262" s="20"/>
      <c r="H262" s="18"/>
      <c r="I262" s="18"/>
      <c r="J262" s="20"/>
      <c r="K262" s="20"/>
      <c r="L262" s="15"/>
      <c r="M262" s="15"/>
      <c r="N262" s="15"/>
      <c r="O262" s="15"/>
      <c r="P262" s="50"/>
      <c r="Q262" s="50"/>
      <c r="R262" s="50"/>
      <c r="S262" s="50"/>
      <c r="T262" s="28"/>
      <c r="U262" s="16">
        <f t="shared" si="57"/>
        <v>29.263157894736842</v>
      </c>
      <c r="V262" s="16">
        <f t="shared" si="58"/>
        <v>1.2631578947368425</v>
      </c>
      <c r="W262" s="16">
        <f t="shared" si="59"/>
        <v>28</v>
      </c>
      <c r="X262" s="75" t="str">
        <f t="shared" ca="1" si="55"/>
        <v/>
      </c>
      <c r="Y262" s="73" t="str">
        <f>""</f>
        <v/>
      </c>
      <c r="Z262" s="73" t="str">
        <f ca="1">IF(LEN(DIV26_tab[index])&gt;3,$B$11,"")</f>
        <v/>
      </c>
      <c r="AA262" s="73" t="str">
        <f ca="1">IF(LEN(DIV26_tab[index])&gt;3,$B$9,"")</f>
        <v/>
      </c>
      <c r="AB262" s="73" t="str">
        <f ca="1">IF(LEN(DIV26_tab[index])&gt;3,$B$15,"")</f>
        <v/>
      </c>
      <c r="AD262" s="75" t="str">
        <f t="shared" ca="1" si="56"/>
        <v/>
      </c>
      <c r="AE262" s="73" t="str">
        <f>""</f>
        <v/>
      </c>
      <c r="AF262" s="73" t="str">
        <f ca="1">IF(LEN(DIV27_tab[index])&gt;3,$B$11,"")</f>
        <v/>
      </c>
      <c r="AG262" s="73" t="str">
        <f ca="1">IF(LEN(DIV27_tab[index])&gt;3,$B$9,"")</f>
        <v/>
      </c>
      <c r="AH262" s="73" t="str">
        <f ca="1">IF(LEN(DIV27_tab[index])&gt;3,$B$15,"")</f>
        <v/>
      </c>
      <c r="AO262" s="67"/>
      <c r="AP262" s="67"/>
      <c r="AQ262" s="67"/>
      <c r="AR262" s="67"/>
      <c r="AS262" s="67"/>
      <c r="AT262" s="67"/>
      <c r="AU262" s="67"/>
      <c r="AV262" s="67"/>
      <c r="AW262" s="67"/>
      <c r="AX262" s="67"/>
    </row>
    <row r="263" spans="2:50" x14ac:dyDescent="0.25">
      <c r="B263" s="16"/>
      <c r="D263" s="20"/>
      <c r="E263" s="20"/>
      <c r="F263" s="20"/>
      <c r="G263" s="20"/>
      <c r="H263" s="18"/>
      <c r="I263" s="18"/>
      <c r="J263" s="20"/>
      <c r="K263" s="20"/>
      <c r="L263" s="15"/>
      <c r="M263" s="15"/>
      <c r="N263" s="15"/>
      <c r="O263" s="15"/>
      <c r="P263" s="50"/>
      <c r="Q263" s="50"/>
      <c r="R263" s="50"/>
      <c r="S263" s="50"/>
      <c r="T263" s="28"/>
      <c r="U263" s="16">
        <f t="shared" si="57"/>
        <v>29.368421052631579</v>
      </c>
      <c r="V263" s="16">
        <f t="shared" si="58"/>
        <v>1.3684210526315788</v>
      </c>
      <c r="W263" s="16">
        <f t="shared" si="59"/>
        <v>28</v>
      </c>
      <c r="X263" s="75" t="str">
        <f t="shared" ca="1" si="55"/>
        <v/>
      </c>
      <c r="Y263" s="73" t="str">
        <f>""</f>
        <v/>
      </c>
      <c r="Z263" s="73" t="str">
        <f ca="1">IF(LEN(DIV26_tab[index])&gt;3,$B$11,"")</f>
        <v/>
      </c>
      <c r="AA263" s="73" t="str">
        <f ca="1">IF(LEN(DIV26_tab[index])&gt;3,$B$9,"")</f>
        <v/>
      </c>
      <c r="AB263" s="73" t="str">
        <f ca="1">IF(LEN(DIV26_tab[index])&gt;3,$B$15,"")</f>
        <v/>
      </c>
      <c r="AD263" s="75" t="str">
        <f t="shared" ca="1" si="56"/>
        <v/>
      </c>
      <c r="AE263" s="73" t="str">
        <f>""</f>
        <v/>
      </c>
      <c r="AF263" s="73" t="str">
        <f ca="1">IF(LEN(DIV27_tab[index])&gt;3,$B$11,"")</f>
        <v/>
      </c>
      <c r="AG263" s="73" t="str">
        <f ca="1">IF(LEN(DIV27_tab[index])&gt;3,$B$9,"")</f>
        <v/>
      </c>
      <c r="AH263" s="73" t="str">
        <f ca="1">IF(LEN(DIV27_tab[index])&gt;3,$B$15,"")</f>
        <v/>
      </c>
      <c r="AO263" s="67"/>
      <c r="AP263" s="67"/>
      <c r="AQ263" s="67"/>
      <c r="AR263" s="67"/>
      <c r="AS263" s="67"/>
      <c r="AT263" s="67"/>
      <c r="AU263" s="67"/>
      <c r="AV263" s="67"/>
      <c r="AW263" s="67"/>
      <c r="AX263" s="67"/>
    </row>
    <row r="264" spans="2:50" x14ac:dyDescent="0.25">
      <c r="B264" s="16"/>
      <c r="D264" s="20"/>
      <c r="E264" s="20"/>
      <c r="F264" s="20"/>
      <c r="G264" s="20"/>
      <c r="H264" s="18"/>
      <c r="I264" s="18"/>
      <c r="J264" s="20"/>
      <c r="K264" s="20"/>
      <c r="L264" s="15"/>
      <c r="M264" s="15"/>
      <c r="N264" s="15"/>
      <c r="O264" s="15"/>
      <c r="P264" s="50"/>
      <c r="Q264" s="50"/>
      <c r="R264" s="50"/>
      <c r="S264" s="50"/>
      <c r="T264" s="28"/>
      <c r="U264" s="16">
        <f t="shared" si="57"/>
        <v>29.473684210526315</v>
      </c>
      <c r="V264" s="16">
        <f t="shared" si="58"/>
        <v>1.473684210526315</v>
      </c>
      <c r="W264" s="16">
        <f t="shared" si="59"/>
        <v>28</v>
      </c>
      <c r="X264" s="75" t="str">
        <f t="shared" ca="1" si="55"/>
        <v/>
      </c>
      <c r="Y264" s="73" t="str">
        <f>""</f>
        <v/>
      </c>
      <c r="Z264" s="73" t="str">
        <f ca="1">IF(LEN(DIV26_tab[index])&gt;3,$B$11,"")</f>
        <v/>
      </c>
      <c r="AA264" s="73" t="str">
        <f ca="1">IF(LEN(DIV26_tab[index])&gt;3,$B$9,"")</f>
        <v/>
      </c>
      <c r="AB264" s="73" t="str">
        <f ca="1">IF(LEN(DIV26_tab[index])&gt;3,$B$15,"")</f>
        <v/>
      </c>
      <c r="AD264" s="75" t="str">
        <f t="shared" ca="1" si="56"/>
        <v/>
      </c>
      <c r="AE264" s="73" t="str">
        <f>""</f>
        <v/>
      </c>
      <c r="AF264" s="73" t="str">
        <f ca="1">IF(LEN(DIV27_tab[index])&gt;3,$B$11,"")</f>
        <v/>
      </c>
      <c r="AG264" s="73" t="str">
        <f ca="1">IF(LEN(DIV27_tab[index])&gt;3,$B$9,"")</f>
        <v/>
      </c>
      <c r="AH264" s="73" t="str">
        <f ca="1">IF(LEN(DIV27_tab[index])&gt;3,$B$15,"")</f>
        <v/>
      </c>
      <c r="AO264" s="67"/>
      <c r="AP264" s="67"/>
      <c r="AQ264" s="67"/>
      <c r="AR264" s="67"/>
      <c r="AS264" s="67"/>
      <c r="AT264" s="67"/>
      <c r="AU264" s="67"/>
      <c r="AV264" s="67"/>
      <c r="AW264" s="67"/>
      <c r="AX264" s="67"/>
    </row>
    <row r="265" spans="2:50" x14ac:dyDescent="0.25">
      <c r="B265" s="16"/>
      <c r="D265" s="20"/>
      <c r="E265" s="20"/>
      <c r="F265" s="20"/>
      <c r="G265" s="20"/>
      <c r="H265" s="18"/>
      <c r="I265" s="18"/>
      <c r="J265" s="20"/>
      <c r="K265" s="20"/>
      <c r="L265" s="15"/>
      <c r="M265" s="15"/>
      <c r="N265" s="15"/>
      <c r="O265" s="15"/>
      <c r="P265" s="50"/>
      <c r="Q265" s="50"/>
      <c r="R265" s="50"/>
      <c r="S265" s="50"/>
      <c r="T265" s="28"/>
      <c r="U265" s="16">
        <f t="shared" si="57"/>
        <v>29.578947368421051</v>
      </c>
      <c r="V265" s="16">
        <f t="shared" si="58"/>
        <v>1.5789473684210513</v>
      </c>
      <c r="W265" s="16">
        <f t="shared" si="59"/>
        <v>28</v>
      </c>
      <c r="X265" s="75" t="str">
        <f t="shared" ca="1" si="55"/>
        <v/>
      </c>
      <c r="Y265" s="73" t="str">
        <f>""</f>
        <v/>
      </c>
      <c r="Z265" s="73" t="str">
        <f ca="1">IF(LEN(DIV26_tab[index])&gt;3,$B$11,"")</f>
        <v/>
      </c>
      <c r="AA265" s="73" t="str">
        <f ca="1">IF(LEN(DIV26_tab[index])&gt;3,$B$9,"")</f>
        <v/>
      </c>
      <c r="AB265" s="73" t="str">
        <f ca="1">IF(LEN(DIV26_tab[index])&gt;3,$B$15,"")</f>
        <v/>
      </c>
      <c r="AD265" s="75" t="str">
        <f t="shared" ca="1" si="56"/>
        <v/>
      </c>
      <c r="AE265" s="73" t="str">
        <f>""</f>
        <v/>
      </c>
      <c r="AF265" s="73" t="str">
        <f ca="1">IF(LEN(DIV27_tab[index])&gt;3,$B$11,"")</f>
        <v/>
      </c>
      <c r="AG265" s="73" t="str">
        <f ca="1">IF(LEN(DIV27_tab[index])&gt;3,$B$9,"")</f>
        <v/>
      </c>
      <c r="AH265" s="73" t="str">
        <f ca="1">IF(LEN(DIV27_tab[index])&gt;3,$B$15,"")</f>
        <v/>
      </c>
      <c r="AO265" s="67"/>
      <c r="AP265" s="67"/>
      <c r="AQ265" s="67"/>
      <c r="AR265" s="67"/>
      <c r="AS265" s="67"/>
      <c r="AT265" s="67"/>
      <c r="AU265" s="67"/>
      <c r="AV265" s="67"/>
      <c r="AW265" s="67"/>
      <c r="AX265" s="67"/>
    </row>
    <row r="266" spans="2:50" x14ac:dyDescent="0.25">
      <c r="B266" s="16"/>
      <c r="D266" s="20"/>
      <c r="E266" s="20"/>
      <c r="F266" s="20"/>
      <c r="G266" s="20"/>
      <c r="H266" s="18"/>
      <c r="I266" s="18"/>
      <c r="J266" s="20"/>
      <c r="K266" s="20"/>
      <c r="L266" s="15"/>
      <c r="M266" s="15"/>
      <c r="N266" s="15"/>
      <c r="O266" s="15"/>
      <c r="P266" s="50"/>
      <c r="Q266" s="50"/>
      <c r="R266" s="50"/>
      <c r="S266" s="50"/>
      <c r="T266" s="28"/>
      <c r="U266" s="16">
        <f t="shared" si="57"/>
        <v>29.684210526315791</v>
      </c>
      <c r="V266" s="16">
        <f t="shared" si="58"/>
        <v>1.6842105263157912</v>
      </c>
      <c r="W266" s="16">
        <f t="shared" si="59"/>
        <v>28</v>
      </c>
      <c r="AO266" s="67"/>
      <c r="AP266" s="67"/>
      <c r="AQ266" s="67"/>
      <c r="AR266" s="67"/>
      <c r="AS266" s="67"/>
      <c r="AT266" s="67"/>
      <c r="AU266" s="67"/>
      <c r="AV266" s="67"/>
      <c r="AW266" s="67"/>
      <c r="AX266" s="67"/>
    </row>
    <row r="267" spans="2:50" s="16" customFormat="1" x14ac:dyDescent="0.25">
      <c r="D267" s="20"/>
      <c r="E267" s="20"/>
      <c r="F267" s="20"/>
      <c r="G267" s="20"/>
      <c r="H267" s="18"/>
      <c r="I267" s="18"/>
      <c r="J267" s="20"/>
      <c r="K267" s="20"/>
      <c r="L267" s="18"/>
      <c r="M267" s="18"/>
      <c r="N267" s="18"/>
      <c r="O267" s="18"/>
      <c r="P267" s="28"/>
      <c r="Q267" s="28"/>
      <c r="R267" s="28"/>
      <c r="S267" s="28"/>
      <c r="T267" s="28"/>
      <c r="U267" s="16">
        <f t="shared" si="57"/>
        <v>29.789473684210527</v>
      </c>
      <c r="V267" s="16">
        <f t="shared" si="58"/>
        <v>1.7894736842105274</v>
      </c>
      <c r="W267" s="16">
        <f t="shared" si="59"/>
        <v>28</v>
      </c>
      <c r="X267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267" s="71"/>
      <c r="Z267" s="71"/>
      <c r="AA267" s="71"/>
      <c r="AB267" s="71"/>
      <c r="AC267" s="72"/>
      <c r="AD267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267" s="71"/>
      <c r="AF267" s="71"/>
      <c r="AG267" s="71"/>
      <c r="AH267" s="71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</row>
    <row r="268" spans="2:50" s="16" customFormat="1" x14ac:dyDescent="0.25">
      <c r="D268" s="20"/>
      <c r="E268" s="20"/>
      <c r="F268" s="20"/>
      <c r="G268" s="20"/>
      <c r="H268" s="18"/>
      <c r="I268" s="18"/>
      <c r="J268" s="20"/>
      <c r="K268" s="20"/>
      <c r="L268" s="18"/>
      <c r="M268" s="18"/>
      <c r="N268" s="18"/>
      <c r="O268" s="18"/>
      <c r="P268" s="28"/>
      <c r="Q268" s="28"/>
      <c r="R268" s="28"/>
      <c r="S268" s="28"/>
      <c r="T268" s="28"/>
      <c r="U268" s="16">
        <f t="shared" si="57"/>
        <v>29.894736842105264</v>
      </c>
      <c r="V268" s="16">
        <f t="shared" si="58"/>
        <v>1.8947368421052637</v>
      </c>
      <c r="W268" s="16">
        <f t="shared" si="59"/>
        <v>28</v>
      </c>
      <c r="X268" s="69" t="s">
        <v>151</v>
      </c>
      <c r="Y268" s="70" t="s">
        <v>62</v>
      </c>
      <c r="Z268" s="70" t="s">
        <v>63</v>
      </c>
      <c r="AA268" s="70" t="s">
        <v>95</v>
      </c>
      <c r="AB268" s="70" t="s">
        <v>150</v>
      </c>
      <c r="AC268" s="74"/>
      <c r="AD268" s="69" t="s">
        <v>151</v>
      </c>
      <c r="AE268" s="70" t="s">
        <v>62</v>
      </c>
      <c r="AF268" s="70" t="s">
        <v>63</v>
      </c>
      <c r="AG268" s="70" t="s">
        <v>95</v>
      </c>
      <c r="AH268" s="70" t="s">
        <v>150</v>
      </c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</row>
    <row r="269" spans="2:50" x14ac:dyDescent="0.25">
      <c r="B269" s="16"/>
      <c r="D269" s="20"/>
      <c r="E269" s="20"/>
      <c r="F269" s="20"/>
      <c r="G269" s="20"/>
      <c r="H269" s="18"/>
      <c r="I269" s="18"/>
      <c r="J269" s="20"/>
      <c r="K269" s="20"/>
      <c r="L269" s="15"/>
      <c r="M269" s="15"/>
      <c r="N269" s="15"/>
      <c r="O269" s="15"/>
      <c r="P269" s="50"/>
      <c r="Q269" s="50"/>
      <c r="R269" s="50"/>
      <c r="S269" s="50"/>
      <c r="T269" s="28"/>
      <c r="U269" s="16">
        <f t="shared" si="57"/>
        <v>30</v>
      </c>
      <c r="V269" s="16">
        <f t="shared" si="58"/>
        <v>0</v>
      </c>
      <c r="W269" s="16">
        <f t="shared" si="59"/>
        <v>30</v>
      </c>
      <c r="X269" s="75" t="str">
        <f t="shared" ref="X269:X284" ca="1" si="60">IF(AND(ISNUMBER(INDIRECT("D"&amp;$W269)),ISNUMBER(INDIRECT("H"&amp;$W269)),MOD((ROW()-$C$309),$C$311)&lt;INDIRECT("H"&amp;$W269)),"RCC"&amp;MOD((ROW()-$C$309),$C$311),"")</f>
        <v/>
      </c>
      <c r="Y269" s="73" t="str">
        <f>""</f>
        <v/>
      </c>
      <c r="Z269" s="73" t="str">
        <f ca="1">IF(LEN(DIV28_tab[index])&gt;3,$B$11,"")</f>
        <v/>
      </c>
      <c r="AA269" s="73" t="str">
        <f ca="1">IF(LEN(DIV28_tab[index])&gt;3,$B$9,"")</f>
        <v/>
      </c>
      <c r="AB269" s="73" t="str">
        <f ca="1">IF(LEN(DIV28_tab[index])&gt;3,$B$15,"")</f>
        <v/>
      </c>
      <c r="AC269" s="74"/>
      <c r="AD269" s="75" t="str">
        <f t="shared" ref="AD269:AD284" ca="1" si="61">IF(AND(ISNUMBER(INDIRECT("D"&amp;$W269+1)),ISNUMBER(INDIRECT("H"&amp;$W269+1)),MOD((ROW()-$C$309),$C$311)&lt;INDIRECT("H"&amp;$W269+1)),"RCC"&amp;MOD((ROW()-$C$309),$C$311),"")</f>
        <v/>
      </c>
      <c r="AE269" s="73" t="str">
        <f>""</f>
        <v/>
      </c>
      <c r="AF269" s="73" t="str">
        <f ca="1">IF(LEN(DIV29_tab[index])&gt;3,$B$11,"")</f>
        <v/>
      </c>
      <c r="AG269" s="73" t="str">
        <f ca="1">IF(LEN(DIV29_tab[index])&gt;3,$B$9,"")</f>
        <v/>
      </c>
      <c r="AH269" s="73" t="str">
        <f ca="1">IF(LEN(DIV29_tab[index])&gt;3,$B$15,"")</f>
        <v/>
      </c>
      <c r="AO269" s="67"/>
      <c r="AP269" s="67"/>
      <c r="AQ269" s="67"/>
      <c r="AR269" s="67"/>
      <c r="AS269" s="67"/>
      <c r="AT269" s="67"/>
      <c r="AU269" s="67"/>
      <c r="AV269" s="67"/>
      <c r="AW269" s="67"/>
      <c r="AX269" s="67"/>
    </row>
    <row r="270" spans="2:50" x14ac:dyDescent="0.25">
      <c r="B270" s="16"/>
      <c r="D270" s="20"/>
      <c r="E270" s="20"/>
      <c r="F270" s="20"/>
      <c r="G270" s="20"/>
      <c r="H270" s="18"/>
      <c r="I270" s="18"/>
      <c r="J270" s="20"/>
      <c r="K270" s="20"/>
      <c r="L270" s="15"/>
      <c r="M270" s="15"/>
      <c r="N270" s="15"/>
      <c r="O270" s="15"/>
      <c r="P270" s="50"/>
      <c r="Q270" s="50"/>
      <c r="R270" s="50"/>
      <c r="S270" s="50"/>
      <c r="T270" s="28"/>
      <c r="U270" s="16">
        <f t="shared" si="57"/>
        <v>30.105263157894736</v>
      </c>
      <c r="V270" s="16">
        <f t="shared" si="58"/>
        <v>0.10526315789473628</v>
      </c>
      <c r="W270" s="16">
        <f t="shared" si="59"/>
        <v>30</v>
      </c>
      <c r="X270" s="75" t="str">
        <f t="shared" ca="1" si="60"/>
        <v/>
      </c>
      <c r="Y270" s="73" t="str">
        <f>""</f>
        <v/>
      </c>
      <c r="Z270" s="73" t="str">
        <f ca="1">IF(LEN(DIV28_tab[index])&gt;3,$B$11,"")</f>
        <v/>
      </c>
      <c r="AA270" s="73" t="str">
        <f ca="1">IF(LEN(DIV28_tab[index])&gt;3,$B$9,"")</f>
        <v/>
      </c>
      <c r="AB270" s="73" t="str">
        <f ca="1">IF(LEN(DIV28_tab[index])&gt;3,$B$15,"")</f>
        <v/>
      </c>
      <c r="AC270" s="74"/>
      <c r="AD270" s="75" t="str">
        <f t="shared" ca="1" si="61"/>
        <v/>
      </c>
      <c r="AE270" s="73" t="str">
        <f>""</f>
        <v/>
      </c>
      <c r="AF270" s="73" t="str">
        <f ca="1">IF(LEN(DIV29_tab[index])&gt;3,$B$11,"")</f>
        <v/>
      </c>
      <c r="AG270" s="73" t="str">
        <f ca="1">IF(LEN(DIV29_tab[index])&gt;3,$B$9,"")</f>
        <v/>
      </c>
      <c r="AH270" s="73" t="str">
        <f ca="1">IF(LEN(DIV29_tab[index])&gt;3,$B$15,"")</f>
        <v/>
      </c>
      <c r="AO270" s="67"/>
      <c r="AP270" s="67"/>
      <c r="AQ270" s="67"/>
      <c r="AR270" s="67"/>
      <c r="AS270" s="67"/>
      <c r="AT270" s="67"/>
      <c r="AU270" s="67"/>
      <c r="AV270" s="67"/>
      <c r="AW270" s="67"/>
      <c r="AX270" s="67"/>
    </row>
    <row r="271" spans="2:50" x14ac:dyDescent="0.25">
      <c r="B271" s="16"/>
      <c r="D271" s="20"/>
      <c r="E271" s="20"/>
      <c r="F271" s="20"/>
      <c r="G271" s="20"/>
      <c r="H271" s="18"/>
      <c r="I271" s="18"/>
      <c r="J271" s="20"/>
      <c r="K271" s="20"/>
      <c r="L271" s="15"/>
      <c r="M271" s="15"/>
      <c r="N271" s="15"/>
      <c r="O271" s="15"/>
      <c r="P271" s="50"/>
      <c r="Q271" s="50"/>
      <c r="R271" s="50"/>
      <c r="S271" s="50"/>
      <c r="T271" s="28"/>
      <c r="U271" s="16">
        <f t="shared" si="57"/>
        <v>30.210526315789473</v>
      </c>
      <c r="V271" s="16">
        <f t="shared" si="58"/>
        <v>0.21052631578947256</v>
      </c>
      <c r="W271" s="16">
        <f t="shared" si="59"/>
        <v>30</v>
      </c>
      <c r="X271" s="75" t="str">
        <f t="shared" ca="1" si="60"/>
        <v/>
      </c>
      <c r="Y271" s="73" t="str">
        <f>""</f>
        <v/>
      </c>
      <c r="Z271" s="73" t="str">
        <f ca="1">IF(LEN(DIV28_tab[index])&gt;3,$B$11,"")</f>
        <v/>
      </c>
      <c r="AA271" s="73" t="str">
        <f ca="1">IF(LEN(DIV28_tab[index])&gt;3,$B$9,"")</f>
        <v/>
      </c>
      <c r="AB271" s="73" t="str">
        <f ca="1">IF(LEN(DIV28_tab[index])&gt;3,$B$15,"")</f>
        <v/>
      </c>
      <c r="AC271" s="74"/>
      <c r="AD271" s="75" t="str">
        <f t="shared" ca="1" si="61"/>
        <v/>
      </c>
      <c r="AE271" s="73" t="str">
        <f>""</f>
        <v/>
      </c>
      <c r="AF271" s="73" t="str">
        <f ca="1">IF(LEN(DIV29_tab[index])&gt;3,$B$11,"")</f>
        <v/>
      </c>
      <c r="AG271" s="73" t="str">
        <f ca="1">IF(LEN(DIV29_tab[index])&gt;3,$B$9,"")</f>
        <v/>
      </c>
      <c r="AH271" s="73" t="str">
        <f ca="1">IF(LEN(DIV29_tab[index])&gt;3,$B$15,"")</f>
        <v/>
      </c>
      <c r="AO271" s="67"/>
      <c r="AP271" s="67"/>
      <c r="AQ271" s="67"/>
      <c r="AR271" s="67"/>
      <c r="AS271" s="67"/>
      <c r="AT271" s="67"/>
      <c r="AU271" s="67"/>
      <c r="AV271" s="67"/>
      <c r="AW271" s="67"/>
      <c r="AX271" s="67"/>
    </row>
    <row r="272" spans="2:50" x14ac:dyDescent="0.25">
      <c r="B272" s="16"/>
      <c r="D272" s="20"/>
      <c r="E272" s="20"/>
      <c r="F272" s="20"/>
      <c r="G272" s="20"/>
      <c r="H272" s="18"/>
      <c r="I272" s="18"/>
      <c r="J272" s="20"/>
      <c r="K272" s="20"/>
      <c r="L272" s="15"/>
      <c r="M272" s="15"/>
      <c r="N272" s="15"/>
      <c r="O272" s="15"/>
      <c r="P272" s="50"/>
      <c r="Q272" s="50"/>
      <c r="R272" s="50"/>
      <c r="S272" s="50"/>
      <c r="T272" s="28"/>
      <c r="U272" s="16">
        <f t="shared" si="57"/>
        <v>30.315789473684209</v>
      </c>
      <c r="V272" s="16">
        <f t="shared" si="58"/>
        <v>0.31578947368420884</v>
      </c>
      <c r="W272" s="16">
        <f t="shared" si="59"/>
        <v>30</v>
      </c>
      <c r="X272" s="75" t="str">
        <f t="shared" ca="1" si="60"/>
        <v/>
      </c>
      <c r="Y272" s="73" t="str">
        <f>""</f>
        <v/>
      </c>
      <c r="Z272" s="73" t="str">
        <f ca="1">IF(LEN(DIV28_tab[index])&gt;3,$B$11,"")</f>
        <v/>
      </c>
      <c r="AA272" s="73" t="str">
        <f ca="1">IF(LEN(DIV28_tab[index])&gt;3,$B$9,"")</f>
        <v/>
      </c>
      <c r="AB272" s="73" t="str">
        <f ca="1">IF(LEN(DIV28_tab[index])&gt;3,$B$15,"")</f>
        <v/>
      </c>
      <c r="AC272" s="74"/>
      <c r="AD272" s="75" t="str">
        <f t="shared" ca="1" si="61"/>
        <v/>
      </c>
      <c r="AE272" s="73" t="str">
        <f>""</f>
        <v/>
      </c>
      <c r="AF272" s="73" t="str">
        <f ca="1">IF(LEN(DIV29_tab[index])&gt;3,$B$11,"")</f>
        <v/>
      </c>
      <c r="AG272" s="73" t="str">
        <f ca="1">IF(LEN(DIV29_tab[index])&gt;3,$B$9,"")</f>
        <v/>
      </c>
      <c r="AH272" s="73" t="str">
        <f ca="1">IF(LEN(DIV29_tab[index])&gt;3,$B$15,"")</f>
        <v/>
      </c>
      <c r="AO272" s="67"/>
      <c r="AP272" s="67"/>
      <c r="AQ272" s="67"/>
      <c r="AR272" s="67"/>
      <c r="AS272" s="67"/>
      <c r="AT272" s="67"/>
      <c r="AU272" s="67"/>
      <c r="AV272" s="67"/>
      <c r="AW272" s="67"/>
      <c r="AX272" s="67"/>
    </row>
    <row r="273" spans="2:50" x14ac:dyDescent="0.25">
      <c r="B273" s="16"/>
      <c r="D273" s="20"/>
      <c r="E273" s="20"/>
      <c r="F273" s="20"/>
      <c r="G273" s="20"/>
      <c r="H273" s="18"/>
      <c r="I273" s="18"/>
      <c r="J273" s="20"/>
      <c r="K273" s="20"/>
      <c r="L273" s="15"/>
      <c r="M273" s="15"/>
      <c r="N273" s="15"/>
      <c r="O273" s="15"/>
      <c r="P273" s="50"/>
      <c r="Q273" s="50"/>
      <c r="R273" s="50"/>
      <c r="S273" s="50"/>
      <c r="T273" s="28"/>
      <c r="U273" s="16">
        <f t="shared" si="57"/>
        <v>30.421052631578949</v>
      </c>
      <c r="V273" s="16">
        <f t="shared" si="58"/>
        <v>0.42105263157894868</v>
      </c>
      <c r="W273" s="16">
        <f t="shared" si="59"/>
        <v>30</v>
      </c>
      <c r="X273" s="75" t="str">
        <f t="shared" ca="1" si="60"/>
        <v/>
      </c>
      <c r="Y273" s="73" t="str">
        <f>""</f>
        <v/>
      </c>
      <c r="Z273" s="73" t="str">
        <f ca="1">IF(LEN(DIV28_tab[index])&gt;3,$B$11,"")</f>
        <v/>
      </c>
      <c r="AA273" s="73" t="str">
        <f ca="1">IF(LEN(DIV28_tab[index])&gt;3,$B$9,"")</f>
        <v/>
      </c>
      <c r="AB273" s="73" t="str">
        <f ca="1">IF(LEN(DIV28_tab[index])&gt;3,$B$15,"")</f>
        <v/>
      </c>
      <c r="AC273" s="74"/>
      <c r="AD273" s="75" t="str">
        <f t="shared" ca="1" si="61"/>
        <v/>
      </c>
      <c r="AE273" s="73" t="str">
        <f>""</f>
        <v/>
      </c>
      <c r="AF273" s="73" t="str">
        <f ca="1">IF(LEN(DIV29_tab[index])&gt;3,$B$11,"")</f>
        <v/>
      </c>
      <c r="AG273" s="73" t="str">
        <f ca="1">IF(LEN(DIV29_tab[index])&gt;3,$B$9,"")</f>
        <v/>
      </c>
      <c r="AH273" s="73" t="str">
        <f ca="1">IF(LEN(DIV29_tab[index])&gt;3,$B$15,"")</f>
        <v/>
      </c>
      <c r="AO273" s="67"/>
      <c r="AP273" s="67"/>
      <c r="AQ273" s="67"/>
      <c r="AR273" s="67"/>
      <c r="AS273" s="67"/>
      <c r="AT273" s="67"/>
      <c r="AU273" s="67"/>
      <c r="AV273" s="67"/>
      <c r="AW273" s="67"/>
      <c r="AX273" s="67"/>
    </row>
    <row r="274" spans="2:50" x14ac:dyDescent="0.25">
      <c r="B274" s="16"/>
      <c r="D274" s="20"/>
      <c r="E274" s="20"/>
      <c r="F274" s="20"/>
      <c r="G274" s="20"/>
      <c r="H274" s="18"/>
      <c r="I274" s="18"/>
      <c r="J274" s="20"/>
      <c r="K274" s="20"/>
      <c r="L274" s="15"/>
      <c r="M274" s="15"/>
      <c r="N274" s="15"/>
      <c r="O274" s="15"/>
      <c r="P274" s="50"/>
      <c r="Q274" s="50"/>
      <c r="R274" s="50"/>
      <c r="S274" s="50"/>
      <c r="T274" s="28"/>
      <c r="U274" s="16">
        <f t="shared" si="57"/>
        <v>30.526315789473685</v>
      </c>
      <c r="V274" s="16">
        <f t="shared" si="58"/>
        <v>0.52631578947368496</v>
      </c>
      <c r="W274" s="16">
        <f t="shared" si="59"/>
        <v>30</v>
      </c>
      <c r="X274" s="75" t="str">
        <f t="shared" ca="1" si="60"/>
        <v/>
      </c>
      <c r="Y274" s="73" t="str">
        <f>""</f>
        <v/>
      </c>
      <c r="Z274" s="73" t="str">
        <f ca="1">IF(LEN(DIV28_tab[index])&gt;3,$B$11,"")</f>
        <v/>
      </c>
      <c r="AA274" s="73" t="str">
        <f ca="1">IF(LEN(DIV28_tab[index])&gt;3,$B$9,"")</f>
        <v/>
      </c>
      <c r="AB274" s="73" t="str">
        <f ca="1">IF(LEN(DIV28_tab[index])&gt;3,$B$15,"")</f>
        <v/>
      </c>
      <c r="AC274" s="74"/>
      <c r="AD274" s="75" t="str">
        <f t="shared" ca="1" si="61"/>
        <v/>
      </c>
      <c r="AE274" s="73" t="str">
        <f>""</f>
        <v/>
      </c>
      <c r="AF274" s="73" t="str">
        <f ca="1">IF(LEN(DIV29_tab[index])&gt;3,$B$11,"")</f>
        <v/>
      </c>
      <c r="AG274" s="73" t="str">
        <f ca="1">IF(LEN(DIV29_tab[index])&gt;3,$B$9,"")</f>
        <v/>
      </c>
      <c r="AH274" s="73" t="str">
        <f ca="1">IF(LEN(DIV29_tab[index])&gt;3,$B$15,"")</f>
        <v/>
      </c>
      <c r="AO274" s="67"/>
      <c r="AP274" s="67"/>
      <c r="AQ274" s="67"/>
      <c r="AR274" s="67"/>
      <c r="AS274" s="67"/>
      <c r="AT274" s="67"/>
      <c r="AU274" s="67"/>
      <c r="AV274" s="67"/>
      <c r="AW274" s="67"/>
      <c r="AX274" s="67"/>
    </row>
    <row r="275" spans="2:50" x14ac:dyDescent="0.25">
      <c r="B275" s="16"/>
      <c r="D275" s="20"/>
      <c r="E275" s="20"/>
      <c r="F275" s="20"/>
      <c r="G275" s="20"/>
      <c r="H275" s="18"/>
      <c r="I275" s="18"/>
      <c r="J275" s="20"/>
      <c r="K275" s="20"/>
      <c r="L275" s="15"/>
      <c r="M275" s="15"/>
      <c r="N275" s="15"/>
      <c r="O275" s="15"/>
      <c r="P275" s="50"/>
      <c r="Q275" s="50"/>
      <c r="R275" s="50"/>
      <c r="S275" s="50"/>
      <c r="T275" s="28"/>
      <c r="U275" s="16">
        <f t="shared" si="57"/>
        <v>30.631578947368421</v>
      </c>
      <c r="V275" s="16">
        <f t="shared" si="58"/>
        <v>0.63157894736842124</v>
      </c>
      <c r="W275" s="16">
        <f t="shared" si="59"/>
        <v>30</v>
      </c>
      <c r="X275" s="75" t="str">
        <f t="shared" ca="1" si="60"/>
        <v/>
      </c>
      <c r="Y275" s="73" t="str">
        <f>""</f>
        <v/>
      </c>
      <c r="Z275" s="73" t="str">
        <f ca="1">IF(LEN(DIV28_tab[index])&gt;3,$B$11,"")</f>
        <v/>
      </c>
      <c r="AA275" s="73" t="str">
        <f ca="1">IF(LEN(DIV28_tab[index])&gt;3,$B$9,"")</f>
        <v/>
      </c>
      <c r="AB275" s="73" t="str">
        <f ca="1">IF(LEN(DIV28_tab[index])&gt;3,$B$15,"")</f>
        <v/>
      </c>
      <c r="AC275" s="74"/>
      <c r="AD275" s="75" t="str">
        <f t="shared" ca="1" si="61"/>
        <v/>
      </c>
      <c r="AE275" s="73" t="str">
        <f>""</f>
        <v/>
      </c>
      <c r="AF275" s="73" t="str">
        <f ca="1">IF(LEN(DIV29_tab[index])&gt;3,$B$11,"")</f>
        <v/>
      </c>
      <c r="AG275" s="73" t="str">
        <f ca="1">IF(LEN(DIV29_tab[index])&gt;3,$B$9,"")</f>
        <v/>
      </c>
      <c r="AH275" s="73" t="str">
        <f ca="1">IF(LEN(DIV29_tab[index])&gt;3,$B$15,"")</f>
        <v/>
      </c>
      <c r="AO275" s="67"/>
      <c r="AP275" s="67"/>
      <c r="AQ275" s="67"/>
      <c r="AR275" s="67"/>
      <c r="AS275" s="67"/>
      <c r="AT275" s="67"/>
      <c r="AU275" s="67"/>
      <c r="AV275" s="67"/>
      <c r="AW275" s="67"/>
      <c r="AX275" s="67"/>
    </row>
    <row r="276" spans="2:50" x14ac:dyDescent="0.25">
      <c r="B276" s="16"/>
      <c r="D276" s="20"/>
      <c r="E276" s="20"/>
      <c r="F276" s="20"/>
      <c r="G276" s="20"/>
      <c r="H276" s="18"/>
      <c r="I276" s="18"/>
      <c r="J276" s="20"/>
      <c r="K276" s="20"/>
      <c r="L276" s="15"/>
      <c r="M276" s="15"/>
      <c r="N276" s="15"/>
      <c r="O276" s="15"/>
      <c r="P276" s="50"/>
      <c r="Q276" s="50"/>
      <c r="R276" s="50"/>
      <c r="S276" s="50"/>
      <c r="T276" s="28"/>
      <c r="U276" s="16">
        <f t="shared" si="57"/>
        <v>30.736842105263158</v>
      </c>
      <c r="V276" s="16">
        <f t="shared" si="58"/>
        <v>0.73684210526315752</v>
      </c>
      <c r="W276" s="16">
        <f t="shared" si="59"/>
        <v>30</v>
      </c>
      <c r="X276" s="75" t="str">
        <f t="shared" ca="1" si="60"/>
        <v/>
      </c>
      <c r="Y276" s="73" t="str">
        <f>""</f>
        <v/>
      </c>
      <c r="Z276" s="73" t="str">
        <f ca="1">IF(LEN(DIV28_tab[index])&gt;3,$B$11,"")</f>
        <v/>
      </c>
      <c r="AA276" s="73" t="str">
        <f ca="1">IF(LEN(DIV28_tab[index])&gt;3,$B$9,"")</f>
        <v/>
      </c>
      <c r="AB276" s="73" t="str">
        <f ca="1">IF(LEN(DIV28_tab[index])&gt;3,$B$15,"")</f>
        <v/>
      </c>
      <c r="AC276" s="74"/>
      <c r="AD276" s="75" t="str">
        <f t="shared" ca="1" si="61"/>
        <v/>
      </c>
      <c r="AE276" s="73" t="str">
        <f>""</f>
        <v/>
      </c>
      <c r="AF276" s="73" t="str">
        <f ca="1">IF(LEN(DIV29_tab[index])&gt;3,$B$11,"")</f>
        <v/>
      </c>
      <c r="AG276" s="73" t="str">
        <f ca="1">IF(LEN(DIV29_tab[index])&gt;3,$B$9,"")</f>
        <v/>
      </c>
      <c r="AH276" s="73" t="str">
        <f ca="1">IF(LEN(DIV29_tab[index])&gt;3,$B$15,"")</f>
        <v/>
      </c>
      <c r="AO276" s="67"/>
      <c r="AP276" s="67"/>
      <c r="AQ276" s="67"/>
      <c r="AR276" s="67"/>
      <c r="AS276" s="67"/>
      <c r="AT276" s="67"/>
      <c r="AU276" s="67"/>
      <c r="AV276" s="67"/>
      <c r="AW276" s="67"/>
      <c r="AX276" s="67"/>
    </row>
    <row r="277" spans="2:50" x14ac:dyDescent="0.25">
      <c r="B277" s="16"/>
      <c r="D277" s="20"/>
      <c r="E277" s="20"/>
      <c r="F277" s="20"/>
      <c r="G277" s="20"/>
      <c r="H277" s="18"/>
      <c r="I277" s="18"/>
      <c r="J277" s="20"/>
      <c r="K277" s="20"/>
      <c r="L277" s="15"/>
      <c r="M277" s="15"/>
      <c r="N277" s="15"/>
      <c r="O277" s="15"/>
      <c r="P277" s="50"/>
      <c r="Q277" s="50"/>
      <c r="R277" s="50"/>
      <c r="S277" s="50"/>
      <c r="T277" s="28"/>
      <c r="U277" s="16">
        <f t="shared" si="57"/>
        <v>30.842105263157894</v>
      </c>
      <c r="V277" s="16">
        <f t="shared" si="58"/>
        <v>0.8421052631578938</v>
      </c>
      <c r="W277" s="16">
        <f t="shared" si="59"/>
        <v>30</v>
      </c>
      <c r="X277" s="75" t="str">
        <f t="shared" ca="1" si="60"/>
        <v/>
      </c>
      <c r="Y277" s="73" t="str">
        <f>""</f>
        <v/>
      </c>
      <c r="Z277" s="73" t="str">
        <f ca="1">IF(LEN(DIV28_tab[index])&gt;3,$B$11,"")</f>
        <v/>
      </c>
      <c r="AA277" s="73" t="str">
        <f ca="1">IF(LEN(DIV28_tab[index])&gt;3,$B$9,"")</f>
        <v/>
      </c>
      <c r="AB277" s="73" t="str">
        <f ca="1">IF(LEN(DIV28_tab[index])&gt;3,$B$15,"")</f>
        <v/>
      </c>
      <c r="AC277" s="74"/>
      <c r="AD277" s="75" t="str">
        <f t="shared" ca="1" si="61"/>
        <v/>
      </c>
      <c r="AE277" s="73" t="str">
        <f>""</f>
        <v/>
      </c>
      <c r="AF277" s="73" t="str">
        <f ca="1">IF(LEN(DIV29_tab[index])&gt;3,$B$11,"")</f>
        <v/>
      </c>
      <c r="AG277" s="73" t="str">
        <f ca="1">IF(LEN(DIV29_tab[index])&gt;3,$B$9,"")</f>
        <v/>
      </c>
      <c r="AH277" s="73" t="str">
        <f ca="1">IF(LEN(DIV29_tab[index])&gt;3,$B$15,"")</f>
        <v/>
      </c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</row>
    <row r="278" spans="2:50" x14ac:dyDescent="0.25">
      <c r="B278" s="16"/>
      <c r="D278" s="20"/>
      <c r="E278" s="20"/>
      <c r="F278" s="20"/>
      <c r="G278" s="20"/>
      <c r="H278" s="18"/>
      <c r="I278" s="18"/>
      <c r="J278" s="20"/>
      <c r="K278" s="20"/>
      <c r="L278" s="15"/>
      <c r="M278" s="15"/>
      <c r="N278" s="15"/>
      <c r="O278" s="15"/>
      <c r="P278" s="50"/>
      <c r="Q278" s="50"/>
      <c r="R278" s="50"/>
      <c r="S278" s="50"/>
      <c r="T278" s="28"/>
      <c r="U278" s="16">
        <f t="shared" si="57"/>
        <v>30.94736842105263</v>
      </c>
      <c r="V278" s="16">
        <f t="shared" si="58"/>
        <v>0.94736842105263008</v>
      </c>
      <c r="W278" s="16">
        <f t="shared" si="59"/>
        <v>30</v>
      </c>
      <c r="X278" s="75" t="str">
        <f t="shared" ca="1" si="60"/>
        <v/>
      </c>
      <c r="Y278" s="73" t="str">
        <f>""</f>
        <v/>
      </c>
      <c r="Z278" s="73" t="str">
        <f ca="1">IF(LEN(DIV28_tab[index])&gt;3,$B$11,"")</f>
        <v/>
      </c>
      <c r="AA278" s="73" t="str">
        <f ca="1">IF(LEN(DIV28_tab[index])&gt;3,$B$9,"")</f>
        <v/>
      </c>
      <c r="AB278" s="73" t="str">
        <f ca="1">IF(LEN(DIV28_tab[index])&gt;3,$B$15,"")</f>
        <v/>
      </c>
      <c r="AC278" s="74"/>
      <c r="AD278" s="75" t="str">
        <f t="shared" ca="1" si="61"/>
        <v/>
      </c>
      <c r="AE278" s="73" t="str">
        <f>""</f>
        <v/>
      </c>
      <c r="AF278" s="73" t="str">
        <f ca="1">IF(LEN(DIV29_tab[index])&gt;3,$B$11,"")</f>
        <v/>
      </c>
      <c r="AG278" s="73" t="str">
        <f ca="1">IF(LEN(DIV29_tab[index])&gt;3,$B$9,"")</f>
        <v/>
      </c>
      <c r="AH278" s="73" t="str">
        <f ca="1">IF(LEN(DIV29_tab[index])&gt;3,$B$15,"")</f>
        <v/>
      </c>
      <c r="AO278" s="67"/>
      <c r="AP278" s="67"/>
      <c r="AQ278" s="67"/>
      <c r="AR278" s="67"/>
      <c r="AS278" s="67"/>
      <c r="AT278" s="67"/>
      <c r="AU278" s="67"/>
      <c r="AV278" s="67"/>
      <c r="AW278" s="67"/>
      <c r="AX278" s="67"/>
    </row>
    <row r="279" spans="2:50" x14ac:dyDescent="0.25">
      <c r="B279" s="16"/>
      <c r="D279" s="20"/>
      <c r="E279" s="20"/>
      <c r="F279" s="20"/>
      <c r="G279" s="20"/>
      <c r="H279" s="18"/>
      <c r="I279" s="18"/>
      <c r="J279" s="20"/>
      <c r="K279" s="20"/>
      <c r="L279" s="15"/>
      <c r="M279" s="15"/>
      <c r="N279" s="15"/>
      <c r="O279" s="15"/>
      <c r="P279" s="50"/>
      <c r="Q279" s="50"/>
      <c r="R279" s="50"/>
      <c r="S279" s="50"/>
      <c r="T279" s="28"/>
      <c r="U279" s="16">
        <f t="shared" si="57"/>
        <v>31.05263157894737</v>
      </c>
      <c r="V279" s="16">
        <f t="shared" si="58"/>
        <v>1.0526315789473699</v>
      </c>
      <c r="W279" s="16">
        <f t="shared" si="59"/>
        <v>30</v>
      </c>
      <c r="X279" s="75" t="str">
        <f t="shared" ca="1" si="60"/>
        <v/>
      </c>
      <c r="Y279" s="73" t="str">
        <f>""</f>
        <v/>
      </c>
      <c r="Z279" s="73" t="str">
        <f ca="1">IF(LEN(DIV28_tab[index])&gt;3,$B$11,"")</f>
        <v/>
      </c>
      <c r="AA279" s="73" t="str">
        <f ca="1">IF(LEN(DIV28_tab[index])&gt;3,$B$9,"")</f>
        <v/>
      </c>
      <c r="AB279" s="73" t="str">
        <f ca="1">IF(LEN(DIV28_tab[index])&gt;3,$B$15,"")</f>
        <v/>
      </c>
      <c r="AC279" s="74"/>
      <c r="AD279" s="75" t="str">
        <f t="shared" ca="1" si="61"/>
        <v/>
      </c>
      <c r="AE279" s="73" t="str">
        <f>""</f>
        <v/>
      </c>
      <c r="AF279" s="73" t="str">
        <f ca="1">IF(LEN(DIV29_tab[index])&gt;3,$B$11,"")</f>
        <v/>
      </c>
      <c r="AG279" s="73" t="str">
        <f ca="1">IF(LEN(DIV29_tab[index])&gt;3,$B$9,"")</f>
        <v/>
      </c>
      <c r="AH279" s="73" t="str">
        <f ca="1">IF(LEN(DIV29_tab[index])&gt;3,$B$15,"")</f>
        <v/>
      </c>
      <c r="AO279" s="67"/>
      <c r="AP279" s="67"/>
      <c r="AQ279" s="67"/>
      <c r="AR279" s="67"/>
      <c r="AS279" s="67"/>
      <c r="AT279" s="67"/>
      <c r="AU279" s="67"/>
      <c r="AV279" s="67"/>
      <c r="AW279" s="67"/>
      <c r="AX279" s="67"/>
    </row>
    <row r="280" spans="2:50" x14ac:dyDescent="0.25">
      <c r="B280" s="16"/>
      <c r="D280" s="20"/>
      <c r="E280" s="20"/>
      <c r="F280" s="20"/>
      <c r="G280" s="20"/>
      <c r="H280" s="18"/>
      <c r="I280" s="18"/>
      <c r="J280" s="20"/>
      <c r="K280" s="20"/>
      <c r="L280" s="15"/>
      <c r="M280" s="15"/>
      <c r="N280" s="15"/>
      <c r="O280" s="15"/>
      <c r="P280" s="50"/>
      <c r="Q280" s="50"/>
      <c r="R280" s="50"/>
      <c r="S280" s="50"/>
      <c r="T280" s="28"/>
      <c r="U280" s="16">
        <f t="shared" si="57"/>
        <v>31.157894736842106</v>
      </c>
      <c r="V280" s="16">
        <f t="shared" si="58"/>
        <v>1.1578947368421062</v>
      </c>
      <c r="W280" s="16">
        <f t="shared" si="59"/>
        <v>30</v>
      </c>
      <c r="X280" s="75" t="str">
        <f t="shared" ca="1" si="60"/>
        <v/>
      </c>
      <c r="Y280" s="73" t="str">
        <f>""</f>
        <v/>
      </c>
      <c r="Z280" s="73" t="str">
        <f ca="1">IF(LEN(DIV28_tab[index])&gt;3,$B$11,"")</f>
        <v/>
      </c>
      <c r="AA280" s="73" t="str">
        <f ca="1">IF(LEN(DIV28_tab[index])&gt;3,$B$9,"")</f>
        <v/>
      </c>
      <c r="AB280" s="73" t="str">
        <f ca="1">IF(LEN(DIV28_tab[index])&gt;3,$B$15,"")</f>
        <v/>
      </c>
      <c r="AC280" s="74"/>
      <c r="AD280" s="75" t="str">
        <f t="shared" ca="1" si="61"/>
        <v/>
      </c>
      <c r="AE280" s="73" t="str">
        <f>""</f>
        <v/>
      </c>
      <c r="AF280" s="73" t="str">
        <f ca="1">IF(LEN(DIV29_tab[index])&gt;3,$B$11,"")</f>
        <v/>
      </c>
      <c r="AG280" s="73" t="str">
        <f ca="1">IF(LEN(DIV29_tab[index])&gt;3,$B$9,"")</f>
        <v/>
      </c>
      <c r="AH280" s="73" t="str">
        <f ca="1">IF(LEN(DIV29_tab[index])&gt;3,$B$15,"")</f>
        <v/>
      </c>
      <c r="AO280" s="67"/>
      <c r="AP280" s="67"/>
      <c r="AQ280" s="67"/>
      <c r="AR280" s="67"/>
      <c r="AS280" s="67"/>
      <c r="AT280" s="67"/>
      <c r="AU280" s="67"/>
      <c r="AV280" s="67"/>
      <c r="AW280" s="67"/>
      <c r="AX280" s="67"/>
    </row>
    <row r="281" spans="2:50" x14ac:dyDescent="0.25">
      <c r="B281" s="16"/>
      <c r="D281" s="20"/>
      <c r="E281" s="20"/>
      <c r="F281" s="20"/>
      <c r="G281" s="20"/>
      <c r="H281" s="18"/>
      <c r="I281" s="18"/>
      <c r="J281" s="20"/>
      <c r="K281" s="20"/>
      <c r="L281" s="15"/>
      <c r="M281" s="15"/>
      <c r="N281" s="15"/>
      <c r="O281" s="15"/>
      <c r="P281" s="50"/>
      <c r="Q281" s="50"/>
      <c r="R281" s="50"/>
      <c r="S281" s="50"/>
      <c r="T281" s="28"/>
      <c r="U281" s="16">
        <f t="shared" si="57"/>
        <v>31.263157894736842</v>
      </c>
      <c r="V281" s="16">
        <f t="shared" si="58"/>
        <v>1.2631578947368425</v>
      </c>
      <c r="W281" s="16">
        <f t="shared" si="59"/>
        <v>30</v>
      </c>
      <c r="X281" s="75" t="str">
        <f t="shared" ca="1" si="60"/>
        <v/>
      </c>
      <c r="Y281" s="73" t="str">
        <f>""</f>
        <v/>
      </c>
      <c r="Z281" s="73" t="str">
        <f ca="1">IF(LEN(DIV28_tab[index])&gt;3,$B$11,"")</f>
        <v/>
      </c>
      <c r="AA281" s="73" t="str">
        <f ca="1">IF(LEN(DIV28_tab[index])&gt;3,$B$9,"")</f>
        <v/>
      </c>
      <c r="AB281" s="73" t="str">
        <f ca="1">IF(LEN(DIV28_tab[index])&gt;3,$B$15,"")</f>
        <v/>
      </c>
      <c r="AD281" s="75" t="str">
        <f t="shared" ca="1" si="61"/>
        <v/>
      </c>
      <c r="AE281" s="73" t="str">
        <f>""</f>
        <v/>
      </c>
      <c r="AF281" s="73" t="str">
        <f ca="1">IF(LEN(DIV29_tab[index])&gt;3,$B$11,"")</f>
        <v/>
      </c>
      <c r="AG281" s="73" t="str">
        <f ca="1">IF(LEN(DIV29_tab[index])&gt;3,$B$9,"")</f>
        <v/>
      </c>
      <c r="AH281" s="73" t="str">
        <f ca="1">IF(LEN(DIV29_tab[index])&gt;3,$B$15,"")</f>
        <v/>
      </c>
      <c r="AO281" s="67"/>
      <c r="AP281" s="67"/>
      <c r="AQ281" s="67"/>
      <c r="AR281" s="67"/>
      <c r="AS281" s="67"/>
      <c r="AT281" s="67"/>
      <c r="AU281" s="67"/>
      <c r="AV281" s="67"/>
      <c r="AW281" s="67"/>
      <c r="AX281" s="67"/>
    </row>
    <row r="282" spans="2:50" x14ac:dyDescent="0.25">
      <c r="B282" s="16"/>
      <c r="D282" s="20"/>
      <c r="E282" s="20"/>
      <c r="F282" s="20"/>
      <c r="G282" s="20"/>
      <c r="H282" s="18"/>
      <c r="I282" s="18"/>
      <c r="J282" s="20"/>
      <c r="K282" s="20"/>
      <c r="L282" s="15"/>
      <c r="M282" s="15"/>
      <c r="N282" s="15"/>
      <c r="O282" s="15"/>
      <c r="P282" s="50"/>
      <c r="Q282" s="50"/>
      <c r="R282" s="50"/>
      <c r="S282" s="50"/>
      <c r="T282" s="28"/>
      <c r="U282" s="16">
        <f t="shared" si="57"/>
        <v>31.368421052631579</v>
      </c>
      <c r="V282" s="16">
        <f t="shared" si="58"/>
        <v>1.3684210526315788</v>
      </c>
      <c r="W282" s="16">
        <f t="shared" si="59"/>
        <v>30</v>
      </c>
      <c r="X282" s="75" t="str">
        <f t="shared" ca="1" si="60"/>
        <v/>
      </c>
      <c r="Y282" s="73" t="str">
        <f>""</f>
        <v/>
      </c>
      <c r="Z282" s="73" t="str">
        <f ca="1">IF(LEN(DIV28_tab[index])&gt;3,$B$11,"")</f>
        <v/>
      </c>
      <c r="AA282" s="73" t="str">
        <f ca="1">IF(LEN(DIV28_tab[index])&gt;3,$B$9,"")</f>
        <v/>
      </c>
      <c r="AB282" s="73" t="str">
        <f ca="1">IF(LEN(DIV28_tab[index])&gt;3,$B$15,"")</f>
        <v/>
      </c>
      <c r="AD282" s="75" t="str">
        <f t="shared" ca="1" si="61"/>
        <v/>
      </c>
      <c r="AE282" s="73" t="str">
        <f>""</f>
        <v/>
      </c>
      <c r="AF282" s="73" t="str">
        <f ca="1">IF(LEN(DIV29_tab[index])&gt;3,$B$11,"")</f>
        <v/>
      </c>
      <c r="AG282" s="73" t="str">
        <f ca="1">IF(LEN(DIV29_tab[index])&gt;3,$B$9,"")</f>
        <v/>
      </c>
      <c r="AH282" s="73" t="str">
        <f ca="1">IF(LEN(DIV29_tab[index])&gt;3,$B$15,"")</f>
        <v/>
      </c>
      <c r="AO282" s="67"/>
      <c r="AP282" s="67"/>
      <c r="AQ282" s="67"/>
      <c r="AR282" s="67"/>
      <c r="AS282" s="67"/>
      <c r="AT282" s="67"/>
      <c r="AU282" s="67"/>
      <c r="AV282" s="67"/>
      <c r="AW282" s="67"/>
      <c r="AX282" s="67"/>
    </row>
    <row r="283" spans="2:50" x14ac:dyDescent="0.25">
      <c r="B283" s="16"/>
      <c r="D283" s="20"/>
      <c r="E283" s="20"/>
      <c r="F283" s="20"/>
      <c r="G283" s="20"/>
      <c r="H283" s="18"/>
      <c r="I283" s="18"/>
      <c r="J283" s="20"/>
      <c r="K283" s="20"/>
      <c r="L283" s="15"/>
      <c r="M283" s="15"/>
      <c r="N283" s="15"/>
      <c r="O283" s="15"/>
      <c r="P283" s="50"/>
      <c r="Q283" s="50"/>
      <c r="R283" s="50"/>
      <c r="S283" s="50"/>
      <c r="T283" s="28"/>
      <c r="U283" s="16">
        <f t="shared" si="57"/>
        <v>31.473684210526315</v>
      </c>
      <c r="V283" s="16">
        <f t="shared" si="58"/>
        <v>1.473684210526315</v>
      </c>
      <c r="W283" s="16">
        <f t="shared" si="59"/>
        <v>30</v>
      </c>
      <c r="X283" s="75" t="str">
        <f t="shared" ca="1" si="60"/>
        <v/>
      </c>
      <c r="Y283" s="73" t="str">
        <f>""</f>
        <v/>
      </c>
      <c r="Z283" s="73" t="str">
        <f ca="1">IF(LEN(DIV28_tab[index])&gt;3,$B$11,"")</f>
        <v/>
      </c>
      <c r="AA283" s="73" t="str">
        <f ca="1">IF(LEN(DIV28_tab[index])&gt;3,$B$9,"")</f>
        <v/>
      </c>
      <c r="AB283" s="73" t="str">
        <f ca="1">IF(LEN(DIV28_tab[index])&gt;3,$B$15,"")</f>
        <v/>
      </c>
      <c r="AD283" s="75" t="str">
        <f t="shared" ca="1" si="61"/>
        <v/>
      </c>
      <c r="AE283" s="73" t="str">
        <f>""</f>
        <v/>
      </c>
      <c r="AF283" s="73" t="str">
        <f ca="1">IF(LEN(DIV29_tab[index])&gt;3,$B$11,"")</f>
        <v/>
      </c>
      <c r="AG283" s="73" t="str">
        <f ca="1">IF(LEN(DIV29_tab[index])&gt;3,$B$9,"")</f>
        <v/>
      </c>
      <c r="AH283" s="73" t="str">
        <f ca="1">IF(LEN(DIV29_tab[index])&gt;3,$B$15,"")</f>
        <v/>
      </c>
      <c r="AO283" s="67"/>
      <c r="AP283" s="67"/>
      <c r="AQ283" s="67"/>
      <c r="AR283" s="67"/>
      <c r="AS283" s="67"/>
      <c r="AT283" s="67"/>
      <c r="AU283" s="67"/>
      <c r="AV283" s="67"/>
      <c r="AW283" s="67"/>
      <c r="AX283" s="67"/>
    </row>
    <row r="284" spans="2:50" x14ac:dyDescent="0.25">
      <c r="B284" s="16"/>
      <c r="D284" s="20"/>
      <c r="E284" s="20"/>
      <c r="F284" s="20"/>
      <c r="G284" s="20"/>
      <c r="H284" s="18"/>
      <c r="I284" s="18"/>
      <c r="J284" s="20"/>
      <c r="K284" s="20"/>
      <c r="L284" s="15"/>
      <c r="M284" s="15"/>
      <c r="N284" s="15"/>
      <c r="O284" s="15"/>
      <c r="P284" s="50"/>
      <c r="Q284" s="50"/>
      <c r="R284" s="50"/>
      <c r="S284" s="50"/>
      <c r="T284" s="28"/>
      <c r="U284" s="16">
        <f t="shared" si="57"/>
        <v>31.578947368421051</v>
      </c>
      <c r="V284" s="16">
        <f t="shared" si="58"/>
        <v>1.5789473684210513</v>
      </c>
      <c r="W284" s="16">
        <f t="shared" si="59"/>
        <v>30</v>
      </c>
      <c r="X284" s="75" t="str">
        <f t="shared" ca="1" si="60"/>
        <v/>
      </c>
      <c r="Y284" s="73" t="str">
        <f>""</f>
        <v/>
      </c>
      <c r="Z284" s="73" t="str">
        <f ca="1">IF(LEN(DIV28_tab[index])&gt;3,$B$11,"")</f>
        <v/>
      </c>
      <c r="AA284" s="73" t="str">
        <f ca="1">IF(LEN(DIV28_tab[index])&gt;3,$B$9,"")</f>
        <v/>
      </c>
      <c r="AB284" s="73" t="str">
        <f ca="1">IF(LEN(DIV28_tab[index])&gt;3,$B$15,"")</f>
        <v/>
      </c>
      <c r="AD284" s="75" t="str">
        <f t="shared" ca="1" si="61"/>
        <v/>
      </c>
      <c r="AE284" s="73" t="str">
        <f>""</f>
        <v/>
      </c>
      <c r="AF284" s="73" t="str">
        <f ca="1">IF(LEN(DIV29_tab[index])&gt;3,$B$11,"")</f>
        <v/>
      </c>
      <c r="AG284" s="73" t="str">
        <f ca="1">IF(LEN(DIV29_tab[index])&gt;3,$B$9,"")</f>
        <v/>
      </c>
      <c r="AH284" s="73" t="str">
        <f ca="1">IF(LEN(DIV29_tab[index])&gt;3,$B$15,"")</f>
        <v/>
      </c>
      <c r="AO284" s="67"/>
      <c r="AP284" s="67"/>
      <c r="AQ284" s="67"/>
      <c r="AR284" s="67"/>
      <c r="AS284" s="67"/>
      <c r="AT284" s="67"/>
      <c r="AU284" s="67"/>
      <c r="AV284" s="67"/>
      <c r="AW284" s="67"/>
      <c r="AX284" s="67"/>
    </row>
    <row r="285" spans="2:50" x14ac:dyDescent="0.25">
      <c r="B285" s="16"/>
      <c r="D285" s="20"/>
      <c r="E285" s="20"/>
      <c r="F285" s="20"/>
      <c r="G285" s="20"/>
      <c r="H285" s="18"/>
      <c r="I285" s="18"/>
      <c r="J285" s="20"/>
      <c r="K285" s="20"/>
      <c r="L285" s="15"/>
      <c r="M285" s="15"/>
      <c r="N285" s="15"/>
      <c r="O285" s="15"/>
      <c r="P285" s="50"/>
      <c r="Q285" s="50"/>
      <c r="R285" s="50"/>
      <c r="S285" s="50"/>
      <c r="T285" s="28"/>
      <c r="U285" s="16">
        <f t="shared" si="57"/>
        <v>31.684210526315791</v>
      </c>
      <c r="V285" s="16">
        <f t="shared" si="58"/>
        <v>1.6842105263157912</v>
      </c>
      <c r="W285" s="16">
        <f t="shared" si="59"/>
        <v>30</v>
      </c>
      <c r="AO285" s="67"/>
      <c r="AP285" s="67"/>
      <c r="AQ285" s="67"/>
      <c r="AR285" s="67"/>
      <c r="AS285" s="67"/>
      <c r="AT285" s="67"/>
      <c r="AU285" s="67"/>
      <c r="AV285" s="67"/>
      <c r="AW285" s="67"/>
      <c r="AX285" s="67"/>
    </row>
    <row r="286" spans="2:50" s="16" customFormat="1" x14ac:dyDescent="0.25">
      <c r="D286" s="20"/>
      <c r="E286" s="20"/>
      <c r="F286" s="20"/>
      <c r="G286" s="20"/>
      <c r="H286" s="18"/>
      <c r="I286" s="18"/>
      <c r="J286" s="20"/>
      <c r="K286" s="20"/>
      <c r="L286" s="18"/>
      <c r="M286" s="18"/>
      <c r="N286" s="18"/>
      <c r="O286" s="18"/>
      <c r="P286" s="28"/>
      <c r="Q286" s="28"/>
      <c r="R286" s="28"/>
      <c r="S286" s="28"/>
      <c r="T286" s="28"/>
      <c r="U286" s="16">
        <f t="shared" si="57"/>
        <v>31.789473684210527</v>
      </c>
      <c r="V286" s="16">
        <f t="shared" si="58"/>
        <v>1.7894736842105274</v>
      </c>
      <c r="W286" s="16">
        <f t="shared" si="59"/>
        <v>30</v>
      </c>
      <c r="X286" s="71" t="str">
        <f ca="1" xml:space="preserve"> IF(ISNUMBER(INDIRECT("D"&amp;ROW($D$2)+INDIRECT("W"&amp;ROW()))),"DIV"&amp;INDIRECT("D"&amp;ROW($D$2)+INDIRECT("W"&amp;ROW()))&amp;" "&amp;INDIRECT("I"&amp;ROW($D$2)+INDIRECT("W"&amp;ROW()))&amp;" [MHz] "&amp;INDIRECT("M"&amp;INDIRECT("D"&amp;ROW($D$2)+INDIRECT("W"&amp;ROW()))),"")</f>
        <v/>
      </c>
      <c r="Y286" s="71"/>
      <c r="Z286" s="71"/>
      <c r="AA286" s="71"/>
      <c r="AB286" s="71"/>
      <c r="AC286" s="72"/>
      <c r="AD286" s="71" t="str">
        <f ca="1" xml:space="preserve"> IF(ISNUMBER(INDIRECT("D"&amp;1+ROW($D$2)+INDIRECT("W"&amp;ROW()))),"DIV"&amp;INDIRECT("D"&amp;1+ROW($D$2)+INDIRECT("W"&amp;ROW()))&amp;" "&amp;INDIRECT("I"&amp;1+ROW($D$2)+INDIRECT("W"&amp;ROW()))&amp;" [MHz] "&amp;INDIRECT("M"&amp;1+INDIRECT("D"&amp;ROW($D$2)+INDIRECT("W"&amp;ROW()))),"")</f>
        <v/>
      </c>
      <c r="AE286" s="71"/>
      <c r="AF286" s="71"/>
      <c r="AG286" s="71"/>
      <c r="AH286" s="71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</row>
    <row r="287" spans="2:50" s="16" customFormat="1" x14ac:dyDescent="0.25">
      <c r="D287" s="20"/>
      <c r="E287" s="20"/>
      <c r="F287" s="20"/>
      <c r="G287" s="20"/>
      <c r="H287" s="18"/>
      <c r="I287" s="18"/>
      <c r="J287" s="20"/>
      <c r="K287" s="20"/>
      <c r="L287" s="18"/>
      <c r="M287" s="18"/>
      <c r="N287" s="18"/>
      <c r="O287" s="18"/>
      <c r="P287" s="28"/>
      <c r="Q287" s="28"/>
      <c r="R287" s="28"/>
      <c r="S287" s="28"/>
      <c r="T287" s="28"/>
      <c r="U287" s="16">
        <f t="shared" si="57"/>
        <v>31.894736842105264</v>
      </c>
      <c r="V287" s="16">
        <f t="shared" si="58"/>
        <v>1.8947368421052637</v>
      </c>
      <c r="W287" s="16">
        <f t="shared" si="59"/>
        <v>30</v>
      </c>
      <c r="X287" s="69" t="s">
        <v>151</v>
      </c>
      <c r="Y287" s="70" t="s">
        <v>62</v>
      </c>
      <c r="Z287" s="70" t="s">
        <v>63</v>
      </c>
      <c r="AA287" s="70" t="s">
        <v>95</v>
      </c>
      <c r="AB287" s="70" t="s">
        <v>150</v>
      </c>
      <c r="AC287" s="74"/>
      <c r="AD287" s="69" t="s">
        <v>151</v>
      </c>
      <c r="AE287" s="70" t="s">
        <v>62</v>
      </c>
      <c r="AF287" s="70" t="s">
        <v>63</v>
      </c>
      <c r="AG287" s="70" t="s">
        <v>95</v>
      </c>
      <c r="AH287" s="70" t="s">
        <v>150</v>
      </c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</row>
    <row r="288" spans="2:50" x14ac:dyDescent="0.25">
      <c r="B288" s="16"/>
      <c r="D288" s="20"/>
      <c r="E288" s="20"/>
      <c r="F288" s="20"/>
      <c r="G288" s="20"/>
      <c r="H288" s="18"/>
      <c r="I288" s="18"/>
      <c r="J288" s="20"/>
      <c r="K288" s="20"/>
      <c r="L288" s="15"/>
      <c r="M288" s="15"/>
      <c r="N288" s="15"/>
      <c r="O288" s="15"/>
      <c r="P288" s="50"/>
      <c r="Q288" s="50"/>
      <c r="R288" s="50"/>
      <c r="S288" s="50"/>
      <c r="T288" s="28"/>
      <c r="U288" s="16">
        <f t="shared" si="57"/>
        <v>32</v>
      </c>
      <c r="V288" s="16">
        <f t="shared" si="58"/>
        <v>0</v>
      </c>
      <c r="W288" s="16">
        <f t="shared" si="59"/>
        <v>32</v>
      </c>
      <c r="X288" s="75" t="str">
        <f t="shared" ref="X288:X303" ca="1" si="62">IF(AND(ISNUMBER(INDIRECT("D"&amp;$W288)),ISNUMBER(INDIRECT("H"&amp;$W288)),MOD((ROW()-$C$309),$C$311)&lt;INDIRECT("H"&amp;$W288)),"RCC"&amp;MOD((ROW()-$C$309),$C$311),"")</f>
        <v/>
      </c>
      <c r="Y288" s="73" t="str">
        <f>""</f>
        <v/>
      </c>
      <c r="Z288" s="73" t="str">
        <f ca="1">IF(LEN(DIV30_tab[index])&gt;3,$B$11,"")</f>
        <v/>
      </c>
      <c r="AA288" s="73" t="str">
        <f ca="1">IF(LEN(DIV30_tab[index])&gt;3,$B$9,"")</f>
        <v/>
      </c>
      <c r="AB288" s="73" t="str">
        <f ca="1">IF(LEN(DIV30_tab[index])&gt;3,$B$15,"")</f>
        <v/>
      </c>
      <c r="AC288" s="74"/>
      <c r="AD288" s="75" t="str">
        <f t="shared" ref="AD288:AD303" ca="1" si="63">IF(AND(ISNUMBER(INDIRECT("D"&amp;$W288+1)),ISNUMBER(INDIRECT("H"&amp;$W288+1)),MOD((ROW()-$C$309),$C$311)&lt;INDIRECT("H"&amp;$W288+1)),"RCC"&amp;MOD((ROW()-$C$309),$C$311),"")</f>
        <v/>
      </c>
      <c r="AE288" s="73" t="str">
        <f>""</f>
        <v/>
      </c>
      <c r="AF288" s="73" t="str">
        <f ca="1">IF(LEN(DIV31_tab[index])&gt;3,$B$11,"")</f>
        <v/>
      </c>
      <c r="AG288" s="73" t="str">
        <f ca="1">IF(LEN(DIV31_tab[index])&gt;3,$B$9,"")</f>
        <v/>
      </c>
      <c r="AH288" s="73" t="str">
        <f ca="1">IF(LEN(DIV31_tab[index])&gt;3,$B$15,"")</f>
        <v/>
      </c>
      <c r="AO288" s="67"/>
      <c r="AP288" s="67"/>
      <c r="AQ288" s="67"/>
      <c r="AR288" s="67"/>
      <c r="AS288" s="67"/>
      <c r="AT288" s="67"/>
      <c r="AU288" s="67"/>
      <c r="AV288" s="67"/>
      <c r="AW288" s="67"/>
      <c r="AX288" s="67"/>
    </row>
    <row r="289" spans="2:50" x14ac:dyDescent="0.25">
      <c r="B289" s="16"/>
      <c r="D289" s="20"/>
      <c r="E289" s="20"/>
      <c r="F289" s="20"/>
      <c r="G289" s="20"/>
      <c r="H289" s="18"/>
      <c r="I289" s="18"/>
      <c r="J289" s="20"/>
      <c r="K289" s="20"/>
      <c r="L289" s="15"/>
      <c r="M289" s="15"/>
      <c r="N289" s="15"/>
      <c r="O289" s="15"/>
      <c r="P289" s="50"/>
      <c r="Q289" s="50"/>
      <c r="R289" s="50"/>
      <c r="S289" s="50"/>
      <c r="T289" s="28"/>
      <c r="U289" s="16">
        <f t="shared" si="57"/>
        <v>32.10526315789474</v>
      </c>
      <c r="V289" s="16">
        <f t="shared" si="58"/>
        <v>0.10526315789473983</v>
      </c>
      <c r="W289" s="16">
        <f t="shared" si="59"/>
        <v>32</v>
      </c>
      <c r="X289" s="75" t="str">
        <f t="shared" ca="1" si="62"/>
        <v/>
      </c>
      <c r="Y289" s="73" t="str">
        <f>""</f>
        <v/>
      </c>
      <c r="Z289" s="73" t="str">
        <f ca="1">IF(LEN(DIV30_tab[index])&gt;3,$B$11,"")</f>
        <v/>
      </c>
      <c r="AA289" s="73" t="str">
        <f ca="1">IF(LEN(DIV30_tab[index])&gt;3,$B$9,"")</f>
        <v/>
      </c>
      <c r="AB289" s="73" t="str">
        <f ca="1">IF(LEN(DIV30_tab[index])&gt;3,$B$15,"")</f>
        <v/>
      </c>
      <c r="AC289" s="74"/>
      <c r="AD289" s="75" t="str">
        <f t="shared" ca="1" si="63"/>
        <v/>
      </c>
      <c r="AE289" s="73" t="str">
        <f>""</f>
        <v/>
      </c>
      <c r="AF289" s="73" t="str">
        <f ca="1">IF(LEN(DIV31_tab[index])&gt;3,$B$11,"")</f>
        <v/>
      </c>
      <c r="AG289" s="73" t="str">
        <f ca="1">IF(LEN(DIV31_tab[index])&gt;3,$B$9,"")</f>
        <v/>
      </c>
      <c r="AH289" s="73" t="str">
        <f ca="1">IF(LEN(DIV31_tab[index])&gt;3,$B$15,"")</f>
        <v/>
      </c>
      <c r="AO289" s="67"/>
      <c r="AP289" s="67"/>
      <c r="AQ289" s="67"/>
      <c r="AR289" s="67"/>
      <c r="AS289" s="67"/>
      <c r="AT289" s="67"/>
      <c r="AU289" s="67"/>
      <c r="AV289" s="67"/>
      <c r="AW289" s="67"/>
      <c r="AX289" s="67"/>
    </row>
    <row r="290" spans="2:50" x14ac:dyDescent="0.25">
      <c r="B290" s="16"/>
      <c r="D290" s="20"/>
      <c r="E290" s="20"/>
      <c r="F290" s="20"/>
      <c r="G290" s="20"/>
      <c r="H290" s="18"/>
      <c r="I290" s="18"/>
      <c r="J290" s="20"/>
      <c r="K290" s="20"/>
      <c r="L290" s="15"/>
      <c r="M290" s="15"/>
      <c r="N290" s="15"/>
      <c r="O290" s="15"/>
      <c r="P290" s="50"/>
      <c r="Q290" s="50"/>
      <c r="R290" s="50"/>
      <c r="S290" s="50"/>
      <c r="T290" s="28"/>
      <c r="U290" s="16">
        <f t="shared" si="57"/>
        <v>32.210526315789473</v>
      </c>
      <c r="V290" s="16">
        <f t="shared" si="58"/>
        <v>0.21052631578947256</v>
      </c>
      <c r="W290" s="16">
        <f t="shared" si="59"/>
        <v>32</v>
      </c>
      <c r="X290" s="75" t="str">
        <f t="shared" ca="1" si="62"/>
        <v/>
      </c>
      <c r="Y290" s="73" t="str">
        <f>""</f>
        <v/>
      </c>
      <c r="Z290" s="73" t="str">
        <f ca="1">IF(LEN(DIV30_tab[index])&gt;3,$B$11,"")</f>
        <v/>
      </c>
      <c r="AA290" s="73" t="str">
        <f ca="1">IF(LEN(DIV30_tab[index])&gt;3,$B$9,"")</f>
        <v/>
      </c>
      <c r="AB290" s="73" t="str">
        <f ca="1">IF(LEN(DIV30_tab[index])&gt;3,$B$15,"")</f>
        <v/>
      </c>
      <c r="AC290" s="74"/>
      <c r="AD290" s="75" t="str">
        <f t="shared" ca="1" si="63"/>
        <v/>
      </c>
      <c r="AE290" s="73" t="str">
        <f>""</f>
        <v/>
      </c>
      <c r="AF290" s="73" t="str">
        <f ca="1">IF(LEN(DIV31_tab[index])&gt;3,$B$11,"")</f>
        <v/>
      </c>
      <c r="AG290" s="73" t="str">
        <f ca="1">IF(LEN(DIV31_tab[index])&gt;3,$B$9,"")</f>
        <v/>
      </c>
      <c r="AH290" s="73" t="str">
        <f ca="1">IF(LEN(DIV31_tab[index])&gt;3,$B$15,"")</f>
        <v/>
      </c>
      <c r="AO290" s="67"/>
      <c r="AP290" s="67"/>
      <c r="AQ290" s="67"/>
      <c r="AR290" s="67"/>
      <c r="AS290" s="67"/>
      <c r="AT290" s="67"/>
      <c r="AU290" s="67"/>
      <c r="AV290" s="67"/>
      <c r="AW290" s="67"/>
      <c r="AX290" s="67"/>
    </row>
    <row r="291" spans="2:50" x14ac:dyDescent="0.25">
      <c r="B291" s="16"/>
      <c r="D291" s="20"/>
      <c r="E291" s="20"/>
      <c r="F291" s="20"/>
      <c r="G291" s="20"/>
      <c r="H291" s="18"/>
      <c r="I291" s="18"/>
      <c r="J291" s="20"/>
      <c r="K291" s="20"/>
      <c r="L291" s="15"/>
      <c r="M291" s="15"/>
      <c r="N291" s="15"/>
      <c r="O291" s="15"/>
      <c r="P291" s="50" t="str">
        <f t="shared" ref="P291" si="64">IF(ISNUMBER(H291),CONCATENATE(IF(D291&lt;$B$7-1,"_",""),TEXT(H291,"00")),"")</f>
        <v/>
      </c>
      <c r="Q291" s="50"/>
      <c r="R291" s="50"/>
      <c r="S291" s="50"/>
      <c r="T291" s="28"/>
      <c r="U291" s="16">
        <f t="shared" si="57"/>
        <v>32.315789473684205</v>
      </c>
      <c r="V291" s="16">
        <f t="shared" si="58"/>
        <v>0.31578947368420529</v>
      </c>
      <c r="W291" s="16">
        <f t="shared" si="59"/>
        <v>32</v>
      </c>
      <c r="X291" s="75" t="str">
        <f t="shared" ca="1" si="62"/>
        <v/>
      </c>
      <c r="Y291" s="73" t="str">
        <f>""</f>
        <v/>
      </c>
      <c r="Z291" s="73" t="str">
        <f ca="1">IF(LEN(DIV30_tab[index])&gt;3,$B$11,"")</f>
        <v/>
      </c>
      <c r="AA291" s="73" t="str">
        <f ca="1">IF(LEN(DIV30_tab[index])&gt;3,$B$9,"")</f>
        <v/>
      </c>
      <c r="AB291" s="73" t="str">
        <f ca="1">IF(LEN(DIV30_tab[index])&gt;3,$B$15,"")</f>
        <v/>
      </c>
      <c r="AC291" s="74"/>
      <c r="AD291" s="75" t="str">
        <f t="shared" ca="1" si="63"/>
        <v/>
      </c>
      <c r="AE291" s="73" t="str">
        <f>""</f>
        <v/>
      </c>
      <c r="AF291" s="73" t="str">
        <f ca="1">IF(LEN(DIV31_tab[index])&gt;3,$B$11,"")</f>
        <v/>
      </c>
      <c r="AG291" s="73" t="str">
        <f ca="1">IF(LEN(DIV31_tab[index])&gt;3,$B$9,"")</f>
        <v/>
      </c>
      <c r="AH291" s="73" t="str">
        <f ca="1">IF(LEN(DIV31_tab[index])&gt;3,$B$15,"")</f>
        <v/>
      </c>
      <c r="AO291" s="67"/>
      <c r="AP291" s="67"/>
      <c r="AQ291" s="67"/>
      <c r="AR291" s="67"/>
      <c r="AS291" s="67"/>
      <c r="AT291" s="67"/>
      <c r="AU291" s="67"/>
      <c r="AV291" s="67"/>
      <c r="AW291" s="67"/>
      <c r="AX291" s="67"/>
    </row>
    <row r="292" spans="2:50" x14ac:dyDescent="0.25">
      <c r="B292" s="16"/>
      <c r="D292" s="20"/>
      <c r="E292" s="20"/>
      <c r="F292" s="20"/>
      <c r="G292" s="20"/>
      <c r="H292" s="18"/>
      <c r="I292" s="18"/>
      <c r="J292" s="20"/>
      <c r="K292" s="20"/>
      <c r="L292" s="15"/>
      <c r="M292" s="15"/>
      <c r="N292" s="15"/>
      <c r="O292" s="15"/>
      <c r="P292" s="50"/>
      <c r="Q292" s="50"/>
      <c r="R292" s="50"/>
      <c r="S292" s="50"/>
      <c r="T292" s="28"/>
      <c r="U292" s="16">
        <f t="shared" si="57"/>
        <v>32.421052631578945</v>
      </c>
      <c r="V292" s="16">
        <f t="shared" si="58"/>
        <v>0.42105263157894512</v>
      </c>
      <c r="W292" s="16">
        <f t="shared" si="59"/>
        <v>32</v>
      </c>
      <c r="X292" s="75" t="str">
        <f t="shared" ca="1" si="62"/>
        <v/>
      </c>
      <c r="Y292" s="73" t="str">
        <f>""</f>
        <v/>
      </c>
      <c r="Z292" s="73" t="str">
        <f ca="1">IF(LEN(DIV30_tab[index])&gt;3,$B$11,"")</f>
        <v/>
      </c>
      <c r="AA292" s="73" t="str">
        <f ca="1">IF(LEN(DIV30_tab[index])&gt;3,$B$9,"")</f>
        <v/>
      </c>
      <c r="AB292" s="73" t="str">
        <f ca="1">IF(LEN(DIV30_tab[index])&gt;3,$B$15,"")</f>
        <v/>
      </c>
      <c r="AC292" s="74"/>
      <c r="AD292" s="75" t="str">
        <f t="shared" ca="1" si="63"/>
        <v/>
      </c>
      <c r="AE292" s="73" t="str">
        <f>""</f>
        <v/>
      </c>
      <c r="AF292" s="73" t="str">
        <f ca="1">IF(LEN(DIV31_tab[index])&gt;3,$B$11,"")</f>
        <v/>
      </c>
      <c r="AG292" s="73" t="str">
        <f ca="1">IF(LEN(DIV31_tab[index])&gt;3,$B$9,"")</f>
        <v/>
      </c>
      <c r="AH292" s="73" t="str">
        <f ca="1">IF(LEN(DIV31_tab[index])&gt;3,$B$15,"")</f>
        <v/>
      </c>
      <c r="AO292" s="67"/>
      <c r="AP292" s="67"/>
      <c r="AQ292" s="67"/>
      <c r="AR292" s="67"/>
      <c r="AS292" s="67"/>
      <c r="AT292" s="67"/>
      <c r="AU292" s="67"/>
      <c r="AV292" s="67"/>
      <c r="AW292" s="67"/>
      <c r="AX292" s="67"/>
    </row>
    <row r="293" spans="2:50" x14ac:dyDescent="0.25">
      <c r="B293" s="16"/>
      <c r="D293" s="20"/>
      <c r="E293" s="20"/>
      <c r="F293" s="20"/>
      <c r="G293" s="20"/>
      <c r="H293" s="18"/>
      <c r="I293" s="18"/>
      <c r="J293" s="20"/>
      <c r="K293" s="20"/>
      <c r="L293" s="15"/>
      <c r="M293" s="15"/>
      <c r="N293" s="15"/>
      <c r="O293" s="15"/>
      <c r="P293" s="50"/>
      <c r="Q293" s="50"/>
      <c r="R293" s="50"/>
      <c r="S293" s="50"/>
      <c r="T293" s="28"/>
      <c r="U293" s="16">
        <f t="shared" si="57"/>
        <v>32.526315789473685</v>
      </c>
      <c r="V293" s="16">
        <f t="shared" si="58"/>
        <v>0.52631578947368496</v>
      </c>
      <c r="W293" s="16">
        <f t="shared" si="59"/>
        <v>32</v>
      </c>
      <c r="X293" s="75" t="str">
        <f t="shared" ca="1" si="62"/>
        <v/>
      </c>
      <c r="Y293" s="73" t="str">
        <f>""</f>
        <v/>
      </c>
      <c r="Z293" s="73" t="str">
        <f ca="1">IF(LEN(DIV30_tab[index])&gt;3,$B$11,"")</f>
        <v/>
      </c>
      <c r="AA293" s="73" t="str">
        <f ca="1">IF(LEN(DIV30_tab[index])&gt;3,$B$9,"")</f>
        <v/>
      </c>
      <c r="AB293" s="73" t="str">
        <f ca="1">IF(LEN(DIV30_tab[index])&gt;3,$B$15,"")</f>
        <v/>
      </c>
      <c r="AC293" s="74"/>
      <c r="AD293" s="75" t="str">
        <f t="shared" ca="1" si="63"/>
        <v/>
      </c>
      <c r="AE293" s="73" t="str">
        <f>""</f>
        <v/>
      </c>
      <c r="AF293" s="73" t="str">
        <f ca="1">IF(LEN(DIV31_tab[index])&gt;3,$B$11,"")</f>
        <v/>
      </c>
      <c r="AG293" s="73" t="str">
        <f ca="1">IF(LEN(DIV31_tab[index])&gt;3,$B$9,"")</f>
        <v/>
      </c>
      <c r="AH293" s="73" t="str">
        <f ca="1">IF(LEN(DIV31_tab[index])&gt;3,$B$15,"")</f>
        <v/>
      </c>
      <c r="AO293" s="67"/>
      <c r="AP293" s="67"/>
      <c r="AQ293" s="67"/>
      <c r="AR293" s="67"/>
      <c r="AS293" s="67"/>
      <c r="AT293" s="67"/>
      <c r="AU293" s="67"/>
      <c r="AV293" s="67"/>
      <c r="AW293" s="67"/>
      <c r="AX293" s="67"/>
    </row>
    <row r="294" spans="2:50" x14ac:dyDescent="0.25">
      <c r="B294" s="16"/>
      <c r="D294" s="20"/>
      <c r="E294" s="20"/>
      <c r="F294" s="20"/>
      <c r="G294" s="20"/>
      <c r="H294" s="18"/>
      <c r="I294" s="18"/>
      <c r="J294" s="20"/>
      <c r="K294" s="20"/>
      <c r="L294" s="15"/>
      <c r="M294" s="15"/>
      <c r="N294" s="15"/>
      <c r="O294" s="15"/>
      <c r="P294" s="50" t="str">
        <f t="shared" ref="P294" si="65">IF(ISNUMBER(H294),CONCATENATE(IF(D294&lt;$B$7-1,"_",""),TEXT(H294,"00")),"")</f>
        <v/>
      </c>
      <c r="Q294" s="50"/>
      <c r="R294" s="50"/>
      <c r="S294" s="50"/>
      <c r="T294" s="28"/>
      <c r="U294" s="16">
        <f t="shared" si="57"/>
        <v>32.631578947368425</v>
      </c>
      <c r="V294" s="16">
        <f t="shared" si="58"/>
        <v>0.63157894736842479</v>
      </c>
      <c r="W294" s="16">
        <f t="shared" si="59"/>
        <v>32</v>
      </c>
      <c r="X294" s="75" t="str">
        <f t="shared" ca="1" si="62"/>
        <v/>
      </c>
      <c r="Y294" s="73" t="str">
        <f>""</f>
        <v/>
      </c>
      <c r="Z294" s="73" t="str">
        <f ca="1">IF(LEN(DIV30_tab[index])&gt;3,$B$11,"")</f>
        <v/>
      </c>
      <c r="AA294" s="73" t="str">
        <f ca="1">IF(LEN(DIV30_tab[index])&gt;3,$B$9,"")</f>
        <v/>
      </c>
      <c r="AB294" s="73" t="str">
        <f ca="1">IF(LEN(DIV30_tab[index])&gt;3,$B$15,"")</f>
        <v/>
      </c>
      <c r="AC294" s="74"/>
      <c r="AD294" s="75" t="str">
        <f t="shared" ca="1" si="63"/>
        <v/>
      </c>
      <c r="AE294" s="73" t="str">
        <f>""</f>
        <v/>
      </c>
      <c r="AF294" s="73" t="str">
        <f ca="1">IF(LEN(DIV31_tab[index])&gt;3,$B$11,"")</f>
        <v/>
      </c>
      <c r="AG294" s="73" t="str">
        <f ca="1">IF(LEN(DIV31_tab[index])&gt;3,$B$9,"")</f>
        <v/>
      </c>
      <c r="AH294" s="73" t="str">
        <f ca="1">IF(LEN(DIV31_tab[index])&gt;3,$B$15,"")</f>
        <v/>
      </c>
      <c r="AO294" s="67"/>
      <c r="AP294" s="67"/>
      <c r="AQ294" s="67"/>
      <c r="AR294" s="67"/>
      <c r="AS294" s="67"/>
      <c r="AT294" s="67"/>
      <c r="AU294" s="67"/>
      <c r="AV294" s="67"/>
      <c r="AW294" s="67"/>
      <c r="AX294" s="67"/>
    </row>
    <row r="295" spans="2:50" x14ac:dyDescent="0.25">
      <c r="B295" s="16"/>
      <c r="D295" s="20"/>
      <c r="E295" s="20"/>
      <c r="F295" s="20"/>
      <c r="G295" s="20"/>
      <c r="H295" s="18"/>
      <c r="I295" s="18"/>
      <c r="J295" s="20"/>
      <c r="K295" s="20"/>
      <c r="L295" s="15"/>
      <c r="M295" s="15"/>
      <c r="N295" s="15"/>
      <c r="O295" s="15"/>
      <c r="P295" s="50"/>
      <c r="Q295" s="50"/>
      <c r="R295" s="50"/>
      <c r="S295" s="50"/>
      <c r="T295" s="28"/>
      <c r="U295" s="16">
        <f t="shared" si="57"/>
        <v>32.736842105263158</v>
      </c>
      <c r="V295" s="16">
        <f t="shared" si="58"/>
        <v>0.73684210526315752</v>
      </c>
      <c r="W295" s="16">
        <f t="shared" si="59"/>
        <v>32</v>
      </c>
      <c r="X295" s="75" t="str">
        <f t="shared" ca="1" si="62"/>
        <v/>
      </c>
      <c r="Y295" s="73" t="str">
        <f>""</f>
        <v/>
      </c>
      <c r="Z295" s="73" t="str">
        <f ca="1">IF(LEN(DIV30_tab[index])&gt;3,$B$11,"")</f>
        <v/>
      </c>
      <c r="AA295" s="73" t="str">
        <f ca="1">IF(LEN(DIV30_tab[index])&gt;3,$B$9,"")</f>
        <v/>
      </c>
      <c r="AB295" s="73" t="str">
        <f ca="1">IF(LEN(DIV30_tab[index])&gt;3,$B$15,"")</f>
        <v/>
      </c>
      <c r="AC295" s="74"/>
      <c r="AD295" s="75" t="str">
        <f t="shared" ca="1" si="63"/>
        <v/>
      </c>
      <c r="AE295" s="73" t="str">
        <f>""</f>
        <v/>
      </c>
      <c r="AF295" s="73" t="str">
        <f ca="1">IF(LEN(DIV31_tab[index])&gt;3,$B$11,"")</f>
        <v/>
      </c>
      <c r="AG295" s="73" t="str">
        <f ca="1">IF(LEN(DIV31_tab[index])&gt;3,$B$9,"")</f>
        <v/>
      </c>
      <c r="AH295" s="73" t="str">
        <f ca="1">IF(LEN(DIV31_tab[index])&gt;3,$B$15,"")</f>
        <v/>
      </c>
      <c r="AO295" s="67"/>
      <c r="AP295" s="67"/>
      <c r="AQ295" s="67"/>
      <c r="AR295" s="67"/>
      <c r="AS295" s="67"/>
      <c r="AT295" s="67"/>
      <c r="AU295" s="67"/>
      <c r="AV295" s="67"/>
      <c r="AW295" s="67"/>
      <c r="AX295" s="67"/>
    </row>
    <row r="296" spans="2:50" x14ac:dyDescent="0.25">
      <c r="B296" s="16"/>
      <c r="D296" s="20"/>
      <c r="E296" s="20"/>
      <c r="F296" s="20"/>
      <c r="G296" s="20"/>
      <c r="H296" s="18"/>
      <c r="I296" s="18"/>
      <c r="J296" s="20"/>
      <c r="K296" s="20"/>
      <c r="L296" s="15"/>
      <c r="M296" s="15"/>
      <c r="N296" s="15"/>
      <c r="O296" s="15"/>
      <c r="P296" s="50"/>
      <c r="Q296" s="50"/>
      <c r="R296" s="50"/>
      <c r="S296" s="50"/>
      <c r="T296" s="28"/>
      <c r="U296" s="16">
        <f t="shared" si="57"/>
        <v>32.84210526315789</v>
      </c>
      <c r="V296" s="16">
        <f t="shared" si="58"/>
        <v>0.84210526315789025</v>
      </c>
      <c r="W296" s="16">
        <f t="shared" si="59"/>
        <v>32</v>
      </c>
      <c r="X296" s="75" t="str">
        <f t="shared" ca="1" si="62"/>
        <v/>
      </c>
      <c r="Y296" s="73" t="str">
        <f>""</f>
        <v/>
      </c>
      <c r="Z296" s="73" t="str">
        <f ca="1">IF(LEN(DIV30_tab[index])&gt;3,$B$11,"")</f>
        <v/>
      </c>
      <c r="AA296" s="73" t="str">
        <f ca="1">IF(LEN(DIV30_tab[index])&gt;3,$B$9,"")</f>
        <v/>
      </c>
      <c r="AB296" s="73" t="str">
        <f ca="1">IF(LEN(DIV30_tab[index])&gt;3,$B$15,"")</f>
        <v/>
      </c>
      <c r="AC296" s="74"/>
      <c r="AD296" s="75" t="str">
        <f t="shared" ca="1" si="63"/>
        <v/>
      </c>
      <c r="AE296" s="73" t="str">
        <f>""</f>
        <v/>
      </c>
      <c r="AF296" s="73" t="str">
        <f ca="1">IF(LEN(DIV31_tab[index])&gt;3,$B$11,"")</f>
        <v/>
      </c>
      <c r="AG296" s="73" t="str">
        <f ca="1">IF(LEN(DIV31_tab[index])&gt;3,$B$9,"")</f>
        <v/>
      </c>
      <c r="AH296" s="73" t="str">
        <f ca="1">IF(LEN(DIV31_tab[index])&gt;3,$B$15,"")</f>
        <v/>
      </c>
      <c r="AO296" s="67"/>
      <c r="AP296" s="67"/>
      <c r="AQ296" s="67"/>
      <c r="AR296" s="67"/>
      <c r="AS296" s="67"/>
      <c r="AT296" s="67"/>
      <c r="AU296" s="67"/>
      <c r="AV296" s="67"/>
      <c r="AW296" s="67"/>
      <c r="AX296" s="67"/>
    </row>
    <row r="297" spans="2:50" x14ac:dyDescent="0.25">
      <c r="B297" s="16"/>
      <c r="D297" s="20"/>
      <c r="E297" s="20"/>
      <c r="F297" s="20"/>
      <c r="G297" s="20"/>
      <c r="H297" s="18"/>
      <c r="I297" s="18"/>
      <c r="J297" s="20"/>
      <c r="K297" s="20"/>
      <c r="L297" s="15"/>
      <c r="M297" s="15"/>
      <c r="N297" s="15"/>
      <c r="O297" s="15"/>
      <c r="P297" s="50" t="str">
        <f t="shared" ref="P297" si="66">IF(ISNUMBER(H297),CONCATENATE(IF(D297&lt;$B$7-1,"_",""),TEXT(H297,"00")),"")</f>
        <v/>
      </c>
      <c r="Q297" s="50"/>
      <c r="R297" s="50"/>
      <c r="S297" s="50"/>
      <c r="T297" s="28"/>
      <c r="U297" s="16">
        <f t="shared" si="57"/>
        <v>32.94736842105263</v>
      </c>
      <c r="V297" s="16">
        <f t="shared" si="58"/>
        <v>0.94736842105263008</v>
      </c>
      <c r="W297" s="16">
        <f t="shared" si="59"/>
        <v>32</v>
      </c>
      <c r="X297" s="75" t="str">
        <f t="shared" ca="1" si="62"/>
        <v/>
      </c>
      <c r="Y297" s="73" t="str">
        <f>""</f>
        <v/>
      </c>
      <c r="Z297" s="73" t="str">
        <f ca="1">IF(LEN(DIV30_tab[index])&gt;3,$B$11,"")</f>
        <v/>
      </c>
      <c r="AA297" s="73" t="str">
        <f ca="1">IF(LEN(DIV30_tab[index])&gt;3,$B$9,"")</f>
        <v/>
      </c>
      <c r="AB297" s="73" t="str">
        <f ca="1">IF(LEN(DIV30_tab[index])&gt;3,$B$15,"")</f>
        <v/>
      </c>
      <c r="AC297" s="74"/>
      <c r="AD297" s="75" t="str">
        <f t="shared" ca="1" si="63"/>
        <v/>
      </c>
      <c r="AE297" s="73" t="str">
        <f>""</f>
        <v/>
      </c>
      <c r="AF297" s="73" t="str">
        <f ca="1">IF(LEN(DIV31_tab[index])&gt;3,$B$11,"")</f>
        <v/>
      </c>
      <c r="AG297" s="73" t="str">
        <f ca="1">IF(LEN(DIV31_tab[index])&gt;3,$B$9,"")</f>
        <v/>
      </c>
      <c r="AH297" s="73" t="str">
        <f ca="1">IF(LEN(DIV31_tab[index])&gt;3,$B$15,"")</f>
        <v/>
      </c>
      <c r="AO297" s="67"/>
      <c r="AP297" s="67"/>
      <c r="AQ297" s="67"/>
      <c r="AR297" s="67"/>
      <c r="AS297" s="67"/>
      <c r="AT297" s="67"/>
      <c r="AU297" s="67"/>
      <c r="AV297" s="67"/>
      <c r="AW297" s="67"/>
      <c r="AX297" s="67"/>
    </row>
    <row r="298" spans="2:50" x14ac:dyDescent="0.25">
      <c r="B298" s="16"/>
      <c r="D298" s="20"/>
      <c r="E298" s="20"/>
      <c r="F298" s="20"/>
      <c r="G298" s="20"/>
      <c r="H298" s="18"/>
      <c r="I298" s="18"/>
      <c r="J298" s="20"/>
      <c r="K298" s="20"/>
      <c r="L298" s="15"/>
      <c r="M298" s="15"/>
      <c r="N298" s="15"/>
      <c r="O298" s="15"/>
      <c r="P298" s="50"/>
      <c r="Q298" s="50"/>
      <c r="R298" s="50"/>
      <c r="S298" s="50"/>
      <c r="T298" s="28"/>
      <c r="U298" s="16">
        <f t="shared" si="57"/>
        <v>33.05263157894737</v>
      </c>
      <c r="V298" s="16">
        <f t="shared" si="58"/>
        <v>1.0526315789473699</v>
      </c>
      <c r="W298" s="16">
        <f t="shared" si="59"/>
        <v>32</v>
      </c>
      <c r="X298" s="75" t="str">
        <f t="shared" ca="1" si="62"/>
        <v/>
      </c>
      <c r="Y298" s="73" t="str">
        <f>""</f>
        <v/>
      </c>
      <c r="Z298" s="73" t="str">
        <f ca="1">IF(LEN(DIV30_tab[index])&gt;3,$B$11,"")</f>
        <v/>
      </c>
      <c r="AA298" s="73" t="str">
        <f ca="1">IF(LEN(DIV30_tab[index])&gt;3,$B$9,"")</f>
        <v/>
      </c>
      <c r="AB298" s="73" t="str">
        <f ca="1">IF(LEN(DIV30_tab[index])&gt;3,$B$15,"")</f>
        <v/>
      </c>
      <c r="AC298" s="74"/>
      <c r="AD298" s="75" t="str">
        <f t="shared" ca="1" si="63"/>
        <v/>
      </c>
      <c r="AE298" s="73" t="str">
        <f>""</f>
        <v/>
      </c>
      <c r="AF298" s="73" t="str">
        <f ca="1">IF(LEN(DIV31_tab[index])&gt;3,$B$11,"")</f>
        <v/>
      </c>
      <c r="AG298" s="73" t="str">
        <f ca="1">IF(LEN(DIV31_tab[index])&gt;3,$B$9,"")</f>
        <v/>
      </c>
      <c r="AH298" s="73" t="str">
        <f ca="1">IF(LEN(DIV31_tab[index])&gt;3,$B$15,"")</f>
        <v/>
      </c>
      <c r="AO298" s="67"/>
      <c r="AP298" s="67"/>
      <c r="AQ298" s="67"/>
      <c r="AR298" s="67"/>
      <c r="AS298" s="67"/>
      <c r="AT298" s="67"/>
      <c r="AU298" s="67"/>
      <c r="AV298" s="67"/>
      <c r="AW298" s="67"/>
      <c r="AX298" s="67"/>
    </row>
    <row r="299" spans="2:50" x14ac:dyDescent="0.25">
      <c r="B299" s="16"/>
      <c r="D299" s="20"/>
      <c r="E299" s="20"/>
      <c r="F299" s="20"/>
      <c r="G299" s="20"/>
      <c r="H299" s="18"/>
      <c r="I299" s="18"/>
      <c r="J299" s="20"/>
      <c r="K299" s="20"/>
      <c r="L299" s="15"/>
      <c r="M299" s="15"/>
      <c r="N299" s="15"/>
      <c r="O299" s="15"/>
      <c r="P299" s="50"/>
      <c r="Q299" s="50"/>
      <c r="R299" s="50"/>
      <c r="S299" s="50"/>
      <c r="T299" s="28"/>
      <c r="U299" s="16">
        <f t="shared" si="57"/>
        <v>33.15789473684211</v>
      </c>
      <c r="V299" s="16">
        <f t="shared" si="58"/>
        <v>1.1578947368421098</v>
      </c>
      <c r="W299" s="16">
        <f t="shared" si="59"/>
        <v>32</v>
      </c>
      <c r="X299" s="75" t="str">
        <f t="shared" ca="1" si="62"/>
        <v/>
      </c>
      <c r="Y299" s="73" t="str">
        <f>""</f>
        <v/>
      </c>
      <c r="Z299" s="73" t="str">
        <f ca="1">IF(LEN(DIV30_tab[index])&gt;3,$B$11,"")</f>
        <v/>
      </c>
      <c r="AA299" s="73" t="str">
        <f ca="1">IF(LEN(DIV30_tab[index])&gt;3,$B$9,"")</f>
        <v/>
      </c>
      <c r="AB299" s="73" t="str">
        <f ca="1">IF(LEN(DIV30_tab[index])&gt;3,$B$15,"")</f>
        <v/>
      </c>
      <c r="AC299" s="74"/>
      <c r="AD299" s="75" t="str">
        <f t="shared" ca="1" si="63"/>
        <v/>
      </c>
      <c r="AE299" s="73" t="str">
        <f>""</f>
        <v/>
      </c>
      <c r="AF299" s="73" t="str">
        <f ca="1">IF(LEN(DIV31_tab[index])&gt;3,$B$11,"")</f>
        <v/>
      </c>
      <c r="AG299" s="73" t="str">
        <f ca="1">IF(LEN(DIV31_tab[index])&gt;3,$B$9,"")</f>
        <v/>
      </c>
      <c r="AH299" s="73" t="str">
        <f ca="1">IF(LEN(DIV31_tab[index])&gt;3,$B$15,"")</f>
        <v/>
      </c>
      <c r="AO299" s="67"/>
      <c r="AP299" s="67"/>
      <c r="AQ299" s="67"/>
      <c r="AR299" s="67"/>
      <c r="AS299" s="67"/>
      <c r="AT299" s="67"/>
      <c r="AU299" s="67"/>
      <c r="AV299" s="67"/>
      <c r="AW299" s="67"/>
      <c r="AX299" s="67"/>
    </row>
    <row r="300" spans="2:50" x14ac:dyDescent="0.25">
      <c r="B300" s="16"/>
      <c r="D300" s="20"/>
      <c r="E300" s="20"/>
      <c r="F300" s="20"/>
      <c r="G300" s="20"/>
      <c r="H300" s="18"/>
      <c r="I300" s="18"/>
      <c r="J300" s="20"/>
      <c r="K300" s="20"/>
      <c r="L300" s="15"/>
      <c r="M300" s="15"/>
      <c r="N300" s="15"/>
      <c r="O300" s="15"/>
      <c r="P300" s="50" t="str">
        <f t="shared" ref="P300" si="67">IF(ISNUMBER(H300),CONCATENATE(IF(D300&lt;$B$7-1,"_",""),TEXT(H300,"00")),"")</f>
        <v/>
      </c>
      <c r="Q300" s="50"/>
      <c r="R300" s="50"/>
      <c r="S300" s="50"/>
      <c r="T300" s="28"/>
      <c r="U300" s="16">
        <f t="shared" si="57"/>
        <v>33.263157894736842</v>
      </c>
      <c r="V300" s="16">
        <f t="shared" si="58"/>
        <v>1.2631578947368425</v>
      </c>
      <c r="W300" s="16">
        <f t="shared" si="59"/>
        <v>32</v>
      </c>
      <c r="X300" s="75" t="str">
        <f t="shared" ca="1" si="62"/>
        <v/>
      </c>
      <c r="Y300" s="73" t="str">
        <f>""</f>
        <v/>
      </c>
      <c r="Z300" s="73" t="str">
        <f ca="1">IF(LEN(DIV30_tab[index])&gt;3,$B$11,"")</f>
        <v/>
      </c>
      <c r="AA300" s="73" t="str">
        <f ca="1">IF(LEN(DIV30_tab[index])&gt;3,$B$9,"")</f>
        <v/>
      </c>
      <c r="AB300" s="73" t="str">
        <f ca="1">IF(LEN(DIV30_tab[index])&gt;3,$B$15,"")</f>
        <v/>
      </c>
      <c r="AD300" s="75" t="str">
        <f t="shared" ca="1" si="63"/>
        <v/>
      </c>
      <c r="AE300" s="73" t="str">
        <f>""</f>
        <v/>
      </c>
      <c r="AF300" s="73" t="str">
        <f ca="1">IF(LEN(DIV31_tab[index])&gt;3,$B$11,"")</f>
        <v/>
      </c>
      <c r="AG300" s="73" t="str">
        <f ca="1">IF(LEN(DIV31_tab[index])&gt;3,$B$9,"")</f>
        <v/>
      </c>
      <c r="AH300" s="73" t="str">
        <f ca="1">IF(LEN(DIV31_tab[index])&gt;3,$B$15,"")</f>
        <v/>
      </c>
      <c r="AO300" s="67"/>
      <c r="AP300" s="67"/>
      <c r="AQ300" s="67"/>
      <c r="AR300" s="67"/>
      <c r="AS300" s="67"/>
      <c r="AT300" s="67"/>
      <c r="AU300" s="67"/>
      <c r="AV300" s="67"/>
      <c r="AW300" s="67"/>
      <c r="AX300" s="67"/>
    </row>
    <row r="301" spans="2:50" x14ac:dyDescent="0.25">
      <c r="B301" s="16"/>
      <c r="D301" s="20"/>
      <c r="E301" s="20"/>
      <c r="F301" s="20"/>
      <c r="G301" s="20"/>
      <c r="H301" s="18"/>
      <c r="I301" s="18"/>
      <c r="J301" s="20"/>
      <c r="K301" s="20"/>
      <c r="L301" s="15"/>
      <c r="M301" s="15"/>
      <c r="N301" s="15"/>
      <c r="O301" s="15"/>
      <c r="P301" s="50"/>
      <c r="Q301" s="50"/>
      <c r="R301" s="50"/>
      <c r="S301" s="50"/>
      <c r="T301" s="28"/>
      <c r="U301" s="16">
        <f t="shared" si="57"/>
        <v>33.368421052631575</v>
      </c>
      <c r="V301" s="16">
        <f t="shared" si="58"/>
        <v>1.3684210526315752</v>
      </c>
      <c r="W301" s="16">
        <f t="shared" si="59"/>
        <v>32</v>
      </c>
      <c r="X301" s="75" t="str">
        <f t="shared" ca="1" si="62"/>
        <v/>
      </c>
      <c r="Y301" s="73" t="str">
        <f>""</f>
        <v/>
      </c>
      <c r="Z301" s="73" t="str">
        <f ca="1">IF(LEN(DIV30_tab[index])&gt;3,$B$11,"")</f>
        <v/>
      </c>
      <c r="AA301" s="73" t="str">
        <f ca="1">IF(LEN(DIV30_tab[index])&gt;3,$B$9,"")</f>
        <v/>
      </c>
      <c r="AB301" s="73" t="str">
        <f ca="1">IF(LEN(DIV30_tab[index])&gt;3,$B$15,"")</f>
        <v/>
      </c>
      <c r="AD301" s="75" t="str">
        <f t="shared" ca="1" si="63"/>
        <v/>
      </c>
      <c r="AE301" s="73" t="str">
        <f>""</f>
        <v/>
      </c>
      <c r="AF301" s="73" t="str">
        <f ca="1">IF(LEN(DIV31_tab[index])&gt;3,$B$11,"")</f>
        <v/>
      </c>
      <c r="AG301" s="73" t="str">
        <f ca="1">IF(LEN(DIV31_tab[index])&gt;3,$B$9,"")</f>
        <v/>
      </c>
      <c r="AH301" s="73" t="str">
        <f ca="1">IF(LEN(DIV31_tab[index])&gt;3,$B$15,"")</f>
        <v/>
      </c>
      <c r="AO301" s="67"/>
      <c r="AP301" s="67"/>
      <c r="AQ301" s="67"/>
      <c r="AR301" s="67"/>
      <c r="AS301" s="67"/>
      <c r="AT301" s="67"/>
      <c r="AU301" s="67"/>
      <c r="AV301" s="67"/>
      <c r="AW301" s="67"/>
      <c r="AX301" s="67"/>
    </row>
    <row r="302" spans="2:50" x14ac:dyDescent="0.25">
      <c r="B302" s="16"/>
      <c r="D302" s="20"/>
      <c r="E302" s="20"/>
      <c r="F302" s="20"/>
      <c r="G302" s="20"/>
      <c r="H302" s="18"/>
      <c r="I302" s="18"/>
      <c r="J302" s="20"/>
      <c r="K302" s="20"/>
      <c r="L302" s="15"/>
      <c r="M302" s="15"/>
      <c r="N302" s="15"/>
      <c r="O302" s="15"/>
      <c r="P302" s="50"/>
      <c r="Q302" s="50"/>
      <c r="R302" s="50"/>
      <c r="S302" s="50"/>
      <c r="T302" s="28"/>
      <c r="U302" s="16">
        <f t="shared" si="57"/>
        <v>33.473684210526315</v>
      </c>
      <c r="V302" s="16">
        <f t="shared" si="58"/>
        <v>1.473684210526315</v>
      </c>
      <c r="W302" s="16">
        <f t="shared" si="59"/>
        <v>32</v>
      </c>
      <c r="X302" s="75" t="str">
        <f t="shared" ca="1" si="62"/>
        <v/>
      </c>
      <c r="Y302" s="73" t="str">
        <f>""</f>
        <v/>
      </c>
      <c r="Z302" s="73" t="str">
        <f ca="1">IF(LEN(DIV30_tab[index])&gt;3,$B$11,"")</f>
        <v/>
      </c>
      <c r="AA302" s="73" t="str">
        <f ca="1">IF(LEN(DIV30_tab[index])&gt;3,$B$9,"")</f>
        <v/>
      </c>
      <c r="AB302" s="73" t="str">
        <f ca="1">IF(LEN(DIV30_tab[index])&gt;3,$B$15,"")</f>
        <v/>
      </c>
      <c r="AD302" s="75" t="str">
        <f t="shared" ca="1" si="63"/>
        <v/>
      </c>
      <c r="AE302" s="73" t="str">
        <f>""</f>
        <v/>
      </c>
      <c r="AF302" s="73" t="str">
        <f ca="1">IF(LEN(DIV31_tab[index])&gt;3,$B$11,"")</f>
        <v/>
      </c>
      <c r="AG302" s="73" t="str">
        <f ca="1">IF(LEN(DIV31_tab[index])&gt;3,$B$9,"")</f>
        <v/>
      </c>
      <c r="AH302" s="73" t="str">
        <f ca="1">IF(LEN(DIV31_tab[index])&gt;3,$B$15,"")</f>
        <v/>
      </c>
      <c r="AO302" s="67"/>
      <c r="AP302" s="67"/>
      <c r="AQ302" s="67"/>
      <c r="AR302" s="67"/>
      <c r="AS302" s="67"/>
      <c r="AT302" s="67"/>
      <c r="AU302" s="67"/>
      <c r="AV302" s="67"/>
      <c r="AW302" s="67"/>
      <c r="AX302" s="67"/>
    </row>
    <row r="303" spans="2:50" x14ac:dyDescent="0.25">
      <c r="B303" s="16"/>
      <c r="D303" s="20"/>
      <c r="E303" s="20"/>
      <c r="F303" s="20"/>
      <c r="G303" s="20"/>
      <c r="H303" s="18"/>
      <c r="I303" s="18"/>
      <c r="J303" s="20"/>
      <c r="K303" s="20"/>
      <c r="L303" s="15"/>
      <c r="M303" s="15"/>
      <c r="N303" s="15"/>
      <c r="O303" s="15"/>
      <c r="P303" s="50"/>
      <c r="Q303" s="50"/>
      <c r="R303" s="50"/>
      <c r="S303" s="50"/>
      <c r="T303" s="28"/>
      <c r="U303" s="16">
        <f t="shared" si="57"/>
        <v>33.578947368421055</v>
      </c>
      <c r="V303" s="16">
        <f t="shared" si="58"/>
        <v>1.5789473684210549</v>
      </c>
      <c r="W303" s="16">
        <f t="shared" si="59"/>
        <v>32</v>
      </c>
      <c r="X303" s="75" t="str">
        <f t="shared" ca="1" si="62"/>
        <v/>
      </c>
      <c r="Y303" s="73" t="str">
        <f>""</f>
        <v/>
      </c>
      <c r="Z303" s="73" t="str">
        <f ca="1">IF(LEN(DIV30_tab[index])&gt;3,$B$11,"")</f>
        <v/>
      </c>
      <c r="AA303" s="73" t="str">
        <f ca="1">IF(LEN(DIV30_tab[index])&gt;3,$B$9,"")</f>
        <v/>
      </c>
      <c r="AB303" s="73" t="str">
        <f ca="1">IF(LEN(DIV30_tab[index])&gt;3,$B$15,"")</f>
        <v/>
      </c>
      <c r="AD303" s="75" t="str">
        <f t="shared" ca="1" si="63"/>
        <v/>
      </c>
      <c r="AE303" s="73" t="str">
        <f>""</f>
        <v/>
      </c>
      <c r="AF303" s="73" t="str">
        <f ca="1">IF(LEN(DIV31_tab[index])&gt;3,$B$11,"")</f>
        <v/>
      </c>
      <c r="AG303" s="73" t="str">
        <f ca="1">IF(LEN(DIV31_tab[index])&gt;3,$B$9,"")</f>
        <v/>
      </c>
      <c r="AH303" s="73" t="str">
        <f ca="1">IF(LEN(DIV31_tab[index])&gt;3,$B$15,"")</f>
        <v/>
      </c>
      <c r="AO303" s="67"/>
      <c r="AP303" s="67"/>
      <c r="AQ303" s="67"/>
      <c r="AR303" s="67"/>
      <c r="AS303" s="67"/>
      <c r="AT303" s="67"/>
      <c r="AU303" s="67"/>
      <c r="AV303" s="67"/>
      <c r="AW303" s="67"/>
      <c r="AX303" s="67"/>
    </row>
    <row r="304" spans="2:50" x14ac:dyDescent="0.25">
      <c r="B304" s="16"/>
      <c r="D304" s="20"/>
      <c r="E304" s="20"/>
      <c r="F304" s="20"/>
      <c r="G304" s="20"/>
      <c r="H304" s="18"/>
      <c r="I304" s="18"/>
      <c r="J304" s="20"/>
      <c r="K304" s="20"/>
      <c r="L304" s="15"/>
      <c r="M304" s="15"/>
      <c r="N304" s="15"/>
      <c r="O304" s="15"/>
      <c r="P304" s="50"/>
      <c r="Q304" s="50"/>
      <c r="R304" s="50"/>
      <c r="S304" s="50"/>
      <c r="T304" s="28"/>
      <c r="U304" s="16">
        <f t="shared" si="57"/>
        <v>33.684210526315795</v>
      </c>
      <c r="V304" s="16">
        <f t="shared" si="58"/>
        <v>1.6842105263157947</v>
      </c>
      <c r="W304" s="16">
        <f t="shared" ref="W304" si="68">U304-V304</f>
        <v>32</v>
      </c>
      <c r="AO304" s="67"/>
      <c r="AP304" s="67"/>
      <c r="AQ304" s="67"/>
      <c r="AR304" s="67"/>
      <c r="AS304" s="67"/>
      <c r="AT304" s="67"/>
      <c r="AU304" s="67"/>
      <c r="AV304" s="67"/>
      <c r="AW304" s="67"/>
      <c r="AX304" s="67"/>
    </row>
    <row r="305" spans="1:50" x14ac:dyDescent="0.25">
      <c r="B305" s="16"/>
      <c r="D305" s="20"/>
      <c r="E305" s="20"/>
      <c r="F305" s="20"/>
      <c r="G305" s="20"/>
      <c r="H305" s="18"/>
      <c r="I305" s="18"/>
      <c r="J305" s="20"/>
      <c r="K305" s="20"/>
      <c r="L305" s="15"/>
      <c r="M305" s="15"/>
      <c r="N305" s="15"/>
      <c r="O305" s="15"/>
      <c r="P305" s="50"/>
      <c r="Q305" s="50"/>
      <c r="R305" s="50"/>
      <c r="S305" s="50"/>
      <c r="T305" s="28"/>
      <c r="AO305" s="67"/>
      <c r="AP305" s="67"/>
      <c r="AQ305" s="67"/>
      <c r="AR305" s="67"/>
      <c r="AS305" s="67"/>
      <c r="AT305" s="67"/>
      <c r="AU305" s="67"/>
      <c r="AV305" s="67"/>
      <c r="AW305" s="67"/>
      <c r="AX305" s="67"/>
    </row>
    <row r="306" spans="1:50" x14ac:dyDescent="0.25">
      <c r="B306" s="16"/>
      <c r="D306" s="20"/>
      <c r="E306" s="20"/>
      <c r="F306" s="20"/>
      <c r="G306" s="20"/>
      <c r="H306" s="18"/>
      <c r="I306" s="18"/>
      <c r="J306" s="20"/>
      <c r="K306" s="20"/>
      <c r="L306" s="15"/>
      <c r="M306" s="15"/>
      <c r="N306" s="15"/>
      <c r="O306" s="15"/>
      <c r="P306" s="50"/>
      <c r="Q306" s="50"/>
      <c r="R306" s="50"/>
      <c r="S306" s="50"/>
      <c r="T306" s="28"/>
      <c r="AO306" s="67"/>
      <c r="AP306" s="67"/>
      <c r="AQ306" s="67"/>
      <c r="AR306" s="67"/>
      <c r="AS306" s="67"/>
      <c r="AT306" s="67"/>
      <c r="AU306" s="67"/>
      <c r="AV306" s="67"/>
      <c r="AW306" s="67"/>
      <c r="AX306" s="67"/>
    </row>
    <row r="307" spans="1:50" x14ac:dyDescent="0.25">
      <c r="B307" s="16"/>
      <c r="D307" s="20"/>
      <c r="E307" s="20"/>
      <c r="F307" s="20"/>
      <c r="G307" s="20"/>
      <c r="H307" s="18"/>
      <c r="I307" s="18"/>
      <c r="J307" s="20"/>
      <c r="K307" s="20"/>
      <c r="L307" s="18"/>
      <c r="M307" s="18"/>
      <c r="N307" s="18"/>
      <c r="O307" s="18"/>
      <c r="P307" s="28" t="str">
        <f t="shared" si="26"/>
        <v/>
      </c>
      <c r="Q307" s="28"/>
      <c r="R307" s="28"/>
      <c r="S307" s="28"/>
      <c r="T307" s="28"/>
      <c r="AO307" s="67"/>
      <c r="AP307" s="67"/>
      <c r="AQ307" s="67"/>
      <c r="AR307" s="67"/>
      <c r="AS307" s="67"/>
      <c r="AT307" s="67"/>
      <c r="AU307" s="67"/>
      <c r="AV307" s="67"/>
      <c r="AW307" s="67"/>
      <c r="AX307" s="67"/>
    </row>
    <row r="308" spans="1:50" hidden="1" x14ac:dyDescent="0.25">
      <c r="A308" s="21"/>
      <c r="B308" s="25" t="s">
        <v>69</v>
      </c>
      <c r="C308" s="25" t="s">
        <v>70</v>
      </c>
      <c r="D308" s="20"/>
      <c r="E308" s="20"/>
      <c r="F308" s="20"/>
      <c r="G308" s="20"/>
      <c r="H308" s="18"/>
      <c r="I308" s="18"/>
      <c r="J308" s="20"/>
      <c r="K308" s="20"/>
      <c r="L308" s="18"/>
      <c r="M308" s="18"/>
      <c r="N308" s="18"/>
      <c r="O308" s="18"/>
      <c r="P308" s="28" t="str">
        <f t="shared" si="26"/>
        <v/>
      </c>
      <c r="Q308" s="28"/>
      <c r="R308" s="28"/>
      <c r="S308" s="28"/>
      <c r="T308" s="28"/>
      <c r="AO308" s="67"/>
      <c r="AP308" s="67"/>
      <c r="AQ308" s="67"/>
      <c r="AR308" s="67"/>
      <c r="AS308" s="67"/>
      <c r="AT308" s="67"/>
      <c r="AU308" s="67"/>
      <c r="AV308" s="67"/>
      <c r="AW308" s="67"/>
      <c r="AX308" s="67"/>
    </row>
    <row r="309" spans="1:50" hidden="1" x14ac:dyDescent="0.25">
      <c r="A309" s="22" t="s">
        <v>71</v>
      </c>
      <c r="B309" s="26">
        <f>COLUMN(X3)</f>
        <v>24</v>
      </c>
      <c r="C309" s="26">
        <f>ROW(X3)</f>
        <v>3</v>
      </c>
      <c r="D309" s="20"/>
      <c r="E309" s="20"/>
      <c r="F309" s="20"/>
      <c r="G309" s="20"/>
      <c r="H309" s="18"/>
      <c r="I309" s="18"/>
      <c r="J309" s="20"/>
      <c r="K309" s="20"/>
      <c r="L309" s="18"/>
      <c r="M309" s="18"/>
      <c r="N309" s="18"/>
      <c r="O309" s="18"/>
      <c r="P309" s="28" t="str">
        <f t="shared" si="26"/>
        <v/>
      </c>
      <c r="Q309" s="28"/>
      <c r="R309" s="28"/>
      <c r="S309" s="28"/>
      <c r="T309" s="28"/>
    </row>
    <row r="310" spans="1:50" hidden="1" x14ac:dyDescent="0.25">
      <c r="A310" s="22" t="s">
        <v>72</v>
      </c>
      <c r="B310" s="26">
        <f>(COLUMN(AB3)-B309+1)</f>
        <v>5</v>
      </c>
      <c r="C310" s="26">
        <f>ROW(X18)-C309+1</f>
        <v>16</v>
      </c>
      <c r="D310" s="20"/>
      <c r="E310" s="20"/>
      <c r="F310" s="20"/>
      <c r="G310" s="20"/>
      <c r="H310" s="18"/>
      <c r="I310" s="18"/>
      <c r="J310" s="20"/>
      <c r="K310" s="20"/>
      <c r="L310" s="18"/>
      <c r="M310" s="18"/>
      <c r="N310" s="18"/>
      <c r="O310" s="18"/>
      <c r="P310" s="28" t="str">
        <f t="shared" si="26"/>
        <v/>
      </c>
      <c r="Q310" s="28"/>
      <c r="R310" s="28"/>
      <c r="S310" s="28"/>
      <c r="T310" s="28"/>
    </row>
    <row r="311" spans="1:50" hidden="1" x14ac:dyDescent="0.25">
      <c r="A311" s="22" t="s">
        <v>73</v>
      </c>
      <c r="B311" s="26">
        <f>COLUMN(AD3)-B309</f>
        <v>6</v>
      </c>
      <c r="C311" s="26">
        <f>ROW(X22)-C309</f>
        <v>19</v>
      </c>
      <c r="D311" s="20"/>
      <c r="E311" s="20"/>
      <c r="F311" s="20"/>
      <c r="G311" s="20"/>
      <c r="H311" s="18"/>
      <c r="I311" s="18"/>
      <c r="J311" s="20"/>
      <c r="K311" s="20"/>
      <c r="L311" s="18"/>
      <c r="M311" s="18"/>
      <c r="N311" s="18"/>
      <c r="O311" s="18"/>
      <c r="P311" s="28" t="str">
        <f t="shared" si="26"/>
        <v/>
      </c>
      <c r="Q311" s="28"/>
      <c r="R311" s="28"/>
      <c r="S311" s="28"/>
      <c r="T311" s="28"/>
    </row>
    <row r="312" spans="1:50" hidden="1" x14ac:dyDescent="0.25">
      <c r="A312" s="23" t="s">
        <v>74</v>
      </c>
      <c r="B312" s="26">
        <f>1+(COLUMN(AD3)-B309)/B311</f>
        <v>2</v>
      </c>
      <c r="C312" s="26">
        <f>1+(ROW(X497)-C309)/C311</f>
        <v>27</v>
      </c>
      <c r="D312" s="20"/>
      <c r="E312" s="20"/>
      <c r="F312" s="20"/>
      <c r="G312" s="20"/>
      <c r="H312" s="18"/>
      <c r="I312" s="18"/>
      <c r="J312" s="20"/>
      <c r="K312" s="20"/>
      <c r="L312" s="18"/>
      <c r="M312" s="18"/>
      <c r="N312" s="18"/>
      <c r="O312" s="18"/>
      <c r="P312" s="28" t="str">
        <f t="shared" si="26"/>
        <v/>
      </c>
      <c r="Q312" s="28"/>
      <c r="R312" s="28"/>
      <c r="S312" s="28"/>
      <c r="T312" s="28"/>
    </row>
    <row r="313" spans="1:50" hidden="1" x14ac:dyDescent="0.25">
      <c r="A313" s="23" t="s">
        <v>75</v>
      </c>
      <c r="B313" s="26">
        <f>COLUMN(AB2)-COLUMN(X2)+1</f>
        <v>5</v>
      </c>
      <c r="D313" s="20"/>
      <c r="E313" s="20"/>
      <c r="F313" s="20"/>
      <c r="G313" s="20"/>
      <c r="H313" s="18"/>
      <c r="I313" s="18"/>
      <c r="J313" s="20"/>
      <c r="K313" s="20"/>
      <c r="L313" s="18"/>
      <c r="M313" s="18"/>
      <c r="N313" s="18"/>
      <c r="O313" s="18"/>
      <c r="P313" s="28" t="str">
        <f t="shared" si="26"/>
        <v/>
      </c>
      <c r="Q313" s="28"/>
      <c r="R313" s="28"/>
      <c r="S313" s="28"/>
      <c r="T313" s="28"/>
    </row>
    <row r="314" spans="1:50" hidden="1" x14ac:dyDescent="0.25">
      <c r="B314" s="16"/>
      <c r="D314" s="20"/>
      <c r="E314" s="20"/>
      <c r="F314" s="20"/>
      <c r="G314" s="20"/>
      <c r="H314" s="18"/>
      <c r="I314" s="18"/>
      <c r="J314" s="20"/>
      <c r="K314" s="20"/>
      <c r="L314" s="18"/>
      <c r="M314" s="18"/>
      <c r="N314" s="18"/>
      <c r="O314" s="18"/>
      <c r="P314" s="28" t="str">
        <f t="shared" si="26"/>
        <v/>
      </c>
      <c r="Q314" s="28"/>
      <c r="R314" s="28"/>
      <c r="S314" s="28"/>
      <c r="T314" s="28"/>
    </row>
    <row r="315" spans="1:50" hidden="1" x14ac:dyDescent="0.25">
      <c r="B315" s="16"/>
      <c r="D315" s="20"/>
      <c r="E315" s="20"/>
      <c r="F315" s="20"/>
      <c r="G315" s="20"/>
      <c r="H315" s="18"/>
      <c r="I315" s="18"/>
      <c r="J315" s="20"/>
      <c r="K315" s="20"/>
      <c r="L315" s="18"/>
      <c r="M315" s="18"/>
      <c r="N315" s="18"/>
      <c r="O315" s="18"/>
      <c r="P315" s="28" t="str">
        <f t="shared" ref="P315:P340" si="69">IF(ISNUMBER(H315),CONCATENATE(IF(D315&lt;$B$7-1,"_",""),TEXT(H315,"00")),"")</f>
        <v/>
      </c>
      <c r="Q315" s="28"/>
      <c r="R315" s="28"/>
      <c r="S315" s="28"/>
      <c r="T315" s="28"/>
    </row>
    <row r="316" spans="1:50" hidden="1" x14ac:dyDescent="0.25">
      <c r="A316" s="18" t="s">
        <v>155</v>
      </c>
      <c r="B316" s="16"/>
      <c r="D316" s="20"/>
      <c r="E316" s="20"/>
      <c r="F316" s="20"/>
      <c r="G316" s="20"/>
      <c r="H316" s="18"/>
      <c r="I316" s="18"/>
      <c r="J316" s="20"/>
      <c r="K316" s="20"/>
      <c r="L316" s="18"/>
      <c r="M316" s="18"/>
      <c r="N316" s="18"/>
      <c r="O316" s="18"/>
      <c r="P316" s="28" t="str">
        <f t="shared" si="69"/>
        <v/>
      </c>
      <c r="Q316" s="28"/>
      <c r="R316" s="28"/>
      <c r="S316" s="28"/>
      <c r="T316" s="28"/>
    </row>
    <row r="317" spans="1:50" hidden="1" x14ac:dyDescent="0.25">
      <c r="A317" s="18" t="s">
        <v>92</v>
      </c>
      <c r="B317" s="16"/>
      <c r="D317" s="20"/>
      <c r="E317" s="20"/>
      <c r="F317" s="20"/>
      <c r="G317" s="20"/>
      <c r="H317" s="18"/>
      <c r="I317" s="18"/>
      <c r="J317" s="20"/>
      <c r="K317" s="20"/>
      <c r="L317" s="18"/>
      <c r="M317" s="18"/>
      <c r="N317" s="18"/>
      <c r="O317" s="18"/>
      <c r="P317" s="28" t="str">
        <f t="shared" si="69"/>
        <v/>
      </c>
      <c r="Q317" s="28"/>
      <c r="R317" s="28"/>
      <c r="S317" s="28"/>
      <c r="T317" s="28"/>
    </row>
    <row r="318" spans="1:50" hidden="1" x14ac:dyDescent="0.25">
      <c r="A318" s="18" t="s">
        <v>93</v>
      </c>
      <c r="B318" s="16"/>
      <c r="D318" s="20"/>
      <c r="E318" s="20"/>
      <c r="F318" s="20"/>
      <c r="G318" s="20"/>
      <c r="H318" s="18"/>
      <c r="I318" s="18"/>
      <c r="J318" s="20"/>
      <c r="K318" s="20"/>
      <c r="L318" s="18"/>
      <c r="M318" s="18"/>
      <c r="N318" s="18"/>
      <c r="O318" s="18"/>
      <c r="P318" s="28" t="str">
        <f t="shared" si="69"/>
        <v/>
      </c>
      <c r="Q318" s="28"/>
      <c r="R318" s="28"/>
      <c r="S318" s="28"/>
      <c r="T318" s="28"/>
    </row>
    <row r="319" spans="1:50" hidden="1" x14ac:dyDescent="0.25">
      <c r="A319" s="18"/>
      <c r="B319" s="16"/>
      <c r="D319" s="20"/>
      <c r="E319" s="20"/>
      <c r="F319" s="20"/>
      <c r="G319" s="20"/>
      <c r="H319" s="18"/>
      <c r="I319" s="18"/>
      <c r="J319" s="20"/>
      <c r="K319" s="20"/>
      <c r="L319" s="18"/>
      <c r="M319" s="18"/>
      <c r="N319" s="18"/>
      <c r="O319" s="18"/>
      <c r="P319" s="28" t="str">
        <f t="shared" si="69"/>
        <v/>
      </c>
      <c r="Q319" s="28"/>
      <c r="R319" s="28"/>
      <c r="S319" s="28"/>
      <c r="T319" s="28"/>
    </row>
    <row r="320" spans="1:50" hidden="1" x14ac:dyDescent="0.25">
      <c r="A320" s="18" t="s">
        <v>156</v>
      </c>
      <c r="D320" s="20"/>
      <c r="E320" s="20"/>
      <c r="F320" s="20"/>
      <c r="G320" s="48"/>
      <c r="H320" s="15"/>
      <c r="I320" s="18"/>
      <c r="J320" s="20"/>
      <c r="K320" s="48"/>
      <c r="L320" s="15"/>
      <c r="M320" s="15"/>
      <c r="N320" s="15"/>
      <c r="O320" s="15"/>
      <c r="P320" s="50" t="str">
        <f t="shared" si="69"/>
        <v/>
      </c>
      <c r="Q320" s="50"/>
      <c r="R320" s="50"/>
      <c r="S320" s="50"/>
      <c r="T320" s="28"/>
    </row>
    <row r="321" spans="1:20" hidden="1" x14ac:dyDescent="0.25">
      <c r="A321" s="18" t="s">
        <v>105</v>
      </c>
      <c r="D321" s="20"/>
      <c r="E321" s="20"/>
      <c r="F321" s="20"/>
      <c r="G321" s="48"/>
      <c r="H321" s="15"/>
      <c r="I321" s="18"/>
      <c r="J321" s="20"/>
      <c r="K321" s="48"/>
      <c r="L321" s="15"/>
      <c r="M321" s="15"/>
      <c r="N321" s="15"/>
      <c r="O321" s="15"/>
      <c r="P321" s="50" t="str">
        <f t="shared" si="69"/>
        <v/>
      </c>
      <c r="Q321" s="50"/>
      <c r="R321" s="50"/>
      <c r="S321" s="50"/>
      <c r="T321" s="28"/>
    </row>
    <row r="322" spans="1:20" hidden="1" x14ac:dyDescent="0.25">
      <c r="A322" s="18" t="s">
        <v>106</v>
      </c>
      <c r="D322" s="20"/>
      <c r="E322" s="20"/>
      <c r="F322" s="20"/>
      <c r="G322" s="48"/>
      <c r="H322" s="15"/>
      <c r="I322" s="18"/>
      <c r="J322" s="20"/>
      <c r="K322" s="48"/>
      <c r="L322" s="15"/>
      <c r="M322" s="15"/>
      <c r="N322" s="15"/>
      <c r="O322" s="15"/>
      <c r="P322" s="50" t="str">
        <f t="shared" si="69"/>
        <v/>
      </c>
      <c r="Q322" s="50"/>
      <c r="R322" s="50"/>
      <c r="S322" s="50"/>
      <c r="T322" s="28"/>
    </row>
    <row r="323" spans="1:20" hidden="1" x14ac:dyDescent="0.25">
      <c r="A323" s="18"/>
      <c r="D323" s="20"/>
      <c r="E323" s="20"/>
      <c r="F323" s="20"/>
      <c r="G323" s="48"/>
      <c r="H323" s="15"/>
      <c r="I323" s="18"/>
      <c r="J323" s="20"/>
      <c r="K323" s="48"/>
      <c r="L323" s="15"/>
      <c r="M323" s="15"/>
      <c r="N323" s="15"/>
      <c r="O323" s="15"/>
      <c r="P323" s="50" t="str">
        <f t="shared" si="69"/>
        <v/>
      </c>
      <c r="Q323" s="50"/>
      <c r="R323" s="50"/>
      <c r="S323" s="50"/>
      <c r="T323" s="28"/>
    </row>
    <row r="324" spans="1:20" hidden="1" x14ac:dyDescent="0.25">
      <c r="A324" s="18" t="s">
        <v>157</v>
      </c>
      <c r="D324" s="20"/>
      <c r="E324" s="20"/>
      <c r="F324" s="20"/>
      <c r="G324" s="48"/>
      <c r="H324" s="15"/>
      <c r="I324" s="18"/>
      <c r="J324" s="20"/>
      <c r="K324" s="48"/>
      <c r="L324" s="15"/>
      <c r="M324" s="15"/>
      <c r="N324" s="15"/>
      <c r="O324" s="15"/>
      <c r="P324" s="50" t="str">
        <f t="shared" si="69"/>
        <v/>
      </c>
      <c r="Q324" s="50"/>
      <c r="R324" s="50"/>
      <c r="S324" s="50"/>
      <c r="T324" s="28"/>
    </row>
    <row r="325" spans="1:20" hidden="1" x14ac:dyDescent="0.25">
      <c r="A325" s="18">
        <v>1</v>
      </c>
      <c r="D325" s="20"/>
      <c r="E325" s="20"/>
      <c r="F325" s="20"/>
      <c r="G325" s="48"/>
      <c r="H325" s="15"/>
      <c r="I325" s="18"/>
      <c r="J325" s="20"/>
      <c r="K325" s="48"/>
      <c r="L325" s="15"/>
      <c r="M325" s="15"/>
      <c r="N325" s="15"/>
      <c r="O325" s="15"/>
      <c r="P325" s="50" t="str">
        <f t="shared" si="69"/>
        <v/>
      </c>
      <c r="Q325" s="50"/>
      <c r="R325" s="50"/>
      <c r="S325" s="50"/>
      <c r="T325" s="28"/>
    </row>
    <row r="326" spans="1:20" hidden="1" x14ac:dyDescent="0.25">
      <c r="A326" s="18">
        <v>2</v>
      </c>
      <c r="D326" s="20"/>
      <c r="E326" s="20"/>
      <c r="F326" s="20"/>
      <c r="G326" s="48"/>
      <c r="H326" s="15"/>
      <c r="I326" s="18"/>
      <c r="J326" s="20"/>
      <c r="K326" s="48"/>
      <c r="L326" s="15"/>
      <c r="M326" s="15"/>
      <c r="N326" s="15"/>
      <c r="O326" s="15"/>
      <c r="P326" s="50" t="str">
        <f t="shared" si="69"/>
        <v/>
      </c>
      <c r="Q326" s="50"/>
      <c r="R326" s="50"/>
      <c r="S326" s="50"/>
      <c r="T326" s="28"/>
    </row>
    <row r="327" spans="1:20" hidden="1" x14ac:dyDescent="0.25">
      <c r="A327" s="18">
        <v>3</v>
      </c>
      <c r="D327" s="20"/>
      <c r="E327" s="20"/>
      <c r="F327" s="20"/>
      <c r="G327" s="48"/>
      <c r="H327" s="15"/>
      <c r="I327" s="18"/>
      <c r="J327" s="20"/>
      <c r="K327" s="48"/>
      <c r="L327" s="15"/>
      <c r="M327" s="15"/>
      <c r="N327" s="15"/>
      <c r="O327" s="15"/>
      <c r="P327" s="50" t="str">
        <f t="shared" si="69"/>
        <v/>
      </c>
      <c r="Q327" s="50"/>
      <c r="R327" s="50"/>
      <c r="S327" s="50"/>
      <c r="T327" s="28"/>
    </row>
    <row r="328" spans="1:20" hidden="1" x14ac:dyDescent="0.25">
      <c r="A328" s="18">
        <v>4</v>
      </c>
      <c r="D328" s="20"/>
      <c r="E328" s="20"/>
      <c r="F328" s="20"/>
      <c r="G328" s="48"/>
      <c r="H328" s="15"/>
      <c r="I328" s="18"/>
      <c r="J328" s="20"/>
      <c r="K328" s="48"/>
      <c r="L328" s="15"/>
      <c r="M328" s="15"/>
      <c r="N328" s="15"/>
      <c r="O328" s="15"/>
      <c r="P328" s="50" t="str">
        <f t="shared" si="69"/>
        <v/>
      </c>
      <c r="Q328" s="50"/>
      <c r="R328" s="50"/>
      <c r="S328" s="50"/>
      <c r="T328" s="28"/>
    </row>
    <row r="329" spans="1:20" hidden="1" x14ac:dyDescent="0.25">
      <c r="A329" s="18">
        <v>5</v>
      </c>
      <c r="D329" s="20"/>
      <c r="E329" s="20"/>
      <c r="F329" s="20"/>
      <c r="G329" s="48"/>
      <c r="H329" s="15"/>
      <c r="I329" s="18"/>
      <c r="J329" s="20"/>
      <c r="K329" s="48"/>
      <c r="L329" s="15"/>
      <c r="M329" s="15"/>
      <c r="N329" s="15"/>
      <c r="O329" s="15"/>
      <c r="P329" s="50" t="str">
        <f t="shared" si="69"/>
        <v/>
      </c>
      <c r="Q329" s="50"/>
      <c r="R329" s="50"/>
      <c r="S329" s="50"/>
      <c r="T329" s="28"/>
    </row>
    <row r="330" spans="1:20" hidden="1" x14ac:dyDescent="0.25">
      <c r="A330" s="18">
        <v>6</v>
      </c>
      <c r="D330" s="20"/>
      <c r="E330" s="20"/>
      <c r="F330" s="20"/>
      <c r="G330" s="48"/>
      <c r="H330" s="15"/>
      <c r="I330" s="18"/>
      <c r="J330" s="20"/>
      <c r="K330" s="48"/>
      <c r="L330" s="15"/>
      <c r="M330" s="15"/>
      <c r="N330" s="15"/>
      <c r="O330" s="15"/>
      <c r="P330" s="50" t="str">
        <f t="shared" si="69"/>
        <v/>
      </c>
      <c r="Q330" s="50"/>
      <c r="R330" s="50"/>
      <c r="S330" s="50"/>
      <c r="T330" s="28"/>
    </row>
    <row r="331" spans="1:20" hidden="1" x14ac:dyDescent="0.25">
      <c r="A331" s="18">
        <v>7</v>
      </c>
      <c r="D331" s="20"/>
      <c r="E331" s="20"/>
      <c r="F331" s="20"/>
      <c r="G331" s="48"/>
      <c r="H331" s="15"/>
      <c r="I331" s="18"/>
      <c r="J331" s="20"/>
      <c r="K331" s="48"/>
      <c r="L331" s="15"/>
      <c r="M331" s="15"/>
      <c r="N331" s="15"/>
      <c r="O331" s="15"/>
      <c r="P331" s="50" t="str">
        <f t="shared" si="69"/>
        <v/>
      </c>
      <c r="Q331" s="50"/>
      <c r="R331" s="50"/>
      <c r="S331" s="50"/>
      <c r="T331" s="28"/>
    </row>
    <row r="332" spans="1:20" hidden="1" x14ac:dyDescent="0.25">
      <c r="A332" s="18">
        <v>8</v>
      </c>
      <c r="D332" s="20"/>
      <c r="E332" s="20"/>
      <c r="F332" s="20"/>
      <c r="G332" s="48"/>
      <c r="H332" s="15"/>
      <c r="I332" s="18"/>
      <c r="J332" s="20"/>
      <c r="K332" s="48"/>
      <c r="L332" s="15"/>
      <c r="M332" s="15"/>
      <c r="N332" s="15"/>
      <c r="O332" s="15"/>
      <c r="P332" s="50" t="str">
        <f t="shared" si="69"/>
        <v/>
      </c>
      <c r="Q332" s="50"/>
      <c r="R332" s="50"/>
      <c r="S332" s="50"/>
      <c r="T332" s="28"/>
    </row>
    <row r="333" spans="1:20" hidden="1" x14ac:dyDescent="0.25">
      <c r="A333" s="18">
        <v>9</v>
      </c>
      <c r="D333" s="20"/>
      <c r="E333" s="20"/>
      <c r="F333" s="20"/>
      <c r="G333" s="48"/>
      <c r="H333" s="15"/>
      <c r="I333" s="18"/>
      <c r="J333" s="20"/>
      <c r="K333" s="48"/>
      <c r="L333" s="15"/>
      <c r="M333" s="15"/>
      <c r="N333" s="15"/>
      <c r="O333" s="15"/>
      <c r="P333" s="50" t="str">
        <f t="shared" si="69"/>
        <v/>
      </c>
      <c r="Q333" s="50"/>
      <c r="R333" s="50"/>
      <c r="S333" s="50"/>
      <c r="T333" s="28"/>
    </row>
    <row r="334" spans="1:20" hidden="1" x14ac:dyDescent="0.25">
      <c r="A334" s="18">
        <v>10</v>
      </c>
      <c r="D334" s="20"/>
      <c r="E334" s="20"/>
      <c r="F334" s="20"/>
      <c r="G334" s="48"/>
      <c r="H334" s="15"/>
      <c r="I334" s="18"/>
      <c r="J334" s="20"/>
      <c r="K334" s="48"/>
      <c r="L334" s="15"/>
      <c r="M334" s="15"/>
      <c r="N334" s="15"/>
      <c r="O334" s="15"/>
      <c r="P334" s="50" t="str">
        <f t="shared" si="69"/>
        <v/>
      </c>
      <c r="Q334" s="50"/>
      <c r="R334" s="50"/>
      <c r="S334" s="50"/>
      <c r="T334" s="28"/>
    </row>
    <row r="335" spans="1:20" hidden="1" x14ac:dyDescent="0.25">
      <c r="A335" s="18">
        <v>11</v>
      </c>
      <c r="D335" s="20"/>
      <c r="E335" s="20"/>
      <c r="F335" s="20"/>
      <c r="G335" s="48"/>
      <c r="H335" s="15"/>
      <c r="I335" s="18"/>
      <c r="J335" s="20"/>
      <c r="K335" s="48"/>
      <c r="L335" s="15"/>
      <c r="M335" s="15"/>
      <c r="N335" s="15"/>
      <c r="O335" s="15"/>
      <c r="P335" s="50" t="str">
        <f t="shared" si="69"/>
        <v/>
      </c>
      <c r="Q335" s="50"/>
      <c r="R335" s="50"/>
      <c r="S335" s="50"/>
      <c r="T335" s="28"/>
    </row>
    <row r="336" spans="1:20" hidden="1" x14ac:dyDescent="0.25">
      <c r="A336" s="18">
        <v>12</v>
      </c>
      <c r="D336" s="20"/>
      <c r="E336" s="20"/>
      <c r="F336" s="20"/>
      <c r="G336" s="48"/>
      <c r="H336" s="15"/>
      <c r="I336" s="18"/>
      <c r="J336" s="20"/>
      <c r="K336" s="48"/>
      <c r="L336" s="15"/>
      <c r="M336" s="15"/>
      <c r="N336" s="15"/>
      <c r="O336" s="15"/>
      <c r="P336" s="50" t="str">
        <f t="shared" si="69"/>
        <v/>
      </c>
      <c r="Q336" s="50"/>
      <c r="R336" s="50"/>
      <c r="S336" s="50"/>
      <c r="T336" s="28"/>
    </row>
    <row r="337" spans="1:20" hidden="1" x14ac:dyDescent="0.25">
      <c r="A337" s="18">
        <v>13</v>
      </c>
      <c r="D337" s="20"/>
      <c r="E337" s="20"/>
      <c r="F337" s="20"/>
      <c r="G337" s="48"/>
      <c r="H337" s="15"/>
      <c r="I337" s="18"/>
      <c r="J337" s="20"/>
      <c r="K337" s="48"/>
      <c r="L337" s="15"/>
      <c r="M337" s="15"/>
      <c r="N337" s="15"/>
      <c r="O337" s="15"/>
      <c r="P337" s="50" t="str">
        <f t="shared" si="69"/>
        <v/>
      </c>
      <c r="Q337" s="50"/>
      <c r="R337" s="50"/>
      <c r="S337" s="50"/>
      <c r="T337" s="28"/>
    </row>
    <row r="338" spans="1:20" hidden="1" x14ac:dyDescent="0.25">
      <c r="A338" s="18">
        <v>14</v>
      </c>
      <c r="D338" s="20"/>
      <c r="E338" s="20"/>
      <c r="F338" s="20"/>
      <c r="G338" s="48"/>
      <c r="J338" s="20"/>
      <c r="K338" s="48"/>
      <c r="P338" s="50" t="str">
        <f t="shared" si="69"/>
        <v/>
      </c>
      <c r="Q338" s="50"/>
      <c r="R338" s="50"/>
      <c r="S338" s="50"/>
      <c r="T338" s="28"/>
    </row>
    <row r="339" spans="1:20" hidden="1" x14ac:dyDescent="0.25">
      <c r="A339" s="18">
        <v>15</v>
      </c>
      <c r="D339" s="20"/>
      <c r="E339" s="20"/>
      <c r="F339" s="20"/>
      <c r="G339" s="48"/>
      <c r="J339" s="20"/>
      <c r="K339" s="48"/>
      <c r="P339" s="50" t="str">
        <f t="shared" si="69"/>
        <v/>
      </c>
      <c r="Q339" s="50"/>
      <c r="R339" s="50"/>
      <c r="S339" s="50"/>
      <c r="T339" s="28"/>
    </row>
    <row r="340" spans="1:20" hidden="1" x14ac:dyDescent="0.25">
      <c r="A340" s="18"/>
      <c r="D340" s="20"/>
      <c r="E340" s="20"/>
      <c r="F340" s="20"/>
      <c r="G340" s="48"/>
      <c r="J340" s="20"/>
      <c r="K340" s="48"/>
      <c r="P340" s="50" t="str">
        <f t="shared" si="69"/>
        <v/>
      </c>
      <c r="Q340" s="50"/>
      <c r="R340" s="50"/>
      <c r="S340" s="50"/>
      <c r="T340" s="28"/>
    </row>
    <row r="341" spans="1:20" hidden="1" x14ac:dyDescent="0.25">
      <c r="A341" s="18" t="s">
        <v>158</v>
      </c>
      <c r="D341" s="20"/>
      <c r="E341" s="20"/>
      <c r="F341" s="20"/>
      <c r="G341" s="48"/>
      <c r="J341" s="20"/>
      <c r="K341" s="48"/>
    </row>
    <row r="342" spans="1:20" hidden="1" x14ac:dyDescent="0.25">
      <c r="A342" s="18" t="s">
        <v>109</v>
      </c>
      <c r="D342" s="20"/>
      <c r="E342" s="20"/>
      <c r="F342" s="20"/>
      <c r="G342" s="48"/>
      <c r="J342" s="20"/>
      <c r="K342" s="48"/>
    </row>
    <row r="343" spans="1:20" hidden="1" x14ac:dyDescent="0.25">
      <c r="A343" s="18" t="s">
        <v>110</v>
      </c>
      <c r="D343" s="20"/>
      <c r="E343" s="20"/>
      <c r="F343" s="20"/>
      <c r="G343" s="48"/>
      <c r="J343" s="20"/>
      <c r="K343" s="48"/>
    </row>
    <row r="344" spans="1:20" hidden="1" x14ac:dyDescent="0.25">
      <c r="A344" s="18" t="s">
        <v>111</v>
      </c>
      <c r="D344" s="20"/>
      <c r="E344" s="20"/>
      <c r="F344" s="20"/>
      <c r="G344" s="48"/>
      <c r="J344" s="20"/>
      <c r="K344" s="48"/>
    </row>
    <row r="345" spans="1:20" hidden="1" x14ac:dyDescent="0.25">
      <c r="A345" s="18" t="s">
        <v>112</v>
      </c>
      <c r="D345" s="20"/>
      <c r="E345" s="20"/>
      <c r="F345" s="20"/>
      <c r="G345" s="48"/>
      <c r="J345" s="20"/>
      <c r="K345" s="48"/>
    </row>
    <row r="346" spans="1:20" hidden="1" x14ac:dyDescent="0.25">
      <c r="A346" s="18"/>
      <c r="D346" s="20"/>
      <c r="E346" s="20"/>
      <c r="F346" s="20"/>
      <c r="G346" s="48"/>
      <c r="J346" s="20"/>
      <c r="K346" s="48"/>
    </row>
    <row r="347" spans="1:20" hidden="1" x14ac:dyDescent="0.25">
      <c r="A347" s="18" t="s">
        <v>159</v>
      </c>
      <c r="D347" s="20"/>
      <c r="E347" s="20"/>
      <c r="F347" s="20"/>
      <c r="G347" s="48"/>
      <c r="J347" s="20"/>
      <c r="K347" s="48"/>
    </row>
    <row r="348" spans="1:20" hidden="1" x14ac:dyDescent="0.25">
      <c r="A348" s="18" t="s">
        <v>117</v>
      </c>
      <c r="D348" s="20"/>
      <c r="E348" s="20"/>
      <c r="F348" s="20"/>
      <c r="G348" s="48"/>
      <c r="J348" s="20"/>
      <c r="K348" s="48"/>
    </row>
    <row r="349" spans="1:20" hidden="1" x14ac:dyDescent="0.25">
      <c r="A349" s="18" t="s">
        <v>118</v>
      </c>
      <c r="D349" s="20"/>
      <c r="E349" s="20"/>
      <c r="F349" s="20"/>
      <c r="G349" s="48"/>
      <c r="J349" s="20"/>
      <c r="K349" s="48"/>
    </row>
    <row r="350" spans="1:20" hidden="1" x14ac:dyDescent="0.25">
      <c r="A350" s="18" t="s">
        <v>119</v>
      </c>
      <c r="D350" s="20"/>
      <c r="E350" s="20"/>
      <c r="F350" s="20"/>
      <c r="G350" s="48"/>
      <c r="J350" s="20"/>
      <c r="K350" s="48"/>
    </row>
    <row r="351" spans="1:20" hidden="1" x14ac:dyDescent="0.25">
      <c r="A351" s="18" t="s">
        <v>120</v>
      </c>
      <c r="D351" s="20"/>
      <c r="E351" s="20"/>
      <c r="F351" s="20"/>
      <c r="G351" s="48"/>
      <c r="J351" s="20"/>
      <c r="K351" s="48"/>
    </row>
    <row r="352" spans="1:20" hidden="1" x14ac:dyDescent="0.25">
      <c r="A352" s="18" t="s">
        <v>121</v>
      </c>
      <c r="D352" s="20"/>
      <c r="E352" s="20"/>
      <c r="F352" s="20"/>
      <c r="G352" s="48"/>
      <c r="J352" s="20"/>
      <c r="K352" s="48"/>
    </row>
    <row r="353" spans="1:11" hidden="1" x14ac:dyDescent="0.25">
      <c r="A353" s="18" t="s">
        <v>122</v>
      </c>
      <c r="D353" s="20"/>
      <c r="E353" s="20"/>
      <c r="F353" s="20"/>
      <c r="G353" s="48"/>
      <c r="J353" s="20"/>
      <c r="K353" s="48"/>
    </row>
    <row r="354" spans="1:11" hidden="1" x14ac:dyDescent="0.25">
      <c r="A354" s="18" t="s">
        <v>123</v>
      </c>
      <c r="D354" s="20"/>
      <c r="E354" s="20"/>
      <c r="F354" s="20"/>
      <c r="G354" s="48"/>
      <c r="J354" s="20"/>
      <c r="K354" s="48"/>
    </row>
    <row r="355" spans="1:11" hidden="1" x14ac:dyDescent="0.25">
      <c r="A355" s="18" t="s">
        <v>124</v>
      </c>
      <c r="D355" s="20"/>
      <c r="E355" s="20"/>
      <c r="F355" s="20"/>
      <c r="G355" s="48"/>
      <c r="J355" s="20"/>
      <c r="K355" s="48"/>
    </row>
    <row r="356" spans="1:11" hidden="1" x14ac:dyDescent="0.25">
      <c r="A356" s="18" t="s">
        <v>125</v>
      </c>
      <c r="E356" s="20"/>
      <c r="F356" s="20"/>
      <c r="G356" s="48"/>
      <c r="J356" s="20"/>
      <c r="K356" s="48"/>
    </row>
    <row r="357" spans="1:11" hidden="1" x14ac:dyDescent="0.25">
      <c r="A357" s="18" t="s">
        <v>126</v>
      </c>
      <c r="E357" s="20"/>
      <c r="F357" s="20"/>
      <c r="G357" s="48"/>
      <c r="J357" s="20"/>
      <c r="K357" s="48"/>
    </row>
    <row r="358" spans="1:11" hidden="1" x14ac:dyDescent="0.25">
      <c r="A358" s="18" t="s">
        <v>127</v>
      </c>
      <c r="E358" s="20"/>
      <c r="F358" s="20"/>
      <c r="G358" s="48"/>
      <c r="J358" s="20"/>
      <c r="K358" s="48"/>
    </row>
    <row r="359" spans="1:11" hidden="1" x14ac:dyDescent="0.25">
      <c r="A359" s="18" t="s">
        <v>128</v>
      </c>
      <c r="E359" s="20"/>
      <c r="F359" s="20"/>
      <c r="G359" s="48"/>
      <c r="J359" s="20"/>
      <c r="K359" s="48"/>
    </row>
    <row r="360" spans="1:11" hidden="1" x14ac:dyDescent="0.25">
      <c r="A360" s="18" t="s">
        <v>129</v>
      </c>
      <c r="E360" s="20"/>
      <c r="F360" s="20"/>
      <c r="G360" s="48"/>
      <c r="J360" s="20"/>
      <c r="K360" s="48"/>
    </row>
    <row r="361" spans="1:11" hidden="1" x14ac:dyDescent="0.25">
      <c r="A361" s="18" t="s">
        <v>130</v>
      </c>
      <c r="E361" s="20"/>
      <c r="F361" s="20"/>
      <c r="G361" s="48"/>
      <c r="J361" s="20"/>
      <c r="K361" s="48"/>
    </row>
    <row r="362" spans="1:11" hidden="1" x14ac:dyDescent="0.25">
      <c r="A362" s="18" t="s">
        <v>131</v>
      </c>
      <c r="E362" s="20"/>
      <c r="F362" s="20"/>
      <c r="G362" s="48"/>
      <c r="J362" s="20"/>
      <c r="K362" s="48"/>
    </row>
    <row r="363" spans="1:11" hidden="1" x14ac:dyDescent="0.25">
      <c r="A363" s="18" t="s">
        <v>132</v>
      </c>
      <c r="E363" s="20"/>
      <c r="F363" s="20"/>
      <c r="G363" s="48"/>
      <c r="J363" s="20"/>
      <c r="K363" s="48"/>
    </row>
    <row r="364" spans="1:11" hidden="1" x14ac:dyDescent="0.25">
      <c r="A364" s="18" t="s">
        <v>133</v>
      </c>
      <c r="E364" s="20"/>
      <c r="F364" s="20"/>
      <c r="G364" s="48"/>
      <c r="J364" s="20"/>
      <c r="K364" s="48"/>
    </row>
    <row r="365" spans="1:11" hidden="1" x14ac:dyDescent="0.25">
      <c r="A365" s="18" t="s">
        <v>134</v>
      </c>
      <c r="E365" s="20"/>
      <c r="F365" s="20"/>
      <c r="G365" s="48"/>
      <c r="J365" s="20"/>
      <c r="K365" s="48"/>
    </row>
    <row r="366" spans="1:11" hidden="1" x14ac:dyDescent="0.25">
      <c r="A366" s="18" t="s">
        <v>135</v>
      </c>
      <c r="E366" s="20"/>
      <c r="F366" s="20"/>
      <c r="G366" s="48"/>
      <c r="J366" s="20"/>
      <c r="K366" s="48"/>
    </row>
    <row r="367" spans="1:11" hidden="1" x14ac:dyDescent="0.25">
      <c r="A367" s="18" t="s">
        <v>136</v>
      </c>
      <c r="E367" s="20"/>
      <c r="F367" s="20"/>
      <c r="G367" s="48"/>
      <c r="J367" s="20"/>
      <c r="K367" s="48"/>
    </row>
    <row r="368" spans="1:11" hidden="1" x14ac:dyDescent="0.25">
      <c r="A368" s="18" t="s">
        <v>137</v>
      </c>
      <c r="E368" s="20"/>
      <c r="F368" s="20"/>
      <c r="G368" s="48"/>
      <c r="J368" s="20"/>
      <c r="K368" s="48"/>
    </row>
    <row r="369" spans="1:11" hidden="1" x14ac:dyDescent="0.25">
      <c r="A369" s="18" t="s">
        <v>138</v>
      </c>
      <c r="E369" s="20"/>
      <c r="F369" s="20"/>
      <c r="G369" s="48"/>
      <c r="J369" s="20"/>
      <c r="K369" s="48"/>
    </row>
    <row r="370" spans="1:11" hidden="1" x14ac:dyDescent="0.25">
      <c r="A370" s="18" t="s">
        <v>139</v>
      </c>
      <c r="E370" s="20"/>
      <c r="F370" s="20"/>
      <c r="G370" s="48"/>
      <c r="J370" s="20"/>
      <c r="K370" s="48"/>
    </row>
    <row r="371" spans="1:11" hidden="1" x14ac:dyDescent="0.25">
      <c r="A371" s="18" t="s">
        <v>140</v>
      </c>
      <c r="E371" s="20"/>
      <c r="F371" s="20"/>
      <c r="G371" s="48"/>
      <c r="J371" s="20"/>
      <c r="K371" s="48"/>
    </row>
    <row r="372" spans="1:11" hidden="1" x14ac:dyDescent="0.25">
      <c r="A372" s="18" t="s">
        <v>141</v>
      </c>
      <c r="E372" s="20"/>
      <c r="F372" s="20"/>
      <c r="G372" s="48"/>
      <c r="J372" s="20"/>
      <c r="K372" s="48"/>
    </row>
    <row r="373" spans="1:11" hidden="1" x14ac:dyDescent="0.25">
      <c r="A373" s="18" t="s">
        <v>142</v>
      </c>
      <c r="E373" s="20"/>
      <c r="F373" s="20"/>
      <c r="G373" s="48"/>
      <c r="J373" s="20"/>
      <c r="K373" s="48"/>
    </row>
    <row r="374" spans="1:11" hidden="1" x14ac:dyDescent="0.25">
      <c r="A374" s="18" t="s">
        <v>143</v>
      </c>
      <c r="E374" s="20"/>
      <c r="F374" s="20"/>
      <c r="G374" s="48"/>
      <c r="J374" s="20"/>
      <c r="K374" s="48"/>
    </row>
    <row r="375" spans="1:11" hidden="1" x14ac:dyDescent="0.25">
      <c r="A375" s="18" t="s">
        <v>144</v>
      </c>
      <c r="E375" s="20"/>
      <c r="F375" s="20"/>
      <c r="G375" s="48"/>
      <c r="J375" s="20"/>
      <c r="K375" s="48"/>
    </row>
    <row r="376" spans="1:11" hidden="1" x14ac:dyDescent="0.25">
      <c r="A376" s="18" t="s">
        <v>145</v>
      </c>
      <c r="E376" s="20"/>
      <c r="F376" s="20"/>
      <c r="G376" s="48"/>
      <c r="J376" s="20"/>
      <c r="K376" s="48"/>
    </row>
    <row r="377" spans="1:11" hidden="1" x14ac:dyDescent="0.25">
      <c r="A377" s="18" t="s">
        <v>146</v>
      </c>
    </row>
    <row r="378" spans="1:11" hidden="1" x14ac:dyDescent="0.25">
      <c r="A378" s="18" t="s">
        <v>147</v>
      </c>
    </row>
    <row r="379" spans="1:11" hidden="1" x14ac:dyDescent="0.25">
      <c r="A379" s="18" t="s">
        <v>148</v>
      </c>
    </row>
    <row r="380" spans="1:11" hidden="1" x14ac:dyDescent="0.25"/>
  </sheetData>
  <sheetProtection sheet="1" objects="1" scenarios="1" formatCells="0" formatColumns="0" formatRows="0"/>
  <dataConsolidate/>
  <conditionalFormatting sqref="B7">
    <cfRule type="containsText" dxfId="249" priority="2263" operator="containsText" text="ERROR">
      <formula>NOT(ISERROR(SEARCH("ERROR",B7)))</formula>
    </cfRule>
  </conditionalFormatting>
  <conditionalFormatting sqref="F2:H33">
    <cfRule type="expression" dxfId="248" priority="749">
      <formula>ISNUMBER($D2:$D33)</formula>
    </cfRule>
  </conditionalFormatting>
  <conditionalFormatting sqref="K2:K33">
    <cfRule type="expression" dxfId="247" priority="748">
      <formula>AND(ISNUMBER($D2),$E2="SYMMETRIC",ISODD($G2),$G2&gt;1)</formula>
    </cfRule>
  </conditionalFormatting>
  <conditionalFormatting sqref="E2:E33">
    <cfRule type="containsText" dxfId="246" priority="750" operator="containsText" text="SYM">
      <formula>NOT(ISERROR(SEARCH("SYM",E2)))</formula>
    </cfRule>
    <cfRule type="containsText" dxfId="245" priority="751" operator="containsText" text="PULSE">
      <formula>NOT(ISERROR(SEARCH("PULSE",E2)))</formula>
    </cfRule>
  </conditionalFormatting>
  <conditionalFormatting sqref="F2:F33">
    <cfRule type="beginsWith" dxfId="244" priority="732" operator="beginsWith" text="Grp16">
      <formula>LEFT(F2,LEN("Grp16"))="Grp16"</formula>
    </cfRule>
    <cfRule type="beginsWith" dxfId="243" priority="733" operator="beginsWith" text="Grp15">
      <formula>LEFT(F2,LEN("Grp15"))="Grp15"</formula>
    </cfRule>
    <cfRule type="beginsWith" dxfId="242" priority="734" operator="beginsWith" text="Grp14">
      <formula>LEFT(F2,LEN("Grp14"))="Grp14"</formula>
    </cfRule>
    <cfRule type="beginsWith" dxfId="241" priority="735" operator="beginsWith" text="Grp13">
      <formula>LEFT(F2,LEN("Grp13"))="Grp13"</formula>
    </cfRule>
    <cfRule type="beginsWith" dxfId="240" priority="736" operator="beginsWith" text="Grp12">
      <formula>LEFT(F2,LEN("Grp12"))="Grp12"</formula>
    </cfRule>
    <cfRule type="beginsWith" dxfId="239" priority="737" operator="beginsWith" text="Grp11">
      <formula>LEFT(F2,LEN("Grp11"))="Grp11"</formula>
    </cfRule>
    <cfRule type="beginsWith" dxfId="238" priority="738" operator="beginsWith" text="Grp10">
      <formula>LEFT(F2,LEN("Grp10"))="Grp10"</formula>
    </cfRule>
    <cfRule type="beginsWith" dxfId="237" priority="739" operator="beginsWith" text="Grp9">
      <formula>LEFT(F2,LEN("Grp9"))="Grp9"</formula>
    </cfRule>
    <cfRule type="beginsWith" dxfId="236" priority="740" operator="beginsWith" text="Grp8">
      <formula>LEFT(F2,LEN("Grp8"))="Grp8"</formula>
    </cfRule>
    <cfRule type="beginsWith" dxfId="235" priority="741" operator="beginsWith" text="Grp7">
      <formula>LEFT(F2,LEN("Grp7"))="Grp7"</formula>
    </cfRule>
    <cfRule type="beginsWith" dxfId="234" priority="742" operator="beginsWith" text="Grp6">
      <formula>LEFT(F2,LEN("Grp6"))="Grp6"</formula>
    </cfRule>
    <cfRule type="beginsWith" dxfId="233" priority="743" operator="beginsWith" text="Grp5">
      <formula>LEFT(F2,LEN("Grp5"))="Grp5"</formula>
    </cfRule>
    <cfRule type="beginsWith" dxfId="232" priority="744" operator="beginsWith" text="Grp4">
      <formula>LEFT(F2,LEN("Grp4"))="Grp4"</formula>
    </cfRule>
    <cfRule type="beginsWith" dxfId="231" priority="745" operator="beginsWith" text="Grp3">
      <formula>LEFT(F2,LEN("Grp3"))="Grp3"</formula>
    </cfRule>
    <cfRule type="beginsWith" dxfId="230" priority="746" operator="beginsWith" text="Grp2">
      <formula>LEFT(F2,LEN("Grp2"))="Grp2"</formula>
    </cfRule>
    <cfRule type="beginsWith" dxfId="229" priority="747" operator="beginsWith" text="Grp1">
      <formula>LEFT(F2,LEN("Grp1"))="Grp1"</formula>
    </cfRule>
  </conditionalFormatting>
  <conditionalFormatting sqref="X1">
    <cfRule type="containsText" dxfId="228" priority="728" operator="containsText" text="SYM">
      <formula>NOT(ISERROR(SEARCH("SYM",X1)))</formula>
    </cfRule>
  </conditionalFormatting>
  <conditionalFormatting sqref="X1">
    <cfRule type="containsText" dxfId="227" priority="729" operator="containsText" text="PULSE">
      <formula>NOT(ISERROR(SEARCH("PULSE",X1)))</formula>
    </cfRule>
  </conditionalFormatting>
  <conditionalFormatting sqref="X3:X18">
    <cfRule type="expression" dxfId="226" priority="727">
      <formula>LEN($X3)&gt;3</formula>
    </cfRule>
  </conditionalFormatting>
  <conditionalFormatting sqref="Y7:AB18 Z3:AB6">
    <cfRule type="expression" dxfId="225" priority="726">
      <formula>LEN($X3)&gt;3</formula>
    </cfRule>
  </conditionalFormatting>
  <conditionalFormatting sqref="X2:AB2">
    <cfRule type="expression" dxfId="224" priority="725">
      <formula>ISNUMBER(INDIRECT("$D"&amp;$W3))</formula>
    </cfRule>
  </conditionalFormatting>
  <conditionalFormatting sqref="X2:AB2 X7:AB18 X3:X6 Z3:AB6">
    <cfRule type="expression" dxfId="223" priority="160">
      <formula>AND(LEN($X2)&lt;3,ISNUMBER(INDIRECT("$D"&amp;$W3)))</formula>
    </cfRule>
    <cfRule type="expression" dxfId="222" priority="724">
      <formula>AND(LEN($X3)&gt;3,ISNUMBER(INDIRECT("$D"&amp;$W3)))</formula>
    </cfRule>
  </conditionalFormatting>
  <conditionalFormatting sqref="AD1">
    <cfRule type="containsText" dxfId="221" priority="722" operator="containsText" text="SYM">
      <formula>NOT(ISERROR(SEARCH("SYM",AD1)))</formula>
    </cfRule>
  </conditionalFormatting>
  <conditionalFormatting sqref="AD1">
    <cfRule type="containsText" dxfId="220" priority="723" operator="containsText" text="PULSE">
      <formula>NOT(ISERROR(SEARCH("PULSE",AD1)))</formula>
    </cfRule>
  </conditionalFormatting>
  <conditionalFormatting sqref="X20">
    <cfRule type="containsText" dxfId="219" priority="363" operator="containsText" text="SYM">
      <formula>NOT(ISERROR(SEARCH("SYM",X20)))</formula>
    </cfRule>
  </conditionalFormatting>
  <conditionalFormatting sqref="X20">
    <cfRule type="containsText" dxfId="218" priority="364" operator="containsText" text="PULSE">
      <formula>NOT(ISERROR(SEARCH("PULSE",X20)))</formula>
    </cfRule>
  </conditionalFormatting>
  <conditionalFormatting sqref="AD20">
    <cfRule type="containsText" dxfId="217" priority="359" operator="containsText" text="SYM">
      <formula>NOT(ISERROR(SEARCH("SYM",AD20)))</formula>
    </cfRule>
  </conditionalFormatting>
  <conditionalFormatting sqref="AD20">
    <cfRule type="containsText" dxfId="216" priority="360" operator="containsText" text="PULSE">
      <formula>NOT(ISERROR(SEARCH("PULSE",AD20)))</formula>
    </cfRule>
  </conditionalFormatting>
  <conditionalFormatting sqref="X39">
    <cfRule type="containsText" dxfId="215" priority="357" operator="containsText" text="SYM">
      <formula>NOT(ISERROR(SEARCH("SYM",X39)))</formula>
    </cfRule>
  </conditionalFormatting>
  <conditionalFormatting sqref="X39">
    <cfRule type="containsText" dxfId="214" priority="358" operator="containsText" text="PULSE">
      <formula>NOT(ISERROR(SEARCH("PULSE",X39)))</formula>
    </cfRule>
  </conditionalFormatting>
  <conditionalFormatting sqref="X58">
    <cfRule type="containsText" dxfId="213" priority="355" operator="containsText" text="SYM">
      <formula>NOT(ISERROR(SEARCH("SYM",X58)))</formula>
    </cfRule>
  </conditionalFormatting>
  <conditionalFormatting sqref="X58">
    <cfRule type="containsText" dxfId="212" priority="356" operator="containsText" text="PULSE">
      <formula>NOT(ISERROR(SEARCH("PULSE",X58)))</formula>
    </cfRule>
  </conditionalFormatting>
  <conditionalFormatting sqref="X77">
    <cfRule type="containsText" dxfId="211" priority="353" operator="containsText" text="SYM">
      <formula>NOT(ISERROR(SEARCH("SYM",X77)))</formula>
    </cfRule>
  </conditionalFormatting>
  <conditionalFormatting sqref="X77">
    <cfRule type="containsText" dxfId="210" priority="354" operator="containsText" text="PULSE">
      <formula>NOT(ISERROR(SEARCH("PULSE",X77)))</formula>
    </cfRule>
  </conditionalFormatting>
  <conditionalFormatting sqref="X96">
    <cfRule type="containsText" dxfId="209" priority="351" operator="containsText" text="SYM">
      <formula>NOT(ISERROR(SEARCH("SYM",X96)))</formula>
    </cfRule>
  </conditionalFormatting>
  <conditionalFormatting sqref="X96">
    <cfRule type="containsText" dxfId="208" priority="352" operator="containsText" text="PULSE">
      <formula>NOT(ISERROR(SEARCH("PULSE",X96)))</formula>
    </cfRule>
  </conditionalFormatting>
  <conditionalFormatting sqref="X115">
    <cfRule type="containsText" dxfId="207" priority="349" operator="containsText" text="SYM">
      <formula>NOT(ISERROR(SEARCH("SYM",X115)))</formula>
    </cfRule>
  </conditionalFormatting>
  <conditionalFormatting sqref="X115">
    <cfRule type="containsText" dxfId="206" priority="350" operator="containsText" text="PULSE">
      <formula>NOT(ISERROR(SEARCH("PULSE",X115)))</formula>
    </cfRule>
  </conditionalFormatting>
  <conditionalFormatting sqref="X134">
    <cfRule type="containsText" dxfId="205" priority="347" operator="containsText" text="SYM">
      <formula>NOT(ISERROR(SEARCH("SYM",X134)))</formula>
    </cfRule>
  </conditionalFormatting>
  <conditionalFormatting sqref="X134">
    <cfRule type="containsText" dxfId="204" priority="348" operator="containsText" text="PULSE">
      <formula>NOT(ISERROR(SEARCH("PULSE",X134)))</formula>
    </cfRule>
  </conditionalFormatting>
  <conditionalFormatting sqref="X153">
    <cfRule type="containsText" dxfId="203" priority="345" operator="containsText" text="SYM">
      <formula>NOT(ISERROR(SEARCH("SYM",X153)))</formula>
    </cfRule>
  </conditionalFormatting>
  <conditionalFormatting sqref="X153">
    <cfRule type="containsText" dxfId="202" priority="346" operator="containsText" text="PULSE">
      <formula>NOT(ISERROR(SEARCH("PULSE",X153)))</formula>
    </cfRule>
  </conditionalFormatting>
  <conditionalFormatting sqref="X172">
    <cfRule type="containsText" dxfId="201" priority="343" operator="containsText" text="SYM">
      <formula>NOT(ISERROR(SEARCH("SYM",X172)))</formula>
    </cfRule>
  </conditionalFormatting>
  <conditionalFormatting sqref="X172">
    <cfRule type="containsText" dxfId="200" priority="344" operator="containsText" text="PULSE">
      <formula>NOT(ISERROR(SEARCH("PULSE",X172)))</formula>
    </cfRule>
  </conditionalFormatting>
  <conditionalFormatting sqref="X191">
    <cfRule type="containsText" dxfId="199" priority="341" operator="containsText" text="SYM">
      <formula>NOT(ISERROR(SEARCH("SYM",X191)))</formula>
    </cfRule>
  </conditionalFormatting>
  <conditionalFormatting sqref="X191">
    <cfRule type="containsText" dxfId="198" priority="342" operator="containsText" text="PULSE">
      <formula>NOT(ISERROR(SEARCH("PULSE",X191)))</formula>
    </cfRule>
  </conditionalFormatting>
  <conditionalFormatting sqref="X210">
    <cfRule type="containsText" dxfId="197" priority="339" operator="containsText" text="SYM">
      <formula>NOT(ISERROR(SEARCH("SYM",X210)))</formula>
    </cfRule>
  </conditionalFormatting>
  <conditionalFormatting sqref="X210">
    <cfRule type="containsText" dxfId="196" priority="340" operator="containsText" text="PULSE">
      <formula>NOT(ISERROR(SEARCH("PULSE",X210)))</formula>
    </cfRule>
  </conditionalFormatting>
  <conditionalFormatting sqref="X229">
    <cfRule type="containsText" dxfId="195" priority="337" operator="containsText" text="SYM">
      <formula>NOT(ISERROR(SEARCH("SYM",X229)))</formula>
    </cfRule>
  </conditionalFormatting>
  <conditionalFormatting sqref="X229">
    <cfRule type="containsText" dxfId="194" priority="338" operator="containsText" text="PULSE">
      <formula>NOT(ISERROR(SEARCH("PULSE",X229)))</formula>
    </cfRule>
  </conditionalFormatting>
  <conditionalFormatting sqref="X248">
    <cfRule type="containsText" dxfId="193" priority="335" operator="containsText" text="SYM">
      <formula>NOT(ISERROR(SEARCH("SYM",X248)))</formula>
    </cfRule>
  </conditionalFormatting>
  <conditionalFormatting sqref="X248">
    <cfRule type="containsText" dxfId="192" priority="336" operator="containsText" text="PULSE">
      <formula>NOT(ISERROR(SEARCH("PULSE",X248)))</formula>
    </cfRule>
  </conditionalFormatting>
  <conditionalFormatting sqref="X267">
    <cfRule type="containsText" dxfId="191" priority="333" operator="containsText" text="SYM">
      <formula>NOT(ISERROR(SEARCH("SYM",X267)))</formula>
    </cfRule>
  </conditionalFormatting>
  <conditionalFormatting sqref="X267">
    <cfRule type="containsText" dxfId="190" priority="334" operator="containsText" text="PULSE">
      <formula>NOT(ISERROR(SEARCH("PULSE",X267)))</formula>
    </cfRule>
  </conditionalFormatting>
  <conditionalFormatting sqref="X286">
    <cfRule type="containsText" dxfId="189" priority="331" operator="containsText" text="SYM">
      <formula>NOT(ISERROR(SEARCH("SYM",X286)))</formula>
    </cfRule>
  </conditionalFormatting>
  <conditionalFormatting sqref="X286">
    <cfRule type="containsText" dxfId="188" priority="332" operator="containsText" text="PULSE">
      <formula>NOT(ISERROR(SEARCH("PULSE",X286)))</formula>
    </cfRule>
  </conditionalFormatting>
  <conditionalFormatting sqref="AD39">
    <cfRule type="containsText" dxfId="187" priority="329" operator="containsText" text="SYM">
      <formula>NOT(ISERROR(SEARCH("SYM",AD39)))</formula>
    </cfRule>
  </conditionalFormatting>
  <conditionalFormatting sqref="AD39">
    <cfRule type="containsText" dxfId="186" priority="330" operator="containsText" text="PULSE">
      <formula>NOT(ISERROR(SEARCH("PULSE",AD39)))</formula>
    </cfRule>
  </conditionalFormatting>
  <conditionalFormatting sqref="AD58">
    <cfRule type="containsText" dxfId="185" priority="327" operator="containsText" text="SYM">
      <formula>NOT(ISERROR(SEARCH("SYM",AD58)))</formula>
    </cfRule>
  </conditionalFormatting>
  <conditionalFormatting sqref="AD58">
    <cfRule type="containsText" dxfId="184" priority="328" operator="containsText" text="PULSE">
      <formula>NOT(ISERROR(SEARCH("PULSE",AD58)))</formula>
    </cfRule>
  </conditionalFormatting>
  <conditionalFormatting sqref="AD77">
    <cfRule type="containsText" dxfId="183" priority="325" operator="containsText" text="SYM">
      <formula>NOT(ISERROR(SEARCH("SYM",AD77)))</formula>
    </cfRule>
  </conditionalFormatting>
  <conditionalFormatting sqref="AD77">
    <cfRule type="containsText" dxfId="182" priority="326" operator="containsText" text="PULSE">
      <formula>NOT(ISERROR(SEARCH("PULSE",AD77)))</formula>
    </cfRule>
  </conditionalFormatting>
  <conditionalFormatting sqref="AD96">
    <cfRule type="containsText" dxfId="181" priority="323" operator="containsText" text="SYM">
      <formula>NOT(ISERROR(SEARCH("SYM",AD96)))</formula>
    </cfRule>
  </conditionalFormatting>
  <conditionalFormatting sqref="AD96">
    <cfRule type="containsText" dxfId="180" priority="324" operator="containsText" text="PULSE">
      <formula>NOT(ISERROR(SEARCH("PULSE",AD96)))</formula>
    </cfRule>
  </conditionalFormatting>
  <conditionalFormatting sqref="AD115">
    <cfRule type="containsText" dxfId="179" priority="321" operator="containsText" text="SYM">
      <formula>NOT(ISERROR(SEARCH("SYM",AD115)))</formula>
    </cfRule>
  </conditionalFormatting>
  <conditionalFormatting sqref="AD115">
    <cfRule type="containsText" dxfId="178" priority="322" operator="containsText" text="PULSE">
      <formula>NOT(ISERROR(SEARCH("PULSE",AD115)))</formula>
    </cfRule>
  </conditionalFormatting>
  <conditionalFormatting sqref="AD134">
    <cfRule type="containsText" dxfId="177" priority="319" operator="containsText" text="SYM">
      <formula>NOT(ISERROR(SEARCH("SYM",AD134)))</formula>
    </cfRule>
  </conditionalFormatting>
  <conditionalFormatting sqref="AD134">
    <cfRule type="containsText" dxfId="176" priority="320" operator="containsText" text="PULSE">
      <formula>NOT(ISERROR(SEARCH("PULSE",AD134)))</formula>
    </cfRule>
  </conditionalFormatting>
  <conditionalFormatting sqref="AD153">
    <cfRule type="containsText" dxfId="175" priority="317" operator="containsText" text="SYM">
      <formula>NOT(ISERROR(SEARCH("SYM",AD153)))</formula>
    </cfRule>
  </conditionalFormatting>
  <conditionalFormatting sqref="AD153">
    <cfRule type="containsText" dxfId="174" priority="318" operator="containsText" text="PULSE">
      <formula>NOT(ISERROR(SEARCH("PULSE",AD153)))</formula>
    </cfRule>
  </conditionalFormatting>
  <conditionalFormatting sqref="AD172">
    <cfRule type="containsText" dxfId="173" priority="315" operator="containsText" text="SYM">
      <formula>NOT(ISERROR(SEARCH("SYM",AD172)))</formula>
    </cfRule>
  </conditionalFormatting>
  <conditionalFormatting sqref="AD172">
    <cfRule type="containsText" dxfId="172" priority="316" operator="containsText" text="PULSE">
      <formula>NOT(ISERROR(SEARCH("PULSE",AD172)))</formula>
    </cfRule>
  </conditionalFormatting>
  <conditionalFormatting sqref="AD191">
    <cfRule type="containsText" dxfId="171" priority="313" operator="containsText" text="SYM">
      <formula>NOT(ISERROR(SEARCH("SYM",AD191)))</formula>
    </cfRule>
  </conditionalFormatting>
  <conditionalFormatting sqref="AD191">
    <cfRule type="containsText" dxfId="170" priority="314" operator="containsText" text="PULSE">
      <formula>NOT(ISERROR(SEARCH("PULSE",AD191)))</formula>
    </cfRule>
  </conditionalFormatting>
  <conditionalFormatting sqref="AD210">
    <cfRule type="containsText" dxfId="169" priority="311" operator="containsText" text="SYM">
      <formula>NOT(ISERROR(SEARCH("SYM",AD210)))</formula>
    </cfRule>
  </conditionalFormatting>
  <conditionalFormatting sqref="AD210">
    <cfRule type="containsText" dxfId="168" priority="312" operator="containsText" text="PULSE">
      <formula>NOT(ISERROR(SEARCH("PULSE",AD210)))</formula>
    </cfRule>
  </conditionalFormatting>
  <conditionalFormatting sqref="AD229">
    <cfRule type="containsText" dxfId="167" priority="309" operator="containsText" text="SYM">
      <formula>NOT(ISERROR(SEARCH("SYM",AD229)))</formula>
    </cfRule>
  </conditionalFormatting>
  <conditionalFormatting sqref="AD229">
    <cfRule type="containsText" dxfId="166" priority="310" operator="containsText" text="PULSE">
      <formula>NOT(ISERROR(SEARCH("PULSE",AD229)))</formula>
    </cfRule>
  </conditionalFormatting>
  <conditionalFormatting sqref="AD248">
    <cfRule type="containsText" dxfId="165" priority="307" operator="containsText" text="SYM">
      <formula>NOT(ISERROR(SEARCH("SYM",AD248)))</formula>
    </cfRule>
  </conditionalFormatting>
  <conditionalFormatting sqref="AD248">
    <cfRule type="containsText" dxfId="164" priority="308" operator="containsText" text="PULSE">
      <formula>NOT(ISERROR(SEARCH("PULSE",AD248)))</formula>
    </cfRule>
  </conditionalFormatting>
  <conditionalFormatting sqref="AD267">
    <cfRule type="containsText" dxfId="163" priority="305" operator="containsText" text="SYM">
      <formula>NOT(ISERROR(SEARCH("SYM",AD267)))</formula>
    </cfRule>
  </conditionalFormatting>
  <conditionalFormatting sqref="AD267">
    <cfRule type="containsText" dxfId="162" priority="306" operator="containsText" text="PULSE">
      <formula>NOT(ISERROR(SEARCH("PULSE",AD267)))</formula>
    </cfRule>
  </conditionalFormatting>
  <conditionalFormatting sqref="AD286">
    <cfRule type="containsText" dxfId="161" priority="303" operator="containsText" text="SYM">
      <formula>NOT(ISERROR(SEARCH("SYM",AD286)))</formula>
    </cfRule>
  </conditionalFormatting>
  <conditionalFormatting sqref="AD286">
    <cfRule type="containsText" dxfId="160" priority="304" operator="containsText" text="PULSE">
      <formula>NOT(ISERROR(SEARCH("PULSE",AD286)))</formula>
    </cfRule>
  </conditionalFormatting>
  <conditionalFormatting sqref="D2:K33">
    <cfRule type="expression" dxfId="159" priority="300">
      <formula>ISNUMBER($D2)</formula>
    </cfRule>
  </conditionalFormatting>
  <conditionalFormatting sqref="X22:X37">
    <cfRule type="expression" dxfId="158" priority="159">
      <formula>LEN($X22)&gt;3</formula>
    </cfRule>
  </conditionalFormatting>
  <conditionalFormatting sqref="Y22:AB37">
    <cfRule type="expression" dxfId="157" priority="158">
      <formula>LEN($X22)&gt;3</formula>
    </cfRule>
  </conditionalFormatting>
  <conditionalFormatting sqref="X21:AB21">
    <cfRule type="expression" dxfId="156" priority="157">
      <formula>ISNUMBER(INDIRECT("$D"&amp;$W22))</formula>
    </cfRule>
  </conditionalFormatting>
  <conditionalFormatting sqref="X21:AB37">
    <cfRule type="expression" dxfId="155" priority="155">
      <formula>AND(LEN($X21)&lt;3,ISNUMBER(INDIRECT("$D"&amp;$W22)))</formula>
    </cfRule>
    <cfRule type="expression" dxfId="154" priority="156">
      <formula>AND(LEN($X22)&gt;3,ISNUMBER(INDIRECT("$D"&amp;$W22)))</formula>
    </cfRule>
  </conditionalFormatting>
  <conditionalFormatting sqref="X41:X56">
    <cfRule type="expression" dxfId="153" priority="154">
      <formula>LEN($X41)&gt;3</formula>
    </cfRule>
  </conditionalFormatting>
  <conditionalFormatting sqref="Y41:AB56">
    <cfRule type="expression" dxfId="152" priority="153">
      <formula>LEN($X41)&gt;3</formula>
    </cfRule>
  </conditionalFormatting>
  <conditionalFormatting sqref="X40:AB40">
    <cfRule type="expression" dxfId="151" priority="152">
      <formula>ISNUMBER(INDIRECT("$D"&amp;$W41))</formula>
    </cfRule>
  </conditionalFormatting>
  <conditionalFormatting sqref="X40:AB56">
    <cfRule type="expression" dxfId="150" priority="150">
      <formula>AND(LEN($X40)&lt;3,ISNUMBER(INDIRECT("$D"&amp;$W41)))</formula>
    </cfRule>
    <cfRule type="expression" dxfId="149" priority="151">
      <formula>AND(LEN($X41)&gt;3,ISNUMBER(INDIRECT("$D"&amp;$W41)))</formula>
    </cfRule>
  </conditionalFormatting>
  <conditionalFormatting sqref="X60:X75">
    <cfRule type="expression" dxfId="148" priority="149">
      <formula>LEN($X60)&gt;3</formula>
    </cfRule>
  </conditionalFormatting>
  <conditionalFormatting sqref="Y60:AB75">
    <cfRule type="expression" dxfId="147" priority="148">
      <formula>LEN($X60)&gt;3</formula>
    </cfRule>
  </conditionalFormatting>
  <conditionalFormatting sqref="X59:AB59">
    <cfRule type="expression" dxfId="146" priority="147">
      <formula>ISNUMBER(INDIRECT("$D"&amp;$W60))</formula>
    </cfRule>
  </conditionalFormatting>
  <conditionalFormatting sqref="X59:AB75">
    <cfRule type="expression" dxfId="145" priority="145">
      <formula>AND(LEN($X59)&lt;3,ISNUMBER(INDIRECT("$D"&amp;$W60)))</formula>
    </cfRule>
    <cfRule type="expression" dxfId="144" priority="146">
      <formula>AND(LEN($X60)&gt;3,ISNUMBER(INDIRECT("$D"&amp;$W60)))</formula>
    </cfRule>
  </conditionalFormatting>
  <conditionalFormatting sqref="X79:X94">
    <cfRule type="expression" dxfId="143" priority="144">
      <formula>LEN($X79)&gt;3</formula>
    </cfRule>
  </conditionalFormatting>
  <conditionalFormatting sqref="Y79:AB94">
    <cfRule type="expression" dxfId="142" priority="143">
      <formula>LEN($X79)&gt;3</formula>
    </cfRule>
  </conditionalFormatting>
  <conditionalFormatting sqref="X78:AB78">
    <cfRule type="expression" dxfId="141" priority="142">
      <formula>ISNUMBER(INDIRECT("$D"&amp;$W79))</formula>
    </cfRule>
  </conditionalFormatting>
  <conditionalFormatting sqref="X78:AB94">
    <cfRule type="expression" dxfId="140" priority="140">
      <formula>AND(LEN($X78)&lt;3,ISNUMBER(INDIRECT("$D"&amp;$W79)))</formula>
    </cfRule>
    <cfRule type="expression" dxfId="139" priority="141">
      <formula>AND(LEN($X79)&gt;3,ISNUMBER(INDIRECT("$D"&amp;$W79)))</formula>
    </cfRule>
  </conditionalFormatting>
  <conditionalFormatting sqref="X98:X113">
    <cfRule type="expression" dxfId="138" priority="139">
      <formula>LEN($X98)&gt;3</formula>
    </cfRule>
  </conditionalFormatting>
  <conditionalFormatting sqref="Y98:AB113">
    <cfRule type="expression" dxfId="137" priority="138">
      <formula>LEN($X98)&gt;3</formula>
    </cfRule>
  </conditionalFormatting>
  <conditionalFormatting sqref="X97:AB97">
    <cfRule type="expression" dxfId="136" priority="137">
      <formula>ISNUMBER(INDIRECT("$D"&amp;$W98))</formula>
    </cfRule>
  </conditionalFormatting>
  <conditionalFormatting sqref="X97:AB113">
    <cfRule type="expression" dxfId="135" priority="135">
      <formula>AND(LEN($X97)&lt;3,ISNUMBER(INDIRECT("$D"&amp;$W98)))</formula>
    </cfRule>
    <cfRule type="expression" dxfId="134" priority="136">
      <formula>AND(LEN($X98)&gt;3,ISNUMBER(INDIRECT("$D"&amp;$W98)))</formula>
    </cfRule>
  </conditionalFormatting>
  <conditionalFormatting sqref="X117:X132">
    <cfRule type="expression" dxfId="133" priority="134">
      <formula>LEN($X117)&gt;3</formula>
    </cfRule>
  </conditionalFormatting>
  <conditionalFormatting sqref="Y117:AB132">
    <cfRule type="expression" dxfId="132" priority="133">
      <formula>LEN($X117)&gt;3</formula>
    </cfRule>
  </conditionalFormatting>
  <conditionalFormatting sqref="X116:AB116">
    <cfRule type="expression" dxfId="131" priority="132">
      <formula>ISNUMBER(INDIRECT("$D"&amp;$W117))</formula>
    </cfRule>
  </conditionalFormatting>
  <conditionalFormatting sqref="X116:AB132">
    <cfRule type="expression" dxfId="130" priority="130">
      <formula>AND(LEN($X116)&lt;3,ISNUMBER(INDIRECT("$D"&amp;$W117)))</formula>
    </cfRule>
    <cfRule type="expression" dxfId="129" priority="131">
      <formula>AND(LEN($X117)&gt;3,ISNUMBER(INDIRECT("$D"&amp;$W117)))</formula>
    </cfRule>
  </conditionalFormatting>
  <conditionalFormatting sqref="X136:X151">
    <cfRule type="expression" dxfId="128" priority="129">
      <formula>LEN($X136)&gt;3</formula>
    </cfRule>
  </conditionalFormatting>
  <conditionalFormatting sqref="Y136:AB151">
    <cfRule type="expression" dxfId="127" priority="128">
      <formula>LEN($X136)&gt;3</formula>
    </cfRule>
  </conditionalFormatting>
  <conditionalFormatting sqref="X135:AB135">
    <cfRule type="expression" dxfId="126" priority="127">
      <formula>ISNUMBER(INDIRECT("$D"&amp;$W136))</formula>
    </cfRule>
  </conditionalFormatting>
  <conditionalFormatting sqref="X135:AB151">
    <cfRule type="expression" dxfId="125" priority="125">
      <formula>AND(LEN($X135)&lt;3,ISNUMBER(INDIRECT("$D"&amp;$W136)))</formula>
    </cfRule>
    <cfRule type="expression" dxfId="124" priority="126">
      <formula>AND(LEN($X136)&gt;3,ISNUMBER(INDIRECT("$D"&amp;$W136)))</formula>
    </cfRule>
  </conditionalFormatting>
  <conditionalFormatting sqref="X155:X170">
    <cfRule type="expression" dxfId="123" priority="124">
      <formula>LEN($X155)&gt;3</formula>
    </cfRule>
  </conditionalFormatting>
  <conditionalFormatting sqref="Y155:AB170">
    <cfRule type="expression" dxfId="122" priority="123">
      <formula>LEN($X155)&gt;3</formula>
    </cfRule>
  </conditionalFormatting>
  <conditionalFormatting sqref="X154:AB154">
    <cfRule type="expression" dxfId="121" priority="122">
      <formula>ISNUMBER(INDIRECT("$D"&amp;$W155))</formula>
    </cfRule>
  </conditionalFormatting>
  <conditionalFormatting sqref="X154:AB170">
    <cfRule type="expression" dxfId="120" priority="120">
      <formula>AND(LEN($X154)&lt;3,ISNUMBER(INDIRECT("$D"&amp;$W155)))</formula>
    </cfRule>
    <cfRule type="expression" dxfId="119" priority="121">
      <formula>AND(LEN($X155)&gt;3,ISNUMBER(INDIRECT("$D"&amp;$W155)))</formula>
    </cfRule>
  </conditionalFormatting>
  <conditionalFormatting sqref="X174:X189">
    <cfRule type="expression" dxfId="118" priority="119">
      <formula>LEN($X174)&gt;3</formula>
    </cfRule>
  </conditionalFormatting>
  <conditionalFormatting sqref="Y174:AB189">
    <cfRule type="expression" dxfId="117" priority="118">
      <formula>LEN($X174)&gt;3</formula>
    </cfRule>
  </conditionalFormatting>
  <conditionalFormatting sqref="X173:AB173">
    <cfRule type="expression" dxfId="116" priority="117">
      <formula>ISNUMBER(INDIRECT("$D"&amp;$W174))</formula>
    </cfRule>
  </conditionalFormatting>
  <conditionalFormatting sqref="X173:AB189">
    <cfRule type="expression" dxfId="115" priority="115">
      <formula>AND(LEN($X173)&lt;3,ISNUMBER(INDIRECT("$D"&amp;$W174)))</formula>
    </cfRule>
    <cfRule type="expression" dxfId="114" priority="116">
      <formula>AND(LEN($X174)&gt;3,ISNUMBER(INDIRECT("$D"&amp;$W174)))</formula>
    </cfRule>
  </conditionalFormatting>
  <conditionalFormatting sqref="X193:X208">
    <cfRule type="expression" dxfId="113" priority="114">
      <formula>LEN($X193)&gt;3</formula>
    </cfRule>
  </conditionalFormatting>
  <conditionalFormatting sqref="Y193:AB208">
    <cfRule type="expression" dxfId="112" priority="113">
      <formula>LEN($X193)&gt;3</formula>
    </cfRule>
  </conditionalFormatting>
  <conditionalFormatting sqref="X192:AB192">
    <cfRule type="expression" dxfId="111" priority="112">
      <formula>ISNUMBER(INDIRECT("$D"&amp;$W193))</formula>
    </cfRule>
  </conditionalFormatting>
  <conditionalFormatting sqref="X192:AB208">
    <cfRule type="expression" dxfId="110" priority="110">
      <formula>AND(LEN($X192)&lt;3,ISNUMBER(INDIRECT("$D"&amp;$W193)))</formula>
    </cfRule>
    <cfRule type="expression" dxfId="109" priority="111">
      <formula>AND(LEN($X193)&gt;3,ISNUMBER(INDIRECT("$D"&amp;$W193)))</formula>
    </cfRule>
  </conditionalFormatting>
  <conditionalFormatting sqref="X212:X227">
    <cfRule type="expression" dxfId="108" priority="109">
      <formula>LEN($X212)&gt;3</formula>
    </cfRule>
  </conditionalFormatting>
  <conditionalFormatting sqref="Y212:AB227">
    <cfRule type="expression" dxfId="107" priority="108">
      <formula>LEN($X212)&gt;3</formula>
    </cfRule>
  </conditionalFormatting>
  <conditionalFormatting sqref="X211:AB211">
    <cfRule type="expression" dxfId="106" priority="107">
      <formula>ISNUMBER(INDIRECT("$D"&amp;$W212))</formula>
    </cfRule>
  </conditionalFormatting>
  <conditionalFormatting sqref="X211:AB227">
    <cfRule type="expression" dxfId="105" priority="105">
      <formula>AND(LEN($X211)&lt;3,ISNUMBER(INDIRECT("$D"&amp;$W212)))</formula>
    </cfRule>
    <cfRule type="expression" dxfId="104" priority="106">
      <formula>AND(LEN($X212)&gt;3,ISNUMBER(INDIRECT("$D"&amp;$W212)))</formula>
    </cfRule>
  </conditionalFormatting>
  <conditionalFormatting sqref="X231:X246">
    <cfRule type="expression" dxfId="103" priority="104">
      <formula>LEN($X231)&gt;3</formula>
    </cfRule>
  </conditionalFormatting>
  <conditionalFormatting sqref="Y231:AB246">
    <cfRule type="expression" dxfId="102" priority="103">
      <formula>LEN($X231)&gt;3</formula>
    </cfRule>
  </conditionalFormatting>
  <conditionalFormatting sqref="X230:AB230">
    <cfRule type="expression" dxfId="101" priority="102">
      <formula>ISNUMBER(INDIRECT("$D"&amp;$W231))</formula>
    </cfRule>
  </conditionalFormatting>
  <conditionalFormatting sqref="X230:AB246">
    <cfRule type="expression" dxfId="100" priority="100">
      <formula>AND(LEN($X230)&lt;3,ISNUMBER(INDIRECT("$D"&amp;$W231)))</formula>
    </cfRule>
    <cfRule type="expression" dxfId="99" priority="101">
      <formula>AND(LEN($X231)&gt;3,ISNUMBER(INDIRECT("$D"&amp;$W231)))</formula>
    </cfRule>
  </conditionalFormatting>
  <conditionalFormatting sqref="X250:X265">
    <cfRule type="expression" dxfId="98" priority="99">
      <formula>LEN($X250)&gt;3</formula>
    </cfRule>
  </conditionalFormatting>
  <conditionalFormatting sqref="Y250:AB265">
    <cfRule type="expression" dxfId="97" priority="98">
      <formula>LEN($X250)&gt;3</formula>
    </cfRule>
  </conditionalFormatting>
  <conditionalFormatting sqref="X249:AB249">
    <cfRule type="expression" dxfId="96" priority="97">
      <formula>ISNUMBER(INDIRECT("$D"&amp;$W250))</formula>
    </cfRule>
  </conditionalFormatting>
  <conditionalFormatting sqref="X249:AB265">
    <cfRule type="expression" dxfId="95" priority="95">
      <formula>AND(LEN($X249)&lt;3,ISNUMBER(INDIRECT("$D"&amp;$W250)))</formula>
    </cfRule>
    <cfRule type="expression" dxfId="94" priority="96">
      <formula>AND(LEN($X250)&gt;3,ISNUMBER(INDIRECT("$D"&amp;$W250)))</formula>
    </cfRule>
  </conditionalFormatting>
  <conditionalFormatting sqref="X269:X284">
    <cfRule type="expression" dxfId="93" priority="94">
      <formula>LEN($X269)&gt;3</formula>
    </cfRule>
  </conditionalFormatting>
  <conditionalFormatting sqref="Y269:AB284">
    <cfRule type="expression" dxfId="92" priority="93">
      <formula>LEN($X269)&gt;3</formula>
    </cfRule>
  </conditionalFormatting>
  <conditionalFormatting sqref="X268:AB268">
    <cfRule type="expression" dxfId="91" priority="92">
      <formula>ISNUMBER(INDIRECT("$D"&amp;$W269))</formula>
    </cfRule>
  </conditionalFormatting>
  <conditionalFormatting sqref="X268:AB284">
    <cfRule type="expression" dxfId="90" priority="90">
      <formula>AND(LEN($X268)&lt;3,ISNUMBER(INDIRECT("$D"&amp;$W269)))</formula>
    </cfRule>
    <cfRule type="expression" dxfId="89" priority="91">
      <formula>AND(LEN($X269)&gt;3,ISNUMBER(INDIRECT("$D"&amp;$W269)))</formula>
    </cfRule>
  </conditionalFormatting>
  <conditionalFormatting sqref="X288:X303">
    <cfRule type="expression" dxfId="88" priority="89">
      <formula>LEN($X288)&gt;3</formula>
    </cfRule>
  </conditionalFormatting>
  <conditionalFormatting sqref="Y288:AB303">
    <cfRule type="expression" dxfId="87" priority="88">
      <formula>LEN($X288)&gt;3</formula>
    </cfRule>
  </conditionalFormatting>
  <conditionalFormatting sqref="X287:AB287">
    <cfRule type="expression" dxfId="86" priority="87">
      <formula>ISNUMBER(INDIRECT("$D"&amp;$W288))</formula>
    </cfRule>
  </conditionalFormatting>
  <conditionalFormatting sqref="X287:AB303">
    <cfRule type="expression" dxfId="85" priority="85">
      <formula>AND(LEN($X287)&lt;3,ISNUMBER(INDIRECT("$D"&amp;$W288)))</formula>
    </cfRule>
    <cfRule type="expression" dxfId="84" priority="86">
      <formula>AND(LEN($X288)&gt;3,ISNUMBER(INDIRECT("$D"&amp;$W288)))</formula>
    </cfRule>
  </conditionalFormatting>
  <conditionalFormatting sqref="AD3:AD18">
    <cfRule type="expression" dxfId="83" priority="84">
      <formula>LEN($AD3)&gt;3</formula>
    </cfRule>
  </conditionalFormatting>
  <conditionalFormatting sqref="AE3:AH18">
    <cfRule type="expression" dxfId="82" priority="83">
      <formula>LEN($AD3)&gt;3</formula>
    </cfRule>
  </conditionalFormatting>
  <conditionalFormatting sqref="AD2:AH2">
    <cfRule type="expression" dxfId="81" priority="82">
      <formula>ISNUMBER(INDIRECT("$D"&amp;$W3+1))</formula>
    </cfRule>
  </conditionalFormatting>
  <conditionalFormatting sqref="AD2:AH18">
    <cfRule type="expression" dxfId="80" priority="80">
      <formula>AND(LEN($AD2)&lt;3,ISNUMBER(INDIRECT("$D"&amp;$W3+1)))</formula>
    </cfRule>
    <cfRule type="expression" dxfId="79" priority="81">
      <formula>AND(LEN($AD3)&gt;3,ISNUMBER(INDIRECT("$D"&amp;$W3+1)))</formula>
    </cfRule>
  </conditionalFormatting>
  <conditionalFormatting sqref="AD22:AD37">
    <cfRule type="expression" dxfId="78" priority="79">
      <formula>LEN($AD22)&gt;3</formula>
    </cfRule>
  </conditionalFormatting>
  <conditionalFormatting sqref="AE22:AH37">
    <cfRule type="expression" dxfId="77" priority="78">
      <formula>LEN($AD22)&gt;3</formula>
    </cfRule>
  </conditionalFormatting>
  <conditionalFormatting sqref="AD21:AH21">
    <cfRule type="expression" dxfId="76" priority="77">
      <formula>ISNUMBER(INDIRECT("$D"&amp;$W22+1))</formula>
    </cfRule>
  </conditionalFormatting>
  <conditionalFormatting sqref="AD21:AH37">
    <cfRule type="expression" dxfId="75" priority="75">
      <formula>AND(LEN($AD21)&lt;3,ISNUMBER(INDIRECT("$D"&amp;$W22+1)))</formula>
    </cfRule>
    <cfRule type="expression" dxfId="74" priority="76">
      <formula>AND(LEN($AD22)&gt;3,ISNUMBER(INDIRECT("$D"&amp;$W22+1)))</formula>
    </cfRule>
  </conditionalFormatting>
  <conditionalFormatting sqref="AD41:AD56">
    <cfRule type="expression" dxfId="73" priority="74">
      <formula>LEN($AD41)&gt;3</formula>
    </cfRule>
  </conditionalFormatting>
  <conditionalFormatting sqref="AE41:AH56">
    <cfRule type="expression" dxfId="72" priority="73">
      <formula>LEN($AD41)&gt;3</formula>
    </cfRule>
  </conditionalFormatting>
  <conditionalFormatting sqref="AD40:AH40">
    <cfRule type="expression" dxfId="71" priority="72">
      <formula>ISNUMBER(INDIRECT("$D"&amp;$W41+1))</formula>
    </cfRule>
  </conditionalFormatting>
  <conditionalFormatting sqref="AD40:AH56">
    <cfRule type="expression" dxfId="70" priority="70">
      <formula>AND(LEN($AD40)&lt;3,ISNUMBER(INDIRECT("$D"&amp;$W41+1)))</formula>
    </cfRule>
    <cfRule type="expression" dxfId="69" priority="71">
      <formula>AND(LEN($AD41)&gt;3,ISNUMBER(INDIRECT("$D"&amp;$W41+1)))</formula>
    </cfRule>
  </conditionalFormatting>
  <conditionalFormatting sqref="AD60:AD75">
    <cfRule type="expression" dxfId="68" priority="69">
      <formula>LEN($AD60)&gt;3</formula>
    </cfRule>
  </conditionalFormatting>
  <conditionalFormatting sqref="AE60:AH75">
    <cfRule type="expression" dxfId="67" priority="68">
      <formula>LEN($AD60)&gt;3</formula>
    </cfRule>
  </conditionalFormatting>
  <conditionalFormatting sqref="AD59:AH59">
    <cfRule type="expression" dxfId="66" priority="67">
      <formula>ISNUMBER(INDIRECT("$D"&amp;$W60+1))</formula>
    </cfRule>
  </conditionalFormatting>
  <conditionalFormatting sqref="AD59:AH75">
    <cfRule type="expression" dxfId="65" priority="65">
      <formula>AND(LEN($AD59)&lt;3,ISNUMBER(INDIRECT("$D"&amp;$W60+1)))</formula>
    </cfRule>
    <cfRule type="expression" dxfId="64" priority="66">
      <formula>AND(LEN($AD60)&gt;3,ISNUMBER(INDIRECT("$D"&amp;$W60+1)))</formula>
    </cfRule>
  </conditionalFormatting>
  <conditionalFormatting sqref="AD79:AD94">
    <cfRule type="expression" dxfId="63" priority="64">
      <formula>LEN($AD79)&gt;3</formula>
    </cfRule>
  </conditionalFormatting>
  <conditionalFormatting sqref="AE79:AH94">
    <cfRule type="expression" dxfId="62" priority="63">
      <formula>LEN($AD79)&gt;3</formula>
    </cfRule>
  </conditionalFormatting>
  <conditionalFormatting sqref="AD78:AH78">
    <cfRule type="expression" dxfId="61" priority="62">
      <formula>ISNUMBER(INDIRECT("$D"&amp;$W79+1))</formula>
    </cfRule>
  </conditionalFormatting>
  <conditionalFormatting sqref="AD78:AH94">
    <cfRule type="expression" dxfId="60" priority="60">
      <formula>AND(LEN($AD78)&lt;3,ISNUMBER(INDIRECT("$D"&amp;$W79+1)))</formula>
    </cfRule>
    <cfRule type="expression" dxfId="59" priority="61">
      <formula>AND(LEN($AD79)&gt;3,ISNUMBER(INDIRECT("$D"&amp;$W79+1)))</formula>
    </cfRule>
  </conditionalFormatting>
  <conditionalFormatting sqref="AD98:AD113">
    <cfRule type="expression" dxfId="58" priority="59">
      <formula>LEN($AD98)&gt;3</formula>
    </cfRule>
  </conditionalFormatting>
  <conditionalFormatting sqref="AE98:AH113">
    <cfRule type="expression" dxfId="57" priority="58">
      <formula>LEN($AD98)&gt;3</formula>
    </cfRule>
  </conditionalFormatting>
  <conditionalFormatting sqref="AD97:AH97">
    <cfRule type="expression" dxfId="56" priority="57">
      <formula>ISNUMBER(INDIRECT("$D"&amp;$W98+1))</formula>
    </cfRule>
  </conditionalFormatting>
  <conditionalFormatting sqref="AD97:AH113">
    <cfRule type="expression" dxfId="55" priority="55">
      <formula>AND(LEN($AD97)&lt;3,ISNUMBER(INDIRECT("$D"&amp;$W98+1)))</formula>
    </cfRule>
    <cfRule type="expression" dxfId="54" priority="56">
      <formula>AND(LEN($AD98)&gt;3,ISNUMBER(INDIRECT("$D"&amp;$W98+1)))</formula>
    </cfRule>
  </conditionalFormatting>
  <conditionalFormatting sqref="AD117:AD132">
    <cfRule type="expression" dxfId="53" priority="54">
      <formula>LEN($AD117)&gt;3</formula>
    </cfRule>
  </conditionalFormatting>
  <conditionalFormatting sqref="AE117:AH132">
    <cfRule type="expression" dxfId="52" priority="53">
      <formula>LEN($AD117)&gt;3</formula>
    </cfRule>
  </conditionalFormatting>
  <conditionalFormatting sqref="AD116:AH116">
    <cfRule type="expression" dxfId="51" priority="52">
      <formula>ISNUMBER(INDIRECT("$D"&amp;$W117+1))</formula>
    </cfRule>
  </conditionalFormatting>
  <conditionalFormatting sqref="AD116:AH132">
    <cfRule type="expression" dxfId="50" priority="50">
      <formula>AND(LEN($AD116)&lt;3,ISNUMBER(INDIRECT("$D"&amp;$W117+1)))</formula>
    </cfRule>
    <cfRule type="expression" dxfId="49" priority="51">
      <formula>AND(LEN($AD117)&gt;3,ISNUMBER(INDIRECT("$D"&amp;$W117+1)))</formula>
    </cfRule>
  </conditionalFormatting>
  <conditionalFormatting sqref="AD136:AD151">
    <cfRule type="expression" dxfId="48" priority="49">
      <formula>LEN($AD136)&gt;3</formula>
    </cfRule>
  </conditionalFormatting>
  <conditionalFormatting sqref="AE136:AH151">
    <cfRule type="expression" dxfId="47" priority="48">
      <formula>LEN($AD136)&gt;3</formula>
    </cfRule>
  </conditionalFormatting>
  <conditionalFormatting sqref="AD135:AH135">
    <cfRule type="expression" dxfId="46" priority="47">
      <formula>ISNUMBER(INDIRECT("$D"&amp;$W136+1))</formula>
    </cfRule>
  </conditionalFormatting>
  <conditionalFormatting sqref="AD135:AH151">
    <cfRule type="expression" dxfId="45" priority="45">
      <formula>AND(LEN($AD135)&lt;3,ISNUMBER(INDIRECT("$D"&amp;$W136+1)))</formula>
    </cfRule>
    <cfRule type="expression" dxfId="44" priority="46">
      <formula>AND(LEN($AD136)&gt;3,ISNUMBER(INDIRECT("$D"&amp;$W136+1)))</formula>
    </cfRule>
  </conditionalFormatting>
  <conditionalFormatting sqref="AD155:AD170">
    <cfRule type="expression" dxfId="43" priority="44">
      <formula>LEN($AD155)&gt;3</formula>
    </cfRule>
  </conditionalFormatting>
  <conditionalFormatting sqref="AE155:AH170">
    <cfRule type="expression" dxfId="42" priority="43">
      <formula>LEN($AD155)&gt;3</formula>
    </cfRule>
  </conditionalFormatting>
  <conditionalFormatting sqref="AD154:AH154">
    <cfRule type="expression" dxfId="41" priority="42">
      <formula>ISNUMBER(INDIRECT("$D"&amp;$W155+1))</formula>
    </cfRule>
  </conditionalFormatting>
  <conditionalFormatting sqref="AD154:AH170">
    <cfRule type="expression" dxfId="40" priority="40">
      <formula>AND(LEN($AD154)&lt;3,ISNUMBER(INDIRECT("$D"&amp;$W155+1)))</formula>
    </cfRule>
    <cfRule type="expression" dxfId="39" priority="41">
      <formula>AND(LEN($AD155)&gt;3,ISNUMBER(INDIRECT("$D"&amp;$W155+1)))</formula>
    </cfRule>
  </conditionalFormatting>
  <conditionalFormatting sqref="AD174:AD189">
    <cfRule type="expression" dxfId="38" priority="39">
      <formula>LEN($AD174)&gt;3</formula>
    </cfRule>
  </conditionalFormatting>
  <conditionalFormatting sqref="AE174:AH189">
    <cfRule type="expression" dxfId="37" priority="38">
      <formula>LEN($AD174)&gt;3</formula>
    </cfRule>
  </conditionalFormatting>
  <conditionalFormatting sqref="AD173:AH173">
    <cfRule type="expression" dxfId="36" priority="37">
      <formula>ISNUMBER(INDIRECT("$D"&amp;$W174+1))</formula>
    </cfRule>
  </conditionalFormatting>
  <conditionalFormatting sqref="AD173:AH189">
    <cfRule type="expression" dxfId="35" priority="35">
      <formula>AND(LEN($AD173)&lt;3,ISNUMBER(INDIRECT("$D"&amp;$W174+1)))</formula>
    </cfRule>
    <cfRule type="expression" dxfId="34" priority="36">
      <formula>AND(LEN($AD174)&gt;3,ISNUMBER(INDIRECT("$D"&amp;$W174+1)))</formula>
    </cfRule>
  </conditionalFormatting>
  <conditionalFormatting sqref="AD193:AD208">
    <cfRule type="expression" dxfId="33" priority="34">
      <formula>LEN($AD193)&gt;3</formula>
    </cfRule>
  </conditionalFormatting>
  <conditionalFormatting sqref="AE193:AH208">
    <cfRule type="expression" dxfId="32" priority="33">
      <formula>LEN($AD193)&gt;3</formula>
    </cfRule>
  </conditionalFormatting>
  <conditionalFormatting sqref="AD192:AH192">
    <cfRule type="expression" dxfId="31" priority="32">
      <formula>ISNUMBER(INDIRECT("$D"&amp;$W193+1))</formula>
    </cfRule>
  </conditionalFormatting>
  <conditionalFormatting sqref="AD192:AH208">
    <cfRule type="expression" dxfId="30" priority="30">
      <formula>AND(LEN($AD192)&lt;3,ISNUMBER(INDIRECT("$D"&amp;$W193+1)))</formula>
    </cfRule>
    <cfRule type="expression" dxfId="29" priority="31">
      <formula>AND(LEN($AD193)&gt;3,ISNUMBER(INDIRECT("$D"&amp;$W193+1)))</formula>
    </cfRule>
  </conditionalFormatting>
  <conditionalFormatting sqref="AD212:AD227">
    <cfRule type="expression" dxfId="28" priority="29">
      <formula>LEN($AD212)&gt;3</formula>
    </cfRule>
  </conditionalFormatting>
  <conditionalFormatting sqref="AE212:AH227">
    <cfRule type="expression" dxfId="27" priority="28">
      <formula>LEN($AD212)&gt;3</formula>
    </cfRule>
  </conditionalFormatting>
  <conditionalFormatting sqref="AD211:AH211">
    <cfRule type="expression" dxfId="26" priority="27">
      <formula>ISNUMBER(INDIRECT("$D"&amp;$W212+1))</formula>
    </cfRule>
  </conditionalFormatting>
  <conditionalFormatting sqref="AD211:AH227">
    <cfRule type="expression" dxfId="25" priority="25">
      <formula>AND(LEN($AD211)&lt;3,ISNUMBER(INDIRECT("$D"&amp;$W212+1)))</formula>
    </cfRule>
    <cfRule type="expression" dxfId="24" priority="26">
      <formula>AND(LEN($AD212)&gt;3,ISNUMBER(INDIRECT("$D"&amp;$W212+1)))</formula>
    </cfRule>
  </conditionalFormatting>
  <conditionalFormatting sqref="AD231:AD246">
    <cfRule type="expression" dxfId="23" priority="24">
      <formula>LEN($AD231)&gt;3</formula>
    </cfRule>
  </conditionalFormatting>
  <conditionalFormatting sqref="AE231:AH246">
    <cfRule type="expression" dxfId="22" priority="23">
      <formula>LEN($AD231)&gt;3</formula>
    </cfRule>
  </conditionalFormatting>
  <conditionalFormatting sqref="AD230:AH230">
    <cfRule type="expression" dxfId="21" priority="22">
      <formula>ISNUMBER(INDIRECT("$D"&amp;$W231+1))</formula>
    </cfRule>
  </conditionalFormatting>
  <conditionalFormatting sqref="AD230:AH246">
    <cfRule type="expression" dxfId="20" priority="20">
      <formula>AND(LEN($AD230)&lt;3,ISNUMBER(INDIRECT("$D"&amp;$W231+1)))</formula>
    </cfRule>
    <cfRule type="expression" dxfId="19" priority="21">
      <formula>AND(LEN($AD231)&gt;3,ISNUMBER(INDIRECT("$D"&amp;$W231+1)))</formula>
    </cfRule>
  </conditionalFormatting>
  <conditionalFormatting sqref="AD250:AD265">
    <cfRule type="expression" dxfId="18" priority="19">
      <formula>LEN($AD250)&gt;3</formula>
    </cfRule>
  </conditionalFormatting>
  <conditionalFormatting sqref="AE250:AH265">
    <cfRule type="expression" dxfId="17" priority="18">
      <formula>LEN($AD250)&gt;3</formula>
    </cfRule>
  </conditionalFormatting>
  <conditionalFormatting sqref="AD249:AH249">
    <cfRule type="expression" dxfId="16" priority="17">
      <formula>ISNUMBER(INDIRECT("$D"&amp;$W250+1))</formula>
    </cfRule>
  </conditionalFormatting>
  <conditionalFormatting sqref="AD249:AH265">
    <cfRule type="expression" dxfId="15" priority="15">
      <formula>AND(LEN($AD249)&lt;3,ISNUMBER(INDIRECT("$D"&amp;$W250+1)))</formula>
    </cfRule>
    <cfRule type="expression" dxfId="14" priority="16">
      <formula>AND(LEN($AD250)&gt;3,ISNUMBER(INDIRECT("$D"&amp;$W250+1)))</formula>
    </cfRule>
  </conditionalFormatting>
  <conditionalFormatting sqref="AD269:AD284">
    <cfRule type="expression" dxfId="13" priority="14">
      <formula>LEN($AD269)&gt;3</formula>
    </cfRule>
  </conditionalFormatting>
  <conditionalFormatting sqref="AE269:AH284">
    <cfRule type="expression" dxfId="12" priority="13">
      <formula>LEN($AD269)&gt;3</formula>
    </cfRule>
  </conditionalFormatting>
  <conditionalFormatting sqref="AD268:AH268">
    <cfRule type="expression" dxfId="11" priority="12">
      <formula>ISNUMBER(INDIRECT("$D"&amp;$W269+1))</formula>
    </cfRule>
  </conditionalFormatting>
  <conditionalFormatting sqref="AD268:AH284">
    <cfRule type="expression" dxfId="10" priority="10">
      <formula>AND(LEN($AD268)&lt;3,ISNUMBER(INDIRECT("$D"&amp;$W269+1)))</formula>
    </cfRule>
    <cfRule type="expression" dxfId="9" priority="11">
      <formula>AND(LEN($AD269)&gt;3,ISNUMBER(INDIRECT("$D"&amp;$W269+1)))</formula>
    </cfRule>
  </conditionalFormatting>
  <conditionalFormatting sqref="AD288:AD303">
    <cfRule type="expression" dxfId="8" priority="9">
      <formula>LEN($AD288)&gt;3</formula>
    </cfRule>
  </conditionalFormatting>
  <conditionalFormatting sqref="AE288:AH303">
    <cfRule type="expression" dxfId="7" priority="8">
      <formula>LEN($AD288)&gt;3</formula>
    </cfRule>
  </conditionalFormatting>
  <conditionalFormatting sqref="AD287:AH287">
    <cfRule type="expression" dxfId="6" priority="7">
      <formula>ISNUMBER(INDIRECT("$D"&amp;$W288+1))</formula>
    </cfRule>
  </conditionalFormatting>
  <conditionalFormatting sqref="AD287:AH303">
    <cfRule type="expression" dxfId="5" priority="5">
      <formula>AND(LEN($AD287)&lt;3,ISNUMBER(INDIRECT("$D"&amp;$W288+1)))</formula>
    </cfRule>
    <cfRule type="expression" dxfId="4" priority="6">
      <formula>AND(LEN($AD288)&gt;3,ISNUMBER(INDIRECT("$D"&amp;$W288+1)))</formula>
    </cfRule>
  </conditionalFormatting>
  <conditionalFormatting sqref="Y3:Y6">
    <cfRule type="expression" dxfId="3" priority="4">
      <formula>LEN($X3)&gt;3</formula>
    </cfRule>
  </conditionalFormatting>
  <conditionalFormatting sqref="Y3:Y6">
    <cfRule type="expression" dxfId="2" priority="2">
      <formula>AND(LEN($X3)&lt;3,ISNUMBER(INDIRECT("$D"&amp;$W4)))</formula>
    </cfRule>
    <cfRule type="expression" dxfId="1" priority="3">
      <formula>AND(LEN($X4)&gt;3,ISNUMBER(INDIRECT("$D"&amp;$W4)))</formula>
    </cfRule>
  </conditionalFormatting>
  <conditionalFormatting sqref="A23">
    <cfRule type="containsText" dxfId="0" priority="1" operator="containsText" text="Unhide">
      <formula>NOT(ISERROR(SEARCH("Unhide",A23)))</formula>
    </cfRule>
  </conditionalFormatting>
  <dataValidations xWindow="1520" yWindow="789" count="25">
    <dataValidation allowBlank="1" showInputMessage="1" showErrorMessage="1" prompt="Type a taget label for this RCC unit output signals." sqref="Y3:Y18 AE3:AE18 Y22:Y37 AE22:AE37 Y193:Y208 AE193:AE208 Y41:Y56 AE41:AE56 Y60:Y75 AE60:AE75 Y79:Y94 AE79:AE94 Y98:Y113 AE98:AE113 Y117:Y132 AE117:AE132 Y136:Y151 AE136:AE151 Y155:Y170 AE155:AE170 Y174:Y189 AE174:AE189 Y212:Y227 AE212:AE227 Y231:Y246 AE231:AE246 Y250:Y265 AE250:AE265 Y269:Y284 AE269:AE284 Y288:Y303 AE288:AE303"/>
    <dataValidation allowBlank="1" prompt="Type a sub-system label, which will be used as a prefix for all further products." sqref="B2"/>
    <dataValidation type="custom" allowBlank="1" showInputMessage="1" error="Not a positive 2^n number." prompt="Type in a positive 2^n number." sqref="B4">
      <formula1>"AND((MOD(LOG(B3,2),1)=0),B3&gt;0)=TRUE"</formula1>
    </dataValidation>
    <dataValidation type="whole" allowBlank="1" showInputMessage="1" showErrorMessage="1" error="Out of range input!" prompt="Type in a required number of dividers for asymmetric pulse clock (max. 32). Pay attention that the total number of dividers must be up to 32." sqref="B5">
      <formula1>0</formula1>
      <formula2>32</formula2>
    </dataValidation>
    <dataValidation type="whole" allowBlank="1" showInputMessage="1" showErrorMessage="1" error="Out of range input!" prompt="Type in a required number of dividers for symmetric clock (max. 32). Pay attention that the total number of dividers must be up to 32." sqref="B6">
      <formula1>0</formula1>
      <formula2>32</formula2>
    </dataValidation>
    <dataValidation type="whole" errorStyle="warning" operator="lessThanOrEqual" allowBlank="1" showErrorMessage="1" error="The total number of dividers exceeds the 32 limit!" sqref="B7">
      <formula1>32</formula1>
    </dataValidation>
    <dataValidation type="custom" allowBlank="1" showInputMessage="1" showErrorMessage="1" error="Not a positive integer." prompt="Insert the required divider value (positive integer)." sqref="G2:G33">
      <formula1>AND(MOD(G2,1)=0,G2&gt;0)</formula1>
    </dataValidation>
    <dataValidation operator="greaterThan" allowBlank="1" error="The label is less than 2 characters!" prompt="The labels must be at least 2 thwo characters" sqref="A24:A33"/>
    <dataValidation allowBlank="1" sqref="J35:L44 E35:F44"/>
    <dataValidation allowBlank="1" error="Improper value." prompt="Select symmetric duty cycle relations at highlighted cells:_x000a_IF (LOW &gt; HIGH) ==&gt; LOW part is longer then HIGH_x000a_IF (HIGH &gt; LOW) ==&gt; LOW part is shorter then HIGH" sqref="L2:L33"/>
    <dataValidation type="list" allowBlank="1" showInputMessage="1" showErrorMessage="1" error="Improper value." prompt="Symmetric duty cycle default relation (unless redefined manually):_x000a_ - HIGH =&gt; LOW_x000a_ - HIGH &lt; LOW" sqref="B10">
      <formula1>$A$321:$A$322</formula1>
    </dataValidation>
    <dataValidation type="list" allowBlank="1" showInputMessage="1" showErrorMessage="1" error="Illegal clock group! Pick a group from list." prompt="Choose a clock group of the divider." sqref="F2:F33">
      <formula1>$A$348:$A$379</formula1>
    </dataValidation>
    <dataValidation type="list" allowBlank="1" showInputMessage="1" showErrorMessage="1" error="Out of range input!" prompt="Select in a required number of RCCs units per current divider domain (1 to 16)." sqref="H2:H33">
      <formula1>$A$325:$A$339</formula1>
    </dataValidation>
    <dataValidation type="list" allowBlank="1" showInputMessage="1" showErrorMessage="1" error="Improper value." prompt="Optional override of symmetric duty cycle relations (only highlighted cells):_x000a_IF (LOW &gt; HIGH) ==&gt; LOW part is longer then HIGH_x000a_IF (HIGH &gt; LOW) ==&gt; LOW part is shorter then HIGH" sqref="K2:K33">
      <formula1>$A$321:$A$322</formula1>
    </dataValidation>
    <dataValidation type="list" allowBlank="1" showInputMessage="1" showErrorMessage="1" error="Choose one of {00,01,10,11} options." prompt="Select a default initial state of all RCCs (unless redefined manually)" sqref="B11">
      <formula1>$A$342:$A$345</formula1>
    </dataValidation>
    <dataValidation type="list" allowBlank="1" showInputMessage="1" showErrorMessage="1" prompt="Pick a binary value of {00,01,10,11}." sqref="AF212:AF227 Z288:Z303 AF288:AF303 Z269:Z284 AF269:AF284 Z250:Z265 AF250:AF265 Z231:Z246 AF231:AF246 Z193:Z208 AF193:AF208 Z22:Z37 AF3:AF18 AF22:AF37 Z41:Z56 AF41:AF56 Z60:Z75 AF60:AF75 Z79:Z94 AF79:AF94 Z98:Z113 AF98:AF113 Z117:Z132 AF117:AF132 Z136:Z151 AF136:AF151 Z155:Z170 AF155:AF170 Z174:Z189 AF174:AF189 Z212:Z227 Z3:Z18">
      <formula1>$A$342:$A$345</formula1>
    </dataValidation>
    <dataValidation type="list" allowBlank="1" showInputMessage="1" showErrorMessage="1" error="Illegal value." prompt="Set a default force_ON option (unless redefined manually):_x000a_  &gt; YES - the RCC is forced to ON and cannot be shut  down_x000a_  &gt; NO - the RCC can be shut down" sqref="B9">
      <formula1>$A$317:$A$318</formula1>
    </dataValidation>
    <dataValidation type="list" allowBlank="1" showInputMessage="1" showErrorMessage="1" error="Not a Boolean value." prompt="YES: &lt;syb_sys&gt;_div&lt;index&gt;_rcc&lt;index&gt;_signal_name_x000a_NO: signal_name" sqref="B12">
      <formula1>$A$317:$A$318</formula1>
    </dataValidation>
    <dataValidation type="list" allowBlank="1" showInputMessage="1" showErrorMessage="1" error="Incorrect value, choose YES or NO!" prompt="YES: Inter-clock ratios registers are instantiated._x000a_NO: None of the inter-clock ratios registers defined." sqref="B13">
      <formula1>$A$317:$A$318</formula1>
    </dataValidation>
    <dataValidation type="list" allowBlank="1" showInputMessage="1" showErrorMessage="1" prompt="Determine if the PLL reference clock sensing is required for debug." sqref="B14">
      <formula1>$A$317:$A$318</formula1>
    </dataValidation>
    <dataValidation type="list" allowBlank="1" showInputMessage="1" showErrorMessage="1" sqref="AG212:AG227 AA212:AA227 AG174:AG189 AA174:AA189 AG155:AG170 AA155:AA170 AG136:AG151 AA136:AA151 AG117:AG132 AA117:AA132 AG98:AG113 AA98:AA113 AG79:AG94 AA79:AA94 AG60:AG75 AA60:AA75 AG41:AG56 AA41:AA56 AG22:AG37 AA288:AA303 AA22:AA37 AG193:AG208 AA193:AA208 AG231:AG246 AA231:AA246 AG250:AG265 AA250:AA265 AG269:AG284 AA269:AA284 AG288:AG303">
      <formula1>$A$317:$A$318</formula1>
    </dataValidation>
    <dataValidation type="list" allowBlank="1" showInputMessage="1" showErrorMessage="1" prompt="Select if the RCC is a special bypass entity." sqref="AH212:AH227 AB212:AB227 AH174:AH189 AB174:AB189 AH155:AH170 AB155:AB170 AH136:AH151 AB136:AB151 AH117:AH132 AB117:AB132 AH98:AH113 AB98:AB113 AH79:AH94 AB79:AB94 AH60:AH75 AB60:AB75 AH41:AH56 AB41:AB56 AH22:AH37 AB288:AB303 AB22:AB37 AH193:AH208 AB193:AB208 AH231:AH246 AB231:AB246 AH250:AH265 AB250:AB265 AH269:AH284 AB269:AB284 AH288:AH303">
      <formula1>$A$317:$A$318</formula1>
    </dataValidation>
    <dataValidation type="list" allowBlank="1" showInputMessage="1" showErrorMessage="1" prompt="YES - All RCCs are regular by default._x000a_NO - All RCCs are bootstrap by default." sqref="B15">
      <formula1>$A$317:$A$318</formula1>
    </dataValidation>
    <dataValidation type="list" allowBlank="1" showInputMessage="1" showErrorMessage="1" prompt="NO - All RCCs are regular by default._x000a_YES - All RCCs are bootstrap by default." sqref="AB3:AB18 AH3:AH18">
      <formula1>$A$317:$A$318</formula1>
    </dataValidation>
    <dataValidation type="list" allowBlank="1" showInputMessage="1" showErrorMessage="1" prompt="Set a default force_ON option (unless redefined manually):_x000a_YES - the RCC is forced to ON and cannot be shut  down_x000a_NO - the RCC can be shut down" sqref="AA3:AA18 AG3:AG18">
      <formula1>$A$317:$A$318</formula1>
    </dataValidation>
  </dataValidations>
  <pageMargins left="0.7" right="0.7" top="0.75" bottom="0.75" header="0.3" footer="0.3"/>
  <pageSetup paperSize="9" orientation="portrait" r:id="rId1"/>
  <legacyDrawing r:id="rId2"/>
  <tableParts count="38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I33"/>
  <sheetViews>
    <sheetView zoomScale="120" zoomScaleNormal="120" workbookViewId="0">
      <selection activeCell="J29" sqref="J29"/>
    </sheetView>
  </sheetViews>
  <sheetFormatPr defaultRowHeight="15" x14ac:dyDescent="0.25"/>
  <cols>
    <col min="1" max="1" width="3.85546875" style="2" bestFit="1" customWidth="1"/>
    <col min="2" max="33" width="2.7109375" style="2" customWidth="1"/>
    <col min="34" max="34" width="2.7109375" style="2" hidden="1" customWidth="1"/>
    <col min="35" max="35" width="2.42578125" hidden="1" customWidth="1"/>
  </cols>
  <sheetData>
    <row r="1" spans="1:35" x14ac:dyDescent="0.25">
      <c r="A1" s="103" t="s">
        <v>200</v>
      </c>
      <c r="B1" s="103">
        <v>0</v>
      </c>
      <c r="C1" s="103">
        <v>1</v>
      </c>
      <c r="D1" s="103">
        <v>2</v>
      </c>
      <c r="E1" s="103">
        <v>3</v>
      </c>
      <c r="F1" s="103">
        <v>4</v>
      </c>
      <c r="G1" s="103">
        <v>5</v>
      </c>
      <c r="H1" s="103">
        <v>6</v>
      </c>
      <c r="I1" s="103">
        <v>7</v>
      </c>
      <c r="J1" s="103">
        <v>8</v>
      </c>
      <c r="K1" s="103">
        <v>9</v>
      </c>
      <c r="L1" s="103">
        <v>10</v>
      </c>
      <c r="M1" s="103">
        <v>11</v>
      </c>
      <c r="N1" s="103">
        <v>12</v>
      </c>
      <c r="O1" s="103">
        <v>13</v>
      </c>
      <c r="P1" s="103">
        <v>14</v>
      </c>
      <c r="Q1" s="103">
        <v>15</v>
      </c>
      <c r="R1" s="103">
        <v>16</v>
      </c>
      <c r="S1" s="103">
        <v>17</v>
      </c>
      <c r="T1" s="103">
        <v>18</v>
      </c>
      <c r="U1" s="103">
        <v>19</v>
      </c>
      <c r="V1" s="103">
        <v>20</v>
      </c>
      <c r="W1" s="103">
        <v>21</v>
      </c>
      <c r="X1" s="103">
        <v>22</v>
      </c>
      <c r="Y1" s="103">
        <v>23</v>
      </c>
      <c r="Z1" s="103">
        <v>24</v>
      </c>
      <c r="AA1" s="103">
        <v>25</v>
      </c>
      <c r="AB1" s="103">
        <v>26</v>
      </c>
      <c r="AC1" s="103">
        <v>27</v>
      </c>
      <c r="AD1" s="103">
        <v>28</v>
      </c>
      <c r="AE1" s="103">
        <v>29</v>
      </c>
      <c r="AF1" s="103">
        <v>30</v>
      </c>
      <c r="AG1" s="103">
        <v>31</v>
      </c>
      <c r="AH1" s="2" t="s">
        <v>201</v>
      </c>
      <c r="AI1" s="2"/>
    </row>
    <row r="2" spans="1:35" x14ac:dyDescent="0.25">
      <c r="A2" s="103">
        <v>0</v>
      </c>
      <c r="B2" s="10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2" t="s">
        <v>69</v>
      </c>
      <c r="AI2" s="2"/>
    </row>
    <row r="3" spans="1:35" x14ac:dyDescent="0.25">
      <c r="A3" s="103">
        <v>1</v>
      </c>
      <c r="B3" s="15"/>
      <c r="C3" s="10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I3" s="2"/>
    </row>
    <row r="4" spans="1:35" x14ac:dyDescent="0.25">
      <c r="A4" s="103">
        <v>2</v>
      </c>
      <c r="B4" s="15"/>
      <c r="C4" s="15"/>
      <c r="D4" s="10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I4" s="2"/>
    </row>
    <row r="5" spans="1:35" x14ac:dyDescent="0.25">
      <c r="A5" s="103">
        <v>3</v>
      </c>
      <c r="B5" s="15"/>
      <c r="C5" s="15"/>
      <c r="D5" s="15"/>
      <c r="E5" s="10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I5" s="2"/>
    </row>
    <row r="6" spans="1:35" x14ac:dyDescent="0.25">
      <c r="A6" s="103">
        <v>4</v>
      </c>
      <c r="B6" s="15"/>
      <c r="C6" s="15"/>
      <c r="D6" s="15"/>
      <c r="E6" s="15"/>
      <c r="F6" s="10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I6" s="2"/>
    </row>
    <row r="7" spans="1:35" x14ac:dyDescent="0.25">
      <c r="A7" s="103">
        <v>5</v>
      </c>
      <c r="B7" s="15"/>
      <c r="C7" s="15"/>
      <c r="D7" s="15"/>
      <c r="E7" s="15"/>
      <c r="F7" s="15"/>
      <c r="G7" s="10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I7" s="2"/>
    </row>
    <row r="8" spans="1:35" x14ac:dyDescent="0.25">
      <c r="A8" s="103">
        <v>6</v>
      </c>
      <c r="B8" s="15"/>
      <c r="C8" s="15"/>
      <c r="D8" s="15"/>
      <c r="E8" s="15"/>
      <c r="F8" s="15"/>
      <c r="G8" s="15"/>
      <c r="H8" s="105" t="s">
        <v>69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I8" s="2"/>
    </row>
    <row r="9" spans="1:35" x14ac:dyDescent="0.25">
      <c r="A9" s="103">
        <v>7</v>
      </c>
      <c r="B9" s="15"/>
      <c r="C9" s="15"/>
      <c r="D9" s="15"/>
      <c r="E9" s="15"/>
      <c r="F9" s="15"/>
      <c r="G9" s="15"/>
      <c r="H9" s="15"/>
      <c r="I9" s="105" t="s">
        <v>69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I9" s="2"/>
    </row>
    <row r="10" spans="1:35" x14ac:dyDescent="0.25">
      <c r="A10" s="103">
        <v>8</v>
      </c>
      <c r="B10" s="15"/>
      <c r="C10" s="15"/>
      <c r="D10" s="15"/>
      <c r="E10" s="15"/>
      <c r="F10" s="15"/>
      <c r="G10" s="15"/>
      <c r="H10" s="15"/>
      <c r="I10" s="15"/>
      <c r="J10" s="105" t="s">
        <v>69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I10" s="2"/>
    </row>
    <row r="11" spans="1:35" x14ac:dyDescent="0.25">
      <c r="A11" s="103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05" t="s">
        <v>69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I11" s="2"/>
    </row>
    <row r="12" spans="1:35" x14ac:dyDescent="0.25">
      <c r="A12" s="103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05" t="s">
        <v>69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I12" s="2"/>
    </row>
    <row r="13" spans="1:35" x14ac:dyDescent="0.25">
      <c r="A13" s="103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05" t="s">
        <v>69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I13" s="2"/>
    </row>
    <row r="14" spans="1:35" x14ac:dyDescent="0.25">
      <c r="A14" s="103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05" t="s">
        <v>69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I14" s="2"/>
    </row>
    <row r="15" spans="1:35" x14ac:dyDescent="0.25">
      <c r="A15" s="103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05" t="s">
        <v>69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I15" s="2"/>
    </row>
    <row r="16" spans="1:35" x14ac:dyDescent="0.25">
      <c r="A16" s="103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05" t="s">
        <v>69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I16" s="2"/>
    </row>
    <row r="17" spans="1:35" x14ac:dyDescent="0.25">
      <c r="A17" s="103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05" t="s">
        <v>69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I17" s="2"/>
    </row>
    <row r="18" spans="1:35" x14ac:dyDescent="0.25">
      <c r="A18" s="103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05" t="s">
        <v>69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I18" s="2"/>
    </row>
    <row r="19" spans="1:35" x14ac:dyDescent="0.25">
      <c r="A19" s="103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05" t="s">
        <v>69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I19" s="2"/>
    </row>
    <row r="20" spans="1:35" x14ac:dyDescent="0.25">
      <c r="A20" s="103"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05" t="s">
        <v>69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I20" s="2"/>
    </row>
    <row r="21" spans="1:35" x14ac:dyDescent="0.25">
      <c r="A21" s="103"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05" t="s">
        <v>69</v>
      </c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I21" s="2"/>
    </row>
    <row r="22" spans="1:35" x14ac:dyDescent="0.25">
      <c r="A22" s="103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05" t="s">
        <v>69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I22" s="2"/>
    </row>
    <row r="23" spans="1:35" x14ac:dyDescent="0.25">
      <c r="A23" s="103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05" t="s">
        <v>69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I23" s="2"/>
    </row>
    <row r="24" spans="1:35" x14ac:dyDescent="0.25">
      <c r="A24" s="103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05" t="s">
        <v>69</v>
      </c>
      <c r="Y24" s="15"/>
      <c r="Z24" s="15"/>
      <c r="AA24" s="15"/>
      <c r="AB24" s="15"/>
      <c r="AC24" s="15"/>
      <c r="AD24" s="15"/>
      <c r="AE24" s="15"/>
      <c r="AF24" s="15"/>
      <c r="AG24" s="15"/>
      <c r="AI24" s="2"/>
    </row>
    <row r="25" spans="1:35" x14ac:dyDescent="0.25">
      <c r="A25" s="103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05" t="s">
        <v>69</v>
      </c>
      <c r="Z25" s="15"/>
      <c r="AA25" s="15"/>
      <c r="AB25" s="15"/>
      <c r="AC25" s="15"/>
      <c r="AD25" s="15"/>
      <c r="AE25" s="15"/>
      <c r="AF25" s="15"/>
      <c r="AG25" s="15"/>
      <c r="AI25" s="2"/>
    </row>
    <row r="26" spans="1:35" x14ac:dyDescent="0.25">
      <c r="A26" s="103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05" t="s">
        <v>69</v>
      </c>
      <c r="AA26" s="15"/>
      <c r="AB26" s="15"/>
      <c r="AC26" s="15"/>
      <c r="AD26" s="15"/>
      <c r="AE26" s="15"/>
      <c r="AF26" s="15"/>
      <c r="AG26" s="15"/>
      <c r="AI26" s="2"/>
    </row>
    <row r="27" spans="1:35" x14ac:dyDescent="0.25">
      <c r="A27" s="103">
        <v>25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05" t="s">
        <v>69</v>
      </c>
      <c r="AB27" s="15"/>
      <c r="AC27" s="15"/>
      <c r="AD27" s="15"/>
      <c r="AE27" s="15"/>
      <c r="AF27" s="15"/>
      <c r="AG27" s="15"/>
      <c r="AI27" s="2"/>
    </row>
    <row r="28" spans="1:35" x14ac:dyDescent="0.25">
      <c r="A28" s="103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05" t="s">
        <v>69</v>
      </c>
      <c r="AC28" s="15"/>
      <c r="AD28" s="15"/>
      <c r="AE28" s="15"/>
      <c r="AF28" s="15"/>
      <c r="AG28" s="15"/>
      <c r="AI28" s="2"/>
    </row>
    <row r="29" spans="1:35" x14ac:dyDescent="0.25">
      <c r="A29" s="103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05" t="s">
        <v>69</v>
      </c>
      <c r="AD29" s="15"/>
      <c r="AE29" s="15"/>
      <c r="AF29" s="15"/>
      <c r="AG29" s="15"/>
      <c r="AI29" s="2"/>
    </row>
    <row r="30" spans="1:35" x14ac:dyDescent="0.25">
      <c r="A30" s="103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05" t="s">
        <v>69</v>
      </c>
      <c r="AE30" s="15"/>
      <c r="AF30" s="15"/>
      <c r="AG30" s="15"/>
      <c r="AI30" s="2"/>
    </row>
    <row r="31" spans="1:35" x14ac:dyDescent="0.25">
      <c r="A31" s="103"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05" t="s">
        <v>69</v>
      </c>
      <c r="AF31" s="15"/>
      <c r="AG31" s="15"/>
      <c r="AI31" s="2"/>
    </row>
    <row r="32" spans="1:35" x14ac:dyDescent="0.25">
      <c r="A32" s="103">
        <v>30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05" t="s">
        <v>69</v>
      </c>
      <c r="AG32" s="15"/>
      <c r="AI32" s="2"/>
    </row>
    <row r="33" spans="1:35" x14ac:dyDescent="0.25">
      <c r="A33" s="103">
        <v>31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05" t="s">
        <v>69</v>
      </c>
      <c r="AI33" s="2"/>
    </row>
  </sheetData>
  <sheetProtection sheet="1" objects="1" scenarios="1" formatCells="0" formatColumns="0" formatRows="0"/>
  <pageMargins left="0.7" right="0.7" top="0.75" bottom="0.75" header="0.3" footer="0.3"/>
  <pageSetup paperSize="0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6A0CEC8F-432E-4665-99E7-4C86FECA63BB}">
            <xm:f>AND(GUI_config!$B$13="YES",B2="V")</xm:f>
            <x14:dxf>
              <font>
                <b/>
                <i val="0"/>
                <color rgb="FF005400"/>
              </font>
              <fill>
                <patternFill>
                  <bgColor rgb="FFAFEDA5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  <vertical/>
                <horizontal/>
              </border>
            </x14:dxf>
          </x14:cfRule>
          <xm:sqref>B2:AG33</xm:sqref>
        </x14:conditionalFormatting>
        <x14:conditionalFormatting xmlns:xm="http://schemas.microsoft.com/office/excel/2006/main">
          <x14:cfRule type="expression" priority="6" id="{746FF9B1-6ADF-4772-B3B7-CC99475D8110}">
            <xm:f>AND(GUI_config!$B$13="YES",B2="X")</xm:f>
            <x14:dxf>
              <font>
                <b/>
                <i val="0"/>
                <color rgb="FF8E0000"/>
              </font>
              <fill>
                <patternFill>
                  <bgColor rgb="FFFEB8B8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  <vertical/>
                <horizontal/>
              </border>
            </x14:dxf>
          </x14:cfRule>
          <xm:sqref>B3:B33 C4:C33 D5:D33 E6:E33 F7:F33 G8:G33 H9:H33 I10:I33 J11:J33 K12:K33 L13:L33 M14:M33 N15:N33 O16:O33 P17:P33 Q18:Q33 R19:R33 S20:S33 T21:T33 U22:U33 V23:V33 W24:W33 X25:X33 Y26:Y33 Z27:Z33 AA28:AA33 AB29:AB33 AC30:AC33 AD31:AD33 AE32:AE33 AF33 C2 D2:D3 E2:E4 F2:F5 G2:G6 H2:H7 I2:I8 J2:J9 K2:K10 L2:L11 M2:M12 N2:N13 O2:O14 P2:P15 Q2:Q16 R2:R17 S2:S18 T2:T19 U2:U20 V2:V21 W2:W22 X2:X23 Y2:Y24 Z2:Z25 AA2:AA26 AB2:AB27 AC2:AC28 AD2:AD29 AE2:AE30 AF2:AF31 AG2:AG32</xm:sqref>
        </x14:conditionalFormatting>
        <x14:conditionalFormatting xmlns:xm="http://schemas.microsoft.com/office/excel/2006/main">
          <x14:cfRule type="expression" priority="9" id="{79136D3F-1164-4A8B-9F59-D44F7419AEFE}">
            <xm:f>AND(GUI_config!$B$13="YES",$A2&lt;GUI_config!$B$7)</xm:f>
            <x14:dxf>
              <font>
                <b/>
                <i val="0"/>
                <color theme="1"/>
              </font>
              <fill>
                <patternFill>
                  <bgColor theme="0" tint="-0.24994659260841701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  <vertical/>
                <horizontal/>
              </border>
            </x14:dxf>
          </x14:cfRule>
          <xm:sqref>A2:A33</xm:sqref>
        </x14:conditionalFormatting>
        <x14:conditionalFormatting xmlns:xm="http://schemas.microsoft.com/office/excel/2006/main">
          <x14:cfRule type="expression" priority="7" id="{8ADC142B-6B59-4C79-8C97-AA9967205E9F}">
            <xm:f>AND(GUI_config!$B$13="YES",$A2=B$1,B$1&lt;GUI_config!$B$7,$A2&lt;GUI_config!$B$7)</xm:f>
            <x14:dxf>
              <font>
                <b/>
                <i val="0"/>
                <color rgb="FF8E0000"/>
              </font>
              <fill>
                <patternFill patternType="lightUp">
                  <fgColor rgb="FFFF5D5D"/>
                  <bgColor rgb="FFFEB8B8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14:cfRule type="expression" priority="8" id="{6ACFFDC4-1793-4533-A40A-3D43CE1BC805}">
            <xm:f>AND(GUI_config!$B$13="YES",B$1&lt;GUI_config!$B$7,$A2&lt;GUI_config!$B$7)</xm:f>
            <x14:dxf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B2:AG33</xm:sqref>
        </x14:conditionalFormatting>
        <x14:conditionalFormatting xmlns:xm="http://schemas.microsoft.com/office/excel/2006/main">
          <x14:cfRule type="expression" priority="4" id="{DADDFF91-FFF7-4094-ABC8-FD06CA1B43B9}">
            <xm:f>AND(GUI_config!$B$13="YES",B$1&lt;GUI_config!$B$7)</xm:f>
            <x14:dxf>
              <font>
                <b/>
                <i val="0"/>
                <color theme="1"/>
              </font>
              <fill>
                <patternFill>
                  <bgColor theme="0" tint="-0.24994659260841701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</border>
            </x14:dxf>
          </x14:cfRule>
          <xm:sqref>B1:AG1</xm:sqref>
        </x14:conditionalFormatting>
        <x14:conditionalFormatting xmlns:xm="http://schemas.microsoft.com/office/excel/2006/main">
          <x14:cfRule type="expression" priority="1" id="{51E0CD9A-4BE1-45E3-A6F7-76C59E09675D}">
            <xm:f>GUI_config!$B$13="YES"</xm:f>
            <x14:dxf>
              <font>
                <b/>
                <i val="0"/>
                <color theme="1"/>
              </font>
              <fill>
                <patternFill>
                  <bgColor theme="0" tint="-0.2499465926084170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expression" priority="2" id="{DEF8D154-901A-4F0E-BF83-AF25C22F2C15}">
            <xm:f>AND(GUI_config!$B$13="YES",$A1&lt;GUI_config!$B$7)</xm:f>
            <x14:dxf>
              <font>
                <b/>
                <i val="0"/>
                <color theme="1"/>
              </font>
              <fill>
                <patternFill>
                  <bgColor theme="0" tint="-0.24994659260841701"/>
                </patternFill>
              </fill>
              <border>
                <left style="thin">
                  <color theme="1"/>
                </left>
                <right style="thin">
                  <color theme="1"/>
                </right>
                <top style="thin">
                  <color theme="1"/>
                </top>
                <bottom style="thin">
                  <color theme="1"/>
                </bottom>
                <vertical/>
                <horizontal/>
              </border>
            </x14:dxf>
          </x14:cfRule>
          <xm:sqref>A1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IF(AND(GUI_config!$B$13="YES",ROW()-2&lt;GUI_config!$B$7,ROW()&lt;&gt;COLUMN()),$AH$1:$AH$2,$AI$1)</xm:f>
          </x14:formula1>
          <xm:sqref>B3:B33 C4:C33 D5:D33 E6:E33 F7:F33 G8:G33 H9:H33 I10:I33 J11:J33 K12:K33 L13:L33 M14:M33 N15:N33 O16:O33 P17:P33 Q18:Q33 R19:R33 S20:S33 T21:T33 U22:U33 V23:V33 W24:W33 X25:X33 Y26:Y33 Z27:Z33 AA28:AA33 AB29:AB33 AC30:AC33 AD31:AD33 AE32:AE33 AF33 C2 D2:D3 E2:E4 F2:F5 G2:G6 H2:H7 I2:I8 J2:J9 K2:K10 L2:L11 M2:M12 N2:N13 O2:O14 P2:P15 Q2:Q16 R2:R17 S2:S18 T2:T19 U2:U20 V2:V21 W2:W22 X2:X23 Y2:Y24 Z2:Z25 AA2:AA26 AB2:AB27 AC2:AC28 AD2:AD29 AE2:AE30 AF2:AF31 AG2:AG32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rgb="FF00CCFF"/>
  </sheetPr>
  <dimension ref="A1:AI1062"/>
  <sheetViews>
    <sheetView showGridLines="0" tabSelected="1" topLeftCell="H16" zoomScaleNormal="100" workbookViewId="0">
      <selection activeCell="I49" sqref="I49"/>
    </sheetView>
  </sheetViews>
  <sheetFormatPr defaultColWidth="8.85546875" defaultRowHeight="15" x14ac:dyDescent="0.25"/>
  <cols>
    <col min="1" max="5" width="3.85546875" style="5" hidden="1" customWidth="1"/>
    <col min="6" max="6" width="10" style="5" hidden="1" customWidth="1"/>
    <col min="7" max="7" width="7.7109375" style="5" hidden="1" customWidth="1"/>
    <col min="8" max="8" width="30.140625" style="5" bestFit="1" customWidth="1"/>
    <col min="9" max="9" width="55" style="5" customWidth="1"/>
    <col min="10" max="10" width="3.42578125" style="12" hidden="1" customWidth="1"/>
    <col min="11" max="11" width="9.28515625" style="13" bestFit="1" customWidth="1"/>
    <col min="12" max="12" width="13.7109375" style="13" bestFit="1" customWidth="1"/>
    <col min="13" max="13" width="8.85546875" style="14" bestFit="1" customWidth="1"/>
    <col min="14" max="14" width="8.7109375" style="13" bestFit="1" customWidth="1"/>
    <col min="15" max="15" width="9" style="13" bestFit="1" customWidth="1"/>
    <col min="16" max="16" width="18.28515625" style="13" customWidth="1"/>
    <col min="17" max="17" width="29.5703125" style="13" customWidth="1"/>
    <col min="18" max="18" width="21" style="13" bestFit="1" customWidth="1"/>
    <col min="19" max="19" width="12" style="13" bestFit="1" customWidth="1"/>
    <col min="20" max="20" width="23.7109375" style="14" hidden="1" customWidth="1"/>
    <col min="21" max="21" width="26.42578125" style="12" hidden="1" customWidth="1"/>
    <col min="22" max="22" width="29.42578125" hidden="1" customWidth="1"/>
    <col min="23" max="23" width="30.85546875" style="15" hidden="1" customWidth="1"/>
    <col min="24" max="24" width="8.85546875" style="5"/>
    <col min="25" max="25" width="18.7109375" style="5" hidden="1" customWidth="1"/>
    <col min="26" max="16384" width="8.85546875" style="5"/>
  </cols>
  <sheetData>
    <row r="1" spans="8:25" s="16" customFormat="1" x14ac:dyDescent="0.25">
      <c r="H1" s="3" t="s">
        <v>37</v>
      </c>
      <c r="I1" s="3" t="s">
        <v>38</v>
      </c>
      <c r="J1" s="4" t="s">
        <v>40</v>
      </c>
      <c r="K1" s="3" t="s">
        <v>41</v>
      </c>
      <c r="L1" s="3" t="s">
        <v>42</v>
      </c>
      <c r="M1" s="3" t="s">
        <v>39</v>
      </c>
      <c r="N1" s="3" t="s">
        <v>43</v>
      </c>
      <c r="O1" s="3" t="s">
        <v>77</v>
      </c>
      <c r="P1" s="3" t="s">
        <v>86</v>
      </c>
      <c r="Q1" s="3" t="s">
        <v>80</v>
      </c>
      <c r="R1" s="27" t="s">
        <v>78</v>
      </c>
      <c r="S1" s="37" t="s">
        <v>44</v>
      </c>
      <c r="T1" s="3" t="s">
        <v>45</v>
      </c>
      <c r="U1" s="3" t="s">
        <v>46</v>
      </c>
      <c r="V1" s="3" t="s">
        <v>47</v>
      </c>
      <c r="W1" s="3" t="s">
        <v>79</v>
      </c>
      <c r="Y1" s="18" t="s">
        <v>81</v>
      </c>
    </row>
    <row r="2" spans="8:25" s="16" customFormat="1" x14ac:dyDescent="0.25">
      <c r="H2" s="6" t="s">
        <v>0</v>
      </c>
      <c r="I2" s="7" t="s">
        <v>48</v>
      </c>
      <c r="J2" s="8" t="s">
        <v>49</v>
      </c>
      <c r="K2" s="42" t="s">
        <v>49</v>
      </c>
      <c r="L2" s="9">
        <v>6</v>
      </c>
      <c r="M2" s="10">
        <f>GUI_config!$B$8</f>
        <v>0</v>
      </c>
      <c r="N2" s="95" t="b">
        <v>0</v>
      </c>
      <c r="O2" s="40" t="str">
        <f t="shared" ref="O2:O38" si="0">IF(AND(K2&lt;&gt;"INT",N2),"ERROR","OK")</f>
        <v>OK</v>
      </c>
      <c r="P2" s="43" t="s">
        <v>82</v>
      </c>
      <c r="Q2" s="41"/>
      <c r="R2" s="97"/>
      <c r="S2" s="54"/>
      <c r="T2" s="55" t="str">
        <f t="shared" ref="T2:T21" si="1">IF(N2,IF(ISNUMBER(S2),IF(L2&lt;4,L2&amp;"'b"&amp;DEC2BIN(S2,L2),L2&amp;"'h"&amp;DEC2HEX(S2,CEILING(L2/4,CEILING(L2/4,1)))),"Error, check tie inputs"),"")</f>
        <v/>
      </c>
      <c r="U2" s="55" t="str">
        <f t="shared" ref="U2:U21" si="2">IF(LEN(T2)&gt;0,IF(M2=1,T2,"{"&amp;M2&amp;"{"&amp;T2&amp;"}}"),"")</f>
        <v/>
      </c>
      <c r="V2" s="10" t="str">
        <f>IF(AND(LEN(Q2)&gt;0,LEN(R2)&gt;0),"ERROR",Q2&amp;R2)</f>
        <v/>
      </c>
      <c r="W2" s="9" t="str">
        <f>IF(P2=$Y$4,V2&amp;IF(AND(LEN(V2)&gt;0,L2&gt;1),"["&amp;(L2-1)&amp;":0]",""),"")</f>
        <v/>
      </c>
      <c r="Y2" s="18" t="s">
        <v>82</v>
      </c>
    </row>
    <row r="3" spans="8:25" s="16" customFormat="1" x14ac:dyDescent="0.25">
      <c r="H3" s="9" t="s">
        <v>1</v>
      </c>
      <c r="I3" s="11" t="s">
        <v>48</v>
      </c>
      <c r="J3" s="8" t="s">
        <v>50</v>
      </c>
      <c r="K3" s="42" t="s">
        <v>49</v>
      </c>
      <c r="L3" s="9">
        <v>1</v>
      </c>
      <c r="M3" s="10">
        <v>1</v>
      </c>
      <c r="N3" s="95" t="b">
        <v>0</v>
      </c>
      <c r="O3" s="40" t="str">
        <f t="shared" si="0"/>
        <v>OK</v>
      </c>
      <c r="P3" s="40" t="s">
        <v>85</v>
      </c>
      <c r="Q3" s="42" t="str">
        <f>GUI_config!B2&amp;"_rcg_div_go_ack"</f>
        <v>_rcg_div_go_ack</v>
      </c>
      <c r="R3" s="98"/>
      <c r="S3" s="56"/>
      <c r="T3" s="55" t="str">
        <f t="shared" si="1"/>
        <v/>
      </c>
      <c r="U3" s="55" t="str">
        <f t="shared" si="2"/>
        <v/>
      </c>
      <c r="V3" s="10" t="str">
        <f t="shared" ref="V3:V38" si="3">IF(AND(LEN(Q3)&gt;0,LEN(R3)&gt;0),"ERROR",Q3&amp;R3)</f>
        <v>_rcg_div_go_ack</v>
      </c>
      <c r="W3" s="9" t="str">
        <f t="shared" ref="W3:W38" si="4">IF(P3=$Y$4,V3&amp;IF(AND(LEN(V3)&gt;0,L3&gt;1),"["&amp;(L3-1)&amp;":0]",""),"")</f>
        <v/>
      </c>
      <c r="Y3" s="18" t="s">
        <v>83</v>
      </c>
    </row>
    <row r="4" spans="8:25" s="16" customFormat="1" x14ac:dyDescent="0.25">
      <c r="H4" s="9" t="s">
        <v>2</v>
      </c>
      <c r="I4" s="11" t="s">
        <v>48</v>
      </c>
      <c r="J4" s="8" t="s">
        <v>51</v>
      </c>
      <c r="K4" s="42" t="s">
        <v>50</v>
      </c>
      <c r="L4" s="9">
        <v>1</v>
      </c>
      <c r="M4" s="10">
        <f>GUI_config!$B$8</f>
        <v>0</v>
      </c>
      <c r="N4" s="95" t="b">
        <v>0</v>
      </c>
      <c r="O4" s="40" t="str">
        <f t="shared" si="0"/>
        <v>OK</v>
      </c>
      <c r="P4" s="40" t="s">
        <v>83</v>
      </c>
      <c r="Q4" s="42"/>
      <c r="R4" s="97"/>
      <c r="S4" s="56"/>
      <c r="T4" s="55" t="str">
        <f t="shared" si="1"/>
        <v/>
      </c>
      <c r="U4" s="55" t="str">
        <f t="shared" si="2"/>
        <v/>
      </c>
      <c r="V4" s="10" t="str">
        <f t="shared" si="3"/>
        <v/>
      </c>
      <c r="W4" s="9" t="str">
        <f t="shared" si="4"/>
        <v/>
      </c>
      <c r="Y4" s="18" t="s">
        <v>84</v>
      </c>
    </row>
    <row r="5" spans="8:25" s="16" customFormat="1" x14ac:dyDescent="0.25">
      <c r="H5" s="9" t="s">
        <v>3</v>
      </c>
      <c r="I5" s="11" t="s">
        <v>48</v>
      </c>
      <c r="J5" s="8"/>
      <c r="K5" s="42" t="s">
        <v>50</v>
      </c>
      <c r="L5" s="9">
        <v>1</v>
      </c>
      <c r="M5" s="10">
        <f>GUI_config!$B$8</f>
        <v>0</v>
      </c>
      <c r="N5" s="95" t="b">
        <v>0</v>
      </c>
      <c r="O5" s="40" t="str">
        <f t="shared" si="0"/>
        <v>OK</v>
      </c>
      <c r="P5" s="40" t="s">
        <v>83</v>
      </c>
      <c r="Q5" s="42"/>
      <c r="R5" s="97"/>
      <c r="S5" s="56"/>
      <c r="T5" s="55" t="str">
        <f t="shared" si="1"/>
        <v/>
      </c>
      <c r="U5" s="55" t="str">
        <f t="shared" si="2"/>
        <v/>
      </c>
      <c r="V5" s="10" t="str">
        <f t="shared" si="3"/>
        <v/>
      </c>
      <c r="W5" s="9" t="str">
        <f t="shared" si="4"/>
        <v/>
      </c>
      <c r="Y5" s="18" t="s">
        <v>85</v>
      </c>
    </row>
    <row r="6" spans="8:25" s="16" customFormat="1" x14ac:dyDescent="0.25">
      <c r="H6" s="9" t="s">
        <v>4</v>
      </c>
      <c r="I6" s="11" t="s">
        <v>48</v>
      </c>
      <c r="J6" s="8"/>
      <c r="K6" s="42" t="s">
        <v>50</v>
      </c>
      <c r="L6" s="9">
        <v>1</v>
      </c>
      <c r="M6" s="10">
        <f>GUI_config!$B$8</f>
        <v>0</v>
      </c>
      <c r="N6" s="95" t="b">
        <v>0</v>
      </c>
      <c r="O6" s="40" t="str">
        <f t="shared" si="0"/>
        <v>OK</v>
      </c>
      <c r="P6" s="40" t="s">
        <v>82</v>
      </c>
      <c r="Q6" s="42"/>
      <c r="R6" s="97" t="s">
        <v>100</v>
      </c>
      <c r="S6" s="56"/>
      <c r="T6" s="55" t="str">
        <f t="shared" si="1"/>
        <v/>
      </c>
      <c r="U6" s="55" t="str">
        <f t="shared" si="2"/>
        <v/>
      </c>
      <c r="V6" s="10" t="str">
        <f t="shared" si="3"/>
        <v>clk</v>
      </c>
      <c r="W6" s="9" t="str">
        <f t="shared" si="4"/>
        <v/>
      </c>
    </row>
    <row r="7" spans="8:25" s="16" customFormat="1" x14ac:dyDescent="0.25">
      <c r="H7" s="9" t="s">
        <v>5</v>
      </c>
      <c r="I7" s="11" t="s">
        <v>48</v>
      </c>
      <c r="J7" s="8"/>
      <c r="K7" s="42" t="s">
        <v>50</v>
      </c>
      <c r="L7" s="9">
        <v>1</v>
      </c>
      <c r="M7" s="10">
        <f>GUI_config!$B$8</f>
        <v>0</v>
      </c>
      <c r="N7" s="95" t="b">
        <v>0</v>
      </c>
      <c r="O7" s="40" t="str">
        <f t="shared" si="0"/>
        <v>OK</v>
      </c>
      <c r="P7" s="40" t="s">
        <v>82</v>
      </c>
      <c r="Q7" s="42"/>
      <c r="R7" s="97" t="s">
        <v>101</v>
      </c>
      <c r="S7" s="56"/>
      <c r="T7" s="55" t="str">
        <f t="shared" si="1"/>
        <v/>
      </c>
      <c r="U7" s="55" t="str">
        <f t="shared" si="2"/>
        <v/>
      </c>
      <c r="V7" s="10" t="str">
        <f t="shared" si="3"/>
        <v>rst_n</v>
      </c>
      <c r="W7" s="9" t="str">
        <f t="shared" si="4"/>
        <v/>
      </c>
    </row>
    <row r="8" spans="8:25" s="16" customFormat="1" x14ac:dyDescent="0.25">
      <c r="H8" s="9" t="s">
        <v>6</v>
      </c>
      <c r="I8" s="11" t="s">
        <v>52</v>
      </c>
      <c r="J8" s="8"/>
      <c r="K8" s="42" t="s">
        <v>50</v>
      </c>
      <c r="L8" s="9">
        <v>1</v>
      </c>
      <c r="M8" s="10">
        <v>1</v>
      </c>
      <c r="N8" s="95" t="b">
        <v>0</v>
      </c>
      <c r="O8" s="40" t="str">
        <f t="shared" si="0"/>
        <v>OK</v>
      </c>
      <c r="P8" s="40" t="s">
        <v>85</v>
      </c>
      <c r="Q8" s="42"/>
      <c r="R8" s="97" t="s">
        <v>198</v>
      </c>
      <c r="S8" s="56"/>
      <c r="T8" s="55" t="str">
        <f t="shared" si="1"/>
        <v/>
      </c>
      <c r="U8" s="55" t="str">
        <f t="shared" si="2"/>
        <v/>
      </c>
      <c r="V8" s="10" t="str">
        <f t="shared" si="3"/>
        <v>pll_clk</v>
      </c>
      <c r="W8" s="9" t="str">
        <f t="shared" si="4"/>
        <v/>
      </c>
    </row>
    <row r="9" spans="8:25" s="16" customFormat="1" x14ac:dyDescent="0.25">
      <c r="H9" s="9" t="s">
        <v>7</v>
      </c>
      <c r="I9" s="11" t="s">
        <v>52</v>
      </c>
      <c r="J9" s="8"/>
      <c r="K9" s="42" t="s">
        <v>50</v>
      </c>
      <c r="L9" s="9">
        <v>1</v>
      </c>
      <c r="M9" s="10">
        <v>1</v>
      </c>
      <c r="N9" s="95" t="b">
        <v>0</v>
      </c>
      <c r="O9" s="40" t="str">
        <f t="shared" si="0"/>
        <v>OK</v>
      </c>
      <c r="P9" s="40" t="s">
        <v>85</v>
      </c>
      <c r="Q9" s="42"/>
      <c r="R9" s="97"/>
      <c r="S9" s="56"/>
      <c r="T9" s="55" t="str">
        <f t="shared" si="1"/>
        <v/>
      </c>
      <c r="U9" s="55" t="str">
        <f t="shared" si="2"/>
        <v/>
      </c>
      <c r="V9" s="10" t="str">
        <f t="shared" si="3"/>
        <v/>
      </c>
      <c r="W9" s="9" t="str">
        <f t="shared" si="4"/>
        <v/>
      </c>
    </row>
    <row r="10" spans="8:25" s="16" customFormat="1" x14ac:dyDescent="0.25">
      <c r="H10" s="9" t="s">
        <v>8</v>
      </c>
      <c r="I10" s="11" t="s">
        <v>52</v>
      </c>
      <c r="J10" s="8"/>
      <c r="K10" s="42" t="s">
        <v>50</v>
      </c>
      <c r="L10" s="9">
        <v>1</v>
      </c>
      <c r="M10" s="10">
        <v>1</v>
      </c>
      <c r="N10" s="95" t="b">
        <v>0</v>
      </c>
      <c r="O10" s="40" t="str">
        <f t="shared" si="0"/>
        <v>OK</v>
      </c>
      <c r="P10" s="40" t="s">
        <v>85</v>
      </c>
      <c r="Q10" s="42"/>
      <c r="R10" s="97" t="s">
        <v>8</v>
      </c>
      <c r="S10" s="56"/>
      <c r="T10" s="55" t="str">
        <f t="shared" si="1"/>
        <v/>
      </c>
      <c r="U10" s="55" t="str">
        <f t="shared" si="2"/>
        <v/>
      </c>
      <c r="V10" s="10" t="str">
        <f t="shared" si="3"/>
        <v>scan_clk</v>
      </c>
      <c r="W10" s="9" t="str">
        <f t="shared" si="4"/>
        <v/>
      </c>
    </row>
    <row r="11" spans="8:25" s="16" customFormat="1" x14ac:dyDescent="0.25">
      <c r="H11" s="9" t="s">
        <v>9</v>
      </c>
      <c r="I11" s="11" t="s">
        <v>52</v>
      </c>
      <c r="J11" s="8"/>
      <c r="K11" s="42" t="s">
        <v>50</v>
      </c>
      <c r="L11" s="9">
        <v>1</v>
      </c>
      <c r="M11" s="10">
        <v>1</v>
      </c>
      <c r="N11" s="95" t="b">
        <v>0</v>
      </c>
      <c r="O11" s="40" t="str">
        <f t="shared" si="0"/>
        <v>OK</v>
      </c>
      <c r="P11" s="40" t="s">
        <v>85</v>
      </c>
      <c r="Q11" s="42"/>
      <c r="R11" s="97" t="s">
        <v>9</v>
      </c>
      <c r="S11" s="56"/>
      <c r="T11" s="55" t="str">
        <f t="shared" si="1"/>
        <v/>
      </c>
      <c r="U11" s="55" t="str">
        <f t="shared" si="2"/>
        <v/>
      </c>
      <c r="V11" s="10" t="str">
        <f t="shared" si="3"/>
        <v>grst_n</v>
      </c>
      <c r="W11" s="9" t="str">
        <f t="shared" si="4"/>
        <v/>
      </c>
    </row>
    <row r="12" spans="8:25" s="16" customFormat="1" x14ac:dyDescent="0.25">
      <c r="H12" s="9" t="s">
        <v>10</v>
      </c>
      <c r="I12" s="11" t="s">
        <v>52</v>
      </c>
      <c r="J12" s="8"/>
      <c r="K12" s="42" t="s">
        <v>50</v>
      </c>
      <c r="L12" s="9">
        <v>1</v>
      </c>
      <c r="M12" s="10">
        <v>1</v>
      </c>
      <c r="N12" s="95" t="b">
        <v>0</v>
      </c>
      <c r="O12" s="40" t="str">
        <f t="shared" si="0"/>
        <v>OK</v>
      </c>
      <c r="P12" s="40" t="s">
        <v>85</v>
      </c>
      <c r="Q12" s="42"/>
      <c r="R12" s="97" t="s">
        <v>10</v>
      </c>
      <c r="S12" s="56"/>
      <c r="T12" s="55" t="str">
        <f t="shared" si="1"/>
        <v/>
      </c>
      <c r="U12" s="55" t="str">
        <f t="shared" si="2"/>
        <v/>
      </c>
      <c r="V12" s="10" t="str">
        <f t="shared" si="3"/>
        <v>hgrst_n</v>
      </c>
      <c r="W12" s="9" t="str">
        <f t="shared" si="4"/>
        <v/>
      </c>
    </row>
    <row r="13" spans="8:25" s="16" customFormat="1" x14ac:dyDescent="0.25">
      <c r="H13" s="9" t="s">
        <v>11</v>
      </c>
      <c r="I13" s="11" t="s">
        <v>52</v>
      </c>
      <c r="J13" s="8"/>
      <c r="K13" s="42" t="s">
        <v>51</v>
      </c>
      <c r="L13" s="9">
        <v>1</v>
      </c>
      <c r="M13" s="10">
        <v>1</v>
      </c>
      <c r="N13" s="95" t="b">
        <v>0</v>
      </c>
      <c r="O13" s="40" t="str">
        <f t="shared" si="0"/>
        <v>OK</v>
      </c>
      <c r="P13" s="40" t="s">
        <v>85</v>
      </c>
      <c r="Q13" s="42" t="s">
        <v>87</v>
      </c>
      <c r="R13" s="99"/>
      <c r="S13" s="56"/>
      <c r="T13" s="55" t="str">
        <f t="shared" si="1"/>
        <v/>
      </c>
      <c r="U13" s="55" t="str">
        <f t="shared" si="2"/>
        <v/>
      </c>
      <c r="V13" s="10" t="str">
        <f t="shared" si="3"/>
        <v>rf_clk</v>
      </c>
      <c r="W13" s="9" t="str">
        <f t="shared" si="4"/>
        <v/>
      </c>
    </row>
    <row r="14" spans="8:25" s="16" customFormat="1" x14ac:dyDescent="0.25">
      <c r="H14" s="9" t="s">
        <v>12</v>
      </c>
      <c r="I14" s="11" t="s">
        <v>52</v>
      </c>
      <c r="J14" s="8"/>
      <c r="K14" s="42" t="s">
        <v>51</v>
      </c>
      <c r="L14" s="9">
        <v>1</v>
      </c>
      <c r="M14" s="10">
        <v>1</v>
      </c>
      <c r="N14" s="95" t="b">
        <v>0</v>
      </c>
      <c r="O14" s="40" t="str">
        <f t="shared" si="0"/>
        <v>OK</v>
      </c>
      <c r="P14" s="40" t="s">
        <v>85</v>
      </c>
      <c r="Q14" s="42" t="s">
        <v>88</v>
      </c>
      <c r="R14" s="100"/>
      <c r="S14" s="56"/>
      <c r="T14" s="55" t="str">
        <f t="shared" si="1"/>
        <v/>
      </c>
      <c r="U14" s="55" t="str">
        <f t="shared" si="2"/>
        <v/>
      </c>
      <c r="V14" s="10" t="str">
        <f t="shared" si="3"/>
        <v>hw_reset_n</v>
      </c>
      <c r="W14" s="9" t="str">
        <f t="shared" si="4"/>
        <v/>
      </c>
    </row>
    <row r="15" spans="8:25" s="16" customFormat="1" x14ac:dyDescent="0.25">
      <c r="H15" s="9" t="s">
        <v>13</v>
      </c>
      <c r="I15" s="11" t="s">
        <v>52</v>
      </c>
      <c r="J15" s="8"/>
      <c r="K15" s="42" t="s">
        <v>49</v>
      </c>
      <c r="L15" s="9">
        <v>1</v>
      </c>
      <c r="M15" s="10">
        <f>GUI_config!$B$8</f>
        <v>0</v>
      </c>
      <c r="N15" s="95" t="b">
        <v>0</v>
      </c>
      <c r="O15" s="40" t="str">
        <f t="shared" si="0"/>
        <v>OK</v>
      </c>
      <c r="P15" s="40" t="s">
        <v>82</v>
      </c>
      <c r="Q15" s="42"/>
      <c r="R15" s="97"/>
      <c r="S15" s="56"/>
      <c r="T15" s="55" t="str">
        <f t="shared" si="1"/>
        <v/>
      </c>
      <c r="U15" s="55" t="str">
        <f t="shared" si="2"/>
        <v/>
      </c>
      <c r="V15" s="10" t="str">
        <f t="shared" si="3"/>
        <v/>
      </c>
      <c r="W15" s="9" t="str">
        <f t="shared" si="4"/>
        <v/>
      </c>
    </row>
    <row r="16" spans="8:25" s="16" customFormat="1" x14ac:dyDescent="0.25">
      <c r="H16" s="9" t="s">
        <v>14</v>
      </c>
      <c r="I16" s="11" t="s">
        <v>52</v>
      </c>
      <c r="J16" s="8"/>
      <c r="K16" s="42" t="s">
        <v>49</v>
      </c>
      <c r="L16" s="9">
        <v>3</v>
      </c>
      <c r="M16" s="10">
        <f>GUI_config!$B$8</f>
        <v>0</v>
      </c>
      <c r="N16" s="95" t="b">
        <v>0</v>
      </c>
      <c r="O16" s="40" t="str">
        <f t="shared" si="0"/>
        <v>OK</v>
      </c>
      <c r="P16" s="40" t="s">
        <v>82</v>
      </c>
      <c r="Q16" s="42"/>
      <c r="R16" s="97"/>
      <c r="S16" s="56"/>
      <c r="T16" s="55" t="str">
        <f t="shared" si="1"/>
        <v/>
      </c>
      <c r="U16" s="55" t="str">
        <f t="shared" si="2"/>
        <v/>
      </c>
      <c r="V16" s="10" t="str">
        <f t="shared" si="3"/>
        <v/>
      </c>
      <c r="W16" s="9" t="str">
        <f t="shared" si="4"/>
        <v/>
      </c>
    </row>
    <row r="17" spans="8:23" s="16" customFormat="1" x14ac:dyDescent="0.25">
      <c r="H17" s="9" t="s">
        <v>15</v>
      </c>
      <c r="I17" s="11" t="s">
        <v>52</v>
      </c>
      <c r="J17" s="8"/>
      <c r="K17" s="42" t="s">
        <v>49</v>
      </c>
      <c r="L17" s="9">
        <f>GUI_config!$B$4</f>
        <v>0</v>
      </c>
      <c r="M17" s="10">
        <f>GUI_config!$B$7</f>
        <v>0</v>
      </c>
      <c r="N17" s="95" t="b">
        <v>0</v>
      </c>
      <c r="O17" s="40" t="str">
        <f t="shared" si="0"/>
        <v>OK</v>
      </c>
      <c r="P17" s="40" t="s">
        <v>82</v>
      </c>
      <c r="Q17" s="42"/>
      <c r="R17" s="97"/>
      <c r="S17" s="56"/>
      <c r="T17" s="55" t="str">
        <f t="shared" si="1"/>
        <v/>
      </c>
      <c r="U17" s="55" t="str">
        <f t="shared" si="2"/>
        <v/>
      </c>
      <c r="V17" s="10" t="str">
        <f t="shared" si="3"/>
        <v/>
      </c>
      <c r="W17" s="9" t="str">
        <f t="shared" si="4"/>
        <v/>
      </c>
    </row>
    <row r="18" spans="8:23" s="16" customFormat="1" x14ac:dyDescent="0.25">
      <c r="H18" s="9" t="s">
        <v>16</v>
      </c>
      <c r="I18" s="11" t="s">
        <v>52</v>
      </c>
      <c r="J18" s="8"/>
      <c r="K18" s="42" t="s">
        <v>49</v>
      </c>
      <c r="L18" s="9">
        <v>1</v>
      </c>
      <c r="M18" s="10">
        <v>1</v>
      </c>
      <c r="N18" s="95" t="b">
        <v>0</v>
      </c>
      <c r="O18" s="40" t="str">
        <f t="shared" si="0"/>
        <v>OK</v>
      </c>
      <c r="P18" s="40" t="s">
        <v>85</v>
      </c>
      <c r="Q18" s="42" t="str">
        <f>GUI_config!B2&amp;"_rcg_div_go"</f>
        <v>_rcg_div_go</v>
      </c>
      <c r="R18" s="97"/>
      <c r="S18" s="56"/>
      <c r="T18" s="55" t="str">
        <f t="shared" si="1"/>
        <v/>
      </c>
      <c r="U18" s="55" t="str">
        <f t="shared" si="2"/>
        <v/>
      </c>
      <c r="V18" s="10" t="str">
        <f t="shared" si="3"/>
        <v>_rcg_div_go</v>
      </c>
      <c r="W18" s="9" t="str">
        <f t="shared" si="4"/>
        <v/>
      </c>
    </row>
    <row r="19" spans="8:23" s="16" customFormat="1" ht="15" customHeight="1" x14ac:dyDescent="0.25">
      <c r="H19" s="9" t="s">
        <v>17</v>
      </c>
      <c r="I19" s="11" t="s">
        <v>52</v>
      </c>
      <c r="J19" s="8"/>
      <c r="K19" s="42" t="s">
        <v>49</v>
      </c>
      <c r="L19" s="9">
        <v>1</v>
      </c>
      <c r="M19" s="10">
        <v>1</v>
      </c>
      <c r="N19" s="95" t="b">
        <v>0</v>
      </c>
      <c r="O19" s="40" t="str">
        <f t="shared" si="0"/>
        <v>OK</v>
      </c>
      <c r="P19" s="40" t="s">
        <v>85</v>
      </c>
      <c r="Q19" s="42" t="str">
        <f>GUI_config!B2&amp;"_rcg_div_go_ack_read_p"</f>
        <v>_rcg_div_go_ack_read_p</v>
      </c>
      <c r="R19" s="97"/>
      <c r="S19" s="56"/>
      <c r="T19" s="55" t="str">
        <f t="shared" si="1"/>
        <v/>
      </c>
      <c r="U19" s="55" t="str">
        <f t="shared" si="2"/>
        <v/>
      </c>
      <c r="V19" s="10" t="str">
        <f t="shared" si="3"/>
        <v>_rcg_div_go_ack_read_p</v>
      </c>
      <c r="W19" s="9" t="str">
        <f t="shared" si="4"/>
        <v/>
      </c>
    </row>
    <row r="20" spans="8:23" s="16" customFormat="1" x14ac:dyDescent="0.25">
      <c r="H20" s="9" t="s">
        <v>18</v>
      </c>
      <c r="I20" s="11" t="s">
        <v>52</v>
      </c>
      <c r="J20" s="8"/>
      <c r="K20" s="42" t="s">
        <v>50</v>
      </c>
      <c r="L20" s="9">
        <v>1</v>
      </c>
      <c r="M20" s="10">
        <f>GUI_config!$B$8</f>
        <v>0</v>
      </c>
      <c r="N20" s="95" t="b">
        <v>0</v>
      </c>
      <c r="O20" s="40" t="str">
        <f t="shared" si="0"/>
        <v>OK</v>
      </c>
      <c r="P20" s="40" t="s">
        <v>83</v>
      </c>
      <c r="Q20" s="42"/>
      <c r="R20" s="97"/>
      <c r="S20" s="56"/>
      <c r="T20" s="55" t="str">
        <f t="shared" si="1"/>
        <v/>
      </c>
      <c r="U20" s="55" t="str">
        <f t="shared" si="2"/>
        <v/>
      </c>
      <c r="V20" s="10" t="str">
        <f t="shared" si="3"/>
        <v/>
      </c>
      <c r="W20" s="9" t="str">
        <f t="shared" si="4"/>
        <v/>
      </c>
    </row>
    <row r="21" spans="8:23" s="16" customFormat="1" x14ac:dyDescent="0.25">
      <c r="H21" s="9" t="s">
        <v>19</v>
      </c>
      <c r="I21" s="11" t="s">
        <v>52</v>
      </c>
      <c r="J21" s="8"/>
      <c r="K21" s="42" t="s">
        <v>50</v>
      </c>
      <c r="L21" s="9">
        <v>1</v>
      </c>
      <c r="M21" s="10">
        <f>GUI_config!$B$8</f>
        <v>0</v>
      </c>
      <c r="N21" s="95" t="b">
        <v>0</v>
      </c>
      <c r="O21" s="40" t="str">
        <f t="shared" si="0"/>
        <v>OK</v>
      </c>
      <c r="P21" s="40" t="s">
        <v>83</v>
      </c>
      <c r="Q21" s="42"/>
      <c r="R21" s="97"/>
      <c r="S21" s="56"/>
      <c r="T21" s="55" t="str">
        <f t="shared" si="1"/>
        <v/>
      </c>
      <c r="U21" s="55" t="str">
        <f t="shared" si="2"/>
        <v/>
      </c>
      <c r="V21" s="10" t="str">
        <f t="shared" si="3"/>
        <v/>
      </c>
      <c r="W21" s="9" t="str">
        <f t="shared" si="4"/>
        <v/>
      </c>
    </row>
    <row r="22" spans="8:23" s="16" customFormat="1" x14ac:dyDescent="0.25">
      <c r="H22" s="9" t="s">
        <v>20</v>
      </c>
      <c r="I22" s="11" t="s">
        <v>52</v>
      </c>
      <c r="J22" s="8"/>
      <c r="K22" s="42" t="s">
        <v>49</v>
      </c>
      <c r="L22" s="9">
        <v>1</v>
      </c>
      <c r="M22" s="10">
        <f>GUI_config!$B$8</f>
        <v>0</v>
      </c>
      <c r="N22" s="95" t="b">
        <v>1</v>
      </c>
      <c r="O22" s="40" t="str">
        <f t="shared" si="0"/>
        <v>OK</v>
      </c>
      <c r="P22" s="40" t="s">
        <v>85</v>
      </c>
      <c r="Q22" s="42"/>
      <c r="R22" s="97"/>
      <c r="S22" s="56"/>
      <c r="T22" s="55"/>
      <c r="U22" s="55"/>
      <c r="V22" s="10" t="str">
        <f t="shared" si="3"/>
        <v/>
      </c>
      <c r="W22" s="9" t="str">
        <f t="shared" si="4"/>
        <v/>
      </c>
    </row>
    <row r="23" spans="8:23" s="16" customFormat="1" x14ac:dyDescent="0.25">
      <c r="H23" s="9" t="s">
        <v>21</v>
      </c>
      <c r="I23" s="11" t="s">
        <v>52</v>
      </c>
      <c r="J23" s="8"/>
      <c r="K23" s="42" t="s">
        <v>50</v>
      </c>
      <c r="L23" s="9">
        <v>1</v>
      </c>
      <c r="M23" s="10">
        <f>GUI_config!$B$8</f>
        <v>0</v>
      </c>
      <c r="N23" s="95" t="b">
        <v>0</v>
      </c>
      <c r="O23" s="40" t="str">
        <f t="shared" si="0"/>
        <v>OK</v>
      </c>
      <c r="P23" s="40" t="s">
        <v>83</v>
      </c>
      <c r="Q23" s="42"/>
      <c r="R23" s="97"/>
      <c r="S23" s="56"/>
      <c r="T23" s="55" t="str">
        <f>IF(N23,IF(ISNUMBER(S23),IF(L23&lt;4,L23&amp;"'b"&amp;DEC2BIN(S23,L23),L23&amp;"'h"&amp;DEC2HEX(S23,CEILING(L23/4,CEILING(L23/4,1)))),"Error, check tie inputs"),"")</f>
        <v/>
      </c>
      <c r="U23" s="55" t="str">
        <f>IF(LEN(T23)&gt;0,IF(M23=1,T23,"{"&amp;M23&amp;"{"&amp;T23&amp;"}}"),"")</f>
        <v/>
      </c>
      <c r="V23" s="10" t="str">
        <f t="shared" si="3"/>
        <v/>
      </c>
      <c r="W23" s="9" t="str">
        <f t="shared" si="4"/>
        <v/>
      </c>
    </row>
    <row r="24" spans="8:23" s="16" customFormat="1" x14ac:dyDescent="0.25">
      <c r="H24" s="9" t="s">
        <v>22</v>
      </c>
      <c r="I24" s="11" t="s">
        <v>52</v>
      </c>
      <c r="J24" s="8"/>
      <c r="K24" s="42" t="s">
        <v>49</v>
      </c>
      <c r="L24" s="9">
        <v>2</v>
      </c>
      <c r="M24" s="10">
        <f>GUI_config!$B$8</f>
        <v>0</v>
      </c>
      <c r="N24" s="95" t="b">
        <v>1</v>
      </c>
      <c r="O24" s="40" t="str">
        <f t="shared" si="0"/>
        <v>OK</v>
      </c>
      <c r="P24" s="40" t="s">
        <v>85</v>
      </c>
      <c r="Q24" s="42"/>
      <c r="R24" s="97"/>
      <c r="S24" s="56"/>
      <c r="T24" s="55"/>
      <c r="U24" s="55"/>
      <c r="V24" s="10" t="str">
        <f t="shared" si="3"/>
        <v/>
      </c>
      <c r="W24" s="9" t="str">
        <f t="shared" si="4"/>
        <v/>
      </c>
    </row>
    <row r="25" spans="8:23" s="16" customFormat="1" x14ac:dyDescent="0.25">
      <c r="H25" s="9" t="s">
        <v>23</v>
      </c>
      <c r="I25" s="11" t="s">
        <v>52</v>
      </c>
      <c r="J25" s="8"/>
      <c r="K25" s="42" t="s">
        <v>50</v>
      </c>
      <c r="L25" s="9">
        <v>8</v>
      </c>
      <c r="M25" s="10">
        <f>GUI_config!$B$8</f>
        <v>0</v>
      </c>
      <c r="N25" s="95" t="b">
        <v>0</v>
      </c>
      <c r="O25" s="40" t="str">
        <f t="shared" si="0"/>
        <v>OK</v>
      </c>
      <c r="P25" s="40" t="s">
        <v>84</v>
      </c>
      <c r="Q25" s="42"/>
      <c r="R25" s="97" t="s">
        <v>23</v>
      </c>
      <c r="S25" s="56"/>
      <c r="T25" s="55" t="str">
        <f t="shared" ref="T25:T38" si="5">IF(N25,IF(ISNUMBER(S25),IF(L25&lt;4,L25&amp;"'b"&amp;DEC2BIN(S25,L25),L25&amp;"'h"&amp;DEC2HEX(S25,CEILING(L25/4,CEILING(L25/4,1)))),"Error, check tie inputs"),"")</f>
        <v/>
      </c>
      <c r="U25" s="55" t="str">
        <f t="shared" ref="U25:U38" si="6">IF(LEN(T25)&gt;0,IF(M25=1,T25,"{"&amp;M25&amp;"{"&amp;T25&amp;"}}"),"")</f>
        <v/>
      </c>
      <c r="V25" s="10" t="str">
        <f t="shared" si="3"/>
        <v>mod_grstn_cgen_dly</v>
      </c>
      <c r="W25" s="9" t="str">
        <f t="shared" si="4"/>
        <v>mod_grstn_cgen_dly[7:0]</v>
      </c>
    </row>
    <row r="26" spans="8:23" s="16" customFormat="1" x14ac:dyDescent="0.25">
      <c r="H26" s="9" t="s">
        <v>24</v>
      </c>
      <c r="I26" s="11" t="s">
        <v>52</v>
      </c>
      <c r="J26" s="8"/>
      <c r="K26" s="42" t="s">
        <v>51</v>
      </c>
      <c r="L26" s="9">
        <v>1</v>
      </c>
      <c r="M26" s="10">
        <v>1</v>
      </c>
      <c r="N26" s="95" t="b">
        <v>0</v>
      </c>
      <c r="O26" s="40" t="str">
        <f t="shared" si="0"/>
        <v>OK</v>
      </c>
      <c r="P26" s="40" t="s">
        <v>85</v>
      </c>
      <c r="Q26" s="42" t="s">
        <v>24</v>
      </c>
      <c r="R26" s="97"/>
      <c r="S26" s="56"/>
      <c r="T26" s="55" t="str">
        <f t="shared" si="5"/>
        <v/>
      </c>
      <c r="U26" s="55" t="str">
        <f t="shared" si="6"/>
        <v/>
      </c>
      <c r="V26" s="10" t="str">
        <f t="shared" si="3"/>
        <v>scan_mode</v>
      </c>
      <c r="W26" s="9" t="str">
        <f t="shared" si="4"/>
        <v/>
      </c>
    </row>
    <row r="27" spans="8:23" s="16" customFormat="1" x14ac:dyDescent="0.25">
      <c r="H27" s="9" t="s">
        <v>25</v>
      </c>
      <c r="I27" s="11" t="s">
        <v>52</v>
      </c>
      <c r="J27" s="8"/>
      <c r="K27" s="42" t="s">
        <v>51</v>
      </c>
      <c r="L27" s="9">
        <v>1</v>
      </c>
      <c r="M27" s="10">
        <v>1</v>
      </c>
      <c r="N27" s="95" t="b">
        <v>0</v>
      </c>
      <c r="O27" s="40" t="str">
        <f t="shared" si="0"/>
        <v>OK</v>
      </c>
      <c r="P27" s="40" t="s">
        <v>85</v>
      </c>
      <c r="Q27" s="42" t="s">
        <v>25</v>
      </c>
      <c r="R27" s="97"/>
      <c r="S27" s="56"/>
      <c r="T27" s="55" t="str">
        <f t="shared" si="5"/>
        <v/>
      </c>
      <c r="U27" s="55" t="str">
        <f t="shared" si="6"/>
        <v/>
      </c>
      <c r="V27" s="10" t="str">
        <f t="shared" si="3"/>
        <v>scan_enable</v>
      </c>
      <c r="W27" s="9" t="str">
        <f t="shared" si="4"/>
        <v/>
      </c>
    </row>
    <row r="28" spans="8:23" s="16" customFormat="1" x14ac:dyDescent="0.25">
      <c r="H28" s="9" t="s">
        <v>26</v>
      </c>
      <c r="I28" s="11" t="s">
        <v>52</v>
      </c>
      <c r="J28" s="8"/>
      <c r="K28" s="42" t="s">
        <v>50</v>
      </c>
      <c r="L28" s="9">
        <v>1</v>
      </c>
      <c r="M28" s="10">
        <v>1</v>
      </c>
      <c r="N28" s="95" t="b">
        <v>0</v>
      </c>
      <c r="O28" s="40" t="str">
        <f t="shared" si="0"/>
        <v>OK</v>
      </c>
      <c r="P28" s="40" t="s">
        <v>85</v>
      </c>
      <c r="Q28" s="42"/>
      <c r="R28" s="97" t="s">
        <v>26</v>
      </c>
      <c r="S28" s="56"/>
      <c r="T28" s="55" t="str">
        <f t="shared" si="5"/>
        <v/>
      </c>
      <c r="U28" s="55" t="str">
        <f t="shared" si="6"/>
        <v/>
      </c>
      <c r="V28" s="10" t="str">
        <f t="shared" si="3"/>
        <v>opcg_mode</v>
      </c>
      <c r="W28" s="9" t="str">
        <f t="shared" si="4"/>
        <v/>
      </c>
    </row>
    <row r="29" spans="8:23" s="16" customFormat="1" x14ac:dyDescent="0.25">
      <c r="H29" s="9" t="s">
        <v>27</v>
      </c>
      <c r="I29" s="11" t="s">
        <v>52</v>
      </c>
      <c r="J29" s="8"/>
      <c r="K29" s="42" t="s">
        <v>50</v>
      </c>
      <c r="L29" s="9">
        <v>1</v>
      </c>
      <c r="M29" s="10">
        <f>GUI_config!$B$7</f>
        <v>0</v>
      </c>
      <c r="N29" s="95" t="b">
        <v>0</v>
      </c>
      <c r="O29" s="40" t="str">
        <f t="shared" si="0"/>
        <v>OK</v>
      </c>
      <c r="P29" s="40" t="s">
        <v>83</v>
      </c>
      <c r="Q29" s="42"/>
      <c r="R29" s="97" t="s">
        <v>27</v>
      </c>
      <c r="S29" s="56"/>
      <c r="T29" s="55" t="str">
        <f t="shared" si="5"/>
        <v/>
      </c>
      <c r="U29" s="55" t="str">
        <f t="shared" si="6"/>
        <v/>
      </c>
      <c r="V29" s="10" t="str">
        <f t="shared" si="3"/>
        <v>opcg_trigger</v>
      </c>
      <c r="W29" s="9" t="str">
        <f t="shared" si="4"/>
        <v/>
      </c>
    </row>
    <row r="30" spans="8:23" s="16" customFormat="1" x14ac:dyDescent="0.25">
      <c r="H30" s="9" t="s">
        <v>28</v>
      </c>
      <c r="I30" s="11" t="s">
        <v>52</v>
      </c>
      <c r="J30" s="8"/>
      <c r="K30" s="42" t="s">
        <v>50</v>
      </c>
      <c r="L30" s="9">
        <v>1</v>
      </c>
      <c r="M30" s="10">
        <v>1</v>
      </c>
      <c r="N30" s="95" t="b">
        <v>0</v>
      </c>
      <c r="O30" s="40" t="str">
        <f t="shared" si="0"/>
        <v>OK</v>
      </c>
      <c r="P30" s="40" t="s">
        <v>85</v>
      </c>
      <c r="Q30" s="42"/>
      <c r="R30" s="97" t="s">
        <v>28</v>
      </c>
      <c r="S30" s="56"/>
      <c r="T30" s="55" t="str">
        <f t="shared" si="5"/>
        <v/>
      </c>
      <c r="U30" s="55" t="str">
        <f t="shared" si="6"/>
        <v/>
      </c>
      <c r="V30" s="10" t="str">
        <f t="shared" si="3"/>
        <v>scan_async_ctrl</v>
      </c>
      <c r="W30" s="9" t="str">
        <f t="shared" si="4"/>
        <v/>
      </c>
    </row>
    <row r="31" spans="8:23" s="16" customFormat="1" x14ac:dyDescent="0.25">
      <c r="H31" s="9" t="s">
        <v>29</v>
      </c>
      <c r="I31" s="11" t="s">
        <v>52</v>
      </c>
      <c r="J31" s="8"/>
      <c r="K31" s="42" t="s">
        <v>50</v>
      </c>
      <c r="L31" s="9">
        <v>1</v>
      </c>
      <c r="M31" s="10">
        <f>GUI_config!$B$8</f>
        <v>0</v>
      </c>
      <c r="N31" s="95" t="b">
        <v>0</v>
      </c>
      <c r="O31" s="40" t="str">
        <f t="shared" si="0"/>
        <v>OK</v>
      </c>
      <c r="P31" s="40" t="s">
        <v>84</v>
      </c>
      <c r="Q31" s="42"/>
      <c r="R31" s="97" t="s">
        <v>29</v>
      </c>
      <c r="S31" s="56"/>
      <c r="T31" s="55" t="str">
        <f t="shared" si="5"/>
        <v/>
      </c>
      <c r="U31" s="55" t="str">
        <f t="shared" si="6"/>
        <v/>
      </c>
      <c r="V31" s="10" t="str">
        <f t="shared" si="3"/>
        <v>force_rcc_on</v>
      </c>
      <c r="W31" s="9" t="str">
        <f t="shared" si="4"/>
        <v>force_rcc_on</v>
      </c>
    </row>
    <row r="32" spans="8:23" s="16" customFormat="1" x14ac:dyDescent="0.25">
      <c r="H32" s="9" t="s">
        <v>30</v>
      </c>
      <c r="I32" s="11" t="s">
        <v>52</v>
      </c>
      <c r="J32" s="8"/>
      <c r="K32" s="42" t="s">
        <v>50</v>
      </c>
      <c r="L32" s="9">
        <v>1</v>
      </c>
      <c r="M32" s="10">
        <f>GUI_config!$B$8</f>
        <v>0</v>
      </c>
      <c r="N32" s="95" t="b">
        <v>0</v>
      </c>
      <c r="O32" s="40" t="str">
        <f t="shared" si="0"/>
        <v>OK</v>
      </c>
      <c r="P32" s="40" t="s">
        <v>84</v>
      </c>
      <c r="Q32" s="42"/>
      <c r="R32" s="97" t="s">
        <v>30</v>
      </c>
      <c r="S32" s="56"/>
      <c r="T32" s="55" t="str">
        <f t="shared" si="5"/>
        <v/>
      </c>
      <c r="U32" s="55" t="str">
        <f t="shared" si="6"/>
        <v/>
      </c>
      <c r="V32" s="10" t="str">
        <f>IF(AND(LEN(Q32)&gt;0,LEN(R32)&gt;0),"ERROR",Q32&amp;R32)</f>
        <v>force_rcc_off</v>
      </c>
      <c r="W32" s="9" t="str">
        <f t="shared" si="4"/>
        <v>force_rcc_off</v>
      </c>
    </row>
    <row r="33" spans="1:35" s="16" customFormat="1" x14ac:dyDescent="0.25">
      <c r="H33" s="9" t="s">
        <v>31</v>
      </c>
      <c r="I33" s="11" t="s">
        <v>52</v>
      </c>
      <c r="J33" s="8"/>
      <c r="K33" s="42" t="s">
        <v>50</v>
      </c>
      <c r="L33" s="9">
        <v>1</v>
      </c>
      <c r="M33" s="10">
        <v>1</v>
      </c>
      <c r="N33" s="95" t="b">
        <v>0</v>
      </c>
      <c r="O33" s="40" t="str">
        <f t="shared" si="0"/>
        <v>OK</v>
      </c>
      <c r="P33" s="40" t="s">
        <v>85</v>
      </c>
      <c r="Q33" s="42"/>
      <c r="R33" s="97"/>
      <c r="S33" s="56"/>
      <c r="T33" s="55" t="str">
        <f t="shared" si="5"/>
        <v/>
      </c>
      <c r="U33" s="55" t="str">
        <f t="shared" si="6"/>
        <v/>
      </c>
      <c r="V33" s="10" t="str">
        <f t="shared" si="3"/>
        <v/>
      </c>
      <c r="W33" s="9" t="str">
        <f t="shared" si="4"/>
        <v/>
      </c>
    </row>
    <row r="34" spans="1:35" s="16" customFormat="1" x14ac:dyDescent="0.25">
      <c r="H34" s="9" t="s">
        <v>32</v>
      </c>
      <c r="I34" s="11" t="s">
        <v>52</v>
      </c>
      <c r="J34" s="8"/>
      <c r="K34" s="42" t="s">
        <v>49</v>
      </c>
      <c r="L34" s="9">
        <v>1</v>
      </c>
      <c r="M34" s="10">
        <v>1</v>
      </c>
      <c r="N34" s="95" t="b">
        <v>0</v>
      </c>
      <c r="O34" s="40" t="str">
        <f t="shared" si="0"/>
        <v>OK</v>
      </c>
      <c r="P34" s="40" t="s">
        <v>85</v>
      </c>
      <c r="Q34" s="42" t="str">
        <f>GUI_config!$B$2&amp;"_pll_bypass_r"</f>
        <v>_pll_bypass_r</v>
      </c>
      <c r="R34" s="97"/>
      <c r="S34" s="56"/>
      <c r="T34" s="55" t="str">
        <f t="shared" si="5"/>
        <v/>
      </c>
      <c r="U34" s="55" t="str">
        <f t="shared" si="6"/>
        <v/>
      </c>
      <c r="V34" s="10" t="str">
        <f t="shared" si="3"/>
        <v>_pll_bypass_r</v>
      </c>
      <c r="W34" s="9" t="str">
        <f t="shared" si="4"/>
        <v/>
      </c>
    </row>
    <row r="35" spans="1:35" s="16" customFormat="1" x14ac:dyDescent="0.25">
      <c r="H35" s="9" t="s">
        <v>33</v>
      </c>
      <c r="I35" s="11" t="s">
        <v>52</v>
      </c>
      <c r="J35" s="8"/>
      <c r="K35" s="42" t="s">
        <v>49</v>
      </c>
      <c r="L35" s="9">
        <v>1</v>
      </c>
      <c r="M35" s="10">
        <v>1</v>
      </c>
      <c r="N35" s="95" t="b">
        <v>0</v>
      </c>
      <c r="O35" s="40" t="str">
        <f t="shared" si="0"/>
        <v>OK</v>
      </c>
      <c r="P35" s="40" t="s">
        <v>85</v>
      </c>
      <c r="Q35" s="42" t="str">
        <f>GUI_config!$B$2&amp;"_pll_bypass_src"</f>
        <v>_pll_bypass_src</v>
      </c>
      <c r="R35" s="97"/>
      <c r="S35" s="56"/>
      <c r="T35" s="55" t="str">
        <f t="shared" si="5"/>
        <v/>
      </c>
      <c r="U35" s="55" t="str">
        <f t="shared" si="6"/>
        <v/>
      </c>
      <c r="V35" s="10" t="str">
        <f t="shared" si="3"/>
        <v>_pll_bypass_src</v>
      </c>
      <c r="W35" s="9" t="str">
        <f t="shared" si="4"/>
        <v/>
      </c>
    </row>
    <row r="36" spans="1:35" s="16" customFormat="1" x14ac:dyDescent="0.25">
      <c r="H36" s="9" t="s">
        <v>34</v>
      </c>
      <c r="I36" s="11" t="s">
        <v>52</v>
      </c>
      <c r="J36" s="8"/>
      <c r="K36" s="42" t="s">
        <v>49</v>
      </c>
      <c r="L36" s="9">
        <v>1</v>
      </c>
      <c r="M36" s="10">
        <f>GUI_config!$B$7</f>
        <v>0</v>
      </c>
      <c r="N36" s="95" t="b">
        <v>0</v>
      </c>
      <c r="O36" s="40" t="str">
        <f t="shared" si="0"/>
        <v>OK</v>
      </c>
      <c r="P36" s="40" t="s">
        <v>83</v>
      </c>
      <c r="Q36" s="42" t="str">
        <f>GUI_config!$B$2&amp;"_div_clk_align_vec_mask_n"</f>
        <v>_div_clk_align_vec_mask_n</v>
      </c>
      <c r="R36" s="97"/>
      <c r="S36" s="56"/>
      <c r="T36" s="55" t="str">
        <f t="shared" si="5"/>
        <v/>
      </c>
      <c r="U36" s="55" t="str">
        <f t="shared" si="6"/>
        <v/>
      </c>
      <c r="V36" s="10" t="str">
        <f t="shared" si="3"/>
        <v>_div_clk_align_vec_mask_n</v>
      </c>
      <c r="W36" s="9" t="str">
        <f t="shared" si="4"/>
        <v/>
      </c>
    </row>
    <row r="37" spans="1:35" s="16" customFormat="1" x14ac:dyDescent="0.25">
      <c r="H37" s="9" t="s">
        <v>35</v>
      </c>
      <c r="I37" s="11" t="s">
        <v>52</v>
      </c>
      <c r="J37" s="8"/>
      <c r="K37" s="42" t="s">
        <v>50</v>
      </c>
      <c r="L37" s="9">
        <v>1</v>
      </c>
      <c r="M37" s="10">
        <f>GUI_config!$B$7</f>
        <v>0</v>
      </c>
      <c r="N37" s="95" t="b">
        <v>0</v>
      </c>
      <c r="O37" s="40" t="str">
        <f t="shared" si="0"/>
        <v>OK</v>
      </c>
      <c r="P37" s="40" t="s">
        <v>83</v>
      </c>
      <c r="Q37" s="42"/>
      <c r="R37" s="97"/>
      <c r="S37" s="56"/>
      <c r="T37" s="55" t="str">
        <f t="shared" si="5"/>
        <v/>
      </c>
      <c r="U37" s="55" t="str">
        <f t="shared" si="6"/>
        <v/>
      </c>
      <c r="V37" s="10" t="str">
        <f t="shared" si="3"/>
        <v/>
      </c>
      <c r="W37" s="9" t="str">
        <f t="shared" si="4"/>
        <v/>
      </c>
    </row>
    <row r="38" spans="1:35" s="16" customFormat="1" x14ac:dyDescent="0.25">
      <c r="H38" s="9" t="s">
        <v>36</v>
      </c>
      <c r="I38" s="11" t="s">
        <v>52</v>
      </c>
      <c r="J38" s="8"/>
      <c r="K38" s="42" t="s">
        <v>50</v>
      </c>
      <c r="L38" s="9">
        <v>8</v>
      </c>
      <c r="M38" s="10">
        <f>GUI_config!$B$7</f>
        <v>0</v>
      </c>
      <c r="N38" s="95" t="b">
        <v>0</v>
      </c>
      <c r="O38" s="40" t="str">
        <f t="shared" si="0"/>
        <v>OK</v>
      </c>
      <c r="P38" s="40" t="s">
        <v>83</v>
      </c>
      <c r="Q38" s="42"/>
      <c r="R38" s="97"/>
      <c r="S38" s="56"/>
      <c r="T38" s="55" t="str">
        <f t="shared" si="5"/>
        <v/>
      </c>
      <c r="U38" s="55" t="str">
        <f t="shared" si="6"/>
        <v/>
      </c>
      <c r="V38" s="10" t="str">
        <f t="shared" si="3"/>
        <v/>
      </c>
      <c r="W38" s="9" t="str">
        <f t="shared" si="4"/>
        <v/>
      </c>
    </row>
    <row r="39" spans="1:35" s="16" customFormat="1" x14ac:dyDescent="0.25">
      <c r="J39" s="18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18"/>
      <c r="W39" s="18"/>
    </row>
    <row r="40" spans="1:35" s="16" customFormat="1" x14ac:dyDescent="0.25">
      <c r="H40" s="30" t="s">
        <v>149</v>
      </c>
      <c r="I40" s="33"/>
      <c r="J40" s="18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18"/>
      <c r="W40" s="18"/>
    </row>
    <row r="41" spans="1:35" s="16" customFormat="1" x14ac:dyDescent="0.25">
      <c r="H41" s="30" t="s">
        <v>76</v>
      </c>
      <c r="I41" s="33" t="s">
        <v>199</v>
      </c>
      <c r="J41" s="18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18"/>
      <c r="W41" s="18"/>
    </row>
    <row r="42" spans="1:35" s="16" customFormat="1" ht="15.75" thickBot="1" x14ac:dyDescent="0.3">
      <c r="J42" s="18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18"/>
      <c r="W42" s="18"/>
    </row>
    <row r="43" spans="1:35" s="16" customFormat="1" ht="15.75" thickBot="1" x14ac:dyDescent="0.3">
      <c r="H43" s="34" t="s">
        <v>180</v>
      </c>
      <c r="I43" s="35" t="s">
        <v>179</v>
      </c>
      <c r="J43" s="36"/>
      <c r="K43" s="34" t="s">
        <v>90</v>
      </c>
      <c r="L43" s="34" t="s">
        <v>197</v>
      </c>
      <c r="M43" s="34" t="s">
        <v>91</v>
      </c>
      <c r="N43" s="31"/>
      <c r="O43" s="31"/>
      <c r="P43" s="39"/>
      <c r="Q43" s="39"/>
      <c r="R43" s="39"/>
      <c r="S43" s="39"/>
      <c r="T43" s="39"/>
      <c r="U43" s="39"/>
      <c r="V43" s="1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</row>
    <row r="44" spans="1:35" x14ac:dyDescent="0.25">
      <c r="A44" s="5">
        <f>MOD(ROW()-44,16)</f>
        <v>0</v>
      </c>
      <c r="B44" s="5">
        <f>(ROW()-44-A44)/16</f>
        <v>0</v>
      </c>
      <c r="C44" s="5" t="str">
        <f ca="1">INDIRECT("GUI_config!D"&amp;B44+2)</f>
        <v/>
      </c>
      <c r="D44" s="5" t="str">
        <f ca="1">IF(AND(ISNUMBER(C44),A44&lt;INDIRECT("GUI_config!H"&amp;B44+2)),DESIGN_input!A44,"")</f>
        <v/>
      </c>
      <c r="E44" s="5" t="str">
        <f ca="1">IF(ISNUMBER(D44),C44,"")</f>
        <v/>
      </c>
      <c r="F44" s="5" t="str">
        <f t="array" aca="1" ref="F44" ca="1">IF(ROW()-ROW($F$44:$F$555)+1&gt;ROWS($E$44:$E$555)-COUNTBLANK($E$44:$E$555),"",INDIRECT(ADDRESS(SMALL((IF($E$44:$E$555&lt;&gt;"",ROW($E$44:$E$555),ROW()+ROWS($E$44:$E$555))),ROW()-ROW($F$44:$F$555)+1),COLUMN($E$44:$E$555),4)))</f>
        <v/>
      </c>
      <c r="G44" s="5" t="str">
        <f t="array" aca="1" ref="G44" ca="1">IF(ROW()-ROW($G$44:$G$555)+1&gt;ROWS($D$44:$D$555)-COUNTBLANK($D$44:$D$555),"",INDIRECT(ADDRESS(SMALL((IF($D$44:$D$555&lt;&gt;"",ROW($D$44:$D$555),ROW()+ROWS($D$44:$D$555))),ROW()-ROW($G$44:$G$555)+1),COLUMN($D$44:$D$555),4)))</f>
        <v/>
      </c>
      <c r="H44" s="19" t="str">
        <f ca="1">IF(ISNUMBER(F44),"div"&amp;F44&amp;"_rcc"&amp;G44,"")</f>
        <v/>
      </c>
      <c r="I44" s="96" t="str">
        <f ca="1">[1]rcg_labeled_ports!M2</f>
        <v/>
      </c>
      <c r="J44" s="32"/>
      <c r="K44" s="47"/>
      <c r="L44" s="76" t="str">
        <f ca="1">[1]pre_SUMMARY!$J4</f>
        <v/>
      </c>
      <c r="M44" s="47"/>
      <c r="N44" s="47"/>
      <c r="O44" s="47"/>
      <c r="P44" s="66"/>
      <c r="Q44" s="39"/>
      <c r="R44" s="39"/>
      <c r="S44" s="65"/>
      <c r="T44" s="39"/>
      <c r="U44" s="39"/>
      <c r="V44" s="39"/>
      <c r="W44" s="39"/>
      <c r="X44" s="39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</row>
    <row r="45" spans="1:35" x14ac:dyDescent="0.25">
      <c r="A45" s="5">
        <f t="shared" ref="A45:A108" si="7">MOD(ROW()-44,16)</f>
        <v>1</v>
      </c>
      <c r="B45" s="5">
        <f t="shared" ref="B45:B108" si="8">(ROW()-44-A45)/16</f>
        <v>0</v>
      </c>
      <c r="C45" s="5" t="str">
        <f t="shared" ref="C45:C108" ca="1" si="9">INDIRECT("GUI_config!D"&amp;B45+2)</f>
        <v/>
      </c>
      <c r="D45" s="5" t="str">
        <f ca="1">IF(AND(ISNUMBER(C45),A45&lt;INDIRECT("GUI_config!H"&amp;B45+2)),DESIGN_input!A45,"")</f>
        <v/>
      </c>
      <c r="E45" s="5" t="str">
        <f t="shared" ref="E45:E108" ca="1" si="10">IF(ISNUMBER(D45),C45,"")</f>
        <v/>
      </c>
      <c r="F45" s="5" t="str">
        <f t="array" aca="1" ref="F45" ca="1">IF(ROW()-ROW($F$44:$F$555)+1&gt;ROWS($E$44:$E$555)-COUNTBLANK($E$44:$E$555),"",INDIRECT(ADDRESS(SMALL((IF($E$44:$E$555&lt;&gt;"",ROW($E$44:$E$555),ROW()+ROWS($E$44:$E$555))),ROW()-ROW($F$44:$F$555)+1),COLUMN($E$44:$E$555),4)))</f>
        <v/>
      </c>
      <c r="G45" s="5" t="str">
        <f t="array" aca="1" ref="G45" ca="1">IF(ROW()-ROW($G$44:$G$555)+1&gt;ROWS($D$44:$D$555)-COUNTBLANK($D$44:$D$555),"",INDIRECT(ADDRESS(SMALL((IF($D$44:$D$555&lt;&gt;"",ROW($D$44:$D$555),ROW()+ROWS($D$44:$D$555))),ROW()-ROW($G$44:$G$555)+1),COLUMN($D$44:$D$555),4)))</f>
        <v/>
      </c>
      <c r="H45" s="19" t="str">
        <f t="shared" ref="H45:H108" ca="1" si="11">IF(ISNUMBER(F45),"div"&amp;F45&amp;"_rcc"&amp;G45,"")</f>
        <v/>
      </c>
      <c r="I45" s="96" t="str">
        <f ca="1">[1]rcg_labeled_ports!M3</f>
        <v/>
      </c>
      <c r="J45" s="32"/>
      <c r="K45" s="47"/>
      <c r="L45" s="76" t="str">
        <f ca="1">[1]pre_SUMMARY!$J5</f>
        <v/>
      </c>
      <c r="M45" s="47"/>
      <c r="N45" s="47"/>
      <c r="O45" s="47"/>
      <c r="P45" s="66"/>
      <c r="Q45" s="39"/>
      <c r="R45" s="39"/>
      <c r="S45" s="32"/>
      <c r="T45" s="32"/>
      <c r="U45" s="32"/>
      <c r="V45" s="1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</row>
    <row r="46" spans="1:35" x14ac:dyDescent="0.25">
      <c r="A46" s="5">
        <f t="shared" si="7"/>
        <v>2</v>
      </c>
      <c r="B46" s="5">
        <f t="shared" si="8"/>
        <v>0</v>
      </c>
      <c r="C46" s="5" t="str">
        <f t="shared" ca="1" si="9"/>
        <v/>
      </c>
      <c r="D46" s="5" t="str">
        <f ca="1">IF(AND(ISNUMBER(C46),A46&lt;INDIRECT("GUI_config!H"&amp;B46+2)),DESIGN_input!A46,"")</f>
        <v/>
      </c>
      <c r="E46" s="5" t="str">
        <f t="shared" ca="1" si="10"/>
        <v/>
      </c>
      <c r="F46" s="5" t="str">
        <f t="array" aca="1" ref="F46" ca="1">IF(ROW()-ROW($F$44:$F$555)+1&gt;ROWS($E$44:$E$555)-COUNTBLANK($E$44:$E$555),"",INDIRECT(ADDRESS(SMALL((IF($E$44:$E$555&lt;&gt;"",ROW($E$44:$E$555),ROW()+ROWS($E$44:$E$555))),ROW()-ROW($F$44:$F$555)+1),COLUMN($E$44:$E$555),4)))</f>
        <v/>
      </c>
      <c r="G46" s="5" t="str">
        <f t="array" aca="1" ref="G46" ca="1">IF(ROW()-ROW($G$44:$G$555)+1&gt;ROWS($D$44:$D$555)-COUNTBLANK($D$44:$D$555),"",INDIRECT(ADDRESS(SMALL((IF($D$44:$D$555&lt;&gt;"",ROW($D$44:$D$555),ROW()+ROWS($D$44:$D$555))),ROW()-ROW($G$44:$G$555)+1),COLUMN($D$44:$D$555),4)))</f>
        <v/>
      </c>
      <c r="H46" s="19" t="str">
        <f t="shared" ca="1" si="11"/>
        <v/>
      </c>
      <c r="I46" s="96" t="str">
        <f ca="1">[1]rcg_labeled_ports!M4</f>
        <v/>
      </c>
      <c r="J46" s="32"/>
      <c r="K46" s="47"/>
      <c r="L46" s="76" t="str">
        <f ca="1">[1]pre_SUMMARY!$J6</f>
        <v/>
      </c>
      <c r="M46" s="47"/>
      <c r="N46" s="47"/>
      <c r="O46" s="47"/>
      <c r="P46" s="66"/>
      <c r="Q46" s="39"/>
      <c r="R46" s="39"/>
      <c r="S46" s="32"/>
      <c r="T46" s="32"/>
      <c r="U46" s="32"/>
      <c r="V46" s="1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</row>
    <row r="47" spans="1:35" x14ac:dyDescent="0.25">
      <c r="A47" s="5">
        <f t="shared" si="7"/>
        <v>3</v>
      </c>
      <c r="B47" s="5">
        <f t="shared" si="8"/>
        <v>0</v>
      </c>
      <c r="C47" s="5" t="str">
        <f t="shared" ca="1" si="9"/>
        <v/>
      </c>
      <c r="D47" s="5" t="str">
        <f ca="1">IF(AND(ISNUMBER(C47),A47&lt;INDIRECT("GUI_config!H"&amp;B47+2)),DESIGN_input!A47,"")</f>
        <v/>
      </c>
      <c r="E47" s="5" t="str">
        <f t="shared" ca="1" si="10"/>
        <v/>
      </c>
      <c r="F47" s="5" t="str">
        <f t="array" aca="1" ref="F47" ca="1">IF(ROW()-ROW($F$44:$F$555)+1&gt;ROWS($E$44:$E$555)-COUNTBLANK($E$44:$E$555),"",INDIRECT(ADDRESS(SMALL((IF($E$44:$E$555&lt;&gt;"",ROW($E$44:$E$555),ROW()+ROWS($E$44:$E$555))),ROW()-ROW($F$44:$F$555)+1),COLUMN($E$44:$E$555),4)))</f>
        <v/>
      </c>
      <c r="G47" s="5" t="str">
        <f t="array" aca="1" ref="G47" ca="1">IF(ROW()-ROW($G$44:$G$555)+1&gt;ROWS($D$44:$D$555)-COUNTBLANK($D$44:$D$555),"",INDIRECT(ADDRESS(SMALL((IF($D$44:$D$555&lt;&gt;"",ROW($D$44:$D$555),ROW()+ROWS($D$44:$D$555))),ROW()-ROW($G$44:$G$555)+1),COLUMN($D$44:$D$555),4)))</f>
        <v/>
      </c>
      <c r="H47" s="19" t="str">
        <f t="shared" ca="1" si="11"/>
        <v/>
      </c>
      <c r="I47" s="96" t="str">
        <f ca="1">[1]rcg_labeled_ports!M5</f>
        <v/>
      </c>
      <c r="J47" s="32"/>
      <c r="K47" s="47"/>
      <c r="L47" s="76" t="str">
        <f ca="1">[1]pre_SUMMARY!$J7</f>
        <v/>
      </c>
      <c r="M47" s="47"/>
      <c r="N47" s="47"/>
      <c r="O47" s="47"/>
      <c r="P47" s="66"/>
      <c r="Q47" s="39"/>
      <c r="R47" s="39"/>
      <c r="S47" s="32"/>
      <c r="T47" s="32"/>
      <c r="U47" s="32"/>
      <c r="V47" s="1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</row>
    <row r="48" spans="1:35" x14ac:dyDescent="0.25">
      <c r="A48" s="5">
        <f t="shared" si="7"/>
        <v>4</v>
      </c>
      <c r="B48" s="5">
        <f t="shared" si="8"/>
        <v>0</v>
      </c>
      <c r="C48" s="5" t="str">
        <f t="shared" ca="1" si="9"/>
        <v/>
      </c>
      <c r="D48" s="5" t="str">
        <f ca="1">IF(AND(ISNUMBER(C48),A48&lt;INDIRECT("GUI_config!H"&amp;B48+2)),DESIGN_input!A48,"")</f>
        <v/>
      </c>
      <c r="E48" s="5" t="str">
        <f t="shared" ca="1" si="10"/>
        <v/>
      </c>
      <c r="F48" s="5" t="str">
        <f t="array" aca="1" ref="F48" ca="1">IF(ROW()-ROW($F$44:$F$555)+1&gt;ROWS($E$44:$E$555)-COUNTBLANK($E$44:$E$555),"",INDIRECT(ADDRESS(SMALL((IF($E$44:$E$555&lt;&gt;"",ROW($E$44:$E$555),ROW()+ROWS($E$44:$E$555))),ROW()-ROW($F$44:$F$555)+1),COLUMN($E$44:$E$555),4)))</f>
        <v/>
      </c>
      <c r="G48" s="5" t="str">
        <f t="array" aca="1" ref="G48" ca="1">IF(ROW()-ROW($G$44:$G$555)+1&gt;ROWS($D$44:$D$555)-COUNTBLANK($D$44:$D$555),"",INDIRECT(ADDRESS(SMALL((IF($D$44:$D$555&lt;&gt;"",ROW($D$44:$D$555),ROW()+ROWS($D$44:$D$555))),ROW()-ROW($G$44:$G$555)+1),COLUMN($D$44:$D$555),4)))</f>
        <v/>
      </c>
      <c r="H48" s="19" t="str">
        <f t="shared" ca="1" si="11"/>
        <v/>
      </c>
      <c r="I48" s="96" t="str">
        <f ca="1">[1]rcg_labeled_ports!M6</f>
        <v/>
      </c>
      <c r="J48" s="32"/>
      <c r="K48" s="47"/>
      <c r="L48" s="76" t="str">
        <f ca="1">[1]pre_SUMMARY!$J8</f>
        <v/>
      </c>
      <c r="M48" s="47"/>
      <c r="N48" s="47"/>
      <c r="O48" s="47"/>
      <c r="P48" s="66"/>
      <c r="Q48" s="39"/>
      <c r="R48" s="39"/>
      <c r="S48" s="32"/>
      <c r="T48" s="32"/>
      <c r="U48" s="32"/>
      <c r="V48" s="1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 spans="1:35" x14ac:dyDescent="0.25">
      <c r="A49" s="5">
        <f t="shared" si="7"/>
        <v>5</v>
      </c>
      <c r="B49" s="5">
        <f t="shared" si="8"/>
        <v>0</v>
      </c>
      <c r="C49" s="5" t="str">
        <f t="shared" ca="1" si="9"/>
        <v/>
      </c>
      <c r="D49" s="5" t="str">
        <f ca="1">IF(AND(ISNUMBER(C49),A49&lt;INDIRECT("GUI_config!H"&amp;B49+2)),DESIGN_input!A49,"")</f>
        <v/>
      </c>
      <c r="E49" s="5" t="str">
        <f t="shared" ca="1" si="10"/>
        <v/>
      </c>
      <c r="F49" s="5" t="str">
        <f t="array" aca="1" ref="F49" ca="1">IF(ROW()-ROW($F$44:$F$555)+1&gt;ROWS($E$44:$E$555)-COUNTBLANK($E$44:$E$555),"",INDIRECT(ADDRESS(SMALL((IF($E$44:$E$555&lt;&gt;"",ROW($E$44:$E$555),ROW()+ROWS($E$44:$E$555))),ROW()-ROW($F$44:$F$555)+1),COLUMN($E$44:$E$555),4)))</f>
        <v/>
      </c>
      <c r="G49" s="5" t="str">
        <f t="array" aca="1" ref="G49" ca="1">IF(ROW()-ROW($G$44:$G$555)+1&gt;ROWS($D$44:$D$555)-COUNTBLANK($D$44:$D$555),"",INDIRECT(ADDRESS(SMALL((IF($D$44:$D$555&lt;&gt;"",ROW($D$44:$D$555),ROW()+ROWS($D$44:$D$555))),ROW()-ROW($G$44:$G$555)+1),COLUMN($D$44:$D$555),4)))</f>
        <v/>
      </c>
      <c r="H49" s="19" t="str">
        <f t="shared" ca="1" si="11"/>
        <v/>
      </c>
      <c r="I49" s="96" t="str">
        <f ca="1">[1]rcg_labeled_ports!M7</f>
        <v/>
      </c>
      <c r="J49" s="32"/>
      <c r="K49" s="47"/>
      <c r="L49" s="76" t="str">
        <f ca="1">[1]pre_SUMMARY!$J9</f>
        <v/>
      </c>
      <c r="M49" s="47"/>
      <c r="N49" s="47"/>
      <c r="O49" s="47"/>
      <c r="P49" s="66"/>
      <c r="Q49" s="39"/>
      <c r="R49" s="39"/>
      <c r="S49" s="32"/>
      <c r="T49" s="32"/>
      <c r="U49" s="32"/>
      <c r="V49" s="1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 spans="1:35" x14ac:dyDescent="0.25">
      <c r="A50" s="5">
        <f t="shared" si="7"/>
        <v>6</v>
      </c>
      <c r="B50" s="5">
        <f t="shared" si="8"/>
        <v>0</v>
      </c>
      <c r="C50" s="5" t="str">
        <f t="shared" ca="1" si="9"/>
        <v/>
      </c>
      <c r="D50" s="5" t="str">
        <f ca="1">IF(AND(ISNUMBER(C50),A50&lt;INDIRECT("GUI_config!H"&amp;B50+2)),DESIGN_input!A50,"")</f>
        <v/>
      </c>
      <c r="E50" s="5" t="str">
        <f t="shared" ca="1" si="10"/>
        <v/>
      </c>
      <c r="F50" s="5" t="str">
        <f t="array" aca="1" ref="F50" ca="1">IF(ROW()-ROW($F$44:$F$555)+1&gt;ROWS($E$44:$E$555)-COUNTBLANK($E$44:$E$555),"",INDIRECT(ADDRESS(SMALL((IF($E$44:$E$555&lt;&gt;"",ROW($E$44:$E$555),ROW()+ROWS($E$44:$E$555))),ROW()-ROW($F$44:$F$555)+1),COLUMN($E$44:$E$555),4)))</f>
        <v/>
      </c>
      <c r="G50" s="5" t="str">
        <f t="array" aca="1" ref="G50" ca="1">IF(ROW()-ROW($G$44:$G$555)+1&gt;ROWS($D$44:$D$555)-COUNTBLANK($D$44:$D$555),"",INDIRECT(ADDRESS(SMALL((IF($D$44:$D$555&lt;&gt;"",ROW($D$44:$D$555),ROW()+ROWS($D$44:$D$555))),ROW()-ROW($G$44:$G$555)+1),COLUMN($D$44:$D$555),4)))</f>
        <v/>
      </c>
      <c r="H50" s="19" t="str">
        <f t="shared" ca="1" si="11"/>
        <v/>
      </c>
      <c r="I50" s="96" t="str">
        <f ca="1">[1]rcg_labeled_ports!M8</f>
        <v/>
      </c>
      <c r="J50" s="32"/>
      <c r="K50" s="47"/>
      <c r="L50" s="76" t="str">
        <f ca="1">[1]pre_SUMMARY!$J10</f>
        <v/>
      </c>
      <c r="M50" s="47"/>
      <c r="N50" s="47"/>
      <c r="O50" s="47"/>
      <c r="P50" s="66"/>
      <c r="Q50" s="39"/>
      <c r="R50" s="39"/>
      <c r="S50" s="32"/>
      <c r="T50" s="32"/>
      <c r="U50" s="32"/>
      <c r="V50" s="1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</row>
    <row r="51" spans="1:35" x14ac:dyDescent="0.25">
      <c r="A51" s="5">
        <f t="shared" si="7"/>
        <v>7</v>
      </c>
      <c r="B51" s="5">
        <f t="shared" si="8"/>
        <v>0</v>
      </c>
      <c r="C51" s="5" t="str">
        <f t="shared" ca="1" si="9"/>
        <v/>
      </c>
      <c r="D51" s="5" t="str">
        <f ca="1">IF(AND(ISNUMBER(C51),A51&lt;INDIRECT("GUI_config!H"&amp;B51+2)),DESIGN_input!A51,"")</f>
        <v/>
      </c>
      <c r="E51" s="5" t="str">
        <f t="shared" ca="1" si="10"/>
        <v/>
      </c>
      <c r="F51" s="5" t="str">
        <f t="array" aca="1" ref="F51" ca="1">IF(ROW()-ROW($F$44:$F$555)+1&gt;ROWS($E$44:$E$555)-COUNTBLANK($E$44:$E$555),"",INDIRECT(ADDRESS(SMALL((IF($E$44:$E$555&lt;&gt;"",ROW($E$44:$E$555),ROW()+ROWS($E$44:$E$555))),ROW()-ROW($F$44:$F$555)+1),COLUMN($E$44:$E$555),4)))</f>
        <v/>
      </c>
      <c r="G51" s="5" t="str">
        <f t="array" aca="1" ref="G51" ca="1">IF(ROW()-ROW($G$44:$G$555)+1&gt;ROWS($D$44:$D$555)-COUNTBLANK($D$44:$D$555),"",INDIRECT(ADDRESS(SMALL((IF($D$44:$D$555&lt;&gt;"",ROW($D$44:$D$555),ROW()+ROWS($D$44:$D$555))),ROW()-ROW($G$44:$G$555)+1),COLUMN($D$44:$D$555),4)))</f>
        <v/>
      </c>
      <c r="H51" s="19" t="str">
        <f t="shared" ca="1" si="11"/>
        <v/>
      </c>
      <c r="I51" s="96" t="str">
        <f ca="1">[1]rcg_labeled_ports!M9</f>
        <v/>
      </c>
      <c r="J51" s="32"/>
      <c r="K51" s="47"/>
      <c r="L51" s="76" t="str">
        <f ca="1">[1]pre_SUMMARY!$J11</f>
        <v/>
      </c>
      <c r="M51" s="47"/>
      <c r="N51" s="47"/>
      <c r="O51" s="47"/>
      <c r="P51" s="66"/>
      <c r="Q51" s="39"/>
      <c r="R51" s="39"/>
      <c r="S51" s="32"/>
      <c r="T51" s="32"/>
      <c r="U51" s="32"/>
      <c r="V51" s="1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</row>
    <row r="52" spans="1:35" x14ac:dyDescent="0.25">
      <c r="A52" s="5">
        <f t="shared" si="7"/>
        <v>8</v>
      </c>
      <c r="B52" s="5">
        <f t="shared" si="8"/>
        <v>0</v>
      </c>
      <c r="C52" s="5" t="str">
        <f t="shared" ca="1" si="9"/>
        <v/>
      </c>
      <c r="D52" s="5" t="str">
        <f ca="1">IF(AND(ISNUMBER(C52),A52&lt;INDIRECT("GUI_config!H"&amp;B52+2)),DESIGN_input!A52,"")</f>
        <v/>
      </c>
      <c r="E52" s="5" t="str">
        <f t="shared" ca="1" si="10"/>
        <v/>
      </c>
      <c r="F52" s="5" t="str">
        <f t="array" aca="1" ref="F52" ca="1">IF(ROW()-ROW($F$44:$F$555)+1&gt;ROWS($E$44:$E$555)-COUNTBLANK($E$44:$E$555),"",INDIRECT(ADDRESS(SMALL((IF($E$44:$E$555&lt;&gt;"",ROW($E$44:$E$555),ROW()+ROWS($E$44:$E$555))),ROW()-ROW($F$44:$F$555)+1),COLUMN($E$44:$E$555),4)))</f>
        <v/>
      </c>
      <c r="G52" s="5" t="str">
        <f t="array" aca="1" ref="G52" ca="1">IF(ROW()-ROW($G$44:$G$555)+1&gt;ROWS($D$44:$D$555)-COUNTBLANK($D$44:$D$555),"",INDIRECT(ADDRESS(SMALL((IF($D$44:$D$555&lt;&gt;"",ROW($D$44:$D$555),ROW()+ROWS($D$44:$D$555))),ROW()-ROW($G$44:$G$555)+1),COLUMN($D$44:$D$555),4)))</f>
        <v/>
      </c>
      <c r="H52" s="19" t="str">
        <f t="shared" ca="1" si="11"/>
        <v/>
      </c>
      <c r="I52" s="96" t="str">
        <f ca="1">[1]rcg_labeled_ports!M10</f>
        <v/>
      </c>
      <c r="J52" s="32"/>
      <c r="K52" s="47"/>
      <c r="L52" s="76" t="str">
        <f ca="1">[1]pre_SUMMARY!$J12</f>
        <v/>
      </c>
      <c r="M52" s="47"/>
      <c r="N52" s="47"/>
      <c r="O52" s="47"/>
      <c r="P52" s="66"/>
      <c r="Q52" s="39"/>
      <c r="R52" s="39"/>
      <c r="S52" s="65"/>
      <c r="T52" s="39"/>
      <c r="U52" s="39"/>
      <c r="V52" s="39"/>
      <c r="W52" s="39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</row>
    <row r="53" spans="1:35" x14ac:dyDescent="0.25">
      <c r="A53" s="5">
        <f t="shared" si="7"/>
        <v>9</v>
      </c>
      <c r="B53" s="5">
        <f t="shared" si="8"/>
        <v>0</v>
      </c>
      <c r="C53" s="5" t="str">
        <f t="shared" ca="1" si="9"/>
        <v/>
      </c>
      <c r="D53" s="5" t="str">
        <f ca="1">IF(AND(ISNUMBER(C53),A53&lt;INDIRECT("GUI_config!H"&amp;B53+2)),DESIGN_input!A53,"")</f>
        <v/>
      </c>
      <c r="E53" s="5" t="str">
        <f t="shared" ca="1" si="10"/>
        <v/>
      </c>
      <c r="F53" s="5" t="str">
        <f t="array" aca="1" ref="F53" ca="1">IF(ROW()-ROW($F$44:$F$555)+1&gt;ROWS($E$44:$E$555)-COUNTBLANK($E$44:$E$555),"",INDIRECT(ADDRESS(SMALL((IF($E$44:$E$555&lt;&gt;"",ROW($E$44:$E$555),ROW()+ROWS($E$44:$E$555))),ROW()-ROW($F$44:$F$555)+1),COLUMN($E$44:$E$555),4)))</f>
        <v/>
      </c>
      <c r="G53" s="5" t="str">
        <f t="array" aca="1" ref="G53" ca="1">IF(ROW()-ROW($G$44:$G$555)+1&gt;ROWS($D$44:$D$555)-COUNTBLANK($D$44:$D$555),"",INDIRECT(ADDRESS(SMALL((IF($D$44:$D$555&lt;&gt;"",ROW($D$44:$D$555),ROW()+ROWS($D$44:$D$555))),ROW()-ROW($G$44:$G$555)+1),COLUMN($D$44:$D$555),4)))</f>
        <v/>
      </c>
      <c r="H53" s="19" t="str">
        <f t="shared" ca="1" si="11"/>
        <v/>
      </c>
      <c r="I53" s="96" t="str">
        <f ca="1">[1]rcg_labeled_ports!M11</f>
        <v/>
      </c>
      <c r="J53" s="32"/>
      <c r="K53" s="47"/>
      <c r="L53" s="76" t="str">
        <f ca="1">[1]pre_SUMMARY!$J13</f>
        <v/>
      </c>
      <c r="M53" s="47"/>
      <c r="N53" s="47"/>
      <c r="O53" s="47"/>
      <c r="P53" s="66"/>
      <c r="Q53" s="39"/>
      <c r="R53" s="39"/>
      <c r="S53" s="32"/>
      <c r="T53" s="32"/>
      <c r="U53" s="32"/>
      <c r="V53" s="1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</row>
    <row r="54" spans="1:35" x14ac:dyDescent="0.25">
      <c r="A54" s="5">
        <f t="shared" si="7"/>
        <v>10</v>
      </c>
      <c r="B54" s="5">
        <f t="shared" si="8"/>
        <v>0</v>
      </c>
      <c r="C54" s="5" t="str">
        <f t="shared" ca="1" si="9"/>
        <v/>
      </c>
      <c r="D54" s="5" t="str">
        <f ca="1">IF(AND(ISNUMBER(C54),A54&lt;INDIRECT("GUI_config!H"&amp;B54+2)),DESIGN_input!A54,"")</f>
        <v/>
      </c>
      <c r="E54" s="5" t="str">
        <f t="shared" ca="1" si="10"/>
        <v/>
      </c>
      <c r="F54" s="5" t="str">
        <f t="array" aca="1" ref="F54" ca="1">IF(ROW()-ROW($F$44:$F$555)+1&gt;ROWS($E$44:$E$555)-COUNTBLANK($E$44:$E$555),"",INDIRECT(ADDRESS(SMALL((IF($E$44:$E$555&lt;&gt;"",ROW($E$44:$E$555),ROW()+ROWS($E$44:$E$555))),ROW()-ROW($F$44:$F$555)+1),COLUMN($E$44:$E$555),4)))</f>
        <v/>
      </c>
      <c r="G54" s="5" t="str">
        <f t="array" aca="1" ref="G54" ca="1">IF(ROW()-ROW($G$44:$G$555)+1&gt;ROWS($D$44:$D$555)-COUNTBLANK($D$44:$D$555),"",INDIRECT(ADDRESS(SMALL((IF($D$44:$D$555&lt;&gt;"",ROW($D$44:$D$555),ROW()+ROWS($D$44:$D$555))),ROW()-ROW($G$44:$G$555)+1),COLUMN($D$44:$D$555),4)))</f>
        <v/>
      </c>
      <c r="H54" s="19" t="str">
        <f t="shared" ca="1" si="11"/>
        <v/>
      </c>
      <c r="I54" s="96" t="str">
        <f ca="1">[1]rcg_labeled_ports!M12</f>
        <v/>
      </c>
      <c r="J54" s="32"/>
      <c r="K54" s="47"/>
      <c r="L54" s="76" t="str">
        <f ca="1">[1]pre_SUMMARY!$J14</f>
        <v/>
      </c>
      <c r="M54" s="38"/>
      <c r="N54" s="47"/>
      <c r="O54" s="47"/>
      <c r="P54" s="66"/>
      <c r="Q54" s="39"/>
      <c r="R54" s="39"/>
      <c r="S54" s="32"/>
      <c r="T54" s="32"/>
      <c r="U54" s="32"/>
      <c r="V54" s="1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</row>
    <row r="55" spans="1:35" x14ac:dyDescent="0.25">
      <c r="A55" s="5">
        <f t="shared" si="7"/>
        <v>11</v>
      </c>
      <c r="B55" s="5">
        <f t="shared" si="8"/>
        <v>0</v>
      </c>
      <c r="C55" s="5" t="str">
        <f t="shared" ca="1" si="9"/>
        <v/>
      </c>
      <c r="D55" s="5" t="str">
        <f ca="1">IF(AND(ISNUMBER(C55),A55&lt;INDIRECT("GUI_config!H"&amp;B55+2)),DESIGN_input!A55,"")</f>
        <v/>
      </c>
      <c r="E55" s="5" t="str">
        <f t="shared" ca="1" si="10"/>
        <v/>
      </c>
      <c r="F55" s="5" t="str">
        <f t="array" aca="1" ref="F55" ca="1">IF(ROW()-ROW($F$44:$F$555)+1&gt;ROWS($E$44:$E$555)-COUNTBLANK($E$44:$E$555),"",INDIRECT(ADDRESS(SMALL((IF($E$44:$E$555&lt;&gt;"",ROW($E$44:$E$555),ROW()+ROWS($E$44:$E$555))),ROW()-ROW($F$44:$F$555)+1),COLUMN($E$44:$E$555),4)))</f>
        <v/>
      </c>
      <c r="G55" s="5" t="str">
        <f t="array" aca="1" ref="G55" ca="1">IF(ROW()-ROW($G$44:$G$555)+1&gt;ROWS($D$44:$D$555)-COUNTBLANK($D$44:$D$555),"",INDIRECT(ADDRESS(SMALL((IF($D$44:$D$555&lt;&gt;"",ROW($D$44:$D$555),ROW()+ROWS($D$44:$D$555))),ROW()-ROW($G$44:$G$555)+1),COLUMN($D$44:$D$555),4)))</f>
        <v/>
      </c>
      <c r="H55" s="19" t="str">
        <f t="shared" ca="1" si="11"/>
        <v/>
      </c>
      <c r="I55" s="96" t="str">
        <f ca="1">[1]rcg_labeled_ports!M13</f>
        <v/>
      </c>
      <c r="J55" s="32"/>
      <c r="K55" s="47"/>
      <c r="L55" s="76" t="str">
        <f ca="1">[1]pre_SUMMARY!$J15</f>
        <v/>
      </c>
      <c r="M55" s="38"/>
      <c r="N55" s="47"/>
      <c r="O55" s="47"/>
      <c r="P55" s="66"/>
      <c r="Q55" s="39"/>
      <c r="R55" s="39"/>
      <c r="S55" s="32"/>
      <c r="T55" s="32"/>
      <c r="U55" s="32"/>
      <c r="V55" s="1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spans="1:35" x14ac:dyDescent="0.25">
      <c r="A56" s="5">
        <f t="shared" si="7"/>
        <v>12</v>
      </c>
      <c r="B56" s="5">
        <f t="shared" si="8"/>
        <v>0</v>
      </c>
      <c r="C56" s="5" t="str">
        <f t="shared" ca="1" si="9"/>
        <v/>
      </c>
      <c r="D56" s="5" t="str">
        <f ca="1">IF(AND(ISNUMBER(C56),A56&lt;INDIRECT("GUI_config!H"&amp;B56+2)),DESIGN_input!A56,"")</f>
        <v/>
      </c>
      <c r="E56" s="5" t="str">
        <f t="shared" ca="1" si="10"/>
        <v/>
      </c>
      <c r="F56" s="5" t="str">
        <f t="array" aca="1" ref="F56" ca="1">IF(ROW()-ROW($F$44:$F$555)+1&gt;ROWS($E$44:$E$555)-COUNTBLANK($E$44:$E$555),"",INDIRECT(ADDRESS(SMALL((IF($E$44:$E$555&lt;&gt;"",ROW($E$44:$E$555),ROW()+ROWS($E$44:$E$555))),ROW()-ROW($F$44:$F$555)+1),COLUMN($E$44:$E$555),4)))</f>
        <v/>
      </c>
      <c r="G56" s="5" t="str">
        <f t="array" aca="1" ref="G56" ca="1">IF(ROW()-ROW($G$44:$G$555)+1&gt;ROWS($D$44:$D$555)-COUNTBLANK($D$44:$D$555),"",INDIRECT(ADDRESS(SMALL((IF($D$44:$D$555&lt;&gt;"",ROW($D$44:$D$555),ROW()+ROWS($D$44:$D$555))),ROW()-ROW($G$44:$G$555)+1),COLUMN($D$44:$D$555),4)))</f>
        <v/>
      </c>
      <c r="H56" s="19" t="str">
        <f t="shared" ca="1" si="11"/>
        <v/>
      </c>
      <c r="I56" s="96" t="str">
        <f ca="1">[1]rcg_labeled_ports!M14</f>
        <v/>
      </c>
      <c r="J56" s="32"/>
      <c r="K56" s="32"/>
      <c r="L56" s="76" t="str">
        <f ca="1">[1]pre_SUMMARY!$J16</f>
        <v/>
      </c>
      <c r="M56" s="38"/>
      <c r="N56" s="47"/>
      <c r="O56" s="47"/>
      <c r="P56" s="66"/>
      <c r="Q56" s="39"/>
      <c r="R56" s="39"/>
      <c r="S56" s="32"/>
      <c r="T56" s="32"/>
      <c r="U56" s="32"/>
      <c r="V56" s="1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</row>
    <row r="57" spans="1:35" x14ac:dyDescent="0.25">
      <c r="A57" s="5">
        <f t="shared" si="7"/>
        <v>13</v>
      </c>
      <c r="B57" s="5">
        <f t="shared" si="8"/>
        <v>0</v>
      </c>
      <c r="C57" s="5" t="str">
        <f t="shared" ca="1" si="9"/>
        <v/>
      </c>
      <c r="D57" s="5" t="str">
        <f ca="1">IF(AND(ISNUMBER(C57),A57&lt;INDIRECT("GUI_config!H"&amp;B57+2)),DESIGN_input!A57,"")</f>
        <v/>
      </c>
      <c r="E57" s="5" t="str">
        <f t="shared" ca="1" si="10"/>
        <v/>
      </c>
      <c r="F57" s="5" t="str">
        <f t="array" aca="1" ref="F57" ca="1">IF(ROW()-ROW($F$44:$F$555)+1&gt;ROWS($E$44:$E$555)-COUNTBLANK($E$44:$E$555),"",INDIRECT(ADDRESS(SMALL((IF($E$44:$E$555&lt;&gt;"",ROW($E$44:$E$555),ROW()+ROWS($E$44:$E$555))),ROW()-ROW($F$44:$F$555)+1),COLUMN($E$44:$E$555),4)))</f>
        <v/>
      </c>
      <c r="G57" s="5" t="str">
        <f t="array" aca="1" ref="G57" ca="1">IF(ROW()-ROW($G$44:$G$555)+1&gt;ROWS($D$44:$D$555)-COUNTBLANK($D$44:$D$555),"",INDIRECT(ADDRESS(SMALL((IF($D$44:$D$555&lt;&gt;"",ROW($D$44:$D$555),ROW()+ROWS($D$44:$D$555))),ROW()-ROW($G$44:$G$555)+1),COLUMN($D$44:$D$555),4)))</f>
        <v/>
      </c>
      <c r="H57" s="19" t="str">
        <f t="shared" ca="1" si="11"/>
        <v/>
      </c>
      <c r="I57" s="96" t="str">
        <f ca="1">[1]rcg_labeled_ports!M15</f>
        <v/>
      </c>
      <c r="J57" s="32"/>
      <c r="K57" s="32"/>
      <c r="L57" s="76" t="str">
        <f ca="1">[1]pre_SUMMARY!$J17</f>
        <v/>
      </c>
      <c r="M57" s="38"/>
      <c r="N57" s="47"/>
      <c r="O57" s="47"/>
      <c r="P57" s="66"/>
      <c r="Q57" s="39"/>
      <c r="R57" s="39"/>
      <c r="S57" s="32"/>
      <c r="T57" s="32"/>
      <c r="U57" s="32"/>
      <c r="V57" s="1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</row>
    <row r="58" spans="1:35" x14ac:dyDescent="0.25">
      <c r="A58" s="5">
        <f t="shared" si="7"/>
        <v>14</v>
      </c>
      <c r="B58" s="5">
        <f t="shared" si="8"/>
        <v>0</v>
      </c>
      <c r="C58" s="5" t="str">
        <f t="shared" ca="1" si="9"/>
        <v/>
      </c>
      <c r="D58" s="5" t="str">
        <f ca="1">IF(AND(ISNUMBER(C58),A58&lt;INDIRECT("GUI_config!H"&amp;B58+2)),DESIGN_input!A58,"")</f>
        <v/>
      </c>
      <c r="E58" s="5" t="str">
        <f t="shared" ca="1" si="10"/>
        <v/>
      </c>
      <c r="F58" s="5" t="str">
        <f t="array" aca="1" ref="F58" ca="1">IF(ROW()-ROW($F$44:$F$555)+1&gt;ROWS($E$44:$E$555)-COUNTBLANK($E$44:$E$555),"",INDIRECT(ADDRESS(SMALL((IF($E$44:$E$555&lt;&gt;"",ROW($E$44:$E$555),ROW()+ROWS($E$44:$E$555))),ROW()-ROW($F$44:$F$555)+1),COLUMN($E$44:$E$555),4)))</f>
        <v/>
      </c>
      <c r="G58" s="5" t="str">
        <f t="array" aca="1" ref="G58" ca="1">IF(ROW()-ROW($G$44:$G$555)+1&gt;ROWS($D$44:$D$555)-COUNTBLANK($D$44:$D$555),"",INDIRECT(ADDRESS(SMALL((IF($D$44:$D$555&lt;&gt;"",ROW($D$44:$D$555),ROW()+ROWS($D$44:$D$555))),ROW()-ROW($G$44:$G$555)+1),COLUMN($D$44:$D$555),4)))</f>
        <v/>
      </c>
      <c r="H58" s="19" t="str">
        <f t="shared" ca="1" si="11"/>
        <v/>
      </c>
      <c r="I58" s="96" t="str">
        <f ca="1">[1]rcg_labeled_ports!M16</f>
        <v/>
      </c>
      <c r="J58" s="32"/>
      <c r="K58" s="32"/>
      <c r="L58" s="76" t="str">
        <f ca="1">[1]pre_SUMMARY!$J18</f>
        <v/>
      </c>
      <c r="M58" s="38"/>
      <c r="N58" s="47"/>
      <c r="O58" s="47"/>
      <c r="P58" s="66"/>
      <c r="Q58" s="39"/>
      <c r="R58" s="39"/>
      <c r="S58" s="32"/>
      <c r="T58" s="32"/>
      <c r="U58" s="32"/>
      <c r="V58" s="1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</row>
    <row r="59" spans="1:35" x14ac:dyDescent="0.25">
      <c r="A59" s="5">
        <f t="shared" si="7"/>
        <v>15</v>
      </c>
      <c r="B59" s="5">
        <f t="shared" si="8"/>
        <v>0</v>
      </c>
      <c r="C59" s="5" t="str">
        <f t="shared" ca="1" si="9"/>
        <v/>
      </c>
      <c r="D59" s="5" t="str">
        <f ca="1">IF(AND(ISNUMBER(C59),A59&lt;INDIRECT("GUI_config!H"&amp;B59+2)),DESIGN_input!A59,"")</f>
        <v/>
      </c>
      <c r="E59" s="5" t="str">
        <f t="shared" ca="1" si="10"/>
        <v/>
      </c>
      <c r="F59" s="5" t="str">
        <f t="array" aca="1" ref="F59" ca="1">IF(ROW()-ROW($F$44:$F$555)+1&gt;ROWS($E$44:$E$555)-COUNTBLANK($E$44:$E$555),"",INDIRECT(ADDRESS(SMALL((IF($E$44:$E$555&lt;&gt;"",ROW($E$44:$E$555),ROW()+ROWS($E$44:$E$555))),ROW()-ROW($F$44:$F$555)+1),COLUMN($E$44:$E$555),4)))</f>
        <v/>
      </c>
      <c r="G59" s="5" t="str">
        <f t="array" aca="1" ref="G59" ca="1">IF(ROW()-ROW($G$44:$G$555)+1&gt;ROWS($D$44:$D$555)-COUNTBLANK($D$44:$D$555),"",INDIRECT(ADDRESS(SMALL((IF($D$44:$D$555&lt;&gt;"",ROW($D$44:$D$555),ROW()+ROWS($D$44:$D$555))),ROW()-ROW($G$44:$G$555)+1),COLUMN($D$44:$D$555),4)))</f>
        <v/>
      </c>
      <c r="H59" s="19" t="str">
        <f t="shared" ca="1" si="11"/>
        <v/>
      </c>
      <c r="I59" s="96" t="str">
        <f ca="1">[1]rcg_labeled_ports!M17</f>
        <v/>
      </c>
      <c r="J59" s="32"/>
      <c r="K59" s="32"/>
      <c r="L59" s="76" t="str">
        <f ca="1">[1]pre_SUMMARY!$J19</f>
        <v/>
      </c>
      <c r="M59" s="38"/>
      <c r="N59" s="47"/>
      <c r="O59" s="47"/>
      <c r="P59" s="66"/>
      <c r="Q59" s="39"/>
      <c r="R59" s="39"/>
      <c r="S59" s="32"/>
      <c r="T59" s="32"/>
      <c r="U59" s="32"/>
      <c r="V59" s="1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</row>
    <row r="60" spans="1:35" x14ac:dyDescent="0.25">
      <c r="A60" s="5">
        <f t="shared" si="7"/>
        <v>0</v>
      </c>
      <c r="B60" s="5">
        <f t="shared" si="8"/>
        <v>1</v>
      </c>
      <c r="C60" s="5" t="str">
        <f t="shared" ca="1" si="9"/>
        <v/>
      </c>
      <c r="D60" s="5" t="str">
        <f ca="1">IF(AND(ISNUMBER(C60),A60&lt;INDIRECT("GUI_config!H"&amp;B60+2)),DESIGN_input!A60,"")</f>
        <v/>
      </c>
      <c r="E60" s="5" t="str">
        <f t="shared" ca="1" si="10"/>
        <v/>
      </c>
      <c r="F60" s="5" t="str">
        <f t="array" aca="1" ref="F60" ca="1">IF(ROW()-ROW($F$44:$F$555)+1&gt;ROWS($E$44:$E$555)-COUNTBLANK($E$44:$E$555),"",INDIRECT(ADDRESS(SMALL((IF($E$44:$E$555&lt;&gt;"",ROW($E$44:$E$555),ROW()+ROWS($E$44:$E$555))),ROW()-ROW($F$44:$F$555)+1),COLUMN($E$44:$E$555),4)))</f>
        <v/>
      </c>
      <c r="G60" s="5" t="str">
        <f t="array" aca="1" ref="G60" ca="1">IF(ROW()-ROW($G$44:$G$555)+1&gt;ROWS($D$44:$D$555)-COUNTBLANK($D$44:$D$555),"",INDIRECT(ADDRESS(SMALL((IF($D$44:$D$555&lt;&gt;"",ROW($D$44:$D$555),ROW()+ROWS($D$44:$D$555))),ROW()-ROW($G$44:$G$555)+1),COLUMN($D$44:$D$555),4)))</f>
        <v/>
      </c>
      <c r="H60" s="19" t="str">
        <f t="shared" ca="1" si="11"/>
        <v/>
      </c>
      <c r="I60" s="96" t="str">
        <f ca="1">[1]rcg_labeled_ports!M18</f>
        <v/>
      </c>
      <c r="J60" s="32"/>
      <c r="K60" s="32"/>
      <c r="L60" s="76" t="str">
        <f ca="1">[1]pre_SUMMARY!$J20</f>
        <v/>
      </c>
      <c r="M60" s="38"/>
      <c r="N60" s="47"/>
      <c r="O60" s="47"/>
      <c r="P60" s="66"/>
      <c r="Q60" s="39"/>
      <c r="R60" s="39"/>
      <c r="S60" s="32"/>
      <c r="T60" s="32"/>
      <c r="U60" s="32"/>
      <c r="V60" s="1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</row>
    <row r="61" spans="1:35" x14ac:dyDescent="0.25">
      <c r="A61" s="5">
        <f t="shared" si="7"/>
        <v>1</v>
      </c>
      <c r="B61" s="5">
        <f t="shared" si="8"/>
        <v>1</v>
      </c>
      <c r="C61" s="5" t="str">
        <f t="shared" ca="1" si="9"/>
        <v/>
      </c>
      <c r="D61" s="5" t="str">
        <f ca="1">IF(AND(ISNUMBER(C61),A61&lt;INDIRECT("GUI_config!H"&amp;B61+2)),DESIGN_input!A61,"")</f>
        <v/>
      </c>
      <c r="E61" s="5" t="str">
        <f t="shared" ca="1" si="10"/>
        <v/>
      </c>
      <c r="F61" s="5" t="str">
        <f t="array" aca="1" ref="F61" ca="1">IF(ROW()-ROW($F$44:$F$555)+1&gt;ROWS($E$44:$E$555)-COUNTBLANK($E$44:$E$555),"",INDIRECT(ADDRESS(SMALL((IF($E$44:$E$555&lt;&gt;"",ROW($E$44:$E$555),ROW()+ROWS($E$44:$E$555))),ROW()-ROW($F$44:$F$555)+1),COLUMN($E$44:$E$555),4)))</f>
        <v/>
      </c>
      <c r="G61" s="5" t="str">
        <f t="array" aca="1" ref="G61" ca="1">IF(ROW()-ROW($G$44:$G$555)+1&gt;ROWS($D$44:$D$555)-COUNTBLANK($D$44:$D$555),"",INDIRECT(ADDRESS(SMALL((IF($D$44:$D$555&lt;&gt;"",ROW($D$44:$D$555),ROW()+ROWS($D$44:$D$555))),ROW()-ROW($G$44:$G$555)+1),COLUMN($D$44:$D$555),4)))</f>
        <v/>
      </c>
      <c r="H61" s="19" t="str">
        <f t="shared" ca="1" si="11"/>
        <v/>
      </c>
      <c r="I61" s="96" t="str">
        <f ca="1">[1]rcg_labeled_ports!M19</f>
        <v/>
      </c>
      <c r="J61" s="32"/>
      <c r="K61" s="32"/>
      <c r="L61" s="76" t="str">
        <f ca="1">[1]pre_SUMMARY!$J21</f>
        <v/>
      </c>
      <c r="M61" s="38"/>
      <c r="N61" s="47"/>
      <c r="O61" s="47"/>
      <c r="P61" s="66"/>
      <c r="Q61" s="39"/>
      <c r="R61" s="39"/>
      <c r="S61" s="32"/>
      <c r="T61" s="32"/>
      <c r="U61" s="32"/>
      <c r="V61" s="1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</row>
    <row r="62" spans="1:35" x14ac:dyDescent="0.25">
      <c r="A62" s="5">
        <f t="shared" si="7"/>
        <v>2</v>
      </c>
      <c r="B62" s="5">
        <f t="shared" si="8"/>
        <v>1</v>
      </c>
      <c r="C62" s="5" t="str">
        <f t="shared" ca="1" si="9"/>
        <v/>
      </c>
      <c r="D62" s="5" t="str">
        <f ca="1">IF(AND(ISNUMBER(C62),A62&lt;INDIRECT("GUI_config!H"&amp;B62+2)),DESIGN_input!A62,"")</f>
        <v/>
      </c>
      <c r="E62" s="5" t="str">
        <f t="shared" ca="1" si="10"/>
        <v/>
      </c>
      <c r="F62" s="5" t="str">
        <f t="array" aca="1" ref="F62" ca="1">IF(ROW()-ROW($F$44:$F$555)+1&gt;ROWS($E$44:$E$555)-COUNTBLANK($E$44:$E$555),"",INDIRECT(ADDRESS(SMALL((IF($E$44:$E$555&lt;&gt;"",ROW($E$44:$E$555),ROW()+ROWS($E$44:$E$555))),ROW()-ROW($F$44:$F$555)+1),COLUMN($E$44:$E$555),4)))</f>
        <v/>
      </c>
      <c r="G62" s="5" t="str">
        <f t="array" aca="1" ref="G62" ca="1">IF(ROW()-ROW($G$44:$G$555)+1&gt;ROWS($D$44:$D$555)-COUNTBLANK($D$44:$D$555),"",INDIRECT(ADDRESS(SMALL((IF($D$44:$D$555&lt;&gt;"",ROW($D$44:$D$555),ROW()+ROWS($D$44:$D$555))),ROW()-ROW($G$44:$G$555)+1),COLUMN($D$44:$D$555),4)))</f>
        <v/>
      </c>
      <c r="H62" s="19" t="str">
        <f t="shared" ca="1" si="11"/>
        <v/>
      </c>
      <c r="I62" s="96" t="str">
        <f ca="1">[1]rcg_labeled_ports!M20</f>
        <v/>
      </c>
      <c r="J62" s="32"/>
      <c r="K62" s="32"/>
      <c r="L62" s="76" t="str">
        <f ca="1">[1]pre_SUMMARY!$J22</f>
        <v/>
      </c>
      <c r="M62" s="38"/>
      <c r="N62" s="47"/>
      <c r="O62" s="47"/>
      <c r="P62" s="66"/>
      <c r="Q62" s="39"/>
      <c r="R62" s="39"/>
      <c r="S62" s="32"/>
      <c r="T62" s="32"/>
      <c r="U62" s="32"/>
      <c r="V62" s="1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spans="1:35" x14ac:dyDescent="0.25">
      <c r="A63" s="5">
        <f t="shared" si="7"/>
        <v>3</v>
      </c>
      <c r="B63" s="5">
        <f t="shared" si="8"/>
        <v>1</v>
      </c>
      <c r="C63" s="5" t="str">
        <f t="shared" ca="1" si="9"/>
        <v/>
      </c>
      <c r="D63" s="5" t="str">
        <f ca="1">IF(AND(ISNUMBER(C63),A63&lt;INDIRECT("GUI_config!H"&amp;B63+2)),DESIGN_input!A63,"")</f>
        <v/>
      </c>
      <c r="E63" s="5" t="str">
        <f t="shared" ca="1" si="10"/>
        <v/>
      </c>
      <c r="F63" s="5" t="str">
        <f t="array" aca="1" ref="F63" ca="1">IF(ROW()-ROW($F$44:$F$555)+1&gt;ROWS($E$44:$E$555)-COUNTBLANK($E$44:$E$555),"",INDIRECT(ADDRESS(SMALL((IF($E$44:$E$555&lt;&gt;"",ROW($E$44:$E$555),ROW()+ROWS($E$44:$E$555))),ROW()-ROW($F$44:$F$555)+1),COLUMN($E$44:$E$555),4)))</f>
        <v/>
      </c>
      <c r="G63" s="5" t="str">
        <f t="array" aca="1" ref="G63" ca="1">IF(ROW()-ROW($G$44:$G$555)+1&gt;ROWS($D$44:$D$555)-COUNTBLANK($D$44:$D$555),"",INDIRECT(ADDRESS(SMALL((IF($D$44:$D$555&lt;&gt;"",ROW($D$44:$D$555),ROW()+ROWS($D$44:$D$555))),ROW()-ROW($G$44:$G$555)+1),COLUMN($D$44:$D$555),4)))</f>
        <v/>
      </c>
      <c r="H63" s="19" t="str">
        <f t="shared" ca="1" si="11"/>
        <v/>
      </c>
      <c r="I63" s="96" t="str">
        <f ca="1">[1]rcg_labeled_ports!M21</f>
        <v/>
      </c>
      <c r="J63" s="32"/>
      <c r="K63" s="32"/>
      <c r="L63" s="76" t="str">
        <f ca="1">[1]pre_SUMMARY!$J23</f>
        <v/>
      </c>
      <c r="M63" s="38"/>
      <c r="N63" s="47"/>
      <c r="O63" s="47"/>
      <c r="P63" s="32"/>
      <c r="Q63" s="32"/>
      <c r="R63" s="32"/>
      <c r="S63" s="32"/>
      <c r="T63" s="32"/>
      <c r="U63" s="32"/>
      <c r="V63" s="1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</row>
    <row r="64" spans="1:35" x14ac:dyDescent="0.25">
      <c r="A64" s="5">
        <f t="shared" si="7"/>
        <v>4</v>
      </c>
      <c r="B64" s="5">
        <f t="shared" si="8"/>
        <v>1</v>
      </c>
      <c r="C64" s="5" t="str">
        <f t="shared" ca="1" si="9"/>
        <v/>
      </c>
      <c r="D64" s="5" t="str">
        <f ca="1">IF(AND(ISNUMBER(C64),A64&lt;INDIRECT("GUI_config!H"&amp;B64+2)),DESIGN_input!A64,"")</f>
        <v/>
      </c>
      <c r="E64" s="5" t="str">
        <f t="shared" ca="1" si="10"/>
        <v/>
      </c>
      <c r="F64" s="5" t="str">
        <f t="array" aca="1" ref="F64" ca="1">IF(ROW()-ROW($F$44:$F$555)+1&gt;ROWS($E$44:$E$555)-COUNTBLANK($E$44:$E$555),"",INDIRECT(ADDRESS(SMALL((IF($E$44:$E$555&lt;&gt;"",ROW($E$44:$E$555),ROW()+ROWS($E$44:$E$555))),ROW()-ROW($F$44:$F$555)+1),COLUMN($E$44:$E$555),4)))</f>
        <v/>
      </c>
      <c r="G64" s="5" t="str">
        <f t="array" aca="1" ref="G64" ca="1">IF(ROW()-ROW($G$44:$G$555)+1&gt;ROWS($D$44:$D$555)-COUNTBLANK($D$44:$D$555),"",INDIRECT(ADDRESS(SMALL((IF($D$44:$D$555&lt;&gt;"",ROW($D$44:$D$555),ROW()+ROWS($D$44:$D$555))),ROW()-ROW($G$44:$G$555)+1),COLUMN($D$44:$D$555),4)))</f>
        <v/>
      </c>
      <c r="H64" s="19" t="str">
        <f t="shared" ca="1" si="11"/>
        <v/>
      </c>
      <c r="I64" s="96" t="str">
        <f ca="1">[1]rcg_labeled_ports!M22</f>
        <v/>
      </c>
      <c r="J64" s="32"/>
      <c r="K64" s="32"/>
      <c r="L64" s="76" t="str">
        <f ca="1">[1]pre_SUMMARY!$J24</f>
        <v/>
      </c>
      <c r="M64" s="38"/>
      <c r="N64" s="47"/>
      <c r="O64" s="47"/>
      <c r="P64" s="32"/>
      <c r="Q64" s="32"/>
      <c r="R64" s="32"/>
      <c r="S64" s="32"/>
      <c r="T64" s="32"/>
      <c r="U64" s="32"/>
      <c r="V64" s="1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</row>
    <row r="65" spans="1:35" x14ac:dyDescent="0.25">
      <c r="A65" s="5">
        <f t="shared" si="7"/>
        <v>5</v>
      </c>
      <c r="B65" s="5">
        <f t="shared" si="8"/>
        <v>1</v>
      </c>
      <c r="C65" s="5" t="str">
        <f t="shared" ca="1" si="9"/>
        <v/>
      </c>
      <c r="D65" s="5" t="str">
        <f ca="1">IF(AND(ISNUMBER(C65),A65&lt;INDIRECT("GUI_config!H"&amp;B65+2)),DESIGN_input!A65,"")</f>
        <v/>
      </c>
      <c r="E65" s="5" t="str">
        <f t="shared" ca="1" si="10"/>
        <v/>
      </c>
      <c r="F65" s="5" t="str">
        <f t="array" aca="1" ref="F65" ca="1">IF(ROW()-ROW($F$44:$F$555)+1&gt;ROWS($E$44:$E$555)-COUNTBLANK($E$44:$E$555),"",INDIRECT(ADDRESS(SMALL((IF($E$44:$E$555&lt;&gt;"",ROW($E$44:$E$555),ROW()+ROWS($E$44:$E$555))),ROW()-ROW($F$44:$F$555)+1),COLUMN($E$44:$E$555),4)))</f>
        <v/>
      </c>
      <c r="G65" s="5" t="str">
        <f t="array" aca="1" ref="G65" ca="1">IF(ROW()-ROW($G$44:$G$555)+1&gt;ROWS($D$44:$D$555)-COUNTBLANK($D$44:$D$555),"",INDIRECT(ADDRESS(SMALL((IF($D$44:$D$555&lt;&gt;"",ROW($D$44:$D$555),ROW()+ROWS($D$44:$D$555))),ROW()-ROW($G$44:$G$555)+1),COLUMN($D$44:$D$555),4)))</f>
        <v/>
      </c>
      <c r="H65" s="19" t="str">
        <f t="shared" ca="1" si="11"/>
        <v/>
      </c>
      <c r="I65" s="96" t="str">
        <f ca="1">[1]rcg_labeled_ports!M23</f>
        <v/>
      </c>
      <c r="J65" s="32"/>
      <c r="K65" s="32"/>
      <c r="L65" s="76" t="str">
        <f ca="1">[1]pre_SUMMARY!$J25</f>
        <v/>
      </c>
      <c r="M65" s="38"/>
      <c r="N65" s="47"/>
      <c r="O65" s="47"/>
      <c r="P65" s="32"/>
      <c r="Q65" s="32"/>
      <c r="R65" s="32"/>
      <c r="S65" s="32"/>
      <c r="T65" s="32"/>
      <c r="U65" s="32"/>
      <c r="V65" s="1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</row>
    <row r="66" spans="1:35" x14ac:dyDescent="0.25">
      <c r="A66" s="5">
        <f t="shared" si="7"/>
        <v>6</v>
      </c>
      <c r="B66" s="5">
        <f t="shared" si="8"/>
        <v>1</v>
      </c>
      <c r="C66" s="5" t="str">
        <f t="shared" ca="1" si="9"/>
        <v/>
      </c>
      <c r="D66" s="5" t="str">
        <f ca="1">IF(AND(ISNUMBER(C66),A66&lt;INDIRECT("GUI_config!H"&amp;B66+2)),DESIGN_input!A66,"")</f>
        <v/>
      </c>
      <c r="E66" s="5" t="str">
        <f t="shared" ca="1" si="10"/>
        <v/>
      </c>
      <c r="F66" s="5" t="str">
        <f t="array" aca="1" ref="F66" ca="1">IF(ROW()-ROW($F$44:$F$555)+1&gt;ROWS($E$44:$E$555)-COUNTBLANK($E$44:$E$555),"",INDIRECT(ADDRESS(SMALL((IF($E$44:$E$555&lt;&gt;"",ROW($E$44:$E$555),ROW()+ROWS($E$44:$E$555))),ROW()-ROW($F$44:$F$555)+1),COLUMN($E$44:$E$555),4)))</f>
        <v/>
      </c>
      <c r="G66" s="5" t="str">
        <f t="array" aca="1" ref="G66" ca="1">IF(ROW()-ROW($G$44:$G$555)+1&gt;ROWS($D$44:$D$555)-COUNTBLANK($D$44:$D$555),"",INDIRECT(ADDRESS(SMALL((IF($D$44:$D$555&lt;&gt;"",ROW($D$44:$D$555),ROW()+ROWS($D$44:$D$555))),ROW()-ROW($G$44:$G$555)+1),COLUMN($D$44:$D$555),4)))</f>
        <v/>
      </c>
      <c r="H66" s="19" t="str">
        <f t="shared" ca="1" si="11"/>
        <v/>
      </c>
      <c r="I66" s="96" t="str">
        <f ca="1">[1]rcg_labeled_ports!M24</f>
        <v/>
      </c>
      <c r="J66" s="32"/>
      <c r="K66" s="32"/>
      <c r="L66" s="76" t="str">
        <f ca="1">[1]pre_SUMMARY!$J26</f>
        <v/>
      </c>
      <c r="M66" s="38"/>
      <c r="N66" s="47"/>
      <c r="O66" s="47"/>
      <c r="P66" s="32"/>
      <c r="Q66" s="32"/>
      <c r="R66" s="32"/>
      <c r="S66" s="32"/>
      <c r="T66" s="32"/>
      <c r="U66" s="32"/>
      <c r="V66" s="1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</row>
    <row r="67" spans="1:35" x14ac:dyDescent="0.25">
      <c r="A67" s="5">
        <f t="shared" si="7"/>
        <v>7</v>
      </c>
      <c r="B67" s="5">
        <f t="shared" si="8"/>
        <v>1</v>
      </c>
      <c r="C67" s="5" t="str">
        <f t="shared" ca="1" si="9"/>
        <v/>
      </c>
      <c r="D67" s="5" t="str">
        <f ca="1">IF(AND(ISNUMBER(C67),A67&lt;INDIRECT("GUI_config!H"&amp;B67+2)),DESIGN_input!A67,"")</f>
        <v/>
      </c>
      <c r="E67" s="5" t="str">
        <f t="shared" ca="1" si="10"/>
        <v/>
      </c>
      <c r="F67" s="5" t="str">
        <f t="array" aca="1" ref="F67" ca="1">IF(ROW()-ROW($F$44:$F$555)+1&gt;ROWS($E$44:$E$555)-COUNTBLANK($E$44:$E$555),"",INDIRECT(ADDRESS(SMALL((IF($E$44:$E$555&lt;&gt;"",ROW($E$44:$E$555),ROW()+ROWS($E$44:$E$555))),ROW()-ROW($F$44:$F$555)+1),COLUMN($E$44:$E$555),4)))</f>
        <v/>
      </c>
      <c r="G67" s="5" t="str">
        <f t="array" aca="1" ref="G67" ca="1">IF(ROW()-ROW($G$44:$G$555)+1&gt;ROWS($D$44:$D$555)-COUNTBLANK($D$44:$D$555),"",INDIRECT(ADDRESS(SMALL((IF($D$44:$D$555&lt;&gt;"",ROW($D$44:$D$555),ROW()+ROWS($D$44:$D$555))),ROW()-ROW($G$44:$G$555)+1),COLUMN($D$44:$D$555),4)))</f>
        <v/>
      </c>
      <c r="H67" s="19" t="str">
        <f t="shared" ca="1" si="11"/>
        <v/>
      </c>
      <c r="I67" s="96" t="str">
        <f ca="1">[1]rcg_labeled_ports!M25</f>
        <v/>
      </c>
      <c r="J67" s="32"/>
      <c r="K67" s="32"/>
      <c r="L67" s="76" t="str">
        <f ca="1">[1]pre_SUMMARY!$J27</f>
        <v/>
      </c>
      <c r="M67" s="38"/>
      <c r="N67" s="47"/>
      <c r="O67" s="47"/>
      <c r="P67" s="32"/>
      <c r="Q67" s="32"/>
      <c r="R67" s="32"/>
      <c r="S67" s="32"/>
      <c r="T67" s="32"/>
      <c r="U67" s="32"/>
      <c r="V67" s="1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</row>
    <row r="68" spans="1:35" x14ac:dyDescent="0.25">
      <c r="A68" s="5">
        <f t="shared" si="7"/>
        <v>8</v>
      </c>
      <c r="B68" s="5">
        <f t="shared" si="8"/>
        <v>1</v>
      </c>
      <c r="C68" s="5" t="str">
        <f t="shared" ca="1" si="9"/>
        <v/>
      </c>
      <c r="D68" s="5" t="str">
        <f ca="1">IF(AND(ISNUMBER(C68),A68&lt;INDIRECT("GUI_config!H"&amp;B68+2)),DESIGN_input!A68,"")</f>
        <v/>
      </c>
      <c r="E68" s="5" t="str">
        <f t="shared" ca="1" si="10"/>
        <v/>
      </c>
      <c r="F68" s="5" t="str">
        <f t="array" aca="1" ref="F68" ca="1">IF(ROW()-ROW($F$44:$F$555)+1&gt;ROWS($E$44:$E$555)-COUNTBLANK($E$44:$E$555),"",INDIRECT(ADDRESS(SMALL((IF($E$44:$E$555&lt;&gt;"",ROW($E$44:$E$555),ROW()+ROWS($E$44:$E$555))),ROW()-ROW($F$44:$F$555)+1),COLUMN($E$44:$E$555),4)))</f>
        <v/>
      </c>
      <c r="G68" s="5" t="str">
        <f t="array" aca="1" ref="G68" ca="1">IF(ROW()-ROW($G$44:$G$555)+1&gt;ROWS($D$44:$D$555)-COUNTBLANK($D$44:$D$555),"",INDIRECT(ADDRESS(SMALL((IF($D$44:$D$555&lt;&gt;"",ROW($D$44:$D$555),ROW()+ROWS($D$44:$D$555))),ROW()-ROW($G$44:$G$555)+1),COLUMN($D$44:$D$555),4)))</f>
        <v/>
      </c>
      <c r="H68" s="19" t="str">
        <f t="shared" ca="1" si="11"/>
        <v/>
      </c>
      <c r="I68" s="96" t="str">
        <f ca="1">[1]rcg_labeled_ports!M26</f>
        <v/>
      </c>
      <c r="J68" s="32"/>
      <c r="K68" s="32"/>
      <c r="L68" s="76" t="str">
        <f ca="1">[1]pre_SUMMARY!$J28</f>
        <v/>
      </c>
      <c r="M68" s="38"/>
      <c r="N68" s="47"/>
      <c r="O68" s="47"/>
      <c r="P68" s="32"/>
      <c r="Q68" s="32"/>
      <c r="R68" s="32"/>
      <c r="S68" s="32"/>
      <c r="T68" s="32"/>
      <c r="U68" s="32"/>
      <c r="V68" s="1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</row>
    <row r="69" spans="1:35" x14ac:dyDescent="0.25">
      <c r="A69" s="5">
        <f t="shared" si="7"/>
        <v>9</v>
      </c>
      <c r="B69" s="5">
        <f t="shared" si="8"/>
        <v>1</v>
      </c>
      <c r="C69" s="5" t="str">
        <f t="shared" ca="1" si="9"/>
        <v/>
      </c>
      <c r="D69" s="5" t="str">
        <f ca="1">IF(AND(ISNUMBER(C69),A69&lt;INDIRECT("GUI_config!H"&amp;B69+2)),DESIGN_input!A69,"")</f>
        <v/>
      </c>
      <c r="E69" s="5" t="str">
        <f t="shared" ca="1" si="10"/>
        <v/>
      </c>
      <c r="F69" s="5" t="str">
        <f t="array" aca="1" ref="F69" ca="1">IF(ROW()-ROW($F$44:$F$555)+1&gt;ROWS($E$44:$E$555)-COUNTBLANK($E$44:$E$555),"",INDIRECT(ADDRESS(SMALL((IF($E$44:$E$555&lt;&gt;"",ROW($E$44:$E$555),ROW()+ROWS($E$44:$E$555))),ROW()-ROW($F$44:$F$555)+1),COLUMN($E$44:$E$555),4)))</f>
        <v/>
      </c>
      <c r="G69" s="5" t="str">
        <f t="array" aca="1" ref="G69" ca="1">IF(ROW()-ROW($G$44:$G$555)+1&gt;ROWS($D$44:$D$555)-COUNTBLANK($D$44:$D$555),"",INDIRECT(ADDRESS(SMALL((IF($D$44:$D$555&lt;&gt;"",ROW($D$44:$D$555),ROW()+ROWS($D$44:$D$555))),ROW()-ROW($G$44:$G$555)+1),COLUMN($D$44:$D$555),4)))</f>
        <v/>
      </c>
      <c r="H69" s="19" t="str">
        <f t="shared" ca="1" si="11"/>
        <v/>
      </c>
      <c r="I69" s="96" t="str">
        <f ca="1">[1]rcg_labeled_ports!M27</f>
        <v/>
      </c>
      <c r="J69" s="32"/>
      <c r="K69" s="32"/>
      <c r="L69" s="76" t="str">
        <f ca="1">[1]pre_SUMMARY!$J29</f>
        <v/>
      </c>
      <c r="M69" s="38"/>
      <c r="N69" s="47"/>
      <c r="O69" s="47"/>
      <c r="P69" s="32"/>
      <c r="Q69" s="32"/>
      <c r="R69" s="32"/>
      <c r="S69" s="32"/>
      <c r="T69" s="32"/>
      <c r="U69" s="32"/>
      <c r="V69" s="1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</row>
    <row r="70" spans="1:35" x14ac:dyDescent="0.25">
      <c r="A70" s="5">
        <f t="shared" si="7"/>
        <v>10</v>
      </c>
      <c r="B70" s="5">
        <f t="shared" si="8"/>
        <v>1</v>
      </c>
      <c r="C70" s="5" t="str">
        <f t="shared" ca="1" si="9"/>
        <v/>
      </c>
      <c r="D70" s="5" t="str">
        <f ca="1">IF(AND(ISNUMBER(C70),A70&lt;INDIRECT("GUI_config!H"&amp;B70+2)),DESIGN_input!A70,"")</f>
        <v/>
      </c>
      <c r="E70" s="5" t="str">
        <f t="shared" ca="1" si="10"/>
        <v/>
      </c>
      <c r="F70" s="5" t="str">
        <f t="array" aca="1" ref="F70" ca="1">IF(ROW()-ROW($F$44:$F$555)+1&gt;ROWS($E$44:$E$555)-COUNTBLANK($E$44:$E$555),"",INDIRECT(ADDRESS(SMALL((IF($E$44:$E$555&lt;&gt;"",ROW($E$44:$E$555),ROW()+ROWS($E$44:$E$555))),ROW()-ROW($F$44:$F$555)+1),COLUMN($E$44:$E$555),4)))</f>
        <v/>
      </c>
      <c r="G70" s="5" t="str">
        <f t="array" aca="1" ref="G70" ca="1">IF(ROW()-ROW($G$44:$G$555)+1&gt;ROWS($D$44:$D$555)-COUNTBLANK($D$44:$D$555),"",INDIRECT(ADDRESS(SMALL((IF($D$44:$D$555&lt;&gt;"",ROW($D$44:$D$555),ROW()+ROWS($D$44:$D$555))),ROW()-ROW($G$44:$G$555)+1),COLUMN($D$44:$D$555),4)))</f>
        <v/>
      </c>
      <c r="H70" s="19" t="str">
        <f t="shared" ca="1" si="11"/>
        <v/>
      </c>
      <c r="I70" s="96" t="str">
        <f ca="1">[1]rcg_labeled_ports!M28</f>
        <v/>
      </c>
      <c r="J70" s="32"/>
      <c r="K70" s="32"/>
      <c r="L70" s="76" t="str">
        <f ca="1">[1]pre_SUMMARY!$J30</f>
        <v/>
      </c>
      <c r="M70" s="38"/>
      <c r="N70" s="47"/>
      <c r="O70" s="47"/>
      <c r="P70" s="32"/>
      <c r="Q70" s="32"/>
      <c r="R70" s="32"/>
      <c r="S70" s="32"/>
      <c r="T70" s="32"/>
      <c r="U70" s="32"/>
      <c r="V70" s="1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</row>
    <row r="71" spans="1:35" x14ac:dyDescent="0.25">
      <c r="A71" s="5">
        <f t="shared" si="7"/>
        <v>11</v>
      </c>
      <c r="B71" s="5">
        <f t="shared" si="8"/>
        <v>1</v>
      </c>
      <c r="C71" s="5" t="str">
        <f t="shared" ca="1" si="9"/>
        <v/>
      </c>
      <c r="D71" s="5" t="str">
        <f ca="1">IF(AND(ISNUMBER(C71),A71&lt;INDIRECT("GUI_config!H"&amp;B71+2)),DESIGN_input!A71,"")</f>
        <v/>
      </c>
      <c r="E71" s="5" t="str">
        <f t="shared" ca="1" si="10"/>
        <v/>
      </c>
      <c r="F71" s="5" t="str">
        <f t="array" aca="1" ref="F71" ca="1">IF(ROW()-ROW($F$44:$F$555)+1&gt;ROWS($E$44:$E$555)-COUNTBLANK($E$44:$E$555),"",INDIRECT(ADDRESS(SMALL((IF($E$44:$E$555&lt;&gt;"",ROW($E$44:$E$555),ROW()+ROWS($E$44:$E$555))),ROW()-ROW($F$44:$F$555)+1),COLUMN($E$44:$E$555),4)))</f>
        <v/>
      </c>
      <c r="G71" s="5" t="str">
        <f t="array" aca="1" ref="G71" ca="1">IF(ROW()-ROW($G$44:$G$555)+1&gt;ROWS($D$44:$D$555)-COUNTBLANK($D$44:$D$555),"",INDIRECT(ADDRESS(SMALL((IF($D$44:$D$555&lt;&gt;"",ROW($D$44:$D$555),ROW()+ROWS($D$44:$D$555))),ROW()-ROW($G$44:$G$555)+1),COLUMN($D$44:$D$555),4)))</f>
        <v/>
      </c>
      <c r="H71" s="19" t="str">
        <f t="shared" ca="1" si="11"/>
        <v/>
      </c>
      <c r="I71" s="96" t="str">
        <f ca="1">[1]rcg_labeled_ports!M29</f>
        <v/>
      </c>
      <c r="J71" s="32"/>
      <c r="K71" s="32"/>
      <c r="L71" s="76" t="str">
        <f ca="1">[1]pre_SUMMARY!$J31</f>
        <v/>
      </c>
      <c r="M71" s="38"/>
      <c r="N71" s="47"/>
      <c r="O71" s="47"/>
      <c r="P71" s="32"/>
      <c r="Q71" s="32"/>
      <c r="R71" s="32"/>
      <c r="S71" s="32"/>
      <c r="T71" s="32"/>
      <c r="U71" s="32"/>
      <c r="V71" s="1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</row>
    <row r="72" spans="1:35" x14ac:dyDescent="0.25">
      <c r="A72" s="5">
        <f t="shared" si="7"/>
        <v>12</v>
      </c>
      <c r="B72" s="5">
        <f t="shared" si="8"/>
        <v>1</v>
      </c>
      <c r="C72" s="5" t="str">
        <f t="shared" ca="1" si="9"/>
        <v/>
      </c>
      <c r="D72" s="5" t="str">
        <f ca="1">IF(AND(ISNUMBER(C72),A72&lt;INDIRECT("GUI_config!H"&amp;B72+2)),DESIGN_input!A72,"")</f>
        <v/>
      </c>
      <c r="E72" s="5" t="str">
        <f t="shared" ca="1" si="10"/>
        <v/>
      </c>
      <c r="F72" s="5" t="str">
        <f t="array" aca="1" ref="F72" ca="1">IF(ROW()-ROW($F$44:$F$555)+1&gt;ROWS($E$44:$E$555)-COUNTBLANK($E$44:$E$555),"",INDIRECT(ADDRESS(SMALL((IF($E$44:$E$555&lt;&gt;"",ROW($E$44:$E$555),ROW()+ROWS($E$44:$E$555))),ROW()-ROW($F$44:$F$555)+1),COLUMN($E$44:$E$555),4)))</f>
        <v/>
      </c>
      <c r="G72" s="5" t="str">
        <f t="array" aca="1" ref="G72" ca="1">IF(ROW()-ROW($G$44:$G$555)+1&gt;ROWS($D$44:$D$555)-COUNTBLANK($D$44:$D$555),"",INDIRECT(ADDRESS(SMALL((IF($D$44:$D$555&lt;&gt;"",ROW($D$44:$D$555),ROW()+ROWS($D$44:$D$555))),ROW()-ROW($G$44:$G$555)+1),COLUMN($D$44:$D$555),4)))</f>
        <v/>
      </c>
      <c r="H72" s="19" t="str">
        <f t="shared" ca="1" si="11"/>
        <v/>
      </c>
      <c r="I72" s="96" t="str">
        <f ca="1">[1]rcg_labeled_ports!M30</f>
        <v/>
      </c>
      <c r="J72" s="32"/>
      <c r="K72" s="32"/>
      <c r="L72" s="76" t="str">
        <f ca="1">[1]pre_SUMMARY!$J32</f>
        <v/>
      </c>
      <c r="M72" s="38"/>
      <c r="N72" s="47"/>
      <c r="O72" s="47"/>
      <c r="P72" s="32"/>
      <c r="Q72" s="32"/>
      <c r="R72" s="32"/>
      <c r="S72" s="32"/>
      <c r="T72" s="32"/>
      <c r="U72" s="32"/>
      <c r="V72" s="1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</row>
    <row r="73" spans="1:35" x14ac:dyDescent="0.25">
      <c r="A73" s="5">
        <f t="shared" si="7"/>
        <v>13</v>
      </c>
      <c r="B73" s="5">
        <f t="shared" si="8"/>
        <v>1</v>
      </c>
      <c r="C73" s="5" t="str">
        <f t="shared" ca="1" si="9"/>
        <v/>
      </c>
      <c r="D73" s="5" t="str">
        <f ca="1">IF(AND(ISNUMBER(C73),A73&lt;INDIRECT("GUI_config!H"&amp;B73+2)),DESIGN_input!A73,"")</f>
        <v/>
      </c>
      <c r="E73" s="5" t="str">
        <f t="shared" ca="1" si="10"/>
        <v/>
      </c>
      <c r="F73" s="5" t="str">
        <f t="array" aca="1" ref="F73" ca="1">IF(ROW()-ROW($F$44:$F$555)+1&gt;ROWS($E$44:$E$555)-COUNTBLANK($E$44:$E$555),"",INDIRECT(ADDRESS(SMALL((IF($E$44:$E$555&lt;&gt;"",ROW($E$44:$E$555),ROW()+ROWS($E$44:$E$555))),ROW()-ROW($F$44:$F$555)+1),COLUMN($E$44:$E$555),4)))</f>
        <v/>
      </c>
      <c r="G73" s="5" t="str">
        <f t="array" aca="1" ref="G73" ca="1">IF(ROW()-ROW($G$44:$G$555)+1&gt;ROWS($D$44:$D$555)-COUNTBLANK($D$44:$D$555),"",INDIRECT(ADDRESS(SMALL((IF($D$44:$D$555&lt;&gt;"",ROW($D$44:$D$555),ROW()+ROWS($D$44:$D$555))),ROW()-ROW($G$44:$G$555)+1),COLUMN($D$44:$D$555),4)))</f>
        <v/>
      </c>
      <c r="H73" s="19" t="str">
        <f t="shared" ca="1" si="11"/>
        <v/>
      </c>
      <c r="I73" s="96" t="str">
        <f ca="1">[1]rcg_labeled_ports!M31</f>
        <v/>
      </c>
      <c r="J73" s="32"/>
      <c r="K73" s="32"/>
      <c r="L73" s="76" t="str">
        <f ca="1">[1]pre_SUMMARY!$J33</f>
        <v/>
      </c>
      <c r="M73" s="38"/>
      <c r="N73" s="47"/>
      <c r="O73" s="47"/>
      <c r="P73" s="32"/>
      <c r="Q73" s="32"/>
      <c r="R73" s="32"/>
      <c r="S73" s="32"/>
      <c r="T73" s="32"/>
      <c r="U73" s="32"/>
      <c r="V73" s="1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</row>
    <row r="74" spans="1:35" x14ac:dyDescent="0.25">
      <c r="A74" s="5">
        <f t="shared" si="7"/>
        <v>14</v>
      </c>
      <c r="B74" s="5">
        <f t="shared" si="8"/>
        <v>1</v>
      </c>
      <c r="C74" s="5" t="str">
        <f t="shared" ca="1" si="9"/>
        <v/>
      </c>
      <c r="D74" s="5" t="str">
        <f ca="1">IF(AND(ISNUMBER(C74),A74&lt;INDIRECT("GUI_config!H"&amp;B74+2)),DESIGN_input!A74,"")</f>
        <v/>
      </c>
      <c r="E74" s="5" t="str">
        <f t="shared" ca="1" si="10"/>
        <v/>
      </c>
      <c r="F74" s="5" t="str">
        <f t="array" aca="1" ref="F74" ca="1">IF(ROW()-ROW($F$44:$F$555)+1&gt;ROWS($E$44:$E$555)-COUNTBLANK($E$44:$E$555),"",INDIRECT(ADDRESS(SMALL((IF($E$44:$E$555&lt;&gt;"",ROW($E$44:$E$555),ROW()+ROWS($E$44:$E$555))),ROW()-ROW($F$44:$F$555)+1),COLUMN($E$44:$E$555),4)))</f>
        <v/>
      </c>
      <c r="G74" s="5" t="str">
        <f t="array" aca="1" ref="G74" ca="1">IF(ROW()-ROW($G$44:$G$555)+1&gt;ROWS($D$44:$D$555)-COUNTBLANK($D$44:$D$555),"",INDIRECT(ADDRESS(SMALL((IF($D$44:$D$555&lt;&gt;"",ROW($D$44:$D$555),ROW()+ROWS($D$44:$D$555))),ROW()-ROW($G$44:$G$555)+1),COLUMN($D$44:$D$555),4)))</f>
        <v/>
      </c>
      <c r="H74" s="19" t="str">
        <f t="shared" ca="1" si="11"/>
        <v/>
      </c>
      <c r="I74" s="96" t="str">
        <f ca="1">[1]rcg_labeled_ports!M32</f>
        <v/>
      </c>
      <c r="J74" s="32"/>
      <c r="K74" s="32"/>
      <c r="L74" s="76" t="str">
        <f ca="1">[1]pre_SUMMARY!$J34</f>
        <v/>
      </c>
      <c r="M74" s="38"/>
      <c r="N74" s="47"/>
      <c r="O74" s="47"/>
      <c r="P74" s="32"/>
      <c r="Q74" s="32"/>
      <c r="R74" s="32"/>
      <c r="S74" s="32"/>
      <c r="T74" s="32"/>
      <c r="U74" s="32"/>
      <c r="V74" s="1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</row>
    <row r="75" spans="1:35" x14ac:dyDescent="0.25">
      <c r="A75" s="5">
        <f t="shared" si="7"/>
        <v>15</v>
      </c>
      <c r="B75" s="5">
        <f t="shared" si="8"/>
        <v>1</v>
      </c>
      <c r="C75" s="5" t="str">
        <f t="shared" ca="1" si="9"/>
        <v/>
      </c>
      <c r="D75" s="5" t="str">
        <f ca="1">IF(AND(ISNUMBER(C75),A75&lt;INDIRECT("GUI_config!H"&amp;B75+2)),DESIGN_input!A75,"")</f>
        <v/>
      </c>
      <c r="E75" s="5" t="str">
        <f t="shared" ca="1" si="10"/>
        <v/>
      </c>
      <c r="F75" s="5" t="str">
        <f t="array" aca="1" ref="F75" ca="1">IF(ROW()-ROW($F$44:$F$555)+1&gt;ROWS($E$44:$E$555)-COUNTBLANK($E$44:$E$555),"",INDIRECT(ADDRESS(SMALL((IF($E$44:$E$555&lt;&gt;"",ROW($E$44:$E$555),ROW()+ROWS($E$44:$E$555))),ROW()-ROW($F$44:$F$555)+1),COLUMN($E$44:$E$555),4)))</f>
        <v/>
      </c>
      <c r="G75" s="5" t="str">
        <f t="array" aca="1" ref="G75" ca="1">IF(ROW()-ROW($G$44:$G$555)+1&gt;ROWS($D$44:$D$555)-COUNTBLANK($D$44:$D$555),"",INDIRECT(ADDRESS(SMALL((IF($D$44:$D$555&lt;&gt;"",ROW($D$44:$D$555),ROW()+ROWS($D$44:$D$555))),ROW()-ROW($G$44:$G$555)+1),COLUMN($D$44:$D$555),4)))</f>
        <v/>
      </c>
      <c r="H75" s="19" t="str">
        <f t="shared" ca="1" si="11"/>
        <v/>
      </c>
      <c r="I75" s="96" t="str">
        <f ca="1">[1]rcg_labeled_ports!M33</f>
        <v/>
      </c>
      <c r="J75" s="32"/>
      <c r="K75" s="32"/>
      <c r="L75" s="76" t="str">
        <f ca="1">[1]pre_SUMMARY!$J35</f>
        <v/>
      </c>
      <c r="M75" s="38"/>
      <c r="N75" s="47"/>
      <c r="O75" s="47"/>
      <c r="P75" s="32"/>
      <c r="Q75" s="32"/>
      <c r="R75" s="32"/>
      <c r="S75" s="32"/>
      <c r="T75" s="32"/>
      <c r="U75" s="32"/>
      <c r="V75" s="1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</row>
    <row r="76" spans="1:35" x14ac:dyDescent="0.25">
      <c r="A76" s="5">
        <f t="shared" si="7"/>
        <v>0</v>
      </c>
      <c r="B76" s="5">
        <f t="shared" si="8"/>
        <v>2</v>
      </c>
      <c r="C76" s="5" t="str">
        <f t="shared" ca="1" si="9"/>
        <v/>
      </c>
      <c r="D76" s="5" t="str">
        <f ca="1">IF(AND(ISNUMBER(C76),A76&lt;INDIRECT("GUI_config!H"&amp;B76+2)),DESIGN_input!A76,"")</f>
        <v/>
      </c>
      <c r="E76" s="5" t="str">
        <f t="shared" ca="1" si="10"/>
        <v/>
      </c>
      <c r="F76" s="5" t="str">
        <f t="array" aca="1" ref="F76" ca="1">IF(ROW()-ROW($F$44:$F$555)+1&gt;ROWS($E$44:$E$555)-COUNTBLANK($E$44:$E$555),"",INDIRECT(ADDRESS(SMALL((IF($E$44:$E$555&lt;&gt;"",ROW($E$44:$E$555),ROW()+ROWS($E$44:$E$555))),ROW()-ROW($F$44:$F$555)+1),COLUMN($E$44:$E$555),4)))</f>
        <v/>
      </c>
      <c r="G76" s="5" t="str">
        <f t="array" aca="1" ref="G76" ca="1">IF(ROW()-ROW($G$44:$G$555)+1&gt;ROWS($D$44:$D$555)-COUNTBLANK($D$44:$D$555),"",INDIRECT(ADDRESS(SMALL((IF($D$44:$D$555&lt;&gt;"",ROW($D$44:$D$555),ROW()+ROWS($D$44:$D$555))),ROW()-ROW($G$44:$G$555)+1),COLUMN($D$44:$D$555),4)))</f>
        <v/>
      </c>
      <c r="H76" s="19" t="str">
        <f t="shared" ca="1" si="11"/>
        <v/>
      </c>
      <c r="I76" s="96" t="str">
        <f ca="1">[1]rcg_labeled_ports!M34</f>
        <v/>
      </c>
      <c r="J76" s="32"/>
      <c r="K76" s="32"/>
      <c r="L76" s="76" t="str">
        <f ca="1">[1]pre_SUMMARY!$J36</f>
        <v/>
      </c>
      <c r="M76" s="38"/>
      <c r="N76" s="47"/>
      <c r="O76" s="47"/>
      <c r="P76" s="32"/>
      <c r="Q76" s="32"/>
      <c r="R76" s="32"/>
      <c r="S76" s="32"/>
      <c r="T76" s="32"/>
      <c r="U76" s="32"/>
      <c r="V76" s="1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spans="1:35" x14ac:dyDescent="0.25">
      <c r="A77" s="5">
        <f t="shared" si="7"/>
        <v>1</v>
      </c>
      <c r="B77" s="5">
        <f t="shared" si="8"/>
        <v>2</v>
      </c>
      <c r="C77" s="5" t="str">
        <f t="shared" ca="1" si="9"/>
        <v/>
      </c>
      <c r="D77" s="5" t="str">
        <f ca="1">IF(AND(ISNUMBER(C77),A77&lt;INDIRECT("GUI_config!H"&amp;B77+2)),DESIGN_input!A77,"")</f>
        <v/>
      </c>
      <c r="E77" s="5" t="str">
        <f t="shared" ca="1" si="10"/>
        <v/>
      </c>
      <c r="F77" s="5" t="str">
        <f t="array" aca="1" ref="F77" ca="1">IF(ROW()-ROW($F$44:$F$555)+1&gt;ROWS($E$44:$E$555)-COUNTBLANK($E$44:$E$555),"",INDIRECT(ADDRESS(SMALL((IF($E$44:$E$555&lt;&gt;"",ROW($E$44:$E$555),ROW()+ROWS($E$44:$E$555))),ROW()-ROW($F$44:$F$555)+1),COLUMN($E$44:$E$555),4)))</f>
        <v/>
      </c>
      <c r="G77" s="5" t="str">
        <f t="array" aca="1" ref="G77" ca="1">IF(ROW()-ROW($G$44:$G$555)+1&gt;ROWS($D$44:$D$555)-COUNTBLANK($D$44:$D$555),"",INDIRECT(ADDRESS(SMALL((IF($D$44:$D$555&lt;&gt;"",ROW($D$44:$D$555),ROW()+ROWS($D$44:$D$555))),ROW()-ROW($G$44:$G$555)+1),COLUMN($D$44:$D$555),4)))</f>
        <v/>
      </c>
      <c r="H77" s="19" t="str">
        <f t="shared" ca="1" si="11"/>
        <v/>
      </c>
      <c r="I77" s="96" t="str">
        <f ca="1">[1]rcg_labeled_ports!M35</f>
        <v/>
      </c>
      <c r="J77" s="32"/>
      <c r="K77" s="32"/>
      <c r="L77" s="76" t="str">
        <f ca="1">[1]pre_SUMMARY!$J37</f>
        <v/>
      </c>
      <c r="M77" s="38"/>
      <c r="N77" s="47"/>
      <c r="O77" s="47"/>
      <c r="P77" s="32"/>
      <c r="Q77" s="32"/>
      <c r="R77" s="32"/>
      <c r="S77" s="32"/>
      <c r="T77" s="32"/>
      <c r="U77" s="32"/>
      <c r="V77" s="1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</row>
    <row r="78" spans="1:35" x14ac:dyDescent="0.25">
      <c r="A78" s="5">
        <f t="shared" si="7"/>
        <v>2</v>
      </c>
      <c r="B78" s="5">
        <f t="shared" si="8"/>
        <v>2</v>
      </c>
      <c r="C78" s="5" t="str">
        <f t="shared" ca="1" si="9"/>
        <v/>
      </c>
      <c r="D78" s="5" t="str">
        <f ca="1">IF(AND(ISNUMBER(C78),A78&lt;INDIRECT("GUI_config!H"&amp;B78+2)),DESIGN_input!A78,"")</f>
        <v/>
      </c>
      <c r="E78" s="5" t="str">
        <f t="shared" ca="1" si="10"/>
        <v/>
      </c>
      <c r="F78" s="5" t="str">
        <f t="array" aca="1" ref="F78" ca="1">IF(ROW()-ROW($F$44:$F$555)+1&gt;ROWS($E$44:$E$555)-COUNTBLANK($E$44:$E$555),"",INDIRECT(ADDRESS(SMALL((IF($E$44:$E$555&lt;&gt;"",ROW($E$44:$E$555),ROW()+ROWS($E$44:$E$555))),ROW()-ROW($F$44:$F$555)+1),COLUMN($E$44:$E$555),4)))</f>
        <v/>
      </c>
      <c r="G78" s="5" t="str">
        <f t="array" aca="1" ref="G78" ca="1">IF(ROW()-ROW($G$44:$G$555)+1&gt;ROWS($D$44:$D$555)-COUNTBLANK($D$44:$D$555),"",INDIRECT(ADDRESS(SMALL((IF($D$44:$D$555&lt;&gt;"",ROW($D$44:$D$555),ROW()+ROWS($D$44:$D$555))),ROW()-ROW($G$44:$G$555)+1),COLUMN($D$44:$D$555),4)))</f>
        <v/>
      </c>
      <c r="H78" s="19" t="str">
        <f t="shared" ca="1" si="11"/>
        <v/>
      </c>
      <c r="I78" s="96" t="str">
        <f ca="1">[1]rcg_labeled_ports!M36</f>
        <v/>
      </c>
      <c r="J78" s="32"/>
      <c r="K78" s="32"/>
      <c r="L78" s="76" t="str">
        <f ca="1">[1]pre_SUMMARY!$J38</f>
        <v/>
      </c>
      <c r="M78" s="38"/>
      <c r="N78" s="47"/>
      <c r="O78" s="47"/>
      <c r="P78" s="32"/>
      <c r="Q78" s="32"/>
      <c r="R78" s="32"/>
      <c r="S78" s="32"/>
      <c r="T78" s="32"/>
      <c r="U78" s="32"/>
      <c r="V78" s="1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</row>
    <row r="79" spans="1:35" x14ac:dyDescent="0.25">
      <c r="A79" s="5">
        <f t="shared" si="7"/>
        <v>3</v>
      </c>
      <c r="B79" s="5">
        <f t="shared" si="8"/>
        <v>2</v>
      </c>
      <c r="C79" s="5" t="str">
        <f t="shared" ca="1" si="9"/>
        <v/>
      </c>
      <c r="D79" s="5" t="str">
        <f ca="1">IF(AND(ISNUMBER(C79),A79&lt;INDIRECT("GUI_config!H"&amp;B79+2)),DESIGN_input!A79,"")</f>
        <v/>
      </c>
      <c r="E79" s="5" t="str">
        <f t="shared" ca="1" si="10"/>
        <v/>
      </c>
      <c r="F79" s="5" t="str">
        <f t="array" aca="1" ref="F79" ca="1">IF(ROW()-ROW($F$44:$F$555)+1&gt;ROWS($E$44:$E$555)-COUNTBLANK($E$44:$E$555),"",INDIRECT(ADDRESS(SMALL((IF($E$44:$E$555&lt;&gt;"",ROW($E$44:$E$555),ROW()+ROWS($E$44:$E$555))),ROW()-ROW($F$44:$F$555)+1),COLUMN($E$44:$E$555),4)))</f>
        <v/>
      </c>
      <c r="G79" s="5" t="str">
        <f t="array" aca="1" ref="G79" ca="1">IF(ROW()-ROW($G$44:$G$555)+1&gt;ROWS($D$44:$D$555)-COUNTBLANK($D$44:$D$555),"",INDIRECT(ADDRESS(SMALL((IF($D$44:$D$555&lt;&gt;"",ROW($D$44:$D$555),ROW()+ROWS($D$44:$D$555))),ROW()-ROW($G$44:$G$555)+1),COLUMN($D$44:$D$555),4)))</f>
        <v/>
      </c>
      <c r="H79" s="19" t="str">
        <f t="shared" ca="1" si="11"/>
        <v/>
      </c>
      <c r="I79" s="96" t="str">
        <f ca="1">[1]rcg_labeled_ports!M37</f>
        <v/>
      </c>
      <c r="J79" s="32"/>
      <c r="K79" s="32"/>
      <c r="L79" s="76" t="str">
        <f ca="1">[1]pre_SUMMARY!$J39</f>
        <v/>
      </c>
      <c r="M79" s="38"/>
      <c r="N79" s="47"/>
      <c r="O79" s="47"/>
      <c r="P79" s="32"/>
      <c r="Q79" s="32"/>
      <c r="R79" s="32"/>
      <c r="S79" s="32"/>
      <c r="T79" s="32"/>
      <c r="U79" s="32"/>
      <c r="V79" s="1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</row>
    <row r="80" spans="1:35" x14ac:dyDescent="0.25">
      <c r="A80" s="5">
        <f t="shared" si="7"/>
        <v>4</v>
      </c>
      <c r="B80" s="5">
        <f t="shared" si="8"/>
        <v>2</v>
      </c>
      <c r="C80" s="5" t="str">
        <f t="shared" ca="1" si="9"/>
        <v/>
      </c>
      <c r="D80" s="5" t="str">
        <f ca="1">IF(AND(ISNUMBER(C80),A80&lt;INDIRECT("GUI_config!H"&amp;B80+2)),DESIGN_input!A80,"")</f>
        <v/>
      </c>
      <c r="E80" s="5" t="str">
        <f t="shared" ca="1" si="10"/>
        <v/>
      </c>
      <c r="F80" s="5" t="str">
        <f t="array" aca="1" ref="F80" ca="1">IF(ROW()-ROW($F$44:$F$555)+1&gt;ROWS($E$44:$E$555)-COUNTBLANK($E$44:$E$555),"",INDIRECT(ADDRESS(SMALL((IF($E$44:$E$555&lt;&gt;"",ROW($E$44:$E$555),ROW()+ROWS($E$44:$E$555))),ROW()-ROW($F$44:$F$555)+1),COLUMN($E$44:$E$555),4)))</f>
        <v/>
      </c>
      <c r="G80" s="5" t="str">
        <f t="array" aca="1" ref="G80" ca="1">IF(ROW()-ROW($G$44:$G$555)+1&gt;ROWS($D$44:$D$555)-COUNTBLANK($D$44:$D$555),"",INDIRECT(ADDRESS(SMALL((IF($D$44:$D$555&lt;&gt;"",ROW($D$44:$D$555),ROW()+ROWS($D$44:$D$555))),ROW()-ROW($G$44:$G$555)+1),COLUMN($D$44:$D$555),4)))</f>
        <v/>
      </c>
      <c r="H80" s="19" t="str">
        <f t="shared" ca="1" si="11"/>
        <v/>
      </c>
      <c r="I80" s="96" t="str">
        <f ca="1">[1]rcg_labeled_ports!M38</f>
        <v/>
      </c>
      <c r="J80" s="32"/>
      <c r="K80" s="32"/>
      <c r="L80" s="76" t="str">
        <f ca="1">[1]pre_SUMMARY!$J40</f>
        <v/>
      </c>
      <c r="M80" s="38"/>
      <c r="N80" s="47"/>
      <c r="O80" s="47"/>
      <c r="P80" s="32"/>
      <c r="Q80" s="32"/>
      <c r="R80" s="32"/>
      <c r="S80" s="32"/>
      <c r="T80" s="32"/>
      <c r="U80" s="32"/>
      <c r="V80" s="1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</row>
    <row r="81" spans="1:35" x14ac:dyDescent="0.25">
      <c r="A81" s="5">
        <f t="shared" si="7"/>
        <v>5</v>
      </c>
      <c r="B81" s="5">
        <f t="shared" si="8"/>
        <v>2</v>
      </c>
      <c r="C81" s="5" t="str">
        <f t="shared" ca="1" si="9"/>
        <v/>
      </c>
      <c r="D81" s="5" t="str">
        <f ca="1">IF(AND(ISNUMBER(C81),A81&lt;INDIRECT("GUI_config!H"&amp;B81+2)),DESIGN_input!A81,"")</f>
        <v/>
      </c>
      <c r="E81" s="5" t="str">
        <f t="shared" ca="1" si="10"/>
        <v/>
      </c>
      <c r="F81" s="5" t="str">
        <f t="array" aca="1" ref="F81" ca="1">IF(ROW()-ROW($F$44:$F$555)+1&gt;ROWS($E$44:$E$555)-COUNTBLANK($E$44:$E$555),"",INDIRECT(ADDRESS(SMALL((IF($E$44:$E$555&lt;&gt;"",ROW($E$44:$E$555),ROW()+ROWS($E$44:$E$555))),ROW()-ROW($F$44:$F$555)+1),COLUMN($E$44:$E$555),4)))</f>
        <v/>
      </c>
      <c r="G81" s="5" t="str">
        <f t="array" aca="1" ref="G81" ca="1">IF(ROW()-ROW($G$44:$G$555)+1&gt;ROWS($D$44:$D$555)-COUNTBLANK($D$44:$D$555),"",INDIRECT(ADDRESS(SMALL((IF($D$44:$D$555&lt;&gt;"",ROW($D$44:$D$555),ROW()+ROWS($D$44:$D$555))),ROW()-ROW($G$44:$G$555)+1),COLUMN($D$44:$D$555),4)))</f>
        <v/>
      </c>
      <c r="H81" s="19" t="str">
        <f t="shared" ca="1" si="11"/>
        <v/>
      </c>
      <c r="I81" s="96" t="str">
        <f ca="1">[1]rcg_labeled_ports!M39</f>
        <v/>
      </c>
      <c r="J81" s="32"/>
      <c r="K81" s="32"/>
      <c r="L81" s="76" t="str">
        <f ca="1">[1]pre_SUMMARY!$J41</f>
        <v/>
      </c>
      <c r="M81" s="38"/>
      <c r="N81" s="47"/>
      <c r="O81" s="47"/>
      <c r="P81" s="32"/>
      <c r="Q81" s="32"/>
      <c r="R81" s="32"/>
      <c r="S81" s="32"/>
      <c r="T81" s="32"/>
      <c r="U81" s="32"/>
      <c r="V81" s="1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</row>
    <row r="82" spans="1:35" x14ac:dyDescent="0.25">
      <c r="A82" s="5">
        <f t="shared" si="7"/>
        <v>6</v>
      </c>
      <c r="B82" s="5">
        <f t="shared" si="8"/>
        <v>2</v>
      </c>
      <c r="C82" s="5" t="str">
        <f t="shared" ca="1" si="9"/>
        <v/>
      </c>
      <c r="D82" s="5" t="str">
        <f ca="1">IF(AND(ISNUMBER(C82),A82&lt;INDIRECT("GUI_config!H"&amp;B82+2)),DESIGN_input!A82,"")</f>
        <v/>
      </c>
      <c r="E82" s="5" t="str">
        <f t="shared" ca="1" si="10"/>
        <v/>
      </c>
      <c r="F82" s="5" t="str">
        <f t="array" aca="1" ref="F82" ca="1">IF(ROW()-ROW($F$44:$F$555)+1&gt;ROWS($E$44:$E$555)-COUNTBLANK($E$44:$E$555),"",INDIRECT(ADDRESS(SMALL((IF($E$44:$E$555&lt;&gt;"",ROW($E$44:$E$555),ROW()+ROWS($E$44:$E$555))),ROW()-ROW($F$44:$F$555)+1),COLUMN($E$44:$E$555),4)))</f>
        <v/>
      </c>
      <c r="G82" s="5" t="str">
        <f t="array" aca="1" ref="G82" ca="1">IF(ROW()-ROW($G$44:$G$555)+1&gt;ROWS($D$44:$D$555)-COUNTBLANK($D$44:$D$555),"",INDIRECT(ADDRESS(SMALL((IF($D$44:$D$555&lt;&gt;"",ROW($D$44:$D$555),ROW()+ROWS($D$44:$D$555))),ROW()-ROW($G$44:$G$555)+1),COLUMN($D$44:$D$555),4)))</f>
        <v/>
      </c>
      <c r="H82" s="19" t="str">
        <f t="shared" ca="1" si="11"/>
        <v/>
      </c>
      <c r="I82" s="96" t="str">
        <f ca="1">[1]rcg_labeled_ports!M40</f>
        <v/>
      </c>
      <c r="J82" s="32"/>
      <c r="K82" s="32"/>
      <c r="L82" s="76" t="str">
        <f ca="1">[1]pre_SUMMARY!$J42</f>
        <v/>
      </c>
      <c r="M82" s="38"/>
      <c r="N82" s="47"/>
      <c r="O82" s="47"/>
      <c r="P82" s="32"/>
      <c r="Q82" s="32"/>
      <c r="R82" s="32"/>
      <c r="S82" s="32"/>
      <c r="T82" s="32"/>
      <c r="U82" s="32"/>
      <c r="V82" s="1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</row>
    <row r="83" spans="1:35" x14ac:dyDescent="0.25">
      <c r="A83" s="5">
        <f t="shared" si="7"/>
        <v>7</v>
      </c>
      <c r="B83" s="5">
        <f t="shared" si="8"/>
        <v>2</v>
      </c>
      <c r="C83" s="5" t="str">
        <f t="shared" ca="1" si="9"/>
        <v/>
      </c>
      <c r="D83" s="5" t="str">
        <f ca="1">IF(AND(ISNUMBER(C83),A83&lt;INDIRECT("GUI_config!H"&amp;B83+2)),DESIGN_input!A83,"")</f>
        <v/>
      </c>
      <c r="E83" s="5" t="str">
        <f t="shared" ca="1" si="10"/>
        <v/>
      </c>
      <c r="F83" s="5" t="str">
        <f t="array" aca="1" ref="F83" ca="1">IF(ROW()-ROW($F$44:$F$555)+1&gt;ROWS($E$44:$E$555)-COUNTBLANK($E$44:$E$555),"",INDIRECT(ADDRESS(SMALL((IF($E$44:$E$555&lt;&gt;"",ROW($E$44:$E$555),ROW()+ROWS($E$44:$E$555))),ROW()-ROW($F$44:$F$555)+1),COLUMN($E$44:$E$555),4)))</f>
        <v/>
      </c>
      <c r="G83" s="5" t="str">
        <f t="array" aca="1" ref="G83" ca="1">IF(ROW()-ROW($G$44:$G$555)+1&gt;ROWS($D$44:$D$555)-COUNTBLANK($D$44:$D$555),"",INDIRECT(ADDRESS(SMALL((IF($D$44:$D$555&lt;&gt;"",ROW($D$44:$D$555),ROW()+ROWS($D$44:$D$555))),ROW()-ROW($G$44:$G$555)+1),COLUMN($D$44:$D$555),4)))</f>
        <v/>
      </c>
      <c r="H83" s="19" t="str">
        <f t="shared" ca="1" si="11"/>
        <v/>
      </c>
      <c r="I83" s="96" t="str">
        <f ca="1">[1]rcg_labeled_ports!M41</f>
        <v/>
      </c>
      <c r="J83" s="32"/>
      <c r="K83" s="32"/>
      <c r="L83" s="76" t="str">
        <f ca="1">[1]pre_SUMMARY!$J43</f>
        <v/>
      </c>
      <c r="M83" s="38"/>
      <c r="N83" s="47"/>
      <c r="O83" s="47"/>
      <c r="P83" s="32"/>
      <c r="Q83" s="32"/>
      <c r="R83" s="32"/>
      <c r="S83" s="32"/>
      <c r="T83" s="32"/>
      <c r="U83" s="32"/>
      <c r="V83" s="1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</row>
    <row r="84" spans="1:35" x14ac:dyDescent="0.25">
      <c r="A84" s="5">
        <f t="shared" si="7"/>
        <v>8</v>
      </c>
      <c r="B84" s="5">
        <f t="shared" si="8"/>
        <v>2</v>
      </c>
      <c r="C84" s="5" t="str">
        <f t="shared" ca="1" si="9"/>
        <v/>
      </c>
      <c r="D84" s="5" t="str">
        <f ca="1">IF(AND(ISNUMBER(C84),A84&lt;INDIRECT("GUI_config!H"&amp;B84+2)),DESIGN_input!A84,"")</f>
        <v/>
      </c>
      <c r="E84" s="5" t="str">
        <f t="shared" ca="1" si="10"/>
        <v/>
      </c>
      <c r="F84" s="5" t="str">
        <f t="array" aca="1" ref="F84" ca="1">IF(ROW()-ROW($F$44:$F$555)+1&gt;ROWS($E$44:$E$555)-COUNTBLANK($E$44:$E$555),"",INDIRECT(ADDRESS(SMALL((IF($E$44:$E$555&lt;&gt;"",ROW($E$44:$E$555),ROW()+ROWS($E$44:$E$555))),ROW()-ROW($F$44:$F$555)+1),COLUMN($E$44:$E$555),4)))</f>
        <v/>
      </c>
      <c r="G84" s="5" t="str">
        <f t="array" aca="1" ref="G84" ca="1">IF(ROW()-ROW($G$44:$G$555)+1&gt;ROWS($D$44:$D$555)-COUNTBLANK($D$44:$D$555),"",INDIRECT(ADDRESS(SMALL((IF($D$44:$D$555&lt;&gt;"",ROW($D$44:$D$555),ROW()+ROWS($D$44:$D$555))),ROW()-ROW($G$44:$G$555)+1),COLUMN($D$44:$D$555),4)))</f>
        <v/>
      </c>
      <c r="H84" s="19" t="str">
        <f t="shared" ca="1" si="11"/>
        <v/>
      </c>
      <c r="I84" s="96" t="str">
        <f ca="1">[1]rcg_labeled_ports!M42</f>
        <v/>
      </c>
      <c r="J84" s="32"/>
      <c r="K84" s="32"/>
      <c r="L84" s="76" t="str">
        <f ca="1">[1]pre_SUMMARY!$J44</f>
        <v/>
      </c>
      <c r="M84" s="38"/>
      <c r="N84" s="47"/>
      <c r="O84" s="47"/>
      <c r="P84" s="32"/>
      <c r="Q84" s="32"/>
      <c r="R84" s="32"/>
      <c r="S84" s="32"/>
      <c r="T84" s="32"/>
      <c r="U84" s="32"/>
      <c r="V84" s="1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</row>
    <row r="85" spans="1:35" x14ac:dyDescent="0.25">
      <c r="A85" s="5">
        <f t="shared" si="7"/>
        <v>9</v>
      </c>
      <c r="B85" s="5">
        <f t="shared" si="8"/>
        <v>2</v>
      </c>
      <c r="C85" s="5" t="str">
        <f t="shared" ca="1" si="9"/>
        <v/>
      </c>
      <c r="D85" s="5" t="str">
        <f ca="1">IF(AND(ISNUMBER(C85),A85&lt;INDIRECT("GUI_config!H"&amp;B85+2)),DESIGN_input!A85,"")</f>
        <v/>
      </c>
      <c r="E85" s="5" t="str">
        <f t="shared" ca="1" si="10"/>
        <v/>
      </c>
      <c r="F85" s="5" t="str">
        <f t="array" aca="1" ref="F85" ca="1">IF(ROW()-ROW($F$44:$F$555)+1&gt;ROWS($E$44:$E$555)-COUNTBLANK($E$44:$E$555),"",INDIRECT(ADDRESS(SMALL((IF($E$44:$E$555&lt;&gt;"",ROW($E$44:$E$555),ROW()+ROWS($E$44:$E$555))),ROW()-ROW($F$44:$F$555)+1),COLUMN($E$44:$E$555),4)))</f>
        <v/>
      </c>
      <c r="G85" s="5" t="str">
        <f t="array" aca="1" ref="G85" ca="1">IF(ROW()-ROW($G$44:$G$555)+1&gt;ROWS($D$44:$D$555)-COUNTBLANK($D$44:$D$555),"",INDIRECT(ADDRESS(SMALL((IF($D$44:$D$555&lt;&gt;"",ROW($D$44:$D$555),ROW()+ROWS($D$44:$D$555))),ROW()-ROW($G$44:$G$555)+1),COLUMN($D$44:$D$555),4)))</f>
        <v/>
      </c>
      <c r="H85" s="19" t="str">
        <f t="shared" ca="1" si="11"/>
        <v/>
      </c>
      <c r="I85" s="96" t="str">
        <f ca="1">[1]rcg_labeled_ports!M43</f>
        <v/>
      </c>
      <c r="J85" s="32"/>
      <c r="K85" s="32"/>
      <c r="L85" s="76" t="str">
        <f ca="1">[1]pre_SUMMARY!$J45</f>
        <v/>
      </c>
      <c r="M85" s="38"/>
      <c r="N85" s="47"/>
      <c r="O85" s="47"/>
      <c r="P85" s="32"/>
      <c r="Q85" s="32"/>
      <c r="R85" s="32"/>
      <c r="S85" s="32"/>
      <c r="T85" s="32"/>
      <c r="U85" s="32"/>
      <c r="V85" s="1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</row>
    <row r="86" spans="1:35" x14ac:dyDescent="0.25">
      <c r="A86" s="5">
        <f t="shared" si="7"/>
        <v>10</v>
      </c>
      <c r="B86" s="5">
        <f t="shared" si="8"/>
        <v>2</v>
      </c>
      <c r="C86" s="5" t="str">
        <f t="shared" ca="1" si="9"/>
        <v/>
      </c>
      <c r="D86" s="5" t="str">
        <f ca="1">IF(AND(ISNUMBER(C86),A86&lt;INDIRECT("GUI_config!H"&amp;B86+2)),DESIGN_input!A86,"")</f>
        <v/>
      </c>
      <c r="E86" s="5" t="str">
        <f t="shared" ca="1" si="10"/>
        <v/>
      </c>
      <c r="F86" s="5" t="str">
        <f t="array" aca="1" ref="F86" ca="1">IF(ROW()-ROW($F$44:$F$555)+1&gt;ROWS($E$44:$E$555)-COUNTBLANK($E$44:$E$555),"",INDIRECT(ADDRESS(SMALL((IF($E$44:$E$555&lt;&gt;"",ROW($E$44:$E$555),ROW()+ROWS($E$44:$E$555))),ROW()-ROW($F$44:$F$555)+1),COLUMN($E$44:$E$555),4)))</f>
        <v/>
      </c>
      <c r="G86" s="5" t="str">
        <f t="array" aca="1" ref="G86" ca="1">IF(ROW()-ROW($G$44:$G$555)+1&gt;ROWS($D$44:$D$555)-COUNTBLANK($D$44:$D$555),"",INDIRECT(ADDRESS(SMALL((IF($D$44:$D$555&lt;&gt;"",ROW($D$44:$D$555),ROW()+ROWS($D$44:$D$555))),ROW()-ROW($G$44:$G$555)+1),COLUMN($D$44:$D$555),4)))</f>
        <v/>
      </c>
      <c r="H86" s="19" t="str">
        <f t="shared" ca="1" si="11"/>
        <v/>
      </c>
      <c r="I86" s="96" t="str">
        <f ca="1">[1]rcg_labeled_ports!M44</f>
        <v/>
      </c>
      <c r="J86" s="32"/>
      <c r="K86" s="32"/>
      <c r="L86" s="76" t="str">
        <f ca="1">[1]pre_SUMMARY!$J46</f>
        <v/>
      </c>
      <c r="M86" s="38"/>
      <c r="N86" s="47"/>
      <c r="O86" s="47"/>
      <c r="P86" s="32"/>
      <c r="Q86" s="32"/>
      <c r="R86" s="32"/>
      <c r="S86" s="32"/>
      <c r="T86" s="32"/>
      <c r="U86" s="32"/>
      <c r="V86" s="1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</row>
    <row r="87" spans="1:35" x14ac:dyDescent="0.25">
      <c r="A87" s="5">
        <f t="shared" si="7"/>
        <v>11</v>
      </c>
      <c r="B87" s="5">
        <f t="shared" si="8"/>
        <v>2</v>
      </c>
      <c r="C87" s="5" t="str">
        <f t="shared" ca="1" si="9"/>
        <v/>
      </c>
      <c r="D87" s="5" t="str">
        <f ca="1">IF(AND(ISNUMBER(C87),A87&lt;INDIRECT("GUI_config!H"&amp;B87+2)),DESIGN_input!A87,"")</f>
        <v/>
      </c>
      <c r="E87" s="5" t="str">
        <f t="shared" ca="1" si="10"/>
        <v/>
      </c>
      <c r="F87" s="5" t="str">
        <f t="array" aca="1" ref="F87" ca="1">IF(ROW()-ROW($F$44:$F$555)+1&gt;ROWS($E$44:$E$555)-COUNTBLANK($E$44:$E$555),"",INDIRECT(ADDRESS(SMALL((IF($E$44:$E$555&lt;&gt;"",ROW($E$44:$E$555),ROW()+ROWS($E$44:$E$555))),ROW()-ROW($F$44:$F$555)+1),COLUMN($E$44:$E$555),4)))</f>
        <v/>
      </c>
      <c r="G87" s="5" t="str">
        <f t="array" aca="1" ref="G87" ca="1">IF(ROW()-ROW($G$44:$G$555)+1&gt;ROWS($D$44:$D$555)-COUNTBLANK($D$44:$D$555),"",INDIRECT(ADDRESS(SMALL((IF($D$44:$D$555&lt;&gt;"",ROW($D$44:$D$555),ROW()+ROWS($D$44:$D$555))),ROW()-ROW($G$44:$G$555)+1),COLUMN($D$44:$D$555),4)))</f>
        <v/>
      </c>
      <c r="H87" s="19" t="str">
        <f t="shared" ca="1" si="11"/>
        <v/>
      </c>
      <c r="I87" s="96" t="str">
        <f ca="1">[1]rcg_labeled_ports!M45</f>
        <v/>
      </c>
      <c r="J87" s="32"/>
      <c r="K87" s="32"/>
      <c r="L87" s="76" t="str">
        <f ca="1">[1]pre_SUMMARY!$J47</f>
        <v/>
      </c>
      <c r="M87" s="38"/>
      <c r="N87" s="47"/>
      <c r="O87" s="47"/>
      <c r="P87" s="32"/>
      <c r="Q87" s="32"/>
      <c r="R87" s="32"/>
      <c r="S87" s="32"/>
      <c r="T87" s="32"/>
      <c r="U87" s="32"/>
      <c r="V87" s="1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</row>
    <row r="88" spans="1:35" x14ac:dyDescent="0.25">
      <c r="A88" s="5">
        <f t="shared" si="7"/>
        <v>12</v>
      </c>
      <c r="B88" s="5">
        <f t="shared" si="8"/>
        <v>2</v>
      </c>
      <c r="C88" s="5" t="str">
        <f t="shared" ca="1" si="9"/>
        <v/>
      </c>
      <c r="D88" s="5" t="str">
        <f ca="1">IF(AND(ISNUMBER(C88),A88&lt;INDIRECT("GUI_config!H"&amp;B88+2)),DESIGN_input!A88,"")</f>
        <v/>
      </c>
      <c r="E88" s="5" t="str">
        <f t="shared" ca="1" si="10"/>
        <v/>
      </c>
      <c r="F88" s="5" t="str">
        <f t="array" aca="1" ref="F88" ca="1">IF(ROW()-ROW($F$44:$F$555)+1&gt;ROWS($E$44:$E$555)-COUNTBLANK($E$44:$E$555),"",INDIRECT(ADDRESS(SMALL((IF($E$44:$E$555&lt;&gt;"",ROW($E$44:$E$555),ROW()+ROWS($E$44:$E$555))),ROW()-ROW($F$44:$F$555)+1),COLUMN($E$44:$E$555),4)))</f>
        <v/>
      </c>
      <c r="G88" s="5" t="str">
        <f t="array" aca="1" ref="G88" ca="1">IF(ROW()-ROW($G$44:$G$555)+1&gt;ROWS($D$44:$D$555)-COUNTBLANK($D$44:$D$555),"",INDIRECT(ADDRESS(SMALL((IF($D$44:$D$555&lt;&gt;"",ROW($D$44:$D$555),ROW()+ROWS($D$44:$D$555))),ROW()-ROW($G$44:$G$555)+1),COLUMN($D$44:$D$555),4)))</f>
        <v/>
      </c>
      <c r="H88" s="19" t="str">
        <f t="shared" ca="1" si="11"/>
        <v/>
      </c>
      <c r="I88" s="96" t="str">
        <f ca="1">[1]rcg_labeled_ports!M46</f>
        <v/>
      </c>
      <c r="J88" s="32"/>
      <c r="K88" s="32"/>
      <c r="L88" s="76" t="str">
        <f ca="1">[1]pre_SUMMARY!$J48</f>
        <v/>
      </c>
      <c r="M88" s="38"/>
      <c r="N88" s="47"/>
      <c r="O88" s="47"/>
      <c r="P88" s="32"/>
      <c r="Q88" s="32"/>
      <c r="R88" s="32"/>
      <c r="S88" s="32"/>
      <c r="T88" s="32"/>
      <c r="U88" s="32"/>
      <c r="V88" s="1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</row>
    <row r="89" spans="1:35" x14ac:dyDescent="0.25">
      <c r="A89" s="5">
        <f t="shared" si="7"/>
        <v>13</v>
      </c>
      <c r="B89" s="5">
        <f t="shared" si="8"/>
        <v>2</v>
      </c>
      <c r="C89" s="5" t="str">
        <f t="shared" ca="1" si="9"/>
        <v/>
      </c>
      <c r="D89" s="5" t="str">
        <f ca="1">IF(AND(ISNUMBER(C89),A89&lt;INDIRECT("GUI_config!H"&amp;B89+2)),DESIGN_input!A89,"")</f>
        <v/>
      </c>
      <c r="E89" s="5" t="str">
        <f t="shared" ca="1" si="10"/>
        <v/>
      </c>
      <c r="F89" s="5" t="str">
        <f t="array" aca="1" ref="F89" ca="1">IF(ROW()-ROW($F$44:$F$555)+1&gt;ROWS($E$44:$E$555)-COUNTBLANK($E$44:$E$555),"",INDIRECT(ADDRESS(SMALL((IF($E$44:$E$555&lt;&gt;"",ROW($E$44:$E$555),ROW()+ROWS($E$44:$E$555))),ROW()-ROW($F$44:$F$555)+1),COLUMN($E$44:$E$555),4)))</f>
        <v/>
      </c>
      <c r="G89" s="5" t="str">
        <f t="array" aca="1" ref="G89" ca="1">IF(ROW()-ROW($G$44:$G$555)+1&gt;ROWS($D$44:$D$555)-COUNTBLANK($D$44:$D$555),"",INDIRECT(ADDRESS(SMALL((IF($D$44:$D$555&lt;&gt;"",ROW($D$44:$D$555),ROW()+ROWS($D$44:$D$555))),ROW()-ROW($G$44:$G$555)+1),COLUMN($D$44:$D$555),4)))</f>
        <v/>
      </c>
      <c r="H89" s="19" t="str">
        <f t="shared" ca="1" si="11"/>
        <v/>
      </c>
      <c r="I89" s="96" t="str">
        <f ca="1">[1]rcg_labeled_ports!M47</f>
        <v/>
      </c>
      <c r="J89" s="32"/>
      <c r="K89" s="32"/>
      <c r="L89" s="76" t="str">
        <f ca="1">[1]pre_SUMMARY!$J49</f>
        <v/>
      </c>
      <c r="M89" s="38"/>
      <c r="N89" s="47"/>
      <c r="O89" s="47"/>
      <c r="P89" s="32"/>
      <c r="Q89" s="32"/>
      <c r="R89" s="32"/>
      <c r="S89" s="32"/>
      <c r="T89" s="32"/>
      <c r="U89" s="32"/>
      <c r="V89" s="1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</row>
    <row r="90" spans="1:35" x14ac:dyDescent="0.25">
      <c r="A90" s="5">
        <f t="shared" si="7"/>
        <v>14</v>
      </c>
      <c r="B90" s="5">
        <f t="shared" si="8"/>
        <v>2</v>
      </c>
      <c r="C90" s="5" t="str">
        <f t="shared" ca="1" si="9"/>
        <v/>
      </c>
      <c r="D90" s="5" t="str">
        <f ca="1">IF(AND(ISNUMBER(C90),A90&lt;INDIRECT("GUI_config!H"&amp;B90+2)),DESIGN_input!A90,"")</f>
        <v/>
      </c>
      <c r="E90" s="5" t="str">
        <f t="shared" ca="1" si="10"/>
        <v/>
      </c>
      <c r="F90" s="5" t="str">
        <f t="array" aca="1" ref="F90" ca="1">IF(ROW()-ROW($F$44:$F$555)+1&gt;ROWS($E$44:$E$555)-COUNTBLANK($E$44:$E$555),"",INDIRECT(ADDRESS(SMALL((IF($E$44:$E$555&lt;&gt;"",ROW($E$44:$E$555),ROW()+ROWS($E$44:$E$555))),ROW()-ROW($F$44:$F$555)+1),COLUMN($E$44:$E$555),4)))</f>
        <v/>
      </c>
      <c r="G90" s="5" t="str">
        <f t="array" aca="1" ref="G90" ca="1">IF(ROW()-ROW($G$44:$G$555)+1&gt;ROWS($D$44:$D$555)-COUNTBLANK($D$44:$D$555),"",INDIRECT(ADDRESS(SMALL((IF($D$44:$D$555&lt;&gt;"",ROW($D$44:$D$555),ROW()+ROWS($D$44:$D$555))),ROW()-ROW($G$44:$G$555)+1),COLUMN($D$44:$D$555),4)))</f>
        <v/>
      </c>
      <c r="H90" s="19" t="str">
        <f t="shared" ca="1" si="11"/>
        <v/>
      </c>
      <c r="I90" s="96" t="str">
        <f ca="1">[1]rcg_labeled_ports!M48</f>
        <v/>
      </c>
      <c r="J90" s="32"/>
      <c r="K90" s="32"/>
      <c r="L90" s="76" t="str">
        <f ca="1">[1]pre_SUMMARY!$J50</f>
        <v/>
      </c>
      <c r="M90" s="38"/>
      <c r="N90" s="47"/>
      <c r="O90" s="47"/>
      <c r="P90" s="32"/>
      <c r="Q90" s="32"/>
      <c r="R90" s="32"/>
      <c r="S90" s="32"/>
      <c r="T90" s="32"/>
      <c r="U90" s="32"/>
      <c r="V90" s="1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</row>
    <row r="91" spans="1:35" x14ac:dyDescent="0.25">
      <c r="A91" s="5">
        <f t="shared" si="7"/>
        <v>15</v>
      </c>
      <c r="B91" s="5">
        <f t="shared" si="8"/>
        <v>2</v>
      </c>
      <c r="C91" s="5" t="str">
        <f t="shared" ca="1" si="9"/>
        <v/>
      </c>
      <c r="D91" s="5" t="str">
        <f ca="1">IF(AND(ISNUMBER(C91),A91&lt;INDIRECT("GUI_config!H"&amp;B91+2)),DESIGN_input!A91,"")</f>
        <v/>
      </c>
      <c r="E91" s="5" t="str">
        <f t="shared" ca="1" si="10"/>
        <v/>
      </c>
      <c r="F91" s="5" t="str">
        <f t="array" aca="1" ref="F91" ca="1">IF(ROW()-ROW($F$44:$F$555)+1&gt;ROWS($E$44:$E$555)-COUNTBLANK($E$44:$E$555),"",INDIRECT(ADDRESS(SMALL((IF($E$44:$E$555&lt;&gt;"",ROW($E$44:$E$555),ROW()+ROWS($E$44:$E$555))),ROW()-ROW($F$44:$F$555)+1),COLUMN($E$44:$E$555),4)))</f>
        <v/>
      </c>
      <c r="G91" s="5" t="str">
        <f t="array" aca="1" ref="G91" ca="1">IF(ROW()-ROW($G$44:$G$555)+1&gt;ROWS($D$44:$D$555)-COUNTBLANK($D$44:$D$555),"",INDIRECT(ADDRESS(SMALL((IF($D$44:$D$555&lt;&gt;"",ROW($D$44:$D$555),ROW()+ROWS($D$44:$D$555))),ROW()-ROW($G$44:$G$555)+1),COLUMN($D$44:$D$555),4)))</f>
        <v/>
      </c>
      <c r="H91" s="19" t="str">
        <f t="shared" ca="1" si="11"/>
        <v/>
      </c>
      <c r="I91" s="96" t="str">
        <f ca="1">[1]rcg_labeled_ports!M49</f>
        <v/>
      </c>
      <c r="J91" s="32"/>
      <c r="K91" s="32"/>
      <c r="L91" s="76" t="str">
        <f ca="1">[1]pre_SUMMARY!$J51</f>
        <v/>
      </c>
      <c r="M91" s="38"/>
      <c r="N91" s="47"/>
      <c r="O91" s="47"/>
      <c r="P91" s="32"/>
      <c r="Q91" s="32"/>
      <c r="R91" s="32"/>
      <c r="S91" s="32"/>
      <c r="T91" s="32"/>
      <c r="U91" s="32"/>
      <c r="V91" s="1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</row>
    <row r="92" spans="1:35" x14ac:dyDescent="0.25">
      <c r="A92" s="5">
        <f t="shared" si="7"/>
        <v>0</v>
      </c>
      <c r="B92" s="5">
        <f t="shared" si="8"/>
        <v>3</v>
      </c>
      <c r="C92" s="5" t="str">
        <f t="shared" ca="1" si="9"/>
        <v/>
      </c>
      <c r="D92" s="5" t="str">
        <f ca="1">IF(AND(ISNUMBER(C92),A92&lt;INDIRECT("GUI_config!H"&amp;B92+2)),DESIGN_input!A92,"")</f>
        <v/>
      </c>
      <c r="E92" s="5" t="str">
        <f t="shared" ca="1" si="10"/>
        <v/>
      </c>
      <c r="F92" s="5" t="str">
        <f t="array" aca="1" ref="F92" ca="1">IF(ROW()-ROW($F$44:$F$555)+1&gt;ROWS($E$44:$E$555)-COUNTBLANK($E$44:$E$555),"",INDIRECT(ADDRESS(SMALL((IF($E$44:$E$555&lt;&gt;"",ROW($E$44:$E$555),ROW()+ROWS($E$44:$E$555))),ROW()-ROW($F$44:$F$555)+1),COLUMN($E$44:$E$555),4)))</f>
        <v/>
      </c>
      <c r="G92" s="5" t="str">
        <f t="array" aca="1" ref="G92" ca="1">IF(ROW()-ROW($G$44:$G$555)+1&gt;ROWS($D$44:$D$555)-COUNTBLANK($D$44:$D$555),"",INDIRECT(ADDRESS(SMALL((IF($D$44:$D$555&lt;&gt;"",ROW($D$44:$D$555),ROW()+ROWS($D$44:$D$555))),ROW()-ROW($G$44:$G$555)+1),COLUMN($D$44:$D$555),4)))</f>
        <v/>
      </c>
      <c r="H92" s="19" t="str">
        <f t="shared" ca="1" si="11"/>
        <v/>
      </c>
      <c r="I92" s="96" t="str">
        <f ca="1">[1]rcg_labeled_ports!M50</f>
        <v/>
      </c>
      <c r="J92" s="32"/>
      <c r="K92" s="32"/>
      <c r="L92" s="76" t="str">
        <f ca="1">[1]pre_SUMMARY!$J52</f>
        <v/>
      </c>
      <c r="M92" s="38"/>
      <c r="N92" s="47"/>
      <c r="O92" s="47"/>
      <c r="P92" s="32"/>
      <c r="Q92" s="32"/>
      <c r="R92" s="32"/>
      <c r="S92" s="32"/>
      <c r="T92" s="32"/>
      <c r="U92" s="32"/>
      <c r="V92" s="1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</row>
    <row r="93" spans="1:35" x14ac:dyDescent="0.25">
      <c r="A93" s="5">
        <f t="shared" si="7"/>
        <v>1</v>
      </c>
      <c r="B93" s="5">
        <f t="shared" si="8"/>
        <v>3</v>
      </c>
      <c r="C93" s="5" t="str">
        <f t="shared" ca="1" si="9"/>
        <v/>
      </c>
      <c r="D93" s="5" t="str">
        <f ca="1">IF(AND(ISNUMBER(C93),A93&lt;INDIRECT("GUI_config!H"&amp;B93+2)),DESIGN_input!A93,"")</f>
        <v/>
      </c>
      <c r="E93" s="5" t="str">
        <f t="shared" ca="1" si="10"/>
        <v/>
      </c>
      <c r="F93" s="5" t="str">
        <f t="array" aca="1" ref="F93" ca="1">IF(ROW()-ROW($F$44:$F$555)+1&gt;ROWS($E$44:$E$555)-COUNTBLANK($E$44:$E$555),"",INDIRECT(ADDRESS(SMALL((IF($E$44:$E$555&lt;&gt;"",ROW($E$44:$E$555),ROW()+ROWS($E$44:$E$555))),ROW()-ROW($F$44:$F$555)+1),COLUMN($E$44:$E$555),4)))</f>
        <v/>
      </c>
      <c r="G93" s="5" t="str">
        <f t="array" aca="1" ref="G93" ca="1">IF(ROW()-ROW($G$44:$G$555)+1&gt;ROWS($D$44:$D$555)-COUNTBLANK($D$44:$D$555),"",INDIRECT(ADDRESS(SMALL((IF($D$44:$D$555&lt;&gt;"",ROW($D$44:$D$555),ROW()+ROWS($D$44:$D$555))),ROW()-ROW($G$44:$G$555)+1),COLUMN($D$44:$D$555),4)))</f>
        <v/>
      </c>
      <c r="H93" s="19" t="str">
        <f t="shared" ca="1" si="11"/>
        <v/>
      </c>
      <c r="I93" s="96" t="str">
        <f ca="1">[1]rcg_labeled_ports!M51</f>
        <v/>
      </c>
      <c r="J93" s="32"/>
      <c r="K93" s="32"/>
      <c r="L93" s="76" t="str">
        <f ca="1">[1]pre_SUMMARY!$J53</f>
        <v/>
      </c>
      <c r="M93" s="38"/>
      <c r="N93" s="47"/>
      <c r="O93" s="47"/>
      <c r="P93" s="32"/>
      <c r="Q93" s="32"/>
      <c r="R93" s="32"/>
      <c r="S93" s="32"/>
      <c r="T93" s="32"/>
      <c r="U93" s="32"/>
      <c r="V93" s="1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</row>
    <row r="94" spans="1:35" x14ac:dyDescent="0.25">
      <c r="A94" s="5">
        <f t="shared" si="7"/>
        <v>2</v>
      </c>
      <c r="B94" s="5">
        <f t="shared" si="8"/>
        <v>3</v>
      </c>
      <c r="C94" s="5" t="str">
        <f t="shared" ca="1" si="9"/>
        <v/>
      </c>
      <c r="D94" s="5" t="str">
        <f ca="1">IF(AND(ISNUMBER(C94),A94&lt;INDIRECT("GUI_config!H"&amp;B94+2)),DESIGN_input!A94,"")</f>
        <v/>
      </c>
      <c r="E94" s="5" t="str">
        <f t="shared" ca="1" si="10"/>
        <v/>
      </c>
      <c r="F94" s="5" t="str">
        <f t="array" aca="1" ref="F94" ca="1">IF(ROW()-ROW($F$44:$F$555)+1&gt;ROWS($E$44:$E$555)-COUNTBLANK($E$44:$E$555),"",INDIRECT(ADDRESS(SMALL((IF($E$44:$E$555&lt;&gt;"",ROW($E$44:$E$555),ROW()+ROWS($E$44:$E$555))),ROW()-ROW($F$44:$F$555)+1),COLUMN($E$44:$E$555),4)))</f>
        <v/>
      </c>
      <c r="G94" s="5" t="str">
        <f t="array" aca="1" ref="G94" ca="1">IF(ROW()-ROW($G$44:$G$555)+1&gt;ROWS($D$44:$D$555)-COUNTBLANK($D$44:$D$555),"",INDIRECT(ADDRESS(SMALL((IF($D$44:$D$555&lt;&gt;"",ROW($D$44:$D$555),ROW()+ROWS($D$44:$D$555))),ROW()-ROW($G$44:$G$555)+1),COLUMN($D$44:$D$555),4)))</f>
        <v/>
      </c>
      <c r="H94" s="19" t="str">
        <f t="shared" ca="1" si="11"/>
        <v/>
      </c>
      <c r="I94" s="96" t="str">
        <f ca="1">[1]rcg_labeled_ports!M52</f>
        <v/>
      </c>
      <c r="J94" s="32"/>
      <c r="K94" s="32"/>
      <c r="L94" s="76" t="str">
        <f ca="1">[1]pre_SUMMARY!$J54</f>
        <v/>
      </c>
      <c r="M94" s="38"/>
      <c r="N94" s="47"/>
      <c r="O94" s="47"/>
      <c r="P94" s="32"/>
      <c r="Q94" s="32"/>
      <c r="R94" s="32"/>
      <c r="S94" s="32"/>
      <c r="T94" s="32"/>
      <c r="U94" s="32"/>
      <c r="V94" s="1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</row>
    <row r="95" spans="1:35" x14ac:dyDescent="0.25">
      <c r="A95" s="5">
        <f t="shared" si="7"/>
        <v>3</v>
      </c>
      <c r="B95" s="5">
        <f t="shared" si="8"/>
        <v>3</v>
      </c>
      <c r="C95" s="5" t="str">
        <f t="shared" ca="1" si="9"/>
        <v/>
      </c>
      <c r="D95" s="5" t="str">
        <f ca="1">IF(AND(ISNUMBER(C95),A95&lt;INDIRECT("GUI_config!H"&amp;B95+2)),DESIGN_input!A95,"")</f>
        <v/>
      </c>
      <c r="E95" s="5" t="str">
        <f t="shared" ca="1" si="10"/>
        <v/>
      </c>
      <c r="F95" s="5" t="str">
        <f t="array" aca="1" ref="F95" ca="1">IF(ROW()-ROW($F$44:$F$555)+1&gt;ROWS($E$44:$E$555)-COUNTBLANK($E$44:$E$555),"",INDIRECT(ADDRESS(SMALL((IF($E$44:$E$555&lt;&gt;"",ROW($E$44:$E$555),ROW()+ROWS($E$44:$E$555))),ROW()-ROW($F$44:$F$555)+1),COLUMN($E$44:$E$555),4)))</f>
        <v/>
      </c>
      <c r="G95" s="5" t="str">
        <f t="array" aca="1" ref="G95" ca="1">IF(ROW()-ROW($G$44:$G$555)+1&gt;ROWS($D$44:$D$555)-COUNTBLANK($D$44:$D$555),"",INDIRECT(ADDRESS(SMALL((IF($D$44:$D$555&lt;&gt;"",ROW($D$44:$D$555),ROW()+ROWS($D$44:$D$555))),ROW()-ROW($G$44:$G$555)+1),COLUMN($D$44:$D$555),4)))</f>
        <v/>
      </c>
      <c r="H95" s="19" t="str">
        <f t="shared" ca="1" si="11"/>
        <v/>
      </c>
      <c r="I95" s="96" t="str">
        <f ca="1">[1]rcg_labeled_ports!M53</f>
        <v/>
      </c>
      <c r="J95" s="32"/>
      <c r="K95" s="32"/>
      <c r="L95" s="76" t="str">
        <f ca="1">[1]pre_SUMMARY!$J55</f>
        <v/>
      </c>
      <c r="M95" s="38"/>
      <c r="N95" s="47"/>
      <c r="O95" s="47"/>
      <c r="P95" s="32"/>
      <c r="Q95" s="32"/>
      <c r="R95" s="32"/>
      <c r="S95" s="32"/>
      <c r="T95" s="32"/>
      <c r="U95" s="32"/>
      <c r="V95" s="1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</row>
    <row r="96" spans="1:35" x14ac:dyDescent="0.25">
      <c r="A96" s="5">
        <f t="shared" si="7"/>
        <v>4</v>
      </c>
      <c r="B96" s="5">
        <f t="shared" si="8"/>
        <v>3</v>
      </c>
      <c r="C96" s="5" t="str">
        <f t="shared" ca="1" si="9"/>
        <v/>
      </c>
      <c r="D96" s="5" t="str">
        <f ca="1">IF(AND(ISNUMBER(C96),A96&lt;INDIRECT("GUI_config!H"&amp;B96+2)),DESIGN_input!A96,"")</f>
        <v/>
      </c>
      <c r="E96" s="5" t="str">
        <f t="shared" ca="1" si="10"/>
        <v/>
      </c>
      <c r="F96" s="5" t="str">
        <f t="array" aca="1" ref="F96" ca="1">IF(ROW()-ROW($F$44:$F$555)+1&gt;ROWS($E$44:$E$555)-COUNTBLANK($E$44:$E$555),"",INDIRECT(ADDRESS(SMALL((IF($E$44:$E$555&lt;&gt;"",ROW($E$44:$E$555),ROW()+ROWS($E$44:$E$555))),ROW()-ROW($F$44:$F$555)+1),COLUMN($E$44:$E$555),4)))</f>
        <v/>
      </c>
      <c r="G96" s="5" t="str">
        <f t="array" aca="1" ref="G96" ca="1">IF(ROW()-ROW($G$44:$G$555)+1&gt;ROWS($D$44:$D$555)-COUNTBLANK($D$44:$D$555),"",INDIRECT(ADDRESS(SMALL((IF($D$44:$D$555&lt;&gt;"",ROW($D$44:$D$555),ROW()+ROWS($D$44:$D$555))),ROW()-ROW($G$44:$G$555)+1),COLUMN($D$44:$D$555),4)))</f>
        <v/>
      </c>
      <c r="H96" s="19" t="str">
        <f t="shared" ca="1" si="11"/>
        <v/>
      </c>
      <c r="I96" s="96" t="str">
        <f ca="1">[1]rcg_labeled_ports!M54</f>
        <v/>
      </c>
      <c r="J96" s="32"/>
      <c r="K96" s="32"/>
      <c r="L96" s="76" t="str">
        <f ca="1">[1]pre_SUMMARY!$J56</f>
        <v/>
      </c>
      <c r="M96" s="38"/>
      <c r="N96" s="47"/>
      <c r="O96" s="47"/>
      <c r="P96" s="32"/>
      <c r="Q96" s="32"/>
      <c r="R96" s="32"/>
      <c r="S96" s="32"/>
      <c r="T96" s="32"/>
      <c r="U96" s="32"/>
      <c r="V96" s="1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</row>
    <row r="97" spans="1:35" x14ac:dyDescent="0.25">
      <c r="A97" s="5">
        <f t="shared" si="7"/>
        <v>5</v>
      </c>
      <c r="B97" s="5">
        <f t="shared" si="8"/>
        <v>3</v>
      </c>
      <c r="C97" s="5" t="str">
        <f t="shared" ca="1" si="9"/>
        <v/>
      </c>
      <c r="D97" s="5" t="str">
        <f ca="1">IF(AND(ISNUMBER(C97),A97&lt;INDIRECT("GUI_config!H"&amp;B97+2)),DESIGN_input!A97,"")</f>
        <v/>
      </c>
      <c r="E97" s="5" t="str">
        <f t="shared" ca="1" si="10"/>
        <v/>
      </c>
      <c r="F97" s="5" t="str">
        <f t="array" aca="1" ref="F97" ca="1">IF(ROW()-ROW($F$44:$F$555)+1&gt;ROWS($E$44:$E$555)-COUNTBLANK($E$44:$E$555),"",INDIRECT(ADDRESS(SMALL((IF($E$44:$E$555&lt;&gt;"",ROW($E$44:$E$555),ROW()+ROWS($E$44:$E$555))),ROW()-ROW($F$44:$F$555)+1),COLUMN($E$44:$E$555),4)))</f>
        <v/>
      </c>
      <c r="G97" s="5" t="str">
        <f t="array" aca="1" ref="G97" ca="1">IF(ROW()-ROW($G$44:$G$555)+1&gt;ROWS($D$44:$D$555)-COUNTBLANK($D$44:$D$555),"",INDIRECT(ADDRESS(SMALL((IF($D$44:$D$555&lt;&gt;"",ROW($D$44:$D$555),ROW()+ROWS($D$44:$D$555))),ROW()-ROW($G$44:$G$555)+1),COLUMN($D$44:$D$555),4)))</f>
        <v/>
      </c>
      <c r="H97" s="19" t="str">
        <f t="shared" ca="1" si="11"/>
        <v/>
      </c>
      <c r="I97" s="96" t="str">
        <f ca="1">[1]rcg_labeled_ports!M55</f>
        <v/>
      </c>
      <c r="J97" s="32"/>
      <c r="K97" s="32"/>
      <c r="L97" s="76" t="str">
        <f ca="1">[1]pre_SUMMARY!$J57</f>
        <v/>
      </c>
      <c r="M97" s="38"/>
      <c r="N97" s="47"/>
      <c r="O97" s="47"/>
      <c r="P97" s="32"/>
      <c r="Q97" s="32"/>
      <c r="R97" s="32"/>
      <c r="S97" s="32"/>
      <c r="T97" s="32"/>
      <c r="U97" s="32"/>
      <c r="V97" s="1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spans="1:35" x14ac:dyDescent="0.25">
      <c r="A98" s="5">
        <f t="shared" si="7"/>
        <v>6</v>
      </c>
      <c r="B98" s="5">
        <f t="shared" si="8"/>
        <v>3</v>
      </c>
      <c r="C98" s="5" t="str">
        <f t="shared" ca="1" si="9"/>
        <v/>
      </c>
      <c r="D98" s="5" t="str">
        <f ca="1">IF(AND(ISNUMBER(C98),A98&lt;INDIRECT("GUI_config!H"&amp;B98+2)),DESIGN_input!A98,"")</f>
        <v/>
      </c>
      <c r="E98" s="5" t="str">
        <f t="shared" ca="1" si="10"/>
        <v/>
      </c>
      <c r="F98" s="5" t="str">
        <f t="array" aca="1" ref="F98" ca="1">IF(ROW()-ROW($F$44:$F$555)+1&gt;ROWS($E$44:$E$555)-COUNTBLANK($E$44:$E$555),"",INDIRECT(ADDRESS(SMALL((IF($E$44:$E$555&lt;&gt;"",ROW($E$44:$E$555),ROW()+ROWS($E$44:$E$555))),ROW()-ROW($F$44:$F$555)+1),COLUMN($E$44:$E$555),4)))</f>
        <v/>
      </c>
      <c r="G98" s="5" t="str">
        <f t="array" aca="1" ref="G98" ca="1">IF(ROW()-ROW($G$44:$G$555)+1&gt;ROWS($D$44:$D$555)-COUNTBLANK($D$44:$D$555),"",INDIRECT(ADDRESS(SMALL((IF($D$44:$D$555&lt;&gt;"",ROW($D$44:$D$555),ROW()+ROWS($D$44:$D$555))),ROW()-ROW($G$44:$G$555)+1),COLUMN($D$44:$D$555),4)))</f>
        <v/>
      </c>
      <c r="H98" s="19" t="str">
        <f t="shared" ca="1" si="11"/>
        <v/>
      </c>
      <c r="I98" s="96" t="str">
        <f ca="1">[1]rcg_labeled_ports!M56</f>
        <v/>
      </c>
      <c r="J98" s="32"/>
      <c r="K98" s="32"/>
      <c r="L98" s="76" t="str">
        <f ca="1">[1]pre_SUMMARY!$J58</f>
        <v/>
      </c>
      <c r="M98" s="38"/>
      <c r="N98" s="47"/>
      <c r="O98" s="47"/>
      <c r="P98" s="32"/>
      <c r="Q98" s="32"/>
      <c r="R98" s="32"/>
      <c r="S98" s="32"/>
      <c r="T98" s="32"/>
      <c r="U98" s="32"/>
      <c r="V98" s="1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</row>
    <row r="99" spans="1:35" x14ac:dyDescent="0.25">
      <c r="A99" s="5">
        <f t="shared" si="7"/>
        <v>7</v>
      </c>
      <c r="B99" s="5">
        <f t="shared" si="8"/>
        <v>3</v>
      </c>
      <c r="C99" s="5" t="str">
        <f t="shared" ca="1" si="9"/>
        <v/>
      </c>
      <c r="D99" s="5" t="str">
        <f ca="1">IF(AND(ISNUMBER(C99),A99&lt;INDIRECT("GUI_config!H"&amp;B99+2)),DESIGN_input!A99,"")</f>
        <v/>
      </c>
      <c r="E99" s="5" t="str">
        <f t="shared" ca="1" si="10"/>
        <v/>
      </c>
      <c r="F99" s="5" t="str">
        <f t="array" aca="1" ref="F99" ca="1">IF(ROW()-ROW($F$44:$F$555)+1&gt;ROWS($E$44:$E$555)-COUNTBLANK($E$44:$E$555),"",INDIRECT(ADDRESS(SMALL((IF($E$44:$E$555&lt;&gt;"",ROW($E$44:$E$555),ROW()+ROWS($E$44:$E$555))),ROW()-ROW($F$44:$F$555)+1),COLUMN($E$44:$E$555),4)))</f>
        <v/>
      </c>
      <c r="G99" s="5" t="str">
        <f t="array" aca="1" ref="G99" ca="1">IF(ROW()-ROW($G$44:$G$555)+1&gt;ROWS($D$44:$D$555)-COUNTBLANK($D$44:$D$555),"",INDIRECT(ADDRESS(SMALL((IF($D$44:$D$555&lt;&gt;"",ROW($D$44:$D$555),ROW()+ROWS($D$44:$D$555))),ROW()-ROW($G$44:$G$555)+1),COLUMN($D$44:$D$555),4)))</f>
        <v/>
      </c>
      <c r="H99" s="19" t="str">
        <f t="shared" ca="1" si="11"/>
        <v/>
      </c>
      <c r="I99" s="96" t="str">
        <f ca="1">[1]rcg_labeled_ports!M57</f>
        <v/>
      </c>
      <c r="J99" s="32"/>
      <c r="K99" s="32"/>
      <c r="L99" s="76" t="str">
        <f ca="1">[1]pre_SUMMARY!$J59</f>
        <v/>
      </c>
      <c r="M99" s="38"/>
      <c r="N99" s="47"/>
      <c r="O99" s="47"/>
      <c r="P99" s="32"/>
      <c r="Q99" s="32"/>
      <c r="R99" s="32"/>
      <c r="S99" s="32"/>
      <c r="T99" s="32"/>
      <c r="U99" s="32"/>
      <c r="V99" s="1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</row>
    <row r="100" spans="1:35" x14ac:dyDescent="0.25">
      <c r="A100" s="5">
        <f t="shared" si="7"/>
        <v>8</v>
      </c>
      <c r="B100" s="5">
        <f t="shared" si="8"/>
        <v>3</v>
      </c>
      <c r="C100" s="5" t="str">
        <f t="shared" ca="1" si="9"/>
        <v/>
      </c>
      <c r="D100" s="5" t="str">
        <f ca="1">IF(AND(ISNUMBER(C100),A100&lt;INDIRECT("GUI_config!H"&amp;B100+2)),DESIGN_input!A100,"")</f>
        <v/>
      </c>
      <c r="E100" s="5" t="str">
        <f t="shared" ca="1" si="10"/>
        <v/>
      </c>
      <c r="F100" s="5" t="str">
        <f t="array" aca="1" ref="F100" ca="1">IF(ROW()-ROW($F$44:$F$555)+1&gt;ROWS($E$44:$E$555)-COUNTBLANK($E$44:$E$555),"",INDIRECT(ADDRESS(SMALL((IF($E$44:$E$555&lt;&gt;"",ROW($E$44:$E$555),ROW()+ROWS($E$44:$E$555))),ROW()-ROW($F$44:$F$555)+1),COLUMN($E$44:$E$555),4)))</f>
        <v/>
      </c>
      <c r="G100" s="5" t="str">
        <f t="array" aca="1" ref="G100" ca="1">IF(ROW()-ROW($G$44:$G$555)+1&gt;ROWS($D$44:$D$555)-COUNTBLANK($D$44:$D$555),"",INDIRECT(ADDRESS(SMALL((IF($D$44:$D$555&lt;&gt;"",ROW($D$44:$D$555),ROW()+ROWS($D$44:$D$555))),ROW()-ROW($G$44:$G$555)+1),COLUMN($D$44:$D$555),4)))</f>
        <v/>
      </c>
      <c r="H100" s="19" t="str">
        <f t="shared" ca="1" si="11"/>
        <v/>
      </c>
      <c r="I100" s="96" t="str">
        <f ca="1">[1]rcg_labeled_ports!M58</f>
        <v/>
      </c>
      <c r="J100" s="32"/>
      <c r="K100" s="32"/>
      <c r="L100" s="76" t="str">
        <f ca="1">[1]pre_SUMMARY!$J60</f>
        <v/>
      </c>
      <c r="M100" s="38"/>
      <c r="N100" s="47"/>
      <c r="O100" s="47"/>
      <c r="P100" s="32"/>
      <c r="Q100" s="32"/>
      <c r="R100" s="32"/>
      <c r="S100" s="32"/>
      <c r="T100" s="32"/>
      <c r="U100" s="32"/>
      <c r="V100" s="1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</row>
    <row r="101" spans="1:35" x14ac:dyDescent="0.25">
      <c r="A101" s="5">
        <f t="shared" si="7"/>
        <v>9</v>
      </c>
      <c r="B101" s="5">
        <f t="shared" si="8"/>
        <v>3</v>
      </c>
      <c r="C101" s="5" t="str">
        <f t="shared" ca="1" si="9"/>
        <v/>
      </c>
      <c r="D101" s="5" t="str">
        <f ca="1">IF(AND(ISNUMBER(C101),A101&lt;INDIRECT("GUI_config!H"&amp;B101+2)),DESIGN_input!A101,"")</f>
        <v/>
      </c>
      <c r="E101" s="5" t="str">
        <f t="shared" ca="1" si="10"/>
        <v/>
      </c>
      <c r="F101" s="5" t="str">
        <f t="array" aca="1" ref="F101" ca="1">IF(ROW()-ROW($F$44:$F$555)+1&gt;ROWS($E$44:$E$555)-COUNTBLANK($E$44:$E$555),"",INDIRECT(ADDRESS(SMALL((IF($E$44:$E$555&lt;&gt;"",ROW($E$44:$E$555),ROW()+ROWS($E$44:$E$555))),ROW()-ROW($F$44:$F$555)+1),COLUMN($E$44:$E$555),4)))</f>
        <v/>
      </c>
      <c r="G101" s="5" t="str">
        <f t="array" aca="1" ref="G101" ca="1">IF(ROW()-ROW($G$44:$G$555)+1&gt;ROWS($D$44:$D$555)-COUNTBLANK($D$44:$D$555),"",INDIRECT(ADDRESS(SMALL((IF($D$44:$D$555&lt;&gt;"",ROW($D$44:$D$555),ROW()+ROWS($D$44:$D$555))),ROW()-ROW($G$44:$G$555)+1),COLUMN($D$44:$D$555),4)))</f>
        <v/>
      </c>
      <c r="H101" s="19" t="str">
        <f t="shared" ca="1" si="11"/>
        <v/>
      </c>
      <c r="I101" s="96" t="str">
        <f ca="1">[1]rcg_labeled_ports!M59</f>
        <v/>
      </c>
      <c r="J101" s="32"/>
      <c r="K101" s="32"/>
      <c r="L101" s="76" t="str">
        <f ca="1">[1]pre_SUMMARY!$J61</f>
        <v/>
      </c>
      <c r="M101" s="38"/>
      <c r="N101" s="47"/>
      <c r="O101" s="47"/>
      <c r="P101" s="32"/>
      <c r="Q101" s="32"/>
      <c r="R101" s="32"/>
      <c r="S101" s="32"/>
      <c r="T101" s="32"/>
      <c r="U101" s="32"/>
      <c r="V101" s="1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</row>
    <row r="102" spans="1:35" x14ac:dyDescent="0.25">
      <c r="A102" s="5">
        <f t="shared" si="7"/>
        <v>10</v>
      </c>
      <c r="B102" s="5">
        <f t="shared" si="8"/>
        <v>3</v>
      </c>
      <c r="C102" s="5" t="str">
        <f t="shared" ca="1" si="9"/>
        <v/>
      </c>
      <c r="D102" s="5" t="str">
        <f ca="1">IF(AND(ISNUMBER(C102),A102&lt;INDIRECT("GUI_config!H"&amp;B102+2)),DESIGN_input!A102,"")</f>
        <v/>
      </c>
      <c r="E102" s="5" t="str">
        <f t="shared" ca="1" si="10"/>
        <v/>
      </c>
      <c r="F102" s="5" t="str">
        <f t="array" aca="1" ref="F102" ca="1">IF(ROW()-ROW($F$44:$F$555)+1&gt;ROWS($E$44:$E$555)-COUNTBLANK($E$44:$E$555),"",INDIRECT(ADDRESS(SMALL((IF($E$44:$E$555&lt;&gt;"",ROW($E$44:$E$555),ROW()+ROWS($E$44:$E$555))),ROW()-ROW($F$44:$F$555)+1),COLUMN($E$44:$E$555),4)))</f>
        <v/>
      </c>
      <c r="G102" s="5" t="str">
        <f t="array" aca="1" ref="G102" ca="1">IF(ROW()-ROW($G$44:$G$555)+1&gt;ROWS($D$44:$D$555)-COUNTBLANK($D$44:$D$555),"",INDIRECT(ADDRESS(SMALL((IF($D$44:$D$555&lt;&gt;"",ROW($D$44:$D$555),ROW()+ROWS($D$44:$D$555))),ROW()-ROW($G$44:$G$555)+1),COLUMN($D$44:$D$555),4)))</f>
        <v/>
      </c>
      <c r="H102" s="19" t="str">
        <f t="shared" ca="1" si="11"/>
        <v/>
      </c>
      <c r="I102" s="96" t="str">
        <f ca="1">[1]rcg_labeled_ports!M60</f>
        <v/>
      </c>
      <c r="J102" s="32"/>
      <c r="K102" s="32"/>
      <c r="L102" s="76" t="str">
        <f ca="1">[1]pre_SUMMARY!$J62</f>
        <v/>
      </c>
      <c r="M102" s="38"/>
      <c r="N102" s="47"/>
      <c r="O102" s="47"/>
      <c r="P102" s="32"/>
      <c r="Q102" s="32"/>
      <c r="R102" s="32"/>
      <c r="S102" s="32"/>
      <c r="T102" s="32"/>
      <c r="U102" s="32"/>
      <c r="V102" s="1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</row>
    <row r="103" spans="1:35" x14ac:dyDescent="0.25">
      <c r="A103" s="5">
        <f t="shared" si="7"/>
        <v>11</v>
      </c>
      <c r="B103" s="5">
        <f t="shared" si="8"/>
        <v>3</v>
      </c>
      <c r="C103" s="5" t="str">
        <f t="shared" ca="1" si="9"/>
        <v/>
      </c>
      <c r="D103" s="5" t="str">
        <f ca="1">IF(AND(ISNUMBER(C103),A103&lt;INDIRECT("GUI_config!H"&amp;B103+2)),DESIGN_input!A103,"")</f>
        <v/>
      </c>
      <c r="E103" s="5" t="str">
        <f t="shared" ca="1" si="10"/>
        <v/>
      </c>
      <c r="F103" s="5" t="str">
        <f t="array" aca="1" ref="F103" ca="1">IF(ROW()-ROW($F$44:$F$555)+1&gt;ROWS($E$44:$E$555)-COUNTBLANK($E$44:$E$555),"",INDIRECT(ADDRESS(SMALL((IF($E$44:$E$555&lt;&gt;"",ROW($E$44:$E$555),ROW()+ROWS($E$44:$E$555))),ROW()-ROW($F$44:$F$555)+1),COLUMN($E$44:$E$555),4)))</f>
        <v/>
      </c>
      <c r="G103" s="5" t="str">
        <f t="array" aca="1" ref="G103" ca="1">IF(ROW()-ROW($G$44:$G$555)+1&gt;ROWS($D$44:$D$555)-COUNTBLANK($D$44:$D$555),"",INDIRECT(ADDRESS(SMALL((IF($D$44:$D$555&lt;&gt;"",ROW($D$44:$D$555),ROW()+ROWS($D$44:$D$555))),ROW()-ROW($G$44:$G$555)+1),COLUMN($D$44:$D$555),4)))</f>
        <v/>
      </c>
      <c r="H103" s="19" t="str">
        <f t="shared" ca="1" si="11"/>
        <v/>
      </c>
      <c r="I103" s="96" t="str">
        <f ca="1">[1]rcg_labeled_ports!M61</f>
        <v/>
      </c>
      <c r="J103" s="32"/>
      <c r="K103" s="32"/>
      <c r="L103" s="76" t="str">
        <f ca="1">[1]pre_SUMMARY!$J63</f>
        <v/>
      </c>
      <c r="M103" s="38"/>
      <c r="N103" s="47"/>
      <c r="O103" s="47"/>
      <c r="P103" s="32"/>
      <c r="Q103" s="32"/>
      <c r="R103" s="32"/>
      <c r="S103" s="32"/>
      <c r="T103" s="32"/>
      <c r="U103" s="32"/>
      <c r="V103" s="1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</row>
    <row r="104" spans="1:35" x14ac:dyDescent="0.25">
      <c r="A104" s="5">
        <f t="shared" si="7"/>
        <v>12</v>
      </c>
      <c r="B104" s="5">
        <f t="shared" si="8"/>
        <v>3</v>
      </c>
      <c r="C104" s="5" t="str">
        <f t="shared" ca="1" si="9"/>
        <v/>
      </c>
      <c r="D104" s="5" t="str">
        <f ca="1">IF(AND(ISNUMBER(C104),A104&lt;INDIRECT("GUI_config!H"&amp;B104+2)),DESIGN_input!A104,"")</f>
        <v/>
      </c>
      <c r="E104" s="5" t="str">
        <f t="shared" ca="1" si="10"/>
        <v/>
      </c>
      <c r="F104" s="5" t="str">
        <f t="array" aca="1" ref="F104" ca="1">IF(ROW()-ROW($F$44:$F$555)+1&gt;ROWS($E$44:$E$555)-COUNTBLANK($E$44:$E$555),"",INDIRECT(ADDRESS(SMALL((IF($E$44:$E$555&lt;&gt;"",ROW($E$44:$E$555),ROW()+ROWS($E$44:$E$555))),ROW()-ROW($F$44:$F$555)+1),COLUMN($E$44:$E$555),4)))</f>
        <v/>
      </c>
      <c r="G104" s="5" t="str">
        <f t="array" aca="1" ref="G104" ca="1">IF(ROW()-ROW($G$44:$G$555)+1&gt;ROWS($D$44:$D$555)-COUNTBLANK($D$44:$D$555),"",INDIRECT(ADDRESS(SMALL((IF($D$44:$D$555&lt;&gt;"",ROW($D$44:$D$555),ROW()+ROWS($D$44:$D$555))),ROW()-ROW($G$44:$G$555)+1),COLUMN($D$44:$D$555),4)))</f>
        <v/>
      </c>
      <c r="H104" s="19" t="str">
        <f t="shared" ca="1" si="11"/>
        <v/>
      </c>
      <c r="I104" s="96" t="str">
        <f ca="1">[1]rcg_labeled_ports!M62</f>
        <v/>
      </c>
      <c r="J104" s="32"/>
      <c r="K104" s="32"/>
      <c r="L104" s="76" t="str">
        <f ca="1">[1]pre_SUMMARY!$J64</f>
        <v/>
      </c>
      <c r="M104" s="38"/>
      <c r="N104" s="47"/>
      <c r="O104" s="47"/>
      <c r="P104" s="32"/>
      <c r="Q104" s="32"/>
      <c r="R104" s="32"/>
      <c r="S104" s="32"/>
      <c r="T104" s="32"/>
      <c r="U104" s="32"/>
      <c r="V104" s="1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</row>
    <row r="105" spans="1:35" x14ac:dyDescent="0.25">
      <c r="A105" s="5">
        <f t="shared" si="7"/>
        <v>13</v>
      </c>
      <c r="B105" s="5">
        <f t="shared" si="8"/>
        <v>3</v>
      </c>
      <c r="C105" s="5" t="str">
        <f t="shared" ca="1" si="9"/>
        <v/>
      </c>
      <c r="D105" s="5" t="str">
        <f ca="1">IF(AND(ISNUMBER(C105),A105&lt;INDIRECT("GUI_config!H"&amp;B105+2)),DESIGN_input!A105,"")</f>
        <v/>
      </c>
      <c r="E105" s="5" t="str">
        <f t="shared" ca="1" si="10"/>
        <v/>
      </c>
      <c r="F105" s="5" t="str">
        <f t="array" aca="1" ref="F105" ca="1">IF(ROW()-ROW($F$44:$F$555)+1&gt;ROWS($E$44:$E$555)-COUNTBLANK($E$44:$E$555),"",INDIRECT(ADDRESS(SMALL((IF($E$44:$E$555&lt;&gt;"",ROW($E$44:$E$555),ROW()+ROWS($E$44:$E$555))),ROW()-ROW($F$44:$F$555)+1),COLUMN($E$44:$E$555),4)))</f>
        <v/>
      </c>
      <c r="G105" s="5" t="str">
        <f t="array" aca="1" ref="G105" ca="1">IF(ROW()-ROW($G$44:$G$555)+1&gt;ROWS($D$44:$D$555)-COUNTBLANK($D$44:$D$555),"",INDIRECT(ADDRESS(SMALL((IF($D$44:$D$555&lt;&gt;"",ROW($D$44:$D$555),ROW()+ROWS($D$44:$D$555))),ROW()-ROW($G$44:$G$555)+1),COLUMN($D$44:$D$555),4)))</f>
        <v/>
      </c>
      <c r="H105" s="19" t="str">
        <f t="shared" ca="1" si="11"/>
        <v/>
      </c>
      <c r="I105" s="96" t="str">
        <f ca="1">[1]rcg_labeled_ports!M63</f>
        <v/>
      </c>
      <c r="J105" s="32"/>
      <c r="K105" s="32"/>
      <c r="L105" s="76" t="str">
        <f ca="1">[1]pre_SUMMARY!$J65</f>
        <v/>
      </c>
      <c r="M105" s="38"/>
      <c r="N105" s="47"/>
      <c r="O105" s="47"/>
      <c r="P105" s="32"/>
      <c r="Q105" s="32"/>
      <c r="R105" s="32"/>
      <c r="S105" s="32"/>
      <c r="T105" s="32"/>
      <c r="U105" s="32"/>
      <c r="V105" s="1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</row>
    <row r="106" spans="1:35" x14ac:dyDescent="0.25">
      <c r="A106" s="5">
        <f t="shared" si="7"/>
        <v>14</v>
      </c>
      <c r="B106" s="5">
        <f t="shared" si="8"/>
        <v>3</v>
      </c>
      <c r="C106" s="5" t="str">
        <f t="shared" ca="1" si="9"/>
        <v/>
      </c>
      <c r="D106" s="5" t="str">
        <f ca="1">IF(AND(ISNUMBER(C106),A106&lt;INDIRECT("GUI_config!H"&amp;B106+2)),DESIGN_input!A106,"")</f>
        <v/>
      </c>
      <c r="E106" s="5" t="str">
        <f t="shared" ca="1" si="10"/>
        <v/>
      </c>
      <c r="F106" s="5" t="str">
        <f t="array" aca="1" ref="F106" ca="1">IF(ROW()-ROW($F$44:$F$555)+1&gt;ROWS($E$44:$E$555)-COUNTBLANK($E$44:$E$555),"",INDIRECT(ADDRESS(SMALL((IF($E$44:$E$555&lt;&gt;"",ROW($E$44:$E$555),ROW()+ROWS($E$44:$E$555))),ROW()-ROW($F$44:$F$555)+1),COLUMN($E$44:$E$555),4)))</f>
        <v/>
      </c>
      <c r="G106" s="5" t="str">
        <f t="array" aca="1" ref="G106" ca="1">IF(ROW()-ROW($G$44:$G$555)+1&gt;ROWS($D$44:$D$555)-COUNTBLANK($D$44:$D$555),"",INDIRECT(ADDRESS(SMALL((IF($D$44:$D$555&lt;&gt;"",ROW($D$44:$D$555),ROW()+ROWS($D$44:$D$555))),ROW()-ROW($G$44:$G$555)+1),COLUMN($D$44:$D$555),4)))</f>
        <v/>
      </c>
      <c r="H106" s="19" t="str">
        <f t="shared" ca="1" si="11"/>
        <v/>
      </c>
      <c r="I106" s="96" t="str">
        <f ca="1">[1]rcg_labeled_ports!M64</f>
        <v/>
      </c>
      <c r="J106" s="32"/>
      <c r="K106" s="32"/>
      <c r="L106" s="76" t="str">
        <f ca="1">[1]pre_SUMMARY!$J66</f>
        <v/>
      </c>
      <c r="M106" s="38"/>
      <c r="N106" s="47"/>
      <c r="O106" s="47"/>
      <c r="P106" s="32"/>
      <c r="Q106" s="32"/>
      <c r="R106" s="32"/>
      <c r="S106" s="32"/>
      <c r="T106" s="32"/>
      <c r="U106" s="32"/>
      <c r="V106" s="1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</row>
    <row r="107" spans="1:35" x14ac:dyDescent="0.25">
      <c r="A107" s="5">
        <f t="shared" si="7"/>
        <v>15</v>
      </c>
      <c r="B107" s="5">
        <f t="shared" si="8"/>
        <v>3</v>
      </c>
      <c r="C107" s="5" t="str">
        <f t="shared" ca="1" si="9"/>
        <v/>
      </c>
      <c r="D107" s="5" t="str">
        <f ca="1">IF(AND(ISNUMBER(C107),A107&lt;INDIRECT("GUI_config!H"&amp;B107+2)),DESIGN_input!A107,"")</f>
        <v/>
      </c>
      <c r="E107" s="5" t="str">
        <f t="shared" ca="1" si="10"/>
        <v/>
      </c>
      <c r="F107" s="5" t="str">
        <f t="array" aca="1" ref="F107" ca="1">IF(ROW()-ROW($F$44:$F$555)+1&gt;ROWS($E$44:$E$555)-COUNTBLANK($E$44:$E$555),"",INDIRECT(ADDRESS(SMALL((IF($E$44:$E$555&lt;&gt;"",ROW($E$44:$E$555),ROW()+ROWS($E$44:$E$555))),ROW()-ROW($F$44:$F$555)+1),COLUMN($E$44:$E$555),4)))</f>
        <v/>
      </c>
      <c r="G107" s="5" t="str">
        <f t="array" aca="1" ref="G107" ca="1">IF(ROW()-ROW($G$44:$G$555)+1&gt;ROWS($D$44:$D$555)-COUNTBLANK($D$44:$D$555),"",INDIRECT(ADDRESS(SMALL((IF($D$44:$D$555&lt;&gt;"",ROW($D$44:$D$555),ROW()+ROWS($D$44:$D$555))),ROW()-ROW($G$44:$G$555)+1),COLUMN($D$44:$D$555),4)))</f>
        <v/>
      </c>
      <c r="H107" s="19" t="str">
        <f t="shared" ca="1" si="11"/>
        <v/>
      </c>
      <c r="I107" s="96" t="str">
        <f ca="1">[1]rcg_labeled_ports!M65</f>
        <v/>
      </c>
      <c r="J107" s="32"/>
      <c r="K107" s="32"/>
      <c r="L107" s="76" t="str">
        <f ca="1">[1]pre_SUMMARY!$J67</f>
        <v/>
      </c>
      <c r="M107" s="38"/>
      <c r="N107" s="47"/>
      <c r="O107" s="47"/>
      <c r="P107" s="32"/>
      <c r="Q107" s="32"/>
      <c r="R107" s="32"/>
      <c r="S107" s="32"/>
      <c r="T107" s="32"/>
      <c r="U107" s="32"/>
      <c r="V107" s="1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</row>
    <row r="108" spans="1:35" x14ac:dyDescent="0.25">
      <c r="A108" s="5">
        <f t="shared" si="7"/>
        <v>0</v>
      </c>
      <c r="B108" s="5">
        <f t="shared" si="8"/>
        <v>4</v>
      </c>
      <c r="C108" s="5" t="str">
        <f t="shared" ca="1" si="9"/>
        <v/>
      </c>
      <c r="D108" s="5" t="str">
        <f ca="1">IF(AND(ISNUMBER(C108),A108&lt;INDIRECT("GUI_config!H"&amp;B108+2)),DESIGN_input!A108,"")</f>
        <v/>
      </c>
      <c r="E108" s="5" t="str">
        <f t="shared" ca="1" si="10"/>
        <v/>
      </c>
      <c r="F108" s="5" t="str">
        <f t="array" aca="1" ref="F108" ca="1">IF(ROW()-ROW($F$44:$F$555)+1&gt;ROWS($E$44:$E$555)-COUNTBLANK($E$44:$E$555),"",INDIRECT(ADDRESS(SMALL((IF($E$44:$E$555&lt;&gt;"",ROW($E$44:$E$555),ROW()+ROWS($E$44:$E$555))),ROW()-ROW($F$44:$F$555)+1),COLUMN($E$44:$E$555),4)))</f>
        <v/>
      </c>
      <c r="G108" s="5" t="str">
        <f t="array" aca="1" ref="G108" ca="1">IF(ROW()-ROW($G$44:$G$555)+1&gt;ROWS($D$44:$D$555)-COUNTBLANK($D$44:$D$555),"",INDIRECT(ADDRESS(SMALL((IF($D$44:$D$555&lt;&gt;"",ROW($D$44:$D$555),ROW()+ROWS($D$44:$D$555))),ROW()-ROW($G$44:$G$555)+1),COLUMN($D$44:$D$555),4)))</f>
        <v/>
      </c>
      <c r="H108" s="19" t="str">
        <f t="shared" ca="1" si="11"/>
        <v/>
      </c>
      <c r="I108" s="96" t="str">
        <f ca="1">[1]rcg_labeled_ports!M66</f>
        <v/>
      </c>
      <c r="J108" s="32"/>
      <c r="K108" s="32"/>
      <c r="L108" s="76" t="str">
        <f ca="1">[1]pre_SUMMARY!$J68</f>
        <v/>
      </c>
      <c r="M108" s="38"/>
      <c r="N108" s="47"/>
      <c r="O108" s="47"/>
      <c r="P108" s="32"/>
      <c r="Q108" s="32"/>
      <c r="R108" s="32"/>
      <c r="S108" s="32"/>
      <c r="T108" s="32"/>
      <c r="U108" s="32"/>
      <c r="V108" s="1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</row>
    <row r="109" spans="1:35" x14ac:dyDescent="0.25">
      <c r="A109" s="5">
        <f t="shared" ref="A109:A172" si="12">MOD(ROW()-44,16)</f>
        <v>1</v>
      </c>
      <c r="B109" s="5">
        <f t="shared" ref="B109:B172" si="13">(ROW()-44-A109)/16</f>
        <v>4</v>
      </c>
      <c r="C109" s="5" t="str">
        <f t="shared" ref="C109:C172" ca="1" si="14">INDIRECT("GUI_config!D"&amp;B109+2)</f>
        <v/>
      </c>
      <c r="D109" s="5" t="str">
        <f ca="1">IF(AND(ISNUMBER(C109),A109&lt;INDIRECT("GUI_config!H"&amp;B109+2)),DESIGN_input!A109,"")</f>
        <v/>
      </c>
      <c r="E109" s="5" t="str">
        <f t="shared" ref="E109:E172" ca="1" si="15">IF(ISNUMBER(D109),C109,"")</f>
        <v/>
      </c>
      <c r="F109" s="5" t="str">
        <f t="array" aca="1" ref="F109" ca="1">IF(ROW()-ROW($F$44:$F$555)+1&gt;ROWS($E$44:$E$555)-COUNTBLANK($E$44:$E$555),"",INDIRECT(ADDRESS(SMALL((IF($E$44:$E$555&lt;&gt;"",ROW($E$44:$E$555),ROW()+ROWS($E$44:$E$555))),ROW()-ROW($F$44:$F$555)+1),COLUMN($E$44:$E$555),4)))</f>
        <v/>
      </c>
      <c r="G109" s="5" t="str">
        <f t="array" aca="1" ref="G109" ca="1">IF(ROW()-ROW($G$44:$G$555)+1&gt;ROWS($D$44:$D$555)-COUNTBLANK($D$44:$D$555),"",INDIRECT(ADDRESS(SMALL((IF($D$44:$D$555&lt;&gt;"",ROW($D$44:$D$555),ROW()+ROWS($D$44:$D$555))),ROW()-ROW($G$44:$G$555)+1),COLUMN($D$44:$D$555),4)))</f>
        <v/>
      </c>
      <c r="H109" s="19" t="str">
        <f t="shared" ref="H109:H172" ca="1" si="16">IF(ISNUMBER(F109),"div"&amp;F109&amp;"_rcc"&amp;G109,"")</f>
        <v/>
      </c>
      <c r="I109" s="96" t="str">
        <f ca="1">[1]rcg_labeled_ports!M67</f>
        <v/>
      </c>
      <c r="J109" s="32"/>
      <c r="K109" s="32"/>
      <c r="L109" s="76" t="str">
        <f ca="1">[1]pre_SUMMARY!$J69</f>
        <v/>
      </c>
      <c r="M109" s="38"/>
      <c r="N109" s="47"/>
      <c r="O109" s="47"/>
      <c r="P109" s="32"/>
      <c r="Q109" s="32"/>
      <c r="R109" s="32"/>
      <c r="S109" s="32"/>
      <c r="T109" s="32"/>
      <c r="U109" s="32"/>
      <c r="V109" s="1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x14ac:dyDescent="0.25">
      <c r="A110" s="5">
        <f t="shared" si="12"/>
        <v>2</v>
      </c>
      <c r="B110" s="5">
        <f t="shared" si="13"/>
        <v>4</v>
      </c>
      <c r="C110" s="5" t="str">
        <f t="shared" ca="1" si="14"/>
        <v/>
      </c>
      <c r="D110" s="5" t="str">
        <f ca="1">IF(AND(ISNUMBER(C110),A110&lt;INDIRECT("GUI_config!H"&amp;B110+2)),DESIGN_input!A110,"")</f>
        <v/>
      </c>
      <c r="E110" s="5" t="str">
        <f t="shared" ca="1" si="15"/>
        <v/>
      </c>
      <c r="F110" s="5" t="str">
        <f t="array" aca="1" ref="F110" ca="1">IF(ROW()-ROW($F$44:$F$555)+1&gt;ROWS($E$44:$E$555)-COUNTBLANK($E$44:$E$555),"",INDIRECT(ADDRESS(SMALL((IF($E$44:$E$555&lt;&gt;"",ROW($E$44:$E$555),ROW()+ROWS($E$44:$E$555))),ROW()-ROW($F$44:$F$555)+1),COLUMN($E$44:$E$555),4)))</f>
        <v/>
      </c>
      <c r="G110" s="5" t="str">
        <f t="array" aca="1" ref="G110" ca="1">IF(ROW()-ROW($G$44:$G$555)+1&gt;ROWS($D$44:$D$555)-COUNTBLANK($D$44:$D$555),"",INDIRECT(ADDRESS(SMALL((IF($D$44:$D$555&lt;&gt;"",ROW($D$44:$D$555),ROW()+ROWS($D$44:$D$555))),ROW()-ROW($G$44:$G$555)+1),COLUMN($D$44:$D$555),4)))</f>
        <v/>
      </c>
      <c r="H110" s="19" t="str">
        <f t="shared" ca="1" si="16"/>
        <v/>
      </c>
      <c r="I110" s="96" t="str">
        <f ca="1">[1]rcg_labeled_ports!M68</f>
        <v/>
      </c>
      <c r="J110" s="32"/>
      <c r="K110" s="32"/>
      <c r="L110" s="76" t="str">
        <f ca="1">[1]pre_SUMMARY!$J70</f>
        <v/>
      </c>
      <c r="M110" s="38"/>
      <c r="N110" s="47"/>
      <c r="O110" s="47"/>
      <c r="P110" s="32"/>
      <c r="Q110" s="32"/>
      <c r="R110" s="32"/>
      <c r="S110" s="32"/>
      <c r="T110" s="32"/>
      <c r="U110" s="32"/>
      <c r="V110" s="1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</row>
    <row r="111" spans="1:35" x14ac:dyDescent="0.25">
      <c r="A111" s="5">
        <f t="shared" si="12"/>
        <v>3</v>
      </c>
      <c r="B111" s="5">
        <f t="shared" si="13"/>
        <v>4</v>
      </c>
      <c r="C111" s="5" t="str">
        <f t="shared" ca="1" si="14"/>
        <v/>
      </c>
      <c r="D111" s="5" t="str">
        <f ca="1">IF(AND(ISNUMBER(C111),A111&lt;INDIRECT("GUI_config!H"&amp;B111+2)),DESIGN_input!A111,"")</f>
        <v/>
      </c>
      <c r="E111" s="5" t="str">
        <f t="shared" ca="1" si="15"/>
        <v/>
      </c>
      <c r="F111" s="5" t="str">
        <f t="array" aca="1" ref="F111" ca="1">IF(ROW()-ROW($F$44:$F$555)+1&gt;ROWS($E$44:$E$555)-COUNTBLANK($E$44:$E$555),"",INDIRECT(ADDRESS(SMALL((IF($E$44:$E$555&lt;&gt;"",ROW($E$44:$E$555),ROW()+ROWS($E$44:$E$555))),ROW()-ROW($F$44:$F$555)+1),COLUMN($E$44:$E$555),4)))</f>
        <v/>
      </c>
      <c r="G111" s="5" t="str">
        <f t="array" aca="1" ref="G111" ca="1">IF(ROW()-ROW($G$44:$G$555)+1&gt;ROWS($D$44:$D$555)-COUNTBLANK($D$44:$D$555),"",INDIRECT(ADDRESS(SMALL((IF($D$44:$D$555&lt;&gt;"",ROW($D$44:$D$555),ROW()+ROWS($D$44:$D$555))),ROW()-ROW($G$44:$G$555)+1),COLUMN($D$44:$D$555),4)))</f>
        <v/>
      </c>
      <c r="H111" s="19" t="str">
        <f t="shared" ca="1" si="16"/>
        <v/>
      </c>
      <c r="I111" s="96" t="str">
        <f ca="1">[1]rcg_labeled_ports!M69</f>
        <v/>
      </c>
      <c r="J111" s="32"/>
      <c r="K111" s="32"/>
      <c r="L111" s="76" t="str">
        <f ca="1">[1]pre_SUMMARY!$J71</f>
        <v/>
      </c>
      <c r="M111" s="38"/>
      <c r="N111" s="47"/>
      <c r="O111" s="47"/>
      <c r="P111" s="32"/>
      <c r="Q111" s="32"/>
      <c r="R111" s="32"/>
      <c r="S111" s="32"/>
      <c r="T111" s="32"/>
      <c r="U111" s="32"/>
      <c r="V111" s="1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</row>
    <row r="112" spans="1:35" x14ac:dyDescent="0.25">
      <c r="A112" s="5">
        <f t="shared" si="12"/>
        <v>4</v>
      </c>
      <c r="B112" s="5">
        <f t="shared" si="13"/>
        <v>4</v>
      </c>
      <c r="C112" s="5" t="str">
        <f t="shared" ca="1" si="14"/>
        <v/>
      </c>
      <c r="D112" s="5" t="str">
        <f ca="1">IF(AND(ISNUMBER(C112),A112&lt;INDIRECT("GUI_config!H"&amp;B112+2)),DESIGN_input!A112,"")</f>
        <v/>
      </c>
      <c r="E112" s="5" t="str">
        <f t="shared" ca="1" si="15"/>
        <v/>
      </c>
      <c r="F112" s="5" t="str">
        <f t="array" aca="1" ref="F112" ca="1">IF(ROW()-ROW($F$44:$F$555)+1&gt;ROWS($E$44:$E$555)-COUNTBLANK($E$44:$E$555),"",INDIRECT(ADDRESS(SMALL((IF($E$44:$E$555&lt;&gt;"",ROW($E$44:$E$555),ROW()+ROWS($E$44:$E$555))),ROW()-ROW($F$44:$F$555)+1),COLUMN($E$44:$E$555),4)))</f>
        <v/>
      </c>
      <c r="G112" s="5" t="str">
        <f t="array" aca="1" ref="G112" ca="1">IF(ROW()-ROW($G$44:$G$555)+1&gt;ROWS($D$44:$D$555)-COUNTBLANK($D$44:$D$555),"",INDIRECT(ADDRESS(SMALL((IF($D$44:$D$555&lt;&gt;"",ROW($D$44:$D$555),ROW()+ROWS($D$44:$D$555))),ROW()-ROW($G$44:$G$555)+1),COLUMN($D$44:$D$555),4)))</f>
        <v/>
      </c>
      <c r="H112" s="19" t="str">
        <f t="shared" ca="1" si="16"/>
        <v/>
      </c>
      <c r="I112" s="96" t="str">
        <f ca="1">[1]rcg_labeled_ports!M70</f>
        <v/>
      </c>
      <c r="J112" s="32"/>
      <c r="K112" s="32"/>
      <c r="L112" s="76" t="str">
        <f ca="1">[1]pre_SUMMARY!$J72</f>
        <v/>
      </c>
      <c r="M112" s="38"/>
      <c r="N112" s="47"/>
      <c r="O112" s="47"/>
      <c r="P112" s="32"/>
      <c r="Q112" s="32"/>
      <c r="R112" s="32"/>
      <c r="S112" s="32"/>
      <c r="T112" s="32"/>
      <c r="U112" s="32"/>
      <c r="V112" s="1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</row>
    <row r="113" spans="1:35" x14ac:dyDescent="0.25">
      <c r="A113" s="5">
        <f t="shared" si="12"/>
        <v>5</v>
      </c>
      <c r="B113" s="5">
        <f t="shared" si="13"/>
        <v>4</v>
      </c>
      <c r="C113" s="5" t="str">
        <f t="shared" ca="1" si="14"/>
        <v/>
      </c>
      <c r="D113" s="5" t="str">
        <f ca="1">IF(AND(ISNUMBER(C113),A113&lt;INDIRECT("GUI_config!H"&amp;B113+2)),DESIGN_input!A113,"")</f>
        <v/>
      </c>
      <c r="E113" s="5" t="str">
        <f t="shared" ca="1" si="15"/>
        <v/>
      </c>
      <c r="F113" s="5" t="str">
        <f t="array" aca="1" ref="F113" ca="1">IF(ROW()-ROW($F$44:$F$555)+1&gt;ROWS($E$44:$E$555)-COUNTBLANK($E$44:$E$555),"",INDIRECT(ADDRESS(SMALL((IF($E$44:$E$555&lt;&gt;"",ROW($E$44:$E$555),ROW()+ROWS($E$44:$E$555))),ROW()-ROW($F$44:$F$555)+1),COLUMN($E$44:$E$555),4)))</f>
        <v/>
      </c>
      <c r="G113" s="5" t="str">
        <f t="array" aca="1" ref="G113" ca="1">IF(ROW()-ROW($G$44:$G$555)+1&gt;ROWS($D$44:$D$555)-COUNTBLANK($D$44:$D$555),"",INDIRECT(ADDRESS(SMALL((IF($D$44:$D$555&lt;&gt;"",ROW($D$44:$D$555),ROW()+ROWS($D$44:$D$555))),ROW()-ROW($G$44:$G$555)+1),COLUMN($D$44:$D$555),4)))</f>
        <v/>
      </c>
      <c r="H113" s="19" t="str">
        <f t="shared" ca="1" si="16"/>
        <v/>
      </c>
      <c r="I113" s="96" t="str">
        <f ca="1">[1]rcg_labeled_ports!M71</f>
        <v/>
      </c>
      <c r="J113" s="32"/>
      <c r="K113" s="32"/>
      <c r="L113" s="76" t="str">
        <f ca="1">[1]pre_SUMMARY!$J73</f>
        <v/>
      </c>
      <c r="M113" s="38"/>
      <c r="N113" s="47"/>
      <c r="O113" s="47"/>
      <c r="P113" s="32"/>
      <c r="Q113" s="32"/>
      <c r="R113" s="32"/>
      <c r="S113" s="32"/>
      <c r="T113" s="32"/>
      <c r="U113" s="32"/>
      <c r="V113" s="1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</row>
    <row r="114" spans="1:35" x14ac:dyDescent="0.25">
      <c r="A114" s="5">
        <f t="shared" si="12"/>
        <v>6</v>
      </c>
      <c r="B114" s="5">
        <f t="shared" si="13"/>
        <v>4</v>
      </c>
      <c r="C114" s="5" t="str">
        <f t="shared" ca="1" si="14"/>
        <v/>
      </c>
      <c r="D114" s="5" t="str">
        <f ca="1">IF(AND(ISNUMBER(C114),A114&lt;INDIRECT("GUI_config!H"&amp;B114+2)),DESIGN_input!A114,"")</f>
        <v/>
      </c>
      <c r="E114" s="5" t="str">
        <f t="shared" ca="1" si="15"/>
        <v/>
      </c>
      <c r="F114" s="5" t="str">
        <f t="array" aca="1" ref="F114" ca="1">IF(ROW()-ROW($F$44:$F$555)+1&gt;ROWS($E$44:$E$555)-COUNTBLANK($E$44:$E$555),"",INDIRECT(ADDRESS(SMALL((IF($E$44:$E$555&lt;&gt;"",ROW($E$44:$E$555),ROW()+ROWS($E$44:$E$555))),ROW()-ROW($F$44:$F$555)+1),COLUMN($E$44:$E$555),4)))</f>
        <v/>
      </c>
      <c r="G114" s="5" t="str">
        <f t="array" aca="1" ref="G114" ca="1">IF(ROW()-ROW($G$44:$G$555)+1&gt;ROWS($D$44:$D$555)-COUNTBLANK($D$44:$D$555),"",INDIRECT(ADDRESS(SMALL((IF($D$44:$D$555&lt;&gt;"",ROW($D$44:$D$555),ROW()+ROWS($D$44:$D$555))),ROW()-ROW($G$44:$G$555)+1),COLUMN($D$44:$D$555),4)))</f>
        <v/>
      </c>
      <c r="H114" s="19" t="str">
        <f t="shared" ca="1" si="16"/>
        <v/>
      </c>
      <c r="I114" s="96" t="str">
        <f ca="1">[1]rcg_labeled_ports!M72</f>
        <v/>
      </c>
      <c r="J114" s="32"/>
      <c r="K114" s="32"/>
      <c r="L114" s="76" t="str">
        <f ca="1">[1]pre_SUMMARY!$J74</f>
        <v/>
      </c>
      <c r="M114" s="38"/>
      <c r="N114" s="47"/>
      <c r="O114" s="47"/>
      <c r="P114" s="32"/>
      <c r="Q114" s="32"/>
      <c r="R114" s="32"/>
      <c r="S114" s="32"/>
      <c r="T114" s="32"/>
      <c r="U114" s="32"/>
      <c r="V114" s="1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</row>
    <row r="115" spans="1:35" x14ac:dyDescent="0.25">
      <c r="A115" s="5">
        <f t="shared" si="12"/>
        <v>7</v>
      </c>
      <c r="B115" s="5">
        <f t="shared" si="13"/>
        <v>4</v>
      </c>
      <c r="C115" s="5" t="str">
        <f t="shared" ca="1" si="14"/>
        <v/>
      </c>
      <c r="D115" s="5" t="str">
        <f ca="1">IF(AND(ISNUMBER(C115),A115&lt;INDIRECT("GUI_config!H"&amp;B115+2)),DESIGN_input!A115,"")</f>
        <v/>
      </c>
      <c r="E115" s="5" t="str">
        <f t="shared" ca="1" si="15"/>
        <v/>
      </c>
      <c r="F115" s="5" t="str">
        <f t="array" aca="1" ref="F115" ca="1">IF(ROW()-ROW($F$44:$F$555)+1&gt;ROWS($E$44:$E$555)-COUNTBLANK($E$44:$E$555),"",INDIRECT(ADDRESS(SMALL((IF($E$44:$E$555&lt;&gt;"",ROW($E$44:$E$555),ROW()+ROWS($E$44:$E$555))),ROW()-ROW($F$44:$F$555)+1),COLUMN($E$44:$E$555),4)))</f>
        <v/>
      </c>
      <c r="G115" s="5" t="str">
        <f t="array" aca="1" ref="G115" ca="1">IF(ROW()-ROW($G$44:$G$555)+1&gt;ROWS($D$44:$D$555)-COUNTBLANK($D$44:$D$555),"",INDIRECT(ADDRESS(SMALL((IF($D$44:$D$555&lt;&gt;"",ROW($D$44:$D$555),ROW()+ROWS($D$44:$D$555))),ROW()-ROW($G$44:$G$555)+1),COLUMN($D$44:$D$555),4)))</f>
        <v/>
      </c>
      <c r="H115" s="19" t="str">
        <f t="shared" ca="1" si="16"/>
        <v/>
      </c>
      <c r="I115" s="96" t="str">
        <f ca="1">[1]rcg_labeled_ports!M73</f>
        <v/>
      </c>
      <c r="J115" s="32"/>
      <c r="K115" s="32"/>
      <c r="L115" s="76" t="str">
        <f ca="1">[1]pre_SUMMARY!$J75</f>
        <v/>
      </c>
      <c r="M115" s="38"/>
      <c r="N115" s="47"/>
      <c r="O115" s="47"/>
      <c r="P115" s="32"/>
      <c r="Q115" s="32"/>
      <c r="R115" s="32"/>
      <c r="S115" s="32"/>
      <c r="T115" s="32"/>
      <c r="U115" s="32"/>
      <c r="V115" s="1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</row>
    <row r="116" spans="1:35" x14ac:dyDescent="0.25">
      <c r="A116" s="5">
        <f t="shared" si="12"/>
        <v>8</v>
      </c>
      <c r="B116" s="5">
        <f t="shared" si="13"/>
        <v>4</v>
      </c>
      <c r="C116" s="5" t="str">
        <f t="shared" ca="1" si="14"/>
        <v/>
      </c>
      <c r="D116" s="5" t="str">
        <f ca="1">IF(AND(ISNUMBER(C116),A116&lt;INDIRECT("GUI_config!H"&amp;B116+2)),DESIGN_input!A116,"")</f>
        <v/>
      </c>
      <c r="E116" s="5" t="str">
        <f t="shared" ca="1" si="15"/>
        <v/>
      </c>
      <c r="F116" s="5" t="str">
        <f t="array" aca="1" ref="F116" ca="1">IF(ROW()-ROW($F$44:$F$555)+1&gt;ROWS($E$44:$E$555)-COUNTBLANK($E$44:$E$555),"",INDIRECT(ADDRESS(SMALL((IF($E$44:$E$555&lt;&gt;"",ROW($E$44:$E$555),ROW()+ROWS($E$44:$E$555))),ROW()-ROW($F$44:$F$555)+1),COLUMN($E$44:$E$555),4)))</f>
        <v/>
      </c>
      <c r="G116" s="5" t="str">
        <f t="array" aca="1" ref="G116" ca="1">IF(ROW()-ROW($G$44:$G$555)+1&gt;ROWS($D$44:$D$555)-COUNTBLANK($D$44:$D$555),"",INDIRECT(ADDRESS(SMALL((IF($D$44:$D$555&lt;&gt;"",ROW($D$44:$D$555),ROW()+ROWS($D$44:$D$555))),ROW()-ROW($G$44:$G$555)+1),COLUMN($D$44:$D$555),4)))</f>
        <v/>
      </c>
      <c r="H116" s="19" t="str">
        <f t="shared" ca="1" si="16"/>
        <v/>
      </c>
      <c r="I116" s="96" t="str">
        <f ca="1">[1]rcg_labeled_ports!M74</f>
        <v/>
      </c>
      <c r="J116" s="32"/>
      <c r="K116" s="32"/>
      <c r="L116" s="76" t="str">
        <f ca="1">[1]pre_SUMMARY!$J76</f>
        <v/>
      </c>
      <c r="M116" s="38"/>
      <c r="N116" s="47"/>
      <c r="O116" s="47"/>
      <c r="P116" s="32"/>
      <c r="Q116" s="32"/>
      <c r="R116" s="32"/>
      <c r="S116" s="32"/>
      <c r="T116" s="32"/>
      <c r="U116" s="32"/>
      <c r="V116" s="1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</row>
    <row r="117" spans="1:35" x14ac:dyDescent="0.25">
      <c r="A117" s="5">
        <f t="shared" si="12"/>
        <v>9</v>
      </c>
      <c r="B117" s="5">
        <f t="shared" si="13"/>
        <v>4</v>
      </c>
      <c r="C117" s="5" t="str">
        <f t="shared" ca="1" si="14"/>
        <v/>
      </c>
      <c r="D117" s="5" t="str">
        <f ca="1">IF(AND(ISNUMBER(C117),A117&lt;INDIRECT("GUI_config!H"&amp;B117+2)),DESIGN_input!A117,"")</f>
        <v/>
      </c>
      <c r="E117" s="5" t="str">
        <f t="shared" ca="1" si="15"/>
        <v/>
      </c>
      <c r="F117" s="5" t="str">
        <f t="array" aca="1" ref="F117" ca="1">IF(ROW()-ROW($F$44:$F$555)+1&gt;ROWS($E$44:$E$555)-COUNTBLANK($E$44:$E$555),"",INDIRECT(ADDRESS(SMALL((IF($E$44:$E$555&lt;&gt;"",ROW($E$44:$E$555),ROW()+ROWS($E$44:$E$555))),ROW()-ROW($F$44:$F$555)+1),COLUMN($E$44:$E$555),4)))</f>
        <v/>
      </c>
      <c r="G117" s="5" t="str">
        <f t="array" aca="1" ref="G117" ca="1">IF(ROW()-ROW($G$44:$G$555)+1&gt;ROWS($D$44:$D$555)-COUNTBLANK($D$44:$D$555),"",INDIRECT(ADDRESS(SMALL((IF($D$44:$D$555&lt;&gt;"",ROW($D$44:$D$555),ROW()+ROWS($D$44:$D$555))),ROW()-ROW($G$44:$G$555)+1),COLUMN($D$44:$D$555),4)))</f>
        <v/>
      </c>
      <c r="H117" s="19" t="str">
        <f t="shared" ca="1" si="16"/>
        <v/>
      </c>
      <c r="I117" s="96" t="str">
        <f ca="1">[1]rcg_labeled_ports!M75</f>
        <v/>
      </c>
      <c r="J117" s="32"/>
      <c r="K117" s="32"/>
      <c r="L117" s="76" t="str">
        <f ca="1">[1]pre_SUMMARY!$J77</f>
        <v/>
      </c>
      <c r="M117" s="38"/>
      <c r="N117" s="47"/>
      <c r="O117" s="47"/>
      <c r="P117" s="32"/>
      <c r="Q117" s="32"/>
      <c r="R117" s="32"/>
      <c r="S117" s="32"/>
      <c r="T117" s="32"/>
      <c r="U117" s="32"/>
      <c r="V117" s="1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</row>
    <row r="118" spans="1:35" x14ac:dyDescent="0.25">
      <c r="A118" s="5">
        <f t="shared" si="12"/>
        <v>10</v>
      </c>
      <c r="B118" s="5">
        <f t="shared" si="13"/>
        <v>4</v>
      </c>
      <c r="C118" s="5" t="str">
        <f t="shared" ca="1" si="14"/>
        <v/>
      </c>
      <c r="D118" s="5" t="str">
        <f ca="1">IF(AND(ISNUMBER(C118),A118&lt;INDIRECT("GUI_config!H"&amp;B118+2)),DESIGN_input!A118,"")</f>
        <v/>
      </c>
      <c r="E118" s="5" t="str">
        <f t="shared" ca="1" si="15"/>
        <v/>
      </c>
      <c r="F118" s="5" t="str">
        <f t="array" aca="1" ref="F118" ca="1">IF(ROW()-ROW($F$44:$F$555)+1&gt;ROWS($E$44:$E$555)-COUNTBLANK($E$44:$E$555),"",INDIRECT(ADDRESS(SMALL((IF($E$44:$E$555&lt;&gt;"",ROW($E$44:$E$555),ROW()+ROWS($E$44:$E$555))),ROW()-ROW($F$44:$F$555)+1),COLUMN($E$44:$E$555),4)))</f>
        <v/>
      </c>
      <c r="G118" s="5" t="str">
        <f t="array" aca="1" ref="G118" ca="1">IF(ROW()-ROW($G$44:$G$555)+1&gt;ROWS($D$44:$D$555)-COUNTBLANK($D$44:$D$555),"",INDIRECT(ADDRESS(SMALL((IF($D$44:$D$555&lt;&gt;"",ROW($D$44:$D$555),ROW()+ROWS($D$44:$D$555))),ROW()-ROW($G$44:$G$555)+1),COLUMN($D$44:$D$555),4)))</f>
        <v/>
      </c>
      <c r="H118" s="19" t="str">
        <f t="shared" ca="1" si="16"/>
        <v/>
      </c>
      <c r="I118" s="96" t="str">
        <f ca="1">[1]rcg_labeled_ports!M76</f>
        <v/>
      </c>
      <c r="J118" s="32"/>
      <c r="K118" s="32"/>
      <c r="L118" s="76" t="str">
        <f ca="1">[1]pre_SUMMARY!$J78</f>
        <v/>
      </c>
      <c r="M118" s="38"/>
      <c r="N118" s="47"/>
      <c r="O118" s="47"/>
      <c r="P118" s="32"/>
      <c r="Q118" s="32"/>
      <c r="R118" s="32"/>
      <c r="S118" s="32"/>
      <c r="T118" s="32"/>
      <c r="U118" s="32"/>
      <c r="V118" s="1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</row>
    <row r="119" spans="1:35" x14ac:dyDescent="0.25">
      <c r="A119" s="5">
        <f t="shared" si="12"/>
        <v>11</v>
      </c>
      <c r="B119" s="5">
        <f t="shared" si="13"/>
        <v>4</v>
      </c>
      <c r="C119" s="5" t="str">
        <f t="shared" ca="1" si="14"/>
        <v/>
      </c>
      <c r="D119" s="5" t="str">
        <f ca="1">IF(AND(ISNUMBER(C119),A119&lt;INDIRECT("GUI_config!H"&amp;B119+2)),DESIGN_input!A119,"")</f>
        <v/>
      </c>
      <c r="E119" s="5" t="str">
        <f t="shared" ca="1" si="15"/>
        <v/>
      </c>
      <c r="F119" s="5" t="str">
        <f t="array" aca="1" ref="F119" ca="1">IF(ROW()-ROW($F$44:$F$555)+1&gt;ROWS($E$44:$E$555)-COUNTBLANK($E$44:$E$555),"",INDIRECT(ADDRESS(SMALL((IF($E$44:$E$555&lt;&gt;"",ROW($E$44:$E$555),ROW()+ROWS($E$44:$E$555))),ROW()-ROW($F$44:$F$555)+1),COLUMN($E$44:$E$555),4)))</f>
        <v/>
      </c>
      <c r="G119" s="5" t="str">
        <f t="array" aca="1" ref="G119" ca="1">IF(ROW()-ROW($G$44:$G$555)+1&gt;ROWS($D$44:$D$555)-COUNTBLANK($D$44:$D$555),"",INDIRECT(ADDRESS(SMALL((IF($D$44:$D$555&lt;&gt;"",ROW($D$44:$D$555),ROW()+ROWS($D$44:$D$555))),ROW()-ROW($G$44:$G$555)+1),COLUMN($D$44:$D$555),4)))</f>
        <v/>
      </c>
      <c r="H119" s="19" t="str">
        <f t="shared" ca="1" si="16"/>
        <v/>
      </c>
      <c r="I119" s="96" t="str">
        <f ca="1">[1]rcg_labeled_ports!M77</f>
        <v/>
      </c>
      <c r="J119" s="32"/>
      <c r="K119" s="32"/>
      <c r="L119" s="76" t="str">
        <f ca="1">[1]pre_SUMMARY!$J79</f>
        <v/>
      </c>
      <c r="M119" s="38"/>
      <c r="N119" s="47"/>
      <c r="O119" s="47"/>
      <c r="P119" s="32"/>
      <c r="Q119" s="32"/>
      <c r="R119" s="32"/>
      <c r="S119" s="32"/>
      <c r="T119" s="32"/>
      <c r="U119" s="32"/>
      <c r="V119" s="1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</row>
    <row r="120" spans="1:35" x14ac:dyDescent="0.25">
      <c r="A120" s="5">
        <f t="shared" si="12"/>
        <v>12</v>
      </c>
      <c r="B120" s="5">
        <f t="shared" si="13"/>
        <v>4</v>
      </c>
      <c r="C120" s="5" t="str">
        <f t="shared" ca="1" si="14"/>
        <v/>
      </c>
      <c r="D120" s="5" t="str">
        <f ca="1">IF(AND(ISNUMBER(C120),A120&lt;INDIRECT("GUI_config!H"&amp;B120+2)),DESIGN_input!A120,"")</f>
        <v/>
      </c>
      <c r="E120" s="5" t="str">
        <f t="shared" ca="1" si="15"/>
        <v/>
      </c>
      <c r="F120" s="5" t="str">
        <f t="array" aca="1" ref="F120" ca="1">IF(ROW()-ROW($F$44:$F$555)+1&gt;ROWS($E$44:$E$555)-COUNTBLANK($E$44:$E$555),"",INDIRECT(ADDRESS(SMALL((IF($E$44:$E$555&lt;&gt;"",ROW($E$44:$E$555),ROW()+ROWS($E$44:$E$555))),ROW()-ROW($F$44:$F$555)+1),COLUMN($E$44:$E$555),4)))</f>
        <v/>
      </c>
      <c r="G120" s="5" t="str">
        <f t="array" aca="1" ref="G120" ca="1">IF(ROW()-ROW($G$44:$G$555)+1&gt;ROWS($D$44:$D$555)-COUNTBLANK($D$44:$D$555),"",INDIRECT(ADDRESS(SMALL((IF($D$44:$D$555&lt;&gt;"",ROW($D$44:$D$555),ROW()+ROWS($D$44:$D$555))),ROW()-ROW($G$44:$G$555)+1),COLUMN($D$44:$D$555),4)))</f>
        <v/>
      </c>
      <c r="H120" s="19" t="str">
        <f t="shared" ca="1" si="16"/>
        <v/>
      </c>
      <c r="I120" s="96" t="str">
        <f ca="1">[1]rcg_labeled_ports!M78</f>
        <v/>
      </c>
      <c r="J120" s="32"/>
      <c r="K120" s="32"/>
      <c r="L120" s="76" t="str">
        <f ca="1">[1]pre_SUMMARY!$J80</f>
        <v/>
      </c>
      <c r="M120" s="38"/>
      <c r="N120" s="47"/>
      <c r="O120" s="47"/>
      <c r="P120" s="32"/>
      <c r="Q120" s="32"/>
      <c r="R120" s="32"/>
      <c r="S120" s="32"/>
      <c r="T120" s="32"/>
      <c r="U120" s="32"/>
      <c r="V120" s="1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</row>
    <row r="121" spans="1:35" x14ac:dyDescent="0.25">
      <c r="A121" s="5">
        <f t="shared" si="12"/>
        <v>13</v>
      </c>
      <c r="B121" s="5">
        <f t="shared" si="13"/>
        <v>4</v>
      </c>
      <c r="C121" s="5" t="str">
        <f t="shared" ca="1" si="14"/>
        <v/>
      </c>
      <c r="D121" s="5" t="str">
        <f ca="1">IF(AND(ISNUMBER(C121),A121&lt;INDIRECT("GUI_config!H"&amp;B121+2)),DESIGN_input!A121,"")</f>
        <v/>
      </c>
      <c r="E121" s="5" t="str">
        <f t="shared" ca="1" si="15"/>
        <v/>
      </c>
      <c r="F121" s="5" t="str">
        <f t="array" aca="1" ref="F121" ca="1">IF(ROW()-ROW($F$44:$F$555)+1&gt;ROWS($E$44:$E$555)-COUNTBLANK($E$44:$E$555),"",INDIRECT(ADDRESS(SMALL((IF($E$44:$E$555&lt;&gt;"",ROW($E$44:$E$555),ROW()+ROWS($E$44:$E$555))),ROW()-ROW($F$44:$F$555)+1),COLUMN($E$44:$E$555),4)))</f>
        <v/>
      </c>
      <c r="G121" s="5" t="str">
        <f t="array" aca="1" ref="G121" ca="1">IF(ROW()-ROW($G$44:$G$555)+1&gt;ROWS($D$44:$D$555)-COUNTBLANK($D$44:$D$555),"",INDIRECT(ADDRESS(SMALL((IF($D$44:$D$555&lt;&gt;"",ROW($D$44:$D$555),ROW()+ROWS($D$44:$D$555))),ROW()-ROW($G$44:$G$555)+1),COLUMN($D$44:$D$555),4)))</f>
        <v/>
      </c>
      <c r="H121" s="19" t="str">
        <f t="shared" ca="1" si="16"/>
        <v/>
      </c>
      <c r="I121" s="96" t="str">
        <f ca="1">[1]rcg_labeled_ports!M79</f>
        <v/>
      </c>
      <c r="J121" s="32"/>
      <c r="K121" s="32"/>
      <c r="L121" s="76" t="str">
        <f ca="1">[1]pre_SUMMARY!$J81</f>
        <v/>
      </c>
      <c r="M121" s="38"/>
      <c r="N121" s="47"/>
      <c r="O121" s="47"/>
      <c r="P121" s="32"/>
      <c r="Q121" s="32"/>
      <c r="R121" s="32"/>
      <c r="S121" s="32"/>
      <c r="T121" s="32"/>
      <c r="U121" s="32"/>
      <c r="V121" s="1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</row>
    <row r="122" spans="1:35" x14ac:dyDescent="0.25">
      <c r="A122" s="5">
        <f t="shared" si="12"/>
        <v>14</v>
      </c>
      <c r="B122" s="5">
        <f t="shared" si="13"/>
        <v>4</v>
      </c>
      <c r="C122" s="5" t="str">
        <f t="shared" ca="1" si="14"/>
        <v/>
      </c>
      <c r="D122" s="5" t="str">
        <f ca="1">IF(AND(ISNUMBER(C122),A122&lt;INDIRECT("GUI_config!H"&amp;B122+2)),DESIGN_input!A122,"")</f>
        <v/>
      </c>
      <c r="E122" s="5" t="str">
        <f t="shared" ca="1" si="15"/>
        <v/>
      </c>
      <c r="F122" s="5" t="str">
        <f t="array" aca="1" ref="F122" ca="1">IF(ROW()-ROW($F$44:$F$555)+1&gt;ROWS($E$44:$E$555)-COUNTBLANK($E$44:$E$555),"",INDIRECT(ADDRESS(SMALL((IF($E$44:$E$555&lt;&gt;"",ROW($E$44:$E$555),ROW()+ROWS($E$44:$E$555))),ROW()-ROW($F$44:$F$555)+1),COLUMN($E$44:$E$555),4)))</f>
        <v/>
      </c>
      <c r="G122" s="5" t="str">
        <f t="array" aca="1" ref="G122" ca="1">IF(ROW()-ROW($G$44:$G$555)+1&gt;ROWS($D$44:$D$555)-COUNTBLANK($D$44:$D$555),"",INDIRECT(ADDRESS(SMALL((IF($D$44:$D$555&lt;&gt;"",ROW($D$44:$D$555),ROW()+ROWS($D$44:$D$555))),ROW()-ROW($G$44:$G$555)+1),COLUMN($D$44:$D$555),4)))</f>
        <v/>
      </c>
      <c r="H122" s="19" t="str">
        <f t="shared" ca="1" si="16"/>
        <v/>
      </c>
      <c r="I122" s="96" t="str">
        <f ca="1">[1]rcg_labeled_ports!M80</f>
        <v/>
      </c>
      <c r="J122" s="32"/>
      <c r="K122" s="32"/>
      <c r="L122" s="76" t="str">
        <f ca="1">[1]pre_SUMMARY!$J82</f>
        <v/>
      </c>
      <c r="M122" s="38"/>
      <c r="N122" s="47"/>
      <c r="O122" s="47"/>
      <c r="P122" s="32"/>
      <c r="Q122" s="32"/>
      <c r="R122" s="32"/>
      <c r="S122" s="32"/>
      <c r="T122" s="32"/>
      <c r="U122" s="32"/>
      <c r="V122" s="1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</row>
    <row r="123" spans="1:35" x14ac:dyDescent="0.25">
      <c r="A123" s="5">
        <f t="shared" si="12"/>
        <v>15</v>
      </c>
      <c r="B123" s="5">
        <f t="shared" si="13"/>
        <v>4</v>
      </c>
      <c r="C123" s="5" t="str">
        <f t="shared" ca="1" si="14"/>
        <v/>
      </c>
      <c r="D123" s="5" t="str">
        <f ca="1">IF(AND(ISNUMBER(C123),A123&lt;INDIRECT("GUI_config!H"&amp;B123+2)),DESIGN_input!A123,"")</f>
        <v/>
      </c>
      <c r="E123" s="5" t="str">
        <f t="shared" ca="1" si="15"/>
        <v/>
      </c>
      <c r="F123" s="5" t="str">
        <f t="array" aca="1" ref="F123" ca="1">IF(ROW()-ROW($F$44:$F$555)+1&gt;ROWS($E$44:$E$555)-COUNTBLANK($E$44:$E$555),"",INDIRECT(ADDRESS(SMALL((IF($E$44:$E$555&lt;&gt;"",ROW($E$44:$E$555),ROW()+ROWS($E$44:$E$555))),ROW()-ROW($F$44:$F$555)+1),COLUMN($E$44:$E$555),4)))</f>
        <v/>
      </c>
      <c r="G123" s="5" t="str">
        <f t="array" aca="1" ref="G123" ca="1">IF(ROW()-ROW($G$44:$G$555)+1&gt;ROWS($D$44:$D$555)-COUNTBLANK($D$44:$D$555),"",INDIRECT(ADDRESS(SMALL((IF($D$44:$D$555&lt;&gt;"",ROW($D$44:$D$555),ROW()+ROWS($D$44:$D$555))),ROW()-ROW($G$44:$G$555)+1),COLUMN($D$44:$D$555),4)))</f>
        <v/>
      </c>
      <c r="H123" s="19" t="str">
        <f t="shared" ca="1" si="16"/>
        <v/>
      </c>
      <c r="I123" s="96" t="str">
        <f ca="1">[1]rcg_labeled_ports!M81</f>
        <v/>
      </c>
      <c r="J123" s="32"/>
      <c r="K123" s="32"/>
      <c r="L123" s="76" t="str">
        <f ca="1">[1]pre_SUMMARY!$J83</f>
        <v/>
      </c>
      <c r="M123" s="38"/>
      <c r="N123" s="47"/>
      <c r="O123" s="47"/>
      <c r="P123" s="32"/>
      <c r="Q123" s="32"/>
      <c r="R123" s="32"/>
      <c r="S123" s="32"/>
      <c r="T123" s="32"/>
      <c r="U123" s="32"/>
      <c r="V123" s="1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</row>
    <row r="124" spans="1:35" x14ac:dyDescent="0.25">
      <c r="A124" s="5">
        <f t="shared" si="12"/>
        <v>0</v>
      </c>
      <c r="B124" s="5">
        <f t="shared" si="13"/>
        <v>5</v>
      </c>
      <c r="C124" s="5" t="str">
        <f t="shared" ca="1" si="14"/>
        <v/>
      </c>
      <c r="D124" s="5" t="str">
        <f ca="1">IF(AND(ISNUMBER(C124),A124&lt;INDIRECT("GUI_config!H"&amp;B124+2)),DESIGN_input!A124,"")</f>
        <v/>
      </c>
      <c r="E124" s="5" t="str">
        <f t="shared" ca="1" si="15"/>
        <v/>
      </c>
      <c r="F124" s="5" t="str">
        <f t="array" aca="1" ref="F124" ca="1">IF(ROW()-ROW($F$44:$F$555)+1&gt;ROWS($E$44:$E$555)-COUNTBLANK($E$44:$E$555),"",INDIRECT(ADDRESS(SMALL((IF($E$44:$E$555&lt;&gt;"",ROW($E$44:$E$555),ROW()+ROWS($E$44:$E$555))),ROW()-ROW($F$44:$F$555)+1),COLUMN($E$44:$E$555),4)))</f>
        <v/>
      </c>
      <c r="G124" s="5" t="str">
        <f t="array" aca="1" ref="G124" ca="1">IF(ROW()-ROW($G$44:$G$555)+1&gt;ROWS($D$44:$D$555)-COUNTBLANK($D$44:$D$555),"",INDIRECT(ADDRESS(SMALL((IF($D$44:$D$555&lt;&gt;"",ROW($D$44:$D$555),ROW()+ROWS($D$44:$D$555))),ROW()-ROW($G$44:$G$555)+1),COLUMN($D$44:$D$555),4)))</f>
        <v/>
      </c>
      <c r="H124" s="19" t="str">
        <f t="shared" ca="1" si="16"/>
        <v/>
      </c>
      <c r="I124" s="96" t="str">
        <f ca="1">[1]rcg_labeled_ports!M82</f>
        <v/>
      </c>
      <c r="J124" s="32"/>
      <c r="K124" s="32"/>
      <c r="L124" s="76" t="str">
        <f ca="1">[1]pre_SUMMARY!$J84</f>
        <v/>
      </c>
      <c r="M124" s="38"/>
      <c r="N124" s="47"/>
      <c r="O124" s="47"/>
      <c r="P124" s="32"/>
      <c r="Q124" s="32"/>
      <c r="R124" s="32"/>
      <c r="S124" s="32"/>
      <c r="T124" s="32"/>
      <c r="U124" s="32"/>
      <c r="V124" s="1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</row>
    <row r="125" spans="1:35" x14ac:dyDescent="0.25">
      <c r="A125" s="5">
        <f t="shared" si="12"/>
        <v>1</v>
      </c>
      <c r="B125" s="5">
        <f t="shared" si="13"/>
        <v>5</v>
      </c>
      <c r="C125" s="5" t="str">
        <f t="shared" ca="1" si="14"/>
        <v/>
      </c>
      <c r="D125" s="5" t="str">
        <f ca="1">IF(AND(ISNUMBER(C125),A125&lt;INDIRECT("GUI_config!H"&amp;B125+2)),DESIGN_input!A125,"")</f>
        <v/>
      </c>
      <c r="E125" s="5" t="str">
        <f t="shared" ca="1" si="15"/>
        <v/>
      </c>
      <c r="F125" s="5" t="str">
        <f t="array" aca="1" ref="F125" ca="1">IF(ROW()-ROW($F$44:$F$555)+1&gt;ROWS($E$44:$E$555)-COUNTBLANK($E$44:$E$555),"",INDIRECT(ADDRESS(SMALL((IF($E$44:$E$555&lt;&gt;"",ROW($E$44:$E$555),ROW()+ROWS($E$44:$E$555))),ROW()-ROW($F$44:$F$555)+1),COLUMN($E$44:$E$555),4)))</f>
        <v/>
      </c>
      <c r="G125" s="5" t="str">
        <f t="array" aca="1" ref="G125" ca="1">IF(ROW()-ROW($G$44:$G$555)+1&gt;ROWS($D$44:$D$555)-COUNTBLANK($D$44:$D$555),"",INDIRECT(ADDRESS(SMALL((IF($D$44:$D$555&lt;&gt;"",ROW($D$44:$D$555),ROW()+ROWS($D$44:$D$555))),ROW()-ROW($G$44:$G$555)+1),COLUMN($D$44:$D$555),4)))</f>
        <v/>
      </c>
      <c r="H125" s="19" t="str">
        <f t="shared" ca="1" si="16"/>
        <v/>
      </c>
      <c r="I125" s="96" t="str">
        <f ca="1">[1]rcg_labeled_ports!M83</f>
        <v/>
      </c>
      <c r="J125" s="32"/>
      <c r="K125" s="32"/>
      <c r="L125" s="76" t="str">
        <f ca="1">[1]pre_SUMMARY!$J85</f>
        <v/>
      </c>
      <c r="M125" s="38"/>
      <c r="N125" s="47"/>
      <c r="O125" s="47"/>
      <c r="P125" s="32"/>
      <c r="Q125" s="32"/>
      <c r="R125" s="32"/>
      <c r="S125" s="32"/>
      <c r="T125" s="32"/>
      <c r="U125" s="32"/>
      <c r="V125" s="1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</row>
    <row r="126" spans="1:35" x14ac:dyDescent="0.25">
      <c r="A126" s="5">
        <f t="shared" si="12"/>
        <v>2</v>
      </c>
      <c r="B126" s="5">
        <f t="shared" si="13"/>
        <v>5</v>
      </c>
      <c r="C126" s="5" t="str">
        <f t="shared" ca="1" si="14"/>
        <v/>
      </c>
      <c r="D126" s="5" t="str">
        <f ca="1">IF(AND(ISNUMBER(C126),A126&lt;INDIRECT("GUI_config!H"&amp;B126+2)),DESIGN_input!A126,"")</f>
        <v/>
      </c>
      <c r="E126" s="5" t="str">
        <f t="shared" ca="1" si="15"/>
        <v/>
      </c>
      <c r="F126" s="5" t="str">
        <f t="array" aca="1" ref="F126" ca="1">IF(ROW()-ROW($F$44:$F$555)+1&gt;ROWS($E$44:$E$555)-COUNTBLANK($E$44:$E$555),"",INDIRECT(ADDRESS(SMALL((IF($E$44:$E$555&lt;&gt;"",ROW($E$44:$E$555),ROW()+ROWS($E$44:$E$555))),ROW()-ROW($F$44:$F$555)+1),COLUMN($E$44:$E$555),4)))</f>
        <v/>
      </c>
      <c r="G126" s="5" t="str">
        <f t="array" aca="1" ref="G126" ca="1">IF(ROW()-ROW($G$44:$G$555)+1&gt;ROWS($D$44:$D$555)-COUNTBLANK($D$44:$D$555),"",INDIRECT(ADDRESS(SMALL((IF($D$44:$D$555&lt;&gt;"",ROW($D$44:$D$555),ROW()+ROWS($D$44:$D$555))),ROW()-ROW($G$44:$G$555)+1),COLUMN($D$44:$D$555),4)))</f>
        <v/>
      </c>
      <c r="H126" s="19" t="str">
        <f t="shared" ca="1" si="16"/>
        <v/>
      </c>
      <c r="I126" s="96" t="str">
        <f ca="1">[1]rcg_labeled_ports!M84</f>
        <v/>
      </c>
      <c r="J126" s="32"/>
      <c r="K126" s="32"/>
      <c r="L126" s="76" t="str">
        <f ca="1">[1]pre_SUMMARY!$J86</f>
        <v/>
      </c>
      <c r="M126" s="38"/>
      <c r="N126" s="47"/>
      <c r="O126" s="47"/>
      <c r="P126" s="32"/>
      <c r="Q126" s="32"/>
      <c r="R126" s="32"/>
      <c r="S126" s="32"/>
      <c r="T126" s="32"/>
      <c r="U126" s="32"/>
      <c r="V126" s="1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</row>
    <row r="127" spans="1:35" x14ac:dyDescent="0.25">
      <c r="A127" s="5">
        <f t="shared" si="12"/>
        <v>3</v>
      </c>
      <c r="B127" s="5">
        <f t="shared" si="13"/>
        <v>5</v>
      </c>
      <c r="C127" s="5" t="str">
        <f t="shared" ca="1" si="14"/>
        <v/>
      </c>
      <c r="D127" s="5" t="str">
        <f ca="1">IF(AND(ISNUMBER(C127),A127&lt;INDIRECT("GUI_config!H"&amp;B127+2)),DESIGN_input!A127,"")</f>
        <v/>
      </c>
      <c r="E127" s="5" t="str">
        <f t="shared" ca="1" si="15"/>
        <v/>
      </c>
      <c r="F127" s="5" t="str">
        <f t="array" aca="1" ref="F127" ca="1">IF(ROW()-ROW($F$44:$F$555)+1&gt;ROWS($E$44:$E$555)-COUNTBLANK($E$44:$E$555),"",INDIRECT(ADDRESS(SMALL((IF($E$44:$E$555&lt;&gt;"",ROW($E$44:$E$555),ROW()+ROWS($E$44:$E$555))),ROW()-ROW($F$44:$F$555)+1),COLUMN($E$44:$E$555),4)))</f>
        <v/>
      </c>
      <c r="G127" s="5" t="str">
        <f t="array" aca="1" ref="G127" ca="1">IF(ROW()-ROW($G$44:$G$555)+1&gt;ROWS($D$44:$D$555)-COUNTBLANK($D$44:$D$555),"",INDIRECT(ADDRESS(SMALL((IF($D$44:$D$555&lt;&gt;"",ROW($D$44:$D$555),ROW()+ROWS($D$44:$D$555))),ROW()-ROW($G$44:$G$555)+1),COLUMN($D$44:$D$555),4)))</f>
        <v/>
      </c>
      <c r="H127" s="19" t="str">
        <f t="shared" ca="1" si="16"/>
        <v/>
      </c>
      <c r="I127" s="96" t="str">
        <f ca="1">[1]rcg_labeled_ports!M85</f>
        <v/>
      </c>
      <c r="J127" s="32"/>
      <c r="K127" s="32"/>
      <c r="L127" s="76" t="str">
        <f ca="1">[1]pre_SUMMARY!$J87</f>
        <v/>
      </c>
      <c r="M127" s="38"/>
      <c r="N127" s="47"/>
      <c r="O127" s="47"/>
      <c r="P127" s="32"/>
      <c r="Q127" s="32"/>
      <c r="R127" s="32"/>
      <c r="S127" s="32"/>
      <c r="T127" s="32"/>
      <c r="U127" s="32"/>
      <c r="V127" s="1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</row>
    <row r="128" spans="1:35" x14ac:dyDescent="0.25">
      <c r="A128" s="5">
        <f t="shared" si="12"/>
        <v>4</v>
      </c>
      <c r="B128" s="5">
        <f t="shared" si="13"/>
        <v>5</v>
      </c>
      <c r="C128" s="5" t="str">
        <f t="shared" ca="1" si="14"/>
        <v/>
      </c>
      <c r="D128" s="5" t="str">
        <f ca="1">IF(AND(ISNUMBER(C128),A128&lt;INDIRECT("GUI_config!H"&amp;B128+2)),DESIGN_input!A128,"")</f>
        <v/>
      </c>
      <c r="E128" s="5" t="str">
        <f t="shared" ca="1" si="15"/>
        <v/>
      </c>
      <c r="F128" s="5" t="str">
        <f t="array" aca="1" ref="F128" ca="1">IF(ROW()-ROW($F$44:$F$555)+1&gt;ROWS($E$44:$E$555)-COUNTBLANK($E$44:$E$555),"",INDIRECT(ADDRESS(SMALL((IF($E$44:$E$555&lt;&gt;"",ROW($E$44:$E$555),ROW()+ROWS($E$44:$E$555))),ROW()-ROW($F$44:$F$555)+1),COLUMN($E$44:$E$555),4)))</f>
        <v/>
      </c>
      <c r="G128" s="5" t="str">
        <f t="array" aca="1" ref="G128" ca="1">IF(ROW()-ROW($G$44:$G$555)+1&gt;ROWS($D$44:$D$555)-COUNTBLANK($D$44:$D$555),"",INDIRECT(ADDRESS(SMALL((IF($D$44:$D$555&lt;&gt;"",ROW($D$44:$D$555),ROW()+ROWS($D$44:$D$555))),ROW()-ROW($G$44:$G$555)+1),COLUMN($D$44:$D$555),4)))</f>
        <v/>
      </c>
      <c r="H128" s="19" t="str">
        <f t="shared" ca="1" si="16"/>
        <v/>
      </c>
      <c r="I128" s="96" t="str">
        <f ca="1">[1]rcg_labeled_ports!M86</f>
        <v/>
      </c>
      <c r="J128" s="32"/>
      <c r="K128" s="32"/>
      <c r="L128" s="76" t="str">
        <f ca="1">[1]pre_SUMMARY!$J88</f>
        <v/>
      </c>
      <c r="M128" s="38"/>
      <c r="N128" s="47"/>
      <c r="O128" s="47"/>
      <c r="P128" s="32"/>
      <c r="Q128" s="32"/>
      <c r="R128" s="32"/>
      <c r="S128" s="32"/>
      <c r="T128" s="32"/>
      <c r="U128" s="32"/>
      <c r="V128" s="1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</row>
    <row r="129" spans="1:35" x14ac:dyDescent="0.25">
      <c r="A129" s="5">
        <f t="shared" si="12"/>
        <v>5</v>
      </c>
      <c r="B129" s="5">
        <f t="shared" si="13"/>
        <v>5</v>
      </c>
      <c r="C129" s="5" t="str">
        <f t="shared" ca="1" si="14"/>
        <v/>
      </c>
      <c r="D129" s="5" t="str">
        <f ca="1">IF(AND(ISNUMBER(C129),A129&lt;INDIRECT("GUI_config!H"&amp;B129+2)),DESIGN_input!A129,"")</f>
        <v/>
      </c>
      <c r="E129" s="5" t="str">
        <f t="shared" ca="1" si="15"/>
        <v/>
      </c>
      <c r="F129" s="5" t="str">
        <f t="array" aca="1" ref="F129" ca="1">IF(ROW()-ROW($F$44:$F$555)+1&gt;ROWS($E$44:$E$555)-COUNTBLANK($E$44:$E$555),"",INDIRECT(ADDRESS(SMALL((IF($E$44:$E$555&lt;&gt;"",ROW($E$44:$E$555),ROW()+ROWS($E$44:$E$555))),ROW()-ROW($F$44:$F$555)+1),COLUMN($E$44:$E$555),4)))</f>
        <v/>
      </c>
      <c r="G129" s="5" t="str">
        <f t="array" aca="1" ref="G129" ca="1">IF(ROW()-ROW($G$44:$G$555)+1&gt;ROWS($D$44:$D$555)-COUNTBLANK($D$44:$D$555),"",INDIRECT(ADDRESS(SMALL((IF($D$44:$D$555&lt;&gt;"",ROW($D$44:$D$555),ROW()+ROWS($D$44:$D$555))),ROW()-ROW($G$44:$G$555)+1),COLUMN($D$44:$D$555),4)))</f>
        <v/>
      </c>
      <c r="H129" s="19" t="str">
        <f t="shared" ca="1" si="16"/>
        <v/>
      </c>
      <c r="I129" s="96" t="str">
        <f ca="1">[1]rcg_labeled_ports!M87</f>
        <v/>
      </c>
      <c r="J129" s="32"/>
      <c r="K129" s="32"/>
      <c r="L129" s="76" t="str">
        <f ca="1">[1]pre_SUMMARY!$J89</f>
        <v/>
      </c>
      <c r="M129" s="38"/>
      <c r="N129" s="47"/>
      <c r="O129" s="47"/>
      <c r="P129" s="32"/>
      <c r="Q129" s="32"/>
      <c r="R129" s="32"/>
      <c r="S129" s="32"/>
      <c r="T129" s="32"/>
      <c r="U129" s="32"/>
      <c r="V129" s="1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</row>
    <row r="130" spans="1:35" x14ac:dyDescent="0.25">
      <c r="A130" s="5">
        <f t="shared" si="12"/>
        <v>6</v>
      </c>
      <c r="B130" s="5">
        <f t="shared" si="13"/>
        <v>5</v>
      </c>
      <c r="C130" s="5" t="str">
        <f t="shared" ca="1" si="14"/>
        <v/>
      </c>
      <c r="D130" s="5" t="str">
        <f ca="1">IF(AND(ISNUMBER(C130),A130&lt;INDIRECT("GUI_config!H"&amp;B130+2)),DESIGN_input!A130,"")</f>
        <v/>
      </c>
      <c r="E130" s="5" t="str">
        <f t="shared" ca="1" si="15"/>
        <v/>
      </c>
      <c r="F130" s="5" t="str">
        <f t="array" aca="1" ref="F130" ca="1">IF(ROW()-ROW($F$44:$F$555)+1&gt;ROWS($E$44:$E$555)-COUNTBLANK($E$44:$E$555),"",INDIRECT(ADDRESS(SMALL((IF($E$44:$E$555&lt;&gt;"",ROW($E$44:$E$555),ROW()+ROWS($E$44:$E$555))),ROW()-ROW($F$44:$F$555)+1),COLUMN($E$44:$E$555),4)))</f>
        <v/>
      </c>
      <c r="G130" s="5" t="str">
        <f t="array" aca="1" ref="G130" ca="1">IF(ROW()-ROW($G$44:$G$555)+1&gt;ROWS($D$44:$D$555)-COUNTBLANK($D$44:$D$555),"",INDIRECT(ADDRESS(SMALL((IF($D$44:$D$555&lt;&gt;"",ROW($D$44:$D$555),ROW()+ROWS($D$44:$D$555))),ROW()-ROW($G$44:$G$555)+1),COLUMN($D$44:$D$555),4)))</f>
        <v/>
      </c>
      <c r="H130" s="19" t="str">
        <f t="shared" ca="1" si="16"/>
        <v/>
      </c>
      <c r="I130" s="96" t="str">
        <f ca="1">[1]rcg_labeled_ports!M88</f>
        <v/>
      </c>
      <c r="J130" s="32"/>
      <c r="K130" s="32"/>
      <c r="L130" s="76" t="str">
        <f ca="1">[1]pre_SUMMARY!$J90</f>
        <v/>
      </c>
      <c r="M130" s="38"/>
      <c r="N130" s="47"/>
      <c r="O130" s="47"/>
      <c r="P130" s="32"/>
      <c r="Q130" s="32"/>
      <c r="R130" s="32"/>
      <c r="S130" s="32"/>
      <c r="T130" s="32"/>
      <c r="U130" s="32"/>
      <c r="V130" s="1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</row>
    <row r="131" spans="1:35" x14ac:dyDescent="0.25">
      <c r="A131" s="5">
        <f t="shared" si="12"/>
        <v>7</v>
      </c>
      <c r="B131" s="5">
        <f t="shared" si="13"/>
        <v>5</v>
      </c>
      <c r="C131" s="5" t="str">
        <f t="shared" ca="1" si="14"/>
        <v/>
      </c>
      <c r="D131" s="5" t="str">
        <f ca="1">IF(AND(ISNUMBER(C131),A131&lt;INDIRECT("GUI_config!H"&amp;B131+2)),DESIGN_input!A131,"")</f>
        <v/>
      </c>
      <c r="E131" s="5" t="str">
        <f t="shared" ca="1" si="15"/>
        <v/>
      </c>
      <c r="F131" s="5" t="str">
        <f t="array" aca="1" ref="F131" ca="1">IF(ROW()-ROW($F$44:$F$555)+1&gt;ROWS($E$44:$E$555)-COUNTBLANK($E$44:$E$555),"",INDIRECT(ADDRESS(SMALL((IF($E$44:$E$555&lt;&gt;"",ROW($E$44:$E$555),ROW()+ROWS($E$44:$E$555))),ROW()-ROW($F$44:$F$555)+1),COLUMN($E$44:$E$555),4)))</f>
        <v/>
      </c>
      <c r="G131" s="5" t="str">
        <f t="array" aca="1" ref="G131" ca="1">IF(ROW()-ROW($G$44:$G$555)+1&gt;ROWS($D$44:$D$555)-COUNTBLANK($D$44:$D$555),"",INDIRECT(ADDRESS(SMALL((IF($D$44:$D$555&lt;&gt;"",ROW($D$44:$D$555),ROW()+ROWS($D$44:$D$555))),ROW()-ROW($G$44:$G$555)+1),COLUMN($D$44:$D$555),4)))</f>
        <v/>
      </c>
      <c r="H131" s="19" t="str">
        <f t="shared" ca="1" si="16"/>
        <v/>
      </c>
      <c r="I131" s="96" t="str">
        <f ca="1">[1]rcg_labeled_ports!M89</f>
        <v/>
      </c>
      <c r="J131" s="32"/>
      <c r="K131" s="32"/>
      <c r="L131" s="76" t="str">
        <f ca="1">[1]pre_SUMMARY!$J91</f>
        <v/>
      </c>
      <c r="M131" s="38"/>
      <c r="N131" s="47"/>
      <c r="O131" s="47"/>
      <c r="P131" s="32"/>
      <c r="Q131" s="32"/>
      <c r="R131" s="32"/>
      <c r="S131" s="32"/>
      <c r="T131" s="32"/>
      <c r="U131" s="32"/>
      <c r="V131" s="1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</row>
    <row r="132" spans="1:35" x14ac:dyDescent="0.25">
      <c r="A132" s="5">
        <f t="shared" si="12"/>
        <v>8</v>
      </c>
      <c r="B132" s="5">
        <f t="shared" si="13"/>
        <v>5</v>
      </c>
      <c r="C132" s="5" t="str">
        <f t="shared" ca="1" si="14"/>
        <v/>
      </c>
      <c r="D132" s="5" t="str">
        <f ca="1">IF(AND(ISNUMBER(C132),A132&lt;INDIRECT("GUI_config!H"&amp;B132+2)),DESIGN_input!A132,"")</f>
        <v/>
      </c>
      <c r="E132" s="5" t="str">
        <f t="shared" ca="1" si="15"/>
        <v/>
      </c>
      <c r="F132" s="5" t="str">
        <f t="array" aca="1" ref="F132" ca="1">IF(ROW()-ROW($F$44:$F$555)+1&gt;ROWS($E$44:$E$555)-COUNTBLANK($E$44:$E$555),"",INDIRECT(ADDRESS(SMALL((IF($E$44:$E$555&lt;&gt;"",ROW($E$44:$E$555),ROW()+ROWS($E$44:$E$555))),ROW()-ROW($F$44:$F$555)+1),COLUMN($E$44:$E$555),4)))</f>
        <v/>
      </c>
      <c r="G132" s="5" t="str">
        <f t="array" aca="1" ref="G132" ca="1">IF(ROW()-ROW($G$44:$G$555)+1&gt;ROWS($D$44:$D$555)-COUNTBLANK($D$44:$D$555),"",INDIRECT(ADDRESS(SMALL((IF($D$44:$D$555&lt;&gt;"",ROW($D$44:$D$555),ROW()+ROWS($D$44:$D$555))),ROW()-ROW($G$44:$G$555)+1),COLUMN($D$44:$D$555),4)))</f>
        <v/>
      </c>
      <c r="H132" s="19" t="str">
        <f t="shared" ca="1" si="16"/>
        <v/>
      </c>
      <c r="I132" s="96" t="str">
        <f ca="1">[1]rcg_labeled_ports!M90</f>
        <v/>
      </c>
      <c r="J132" s="32"/>
      <c r="K132" s="32"/>
      <c r="L132" s="76" t="str">
        <f ca="1">[1]pre_SUMMARY!$J92</f>
        <v/>
      </c>
      <c r="M132" s="38"/>
      <c r="N132" s="47"/>
      <c r="O132" s="47"/>
      <c r="P132" s="32"/>
      <c r="Q132" s="32"/>
      <c r="R132" s="32"/>
      <c r="S132" s="32"/>
      <c r="T132" s="32"/>
      <c r="U132" s="32"/>
      <c r="V132" s="1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</row>
    <row r="133" spans="1:35" x14ac:dyDescent="0.25">
      <c r="A133" s="5">
        <f t="shared" si="12"/>
        <v>9</v>
      </c>
      <c r="B133" s="5">
        <f t="shared" si="13"/>
        <v>5</v>
      </c>
      <c r="C133" s="5" t="str">
        <f t="shared" ca="1" si="14"/>
        <v/>
      </c>
      <c r="D133" s="5" t="str">
        <f ca="1">IF(AND(ISNUMBER(C133),A133&lt;INDIRECT("GUI_config!H"&amp;B133+2)),DESIGN_input!A133,"")</f>
        <v/>
      </c>
      <c r="E133" s="5" t="str">
        <f t="shared" ca="1" si="15"/>
        <v/>
      </c>
      <c r="F133" s="5" t="str">
        <f t="array" aca="1" ref="F133" ca="1">IF(ROW()-ROW($F$44:$F$555)+1&gt;ROWS($E$44:$E$555)-COUNTBLANK($E$44:$E$555),"",INDIRECT(ADDRESS(SMALL((IF($E$44:$E$555&lt;&gt;"",ROW($E$44:$E$555),ROW()+ROWS($E$44:$E$555))),ROW()-ROW($F$44:$F$555)+1),COLUMN($E$44:$E$555),4)))</f>
        <v/>
      </c>
      <c r="G133" s="5" t="str">
        <f t="array" aca="1" ref="G133" ca="1">IF(ROW()-ROW($G$44:$G$555)+1&gt;ROWS($D$44:$D$555)-COUNTBLANK($D$44:$D$555),"",INDIRECT(ADDRESS(SMALL((IF($D$44:$D$555&lt;&gt;"",ROW($D$44:$D$555),ROW()+ROWS($D$44:$D$555))),ROW()-ROW($G$44:$G$555)+1),COLUMN($D$44:$D$555),4)))</f>
        <v/>
      </c>
      <c r="H133" s="19" t="str">
        <f t="shared" ca="1" si="16"/>
        <v/>
      </c>
      <c r="I133" s="96" t="str">
        <f ca="1">[1]rcg_labeled_ports!M91</f>
        <v/>
      </c>
      <c r="J133" s="32"/>
      <c r="K133" s="32"/>
      <c r="L133" s="76" t="str">
        <f ca="1">[1]pre_SUMMARY!$J93</f>
        <v/>
      </c>
      <c r="M133" s="38"/>
      <c r="N133" s="47"/>
      <c r="O133" s="47"/>
      <c r="P133" s="32"/>
      <c r="Q133" s="32"/>
      <c r="R133" s="32"/>
      <c r="S133" s="32"/>
      <c r="T133" s="32"/>
      <c r="U133" s="32"/>
      <c r="V133" s="1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</row>
    <row r="134" spans="1:35" x14ac:dyDescent="0.25">
      <c r="A134" s="5">
        <f t="shared" si="12"/>
        <v>10</v>
      </c>
      <c r="B134" s="5">
        <f t="shared" si="13"/>
        <v>5</v>
      </c>
      <c r="C134" s="5" t="str">
        <f t="shared" ca="1" si="14"/>
        <v/>
      </c>
      <c r="D134" s="5" t="str">
        <f ca="1">IF(AND(ISNUMBER(C134),A134&lt;INDIRECT("GUI_config!H"&amp;B134+2)),DESIGN_input!A134,"")</f>
        <v/>
      </c>
      <c r="E134" s="5" t="str">
        <f t="shared" ca="1" si="15"/>
        <v/>
      </c>
      <c r="F134" s="5" t="str">
        <f t="array" aca="1" ref="F134" ca="1">IF(ROW()-ROW($F$44:$F$555)+1&gt;ROWS($E$44:$E$555)-COUNTBLANK($E$44:$E$555),"",INDIRECT(ADDRESS(SMALL((IF($E$44:$E$555&lt;&gt;"",ROW($E$44:$E$555),ROW()+ROWS($E$44:$E$555))),ROW()-ROW($F$44:$F$555)+1),COLUMN($E$44:$E$555),4)))</f>
        <v/>
      </c>
      <c r="G134" s="5" t="str">
        <f t="array" aca="1" ref="G134" ca="1">IF(ROW()-ROW($G$44:$G$555)+1&gt;ROWS($D$44:$D$555)-COUNTBLANK($D$44:$D$555),"",INDIRECT(ADDRESS(SMALL((IF($D$44:$D$555&lt;&gt;"",ROW($D$44:$D$555),ROW()+ROWS($D$44:$D$555))),ROW()-ROW($G$44:$G$555)+1),COLUMN($D$44:$D$555),4)))</f>
        <v/>
      </c>
      <c r="H134" s="19" t="str">
        <f t="shared" ca="1" si="16"/>
        <v/>
      </c>
      <c r="I134" s="96" t="str">
        <f ca="1">[1]rcg_labeled_ports!M92</f>
        <v/>
      </c>
      <c r="J134" s="32"/>
      <c r="K134" s="32"/>
      <c r="L134" s="76" t="str">
        <f ca="1">[1]pre_SUMMARY!$J94</f>
        <v/>
      </c>
      <c r="M134" s="38"/>
      <c r="N134" s="47"/>
      <c r="O134" s="47"/>
      <c r="P134" s="32"/>
      <c r="Q134" s="32"/>
      <c r="R134" s="32"/>
      <c r="S134" s="32"/>
      <c r="T134" s="32"/>
      <c r="U134" s="32"/>
      <c r="V134" s="1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</row>
    <row r="135" spans="1:35" x14ac:dyDescent="0.25">
      <c r="A135" s="5">
        <f t="shared" si="12"/>
        <v>11</v>
      </c>
      <c r="B135" s="5">
        <f t="shared" si="13"/>
        <v>5</v>
      </c>
      <c r="C135" s="5" t="str">
        <f t="shared" ca="1" si="14"/>
        <v/>
      </c>
      <c r="D135" s="5" t="str">
        <f ca="1">IF(AND(ISNUMBER(C135),A135&lt;INDIRECT("GUI_config!H"&amp;B135+2)),DESIGN_input!A135,"")</f>
        <v/>
      </c>
      <c r="E135" s="5" t="str">
        <f t="shared" ca="1" si="15"/>
        <v/>
      </c>
      <c r="F135" s="5" t="str">
        <f t="array" aca="1" ref="F135" ca="1">IF(ROW()-ROW($F$44:$F$555)+1&gt;ROWS($E$44:$E$555)-COUNTBLANK($E$44:$E$555),"",INDIRECT(ADDRESS(SMALL((IF($E$44:$E$555&lt;&gt;"",ROW($E$44:$E$555),ROW()+ROWS($E$44:$E$555))),ROW()-ROW($F$44:$F$555)+1),COLUMN($E$44:$E$555),4)))</f>
        <v/>
      </c>
      <c r="G135" s="5" t="str">
        <f t="array" aca="1" ref="G135" ca="1">IF(ROW()-ROW($G$44:$G$555)+1&gt;ROWS($D$44:$D$555)-COUNTBLANK($D$44:$D$555),"",INDIRECT(ADDRESS(SMALL((IF($D$44:$D$555&lt;&gt;"",ROW($D$44:$D$555),ROW()+ROWS($D$44:$D$555))),ROW()-ROW($G$44:$G$555)+1),COLUMN($D$44:$D$555),4)))</f>
        <v/>
      </c>
      <c r="H135" s="19" t="str">
        <f t="shared" ca="1" si="16"/>
        <v/>
      </c>
      <c r="I135" s="96" t="str">
        <f ca="1">[1]rcg_labeled_ports!M93</f>
        <v/>
      </c>
      <c r="J135" s="32"/>
      <c r="K135" s="32"/>
      <c r="L135" s="76" t="str">
        <f ca="1">[1]pre_SUMMARY!$J95</f>
        <v/>
      </c>
      <c r="M135" s="38"/>
      <c r="N135" s="47"/>
      <c r="O135" s="47"/>
      <c r="P135" s="32"/>
      <c r="Q135" s="32"/>
      <c r="R135" s="32"/>
      <c r="S135" s="32"/>
      <c r="T135" s="32"/>
      <c r="U135" s="32"/>
      <c r="V135" s="1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</row>
    <row r="136" spans="1:35" x14ac:dyDescent="0.25">
      <c r="A136" s="5">
        <f t="shared" si="12"/>
        <v>12</v>
      </c>
      <c r="B136" s="5">
        <f t="shared" si="13"/>
        <v>5</v>
      </c>
      <c r="C136" s="5" t="str">
        <f t="shared" ca="1" si="14"/>
        <v/>
      </c>
      <c r="D136" s="5" t="str">
        <f ca="1">IF(AND(ISNUMBER(C136),A136&lt;INDIRECT("GUI_config!H"&amp;B136+2)),DESIGN_input!A136,"")</f>
        <v/>
      </c>
      <c r="E136" s="5" t="str">
        <f t="shared" ca="1" si="15"/>
        <v/>
      </c>
      <c r="F136" s="5" t="str">
        <f t="array" aca="1" ref="F136" ca="1">IF(ROW()-ROW($F$44:$F$555)+1&gt;ROWS($E$44:$E$555)-COUNTBLANK($E$44:$E$555),"",INDIRECT(ADDRESS(SMALL((IF($E$44:$E$555&lt;&gt;"",ROW($E$44:$E$555),ROW()+ROWS($E$44:$E$555))),ROW()-ROW($F$44:$F$555)+1),COLUMN($E$44:$E$555),4)))</f>
        <v/>
      </c>
      <c r="G136" s="5" t="str">
        <f t="array" aca="1" ref="G136" ca="1">IF(ROW()-ROW($G$44:$G$555)+1&gt;ROWS($D$44:$D$555)-COUNTBLANK($D$44:$D$555),"",INDIRECT(ADDRESS(SMALL((IF($D$44:$D$555&lt;&gt;"",ROW($D$44:$D$555),ROW()+ROWS($D$44:$D$555))),ROW()-ROW($G$44:$G$555)+1),COLUMN($D$44:$D$555),4)))</f>
        <v/>
      </c>
      <c r="H136" s="19" t="str">
        <f t="shared" ca="1" si="16"/>
        <v/>
      </c>
      <c r="I136" s="96" t="str">
        <f ca="1">[1]rcg_labeled_ports!M94</f>
        <v/>
      </c>
      <c r="J136" s="32"/>
      <c r="K136" s="32"/>
      <c r="L136" s="76" t="str">
        <f ca="1">[1]pre_SUMMARY!$J96</f>
        <v/>
      </c>
      <c r="M136" s="38"/>
      <c r="N136" s="47"/>
      <c r="O136" s="47"/>
      <c r="P136" s="32"/>
      <c r="Q136" s="32"/>
      <c r="R136" s="32"/>
      <c r="S136" s="32"/>
      <c r="T136" s="32"/>
      <c r="U136" s="32"/>
      <c r="V136" s="1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</row>
    <row r="137" spans="1:35" x14ac:dyDescent="0.25">
      <c r="A137" s="5">
        <f t="shared" si="12"/>
        <v>13</v>
      </c>
      <c r="B137" s="5">
        <f t="shared" si="13"/>
        <v>5</v>
      </c>
      <c r="C137" s="5" t="str">
        <f t="shared" ca="1" si="14"/>
        <v/>
      </c>
      <c r="D137" s="5" t="str">
        <f ca="1">IF(AND(ISNUMBER(C137),A137&lt;INDIRECT("GUI_config!H"&amp;B137+2)),DESIGN_input!A137,"")</f>
        <v/>
      </c>
      <c r="E137" s="5" t="str">
        <f t="shared" ca="1" si="15"/>
        <v/>
      </c>
      <c r="F137" s="5" t="str">
        <f t="array" aca="1" ref="F137" ca="1">IF(ROW()-ROW($F$44:$F$555)+1&gt;ROWS($E$44:$E$555)-COUNTBLANK($E$44:$E$555),"",INDIRECT(ADDRESS(SMALL((IF($E$44:$E$555&lt;&gt;"",ROW($E$44:$E$555),ROW()+ROWS($E$44:$E$555))),ROW()-ROW($F$44:$F$555)+1),COLUMN($E$44:$E$555),4)))</f>
        <v/>
      </c>
      <c r="G137" s="5" t="str">
        <f t="array" aca="1" ref="G137" ca="1">IF(ROW()-ROW($G$44:$G$555)+1&gt;ROWS($D$44:$D$555)-COUNTBLANK($D$44:$D$555),"",INDIRECT(ADDRESS(SMALL((IF($D$44:$D$555&lt;&gt;"",ROW($D$44:$D$555),ROW()+ROWS($D$44:$D$555))),ROW()-ROW($G$44:$G$555)+1),COLUMN($D$44:$D$555),4)))</f>
        <v/>
      </c>
      <c r="H137" s="19" t="str">
        <f t="shared" ca="1" si="16"/>
        <v/>
      </c>
      <c r="I137" s="96" t="str">
        <f ca="1">[1]rcg_labeled_ports!M95</f>
        <v/>
      </c>
      <c r="J137" s="32"/>
      <c r="K137" s="32"/>
      <c r="L137" s="76" t="str">
        <f ca="1">[1]pre_SUMMARY!$J97</f>
        <v/>
      </c>
      <c r="M137" s="38"/>
      <c r="N137" s="47"/>
      <c r="O137" s="47"/>
      <c r="P137" s="32"/>
      <c r="Q137" s="32"/>
      <c r="R137" s="32"/>
      <c r="S137" s="32"/>
      <c r="T137" s="32"/>
      <c r="U137" s="32"/>
      <c r="V137" s="1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</row>
    <row r="138" spans="1:35" x14ac:dyDescent="0.25">
      <c r="A138" s="5">
        <f t="shared" si="12"/>
        <v>14</v>
      </c>
      <c r="B138" s="5">
        <f t="shared" si="13"/>
        <v>5</v>
      </c>
      <c r="C138" s="5" t="str">
        <f t="shared" ca="1" si="14"/>
        <v/>
      </c>
      <c r="D138" s="5" t="str">
        <f ca="1">IF(AND(ISNUMBER(C138),A138&lt;INDIRECT("GUI_config!H"&amp;B138+2)),DESIGN_input!A138,"")</f>
        <v/>
      </c>
      <c r="E138" s="5" t="str">
        <f t="shared" ca="1" si="15"/>
        <v/>
      </c>
      <c r="F138" s="5" t="str">
        <f t="array" aca="1" ref="F138" ca="1">IF(ROW()-ROW($F$44:$F$555)+1&gt;ROWS($E$44:$E$555)-COUNTBLANK($E$44:$E$555),"",INDIRECT(ADDRESS(SMALL((IF($E$44:$E$555&lt;&gt;"",ROW($E$44:$E$555),ROW()+ROWS($E$44:$E$555))),ROW()-ROW($F$44:$F$555)+1),COLUMN($E$44:$E$555),4)))</f>
        <v/>
      </c>
      <c r="G138" s="5" t="str">
        <f t="array" aca="1" ref="G138" ca="1">IF(ROW()-ROW($G$44:$G$555)+1&gt;ROWS($D$44:$D$555)-COUNTBLANK($D$44:$D$555),"",INDIRECT(ADDRESS(SMALL((IF($D$44:$D$555&lt;&gt;"",ROW($D$44:$D$555),ROW()+ROWS($D$44:$D$555))),ROW()-ROW($G$44:$G$555)+1),COLUMN($D$44:$D$555),4)))</f>
        <v/>
      </c>
      <c r="H138" s="19" t="str">
        <f t="shared" ca="1" si="16"/>
        <v/>
      </c>
      <c r="I138" s="96" t="str">
        <f ca="1">[1]rcg_labeled_ports!M96</f>
        <v/>
      </c>
      <c r="J138" s="32"/>
      <c r="K138" s="32"/>
      <c r="L138" s="76" t="str">
        <f ca="1">[1]pre_SUMMARY!$J98</f>
        <v/>
      </c>
      <c r="M138" s="38"/>
      <c r="N138" s="47"/>
      <c r="O138" s="47"/>
      <c r="P138" s="32"/>
      <c r="Q138" s="32"/>
      <c r="R138" s="32"/>
      <c r="S138" s="32"/>
      <c r="T138" s="32"/>
      <c r="U138" s="32"/>
      <c r="V138" s="1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</row>
    <row r="139" spans="1:35" x14ac:dyDescent="0.25">
      <c r="A139" s="5">
        <f t="shared" si="12"/>
        <v>15</v>
      </c>
      <c r="B139" s="5">
        <f t="shared" si="13"/>
        <v>5</v>
      </c>
      <c r="C139" s="5" t="str">
        <f t="shared" ca="1" si="14"/>
        <v/>
      </c>
      <c r="D139" s="5" t="str">
        <f ca="1">IF(AND(ISNUMBER(C139),A139&lt;INDIRECT("GUI_config!H"&amp;B139+2)),DESIGN_input!A139,"")</f>
        <v/>
      </c>
      <c r="E139" s="5" t="str">
        <f t="shared" ca="1" si="15"/>
        <v/>
      </c>
      <c r="F139" s="5" t="str">
        <f t="array" aca="1" ref="F139" ca="1">IF(ROW()-ROW($F$44:$F$555)+1&gt;ROWS($E$44:$E$555)-COUNTBLANK($E$44:$E$555),"",INDIRECT(ADDRESS(SMALL((IF($E$44:$E$555&lt;&gt;"",ROW($E$44:$E$555),ROW()+ROWS($E$44:$E$555))),ROW()-ROW($F$44:$F$555)+1),COLUMN($E$44:$E$555),4)))</f>
        <v/>
      </c>
      <c r="G139" s="5" t="str">
        <f t="array" aca="1" ref="G139" ca="1">IF(ROW()-ROW($G$44:$G$555)+1&gt;ROWS($D$44:$D$555)-COUNTBLANK($D$44:$D$555),"",INDIRECT(ADDRESS(SMALL((IF($D$44:$D$555&lt;&gt;"",ROW($D$44:$D$555),ROW()+ROWS($D$44:$D$555))),ROW()-ROW($G$44:$G$555)+1),COLUMN($D$44:$D$555),4)))</f>
        <v/>
      </c>
      <c r="H139" s="19" t="str">
        <f t="shared" ca="1" si="16"/>
        <v/>
      </c>
      <c r="I139" s="96" t="str">
        <f ca="1">[1]rcg_labeled_ports!M97</f>
        <v/>
      </c>
      <c r="J139" s="32"/>
      <c r="K139" s="32"/>
      <c r="L139" s="76" t="str">
        <f ca="1">[1]pre_SUMMARY!$J99</f>
        <v/>
      </c>
      <c r="M139" s="38"/>
      <c r="N139" s="47"/>
      <c r="O139" s="47"/>
      <c r="P139" s="32"/>
      <c r="Q139" s="32"/>
      <c r="R139" s="32"/>
      <c r="S139" s="32"/>
      <c r="T139" s="32"/>
      <c r="U139" s="32"/>
      <c r="V139" s="1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</row>
    <row r="140" spans="1:35" x14ac:dyDescent="0.25">
      <c r="A140" s="5">
        <f t="shared" si="12"/>
        <v>0</v>
      </c>
      <c r="B140" s="5">
        <f t="shared" si="13"/>
        <v>6</v>
      </c>
      <c r="C140" s="5" t="str">
        <f t="shared" ca="1" si="14"/>
        <v/>
      </c>
      <c r="D140" s="5" t="str">
        <f ca="1">IF(AND(ISNUMBER(C140),A140&lt;INDIRECT("GUI_config!H"&amp;B140+2)),DESIGN_input!A140,"")</f>
        <v/>
      </c>
      <c r="E140" s="5" t="str">
        <f t="shared" ca="1" si="15"/>
        <v/>
      </c>
      <c r="F140" s="5" t="str">
        <f t="array" aca="1" ref="F140" ca="1">IF(ROW()-ROW($F$44:$F$555)+1&gt;ROWS($E$44:$E$555)-COUNTBLANK($E$44:$E$555),"",INDIRECT(ADDRESS(SMALL((IF($E$44:$E$555&lt;&gt;"",ROW($E$44:$E$555),ROW()+ROWS($E$44:$E$555))),ROW()-ROW($F$44:$F$555)+1),COLUMN($E$44:$E$555),4)))</f>
        <v/>
      </c>
      <c r="G140" s="5" t="str">
        <f t="array" aca="1" ref="G140" ca="1">IF(ROW()-ROW($G$44:$G$555)+1&gt;ROWS($D$44:$D$555)-COUNTBLANK($D$44:$D$555),"",INDIRECT(ADDRESS(SMALL((IF($D$44:$D$555&lt;&gt;"",ROW($D$44:$D$555),ROW()+ROWS($D$44:$D$555))),ROW()-ROW($G$44:$G$555)+1),COLUMN($D$44:$D$555),4)))</f>
        <v/>
      </c>
      <c r="H140" s="19" t="str">
        <f t="shared" ca="1" si="16"/>
        <v/>
      </c>
      <c r="I140" s="96" t="str">
        <f ca="1">[1]rcg_labeled_ports!M98</f>
        <v/>
      </c>
      <c r="J140" s="32"/>
      <c r="K140" s="32"/>
      <c r="L140" s="76" t="str">
        <f ca="1">[1]pre_SUMMARY!$J100</f>
        <v/>
      </c>
      <c r="M140" s="38"/>
      <c r="N140" s="47"/>
      <c r="O140" s="47"/>
      <c r="P140" s="32"/>
      <c r="Q140" s="32"/>
      <c r="R140" s="32"/>
      <c r="S140" s="32"/>
      <c r="T140" s="32"/>
      <c r="U140" s="32"/>
      <c r="V140" s="1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</row>
    <row r="141" spans="1:35" x14ac:dyDescent="0.25">
      <c r="A141" s="5">
        <f t="shared" si="12"/>
        <v>1</v>
      </c>
      <c r="B141" s="5">
        <f t="shared" si="13"/>
        <v>6</v>
      </c>
      <c r="C141" s="5" t="str">
        <f t="shared" ca="1" si="14"/>
        <v/>
      </c>
      <c r="D141" s="5" t="str">
        <f ca="1">IF(AND(ISNUMBER(C141),A141&lt;INDIRECT("GUI_config!H"&amp;B141+2)),DESIGN_input!A141,"")</f>
        <v/>
      </c>
      <c r="E141" s="5" t="str">
        <f t="shared" ca="1" si="15"/>
        <v/>
      </c>
      <c r="F141" s="5" t="str">
        <f t="array" aca="1" ref="F141" ca="1">IF(ROW()-ROW($F$44:$F$555)+1&gt;ROWS($E$44:$E$555)-COUNTBLANK($E$44:$E$555),"",INDIRECT(ADDRESS(SMALL((IF($E$44:$E$555&lt;&gt;"",ROW($E$44:$E$555),ROW()+ROWS($E$44:$E$555))),ROW()-ROW($F$44:$F$555)+1),COLUMN($E$44:$E$555),4)))</f>
        <v/>
      </c>
      <c r="G141" s="5" t="str">
        <f t="array" aca="1" ref="G141" ca="1">IF(ROW()-ROW($G$44:$G$555)+1&gt;ROWS($D$44:$D$555)-COUNTBLANK($D$44:$D$555),"",INDIRECT(ADDRESS(SMALL((IF($D$44:$D$555&lt;&gt;"",ROW($D$44:$D$555),ROW()+ROWS($D$44:$D$555))),ROW()-ROW($G$44:$G$555)+1),COLUMN($D$44:$D$555),4)))</f>
        <v/>
      </c>
      <c r="H141" s="19" t="str">
        <f t="shared" ca="1" si="16"/>
        <v/>
      </c>
      <c r="I141" s="96" t="str">
        <f ca="1">[1]rcg_labeled_ports!M99</f>
        <v/>
      </c>
      <c r="J141" s="32"/>
      <c r="K141" s="32"/>
      <c r="L141" s="76" t="str">
        <f ca="1">[1]pre_SUMMARY!$J101</f>
        <v/>
      </c>
      <c r="M141" s="38"/>
      <c r="N141" s="47"/>
      <c r="O141" s="47"/>
      <c r="P141" s="32"/>
      <c r="Q141" s="32"/>
      <c r="R141" s="32"/>
      <c r="S141" s="32"/>
      <c r="T141" s="32"/>
      <c r="U141" s="32"/>
      <c r="V141" s="1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</row>
    <row r="142" spans="1:35" x14ac:dyDescent="0.25">
      <c r="A142" s="5">
        <f t="shared" si="12"/>
        <v>2</v>
      </c>
      <c r="B142" s="5">
        <f t="shared" si="13"/>
        <v>6</v>
      </c>
      <c r="C142" s="5" t="str">
        <f t="shared" ca="1" si="14"/>
        <v/>
      </c>
      <c r="D142" s="5" t="str">
        <f ca="1">IF(AND(ISNUMBER(C142),A142&lt;INDIRECT("GUI_config!H"&amp;B142+2)),DESIGN_input!A142,"")</f>
        <v/>
      </c>
      <c r="E142" s="5" t="str">
        <f t="shared" ca="1" si="15"/>
        <v/>
      </c>
      <c r="F142" s="5" t="str">
        <f t="array" aca="1" ref="F142" ca="1">IF(ROW()-ROW($F$44:$F$555)+1&gt;ROWS($E$44:$E$555)-COUNTBLANK($E$44:$E$555),"",INDIRECT(ADDRESS(SMALL((IF($E$44:$E$555&lt;&gt;"",ROW($E$44:$E$555),ROW()+ROWS($E$44:$E$555))),ROW()-ROW($F$44:$F$555)+1),COLUMN($E$44:$E$555),4)))</f>
        <v/>
      </c>
      <c r="G142" s="5" t="str">
        <f t="array" aca="1" ref="G142" ca="1">IF(ROW()-ROW($G$44:$G$555)+1&gt;ROWS($D$44:$D$555)-COUNTBLANK($D$44:$D$555),"",INDIRECT(ADDRESS(SMALL((IF($D$44:$D$555&lt;&gt;"",ROW($D$44:$D$555),ROW()+ROWS($D$44:$D$555))),ROW()-ROW($G$44:$G$555)+1),COLUMN($D$44:$D$555),4)))</f>
        <v/>
      </c>
      <c r="H142" s="19" t="str">
        <f t="shared" ca="1" si="16"/>
        <v/>
      </c>
      <c r="I142" s="96" t="str">
        <f ca="1">[1]rcg_labeled_ports!M100</f>
        <v/>
      </c>
      <c r="J142" s="32"/>
      <c r="K142" s="32"/>
      <c r="L142" s="76" t="str">
        <f ca="1">[1]pre_SUMMARY!$J102</f>
        <v/>
      </c>
      <c r="M142" s="38"/>
      <c r="N142" s="47"/>
      <c r="O142" s="47"/>
      <c r="P142" s="32"/>
      <c r="Q142" s="32"/>
      <c r="R142" s="32"/>
      <c r="S142" s="32"/>
      <c r="T142" s="32"/>
      <c r="U142" s="32"/>
      <c r="V142" s="1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</row>
    <row r="143" spans="1:35" x14ac:dyDescent="0.25">
      <c r="A143" s="5">
        <f t="shared" si="12"/>
        <v>3</v>
      </c>
      <c r="B143" s="5">
        <f t="shared" si="13"/>
        <v>6</v>
      </c>
      <c r="C143" s="5" t="str">
        <f t="shared" ca="1" si="14"/>
        <v/>
      </c>
      <c r="D143" s="5" t="str">
        <f ca="1">IF(AND(ISNUMBER(C143),A143&lt;INDIRECT("GUI_config!H"&amp;B143+2)),DESIGN_input!A143,"")</f>
        <v/>
      </c>
      <c r="E143" s="5" t="str">
        <f t="shared" ca="1" si="15"/>
        <v/>
      </c>
      <c r="F143" s="5" t="str">
        <f t="array" aca="1" ref="F143" ca="1">IF(ROW()-ROW($F$44:$F$555)+1&gt;ROWS($E$44:$E$555)-COUNTBLANK($E$44:$E$555),"",INDIRECT(ADDRESS(SMALL((IF($E$44:$E$555&lt;&gt;"",ROW($E$44:$E$555),ROW()+ROWS($E$44:$E$555))),ROW()-ROW($F$44:$F$555)+1),COLUMN($E$44:$E$555),4)))</f>
        <v/>
      </c>
      <c r="G143" s="5" t="str">
        <f t="array" aca="1" ref="G143" ca="1">IF(ROW()-ROW($G$44:$G$555)+1&gt;ROWS($D$44:$D$555)-COUNTBLANK($D$44:$D$555),"",INDIRECT(ADDRESS(SMALL((IF($D$44:$D$555&lt;&gt;"",ROW($D$44:$D$555),ROW()+ROWS($D$44:$D$555))),ROW()-ROW($G$44:$G$555)+1),COLUMN($D$44:$D$555),4)))</f>
        <v/>
      </c>
      <c r="H143" s="19" t="str">
        <f t="shared" ca="1" si="16"/>
        <v/>
      </c>
      <c r="I143" s="96" t="str">
        <f ca="1">[1]rcg_labeled_ports!M101</f>
        <v/>
      </c>
      <c r="J143" s="32"/>
      <c r="K143" s="32"/>
      <c r="L143" s="76" t="str">
        <f ca="1">[1]pre_SUMMARY!$J103</f>
        <v/>
      </c>
      <c r="M143" s="38"/>
      <c r="N143" s="47"/>
      <c r="O143" s="47"/>
      <c r="P143" s="32"/>
      <c r="Q143" s="32"/>
      <c r="R143" s="32"/>
      <c r="S143" s="32"/>
      <c r="T143" s="32"/>
      <c r="U143" s="32"/>
      <c r="V143" s="1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</row>
    <row r="144" spans="1:35" x14ac:dyDescent="0.25">
      <c r="A144" s="5">
        <f t="shared" si="12"/>
        <v>4</v>
      </c>
      <c r="B144" s="5">
        <f t="shared" si="13"/>
        <v>6</v>
      </c>
      <c r="C144" s="5" t="str">
        <f t="shared" ca="1" si="14"/>
        <v/>
      </c>
      <c r="D144" s="5" t="str">
        <f ca="1">IF(AND(ISNUMBER(C144),A144&lt;INDIRECT("GUI_config!H"&amp;B144+2)),DESIGN_input!A144,"")</f>
        <v/>
      </c>
      <c r="E144" s="5" t="str">
        <f t="shared" ca="1" si="15"/>
        <v/>
      </c>
      <c r="F144" s="5" t="str">
        <f t="array" aca="1" ref="F144" ca="1">IF(ROW()-ROW($F$44:$F$555)+1&gt;ROWS($E$44:$E$555)-COUNTBLANK($E$44:$E$555),"",INDIRECT(ADDRESS(SMALL((IF($E$44:$E$555&lt;&gt;"",ROW($E$44:$E$555),ROW()+ROWS($E$44:$E$555))),ROW()-ROW($F$44:$F$555)+1),COLUMN($E$44:$E$555),4)))</f>
        <v/>
      </c>
      <c r="G144" s="5" t="str">
        <f t="array" aca="1" ref="G144" ca="1">IF(ROW()-ROW($G$44:$G$555)+1&gt;ROWS($D$44:$D$555)-COUNTBLANK($D$44:$D$555),"",INDIRECT(ADDRESS(SMALL((IF($D$44:$D$555&lt;&gt;"",ROW($D$44:$D$555),ROW()+ROWS($D$44:$D$555))),ROW()-ROW($G$44:$G$555)+1),COLUMN($D$44:$D$555),4)))</f>
        <v/>
      </c>
      <c r="H144" s="19" t="str">
        <f t="shared" ca="1" si="16"/>
        <v/>
      </c>
      <c r="I144" s="96" t="str">
        <f ca="1">[1]rcg_labeled_ports!M102</f>
        <v/>
      </c>
      <c r="J144" s="32"/>
      <c r="K144" s="32"/>
      <c r="L144" s="76" t="str">
        <f ca="1">[1]pre_SUMMARY!$J104</f>
        <v/>
      </c>
      <c r="M144" s="38"/>
      <c r="N144" s="47"/>
      <c r="O144" s="47"/>
      <c r="P144" s="32"/>
      <c r="Q144" s="32"/>
      <c r="R144" s="32"/>
      <c r="S144" s="32"/>
      <c r="T144" s="32"/>
      <c r="U144" s="32"/>
      <c r="V144" s="1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</row>
    <row r="145" spans="1:35" x14ac:dyDescent="0.25">
      <c r="A145" s="5">
        <f t="shared" si="12"/>
        <v>5</v>
      </c>
      <c r="B145" s="5">
        <f t="shared" si="13"/>
        <v>6</v>
      </c>
      <c r="C145" s="5" t="str">
        <f t="shared" ca="1" si="14"/>
        <v/>
      </c>
      <c r="D145" s="5" t="str">
        <f ca="1">IF(AND(ISNUMBER(C145),A145&lt;INDIRECT("GUI_config!H"&amp;B145+2)),DESIGN_input!A145,"")</f>
        <v/>
      </c>
      <c r="E145" s="5" t="str">
        <f t="shared" ca="1" si="15"/>
        <v/>
      </c>
      <c r="F145" s="5" t="str">
        <f t="array" aca="1" ref="F145" ca="1">IF(ROW()-ROW($F$44:$F$555)+1&gt;ROWS($E$44:$E$555)-COUNTBLANK($E$44:$E$555),"",INDIRECT(ADDRESS(SMALL((IF($E$44:$E$555&lt;&gt;"",ROW($E$44:$E$555),ROW()+ROWS($E$44:$E$555))),ROW()-ROW($F$44:$F$555)+1),COLUMN($E$44:$E$555),4)))</f>
        <v/>
      </c>
      <c r="G145" s="5" t="str">
        <f t="array" aca="1" ref="G145" ca="1">IF(ROW()-ROW($G$44:$G$555)+1&gt;ROWS($D$44:$D$555)-COUNTBLANK($D$44:$D$555),"",INDIRECT(ADDRESS(SMALL((IF($D$44:$D$555&lt;&gt;"",ROW($D$44:$D$555),ROW()+ROWS($D$44:$D$555))),ROW()-ROW($G$44:$G$555)+1),COLUMN($D$44:$D$555),4)))</f>
        <v/>
      </c>
      <c r="H145" s="19" t="str">
        <f t="shared" ca="1" si="16"/>
        <v/>
      </c>
      <c r="I145" s="96" t="str">
        <f ca="1">[1]rcg_labeled_ports!M103</f>
        <v/>
      </c>
      <c r="J145" s="32"/>
      <c r="K145" s="32"/>
      <c r="L145" s="76" t="str">
        <f ca="1">[1]pre_SUMMARY!$J105</f>
        <v/>
      </c>
      <c r="M145" s="38"/>
      <c r="N145" s="47"/>
      <c r="O145" s="47"/>
      <c r="P145" s="32"/>
      <c r="Q145" s="32"/>
      <c r="R145" s="32"/>
      <c r="S145" s="32"/>
      <c r="T145" s="32"/>
      <c r="U145" s="32"/>
      <c r="V145" s="1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</row>
    <row r="146" spans="1:35" x14ac:dyDescent="0.25">
      <c r="A146" s="5">
        <f t="shared" si="12"/>
        <v>6</v>
      </c>
      <c r="B146" s="5">
        <f t="shared" si="13"/>
        <v>6</v>
      </c>
      <c r="C146" s="5" t="str">
        <f t="shared" ca="1" si="14"/>
        <v/>
      </c>
      <c r="D146" s="5" t="str">
        <f ca="1">IF(AND(ISNUMBER(C146),A146&lt;INDIRECT("GUI_config!H"&amp;B146+2)),DESIGN_input!A146,"")</f>
        <v/>
      </c>
      <c r="E146" s="5" t="str">
        <f t="shared" ca="1" si="15"/>
        <v/>
      </c>
      <c r="F146" s="5" t="str">
        <f t="array" aca="1" ref="F146" ca="1">IF(ROW()-ROW($F$44:$F$555)+1&gt;ROWS($E$44:$E$555)-COUNTBLANK($E$44:$E$555),"",INDIRECT(ADDRESS(SMALL((IF($E$44:$E$555&lt;&gt;"",ROW($E$44:$E$555),ROW()+ROWS($E$44:$E$555))),ROW()-ROW($F$44:$F$555)+1),COLUMN($E$44:$E$555),4)))</f>
        <v/>
      </c>
      <c r="G146" s="5" t="str">
        <f t="array" aca="1" ref="G146" ca="1">IF(ROW()-ROW($G$44:$G$555)+1&gt;ROWS($D$44:$D$555)-COUNTBLANK($D$44:$D$555),"",INDIRECT(ADDRESS(SMALL((IF($D$44:$D$555&lt;&gt;"",ROW($D$44:$D$555),ROW()+ROWS($D$44:$D$555))),ROW()-ROW($G$44:$G$555)+1),COLUMN($D$44:$D$555),4)))</f>
        <v/>
      </c>
      <c r="H146" s="19" t="str">
        <f t="shared" ca="1" si="16"/>
        <v/>
      </c>
      <c r="I146" s="96" t="str">
        <f ca="1">[1]rcg_labeled_ports!M104</f>
        <v/>
      </c>
      <c r="J146" s="32"/>
      <c r="K146" s="32"/>
      <c r="L146" s="76" t="str">
        <f ca="1">[1]pre_SUMMARY!$J106</f>
        <v/>
      </c>
      <c r="M146" s="38"/>
      <c r="N146" s="47"/>
      <c r="O146" s="47"/>
      <c r="P146" s="32"/>
      <c r="Q146" s="32"/>
      <c r="R146" s="32"/>
      <c r="S146" s="32"/>
      <c r="T146" s="32"/>
      <c r="U146" s="32"/>
      <c r="V146" s="1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 spans="1:35" x14ac:dyDescent="0.25">
      <c r="A147" s="5">
        <f t="shared" si="12"/>
        <v>7</v>
      </c>
      <c r="B147" s="5">
        <f t="shared" si="13"/>
        <v>6</v>
      </c>
      <c r="C147" s="5" t="str">
        <f t="shared" ca="1" si="14"/>
        <v/>
      </c>
      <c r="D147" s="5" t="str">
        <f ca="1">IF(AND(ISNUMBER(C147),A147&lt;INDIRECT("GUI_config!H"&amp;B147+2)),DESIGN_input!A147,"")</f>
        <v/>
      </c>
      <c r="E147" s="5" t="str">
        <f t="shared" ca="1" si="15"/>
        <v/>
      </c>
      <c r="F147" s="5" t="str">
        <f t="array" aca="1" ref="F147" ca="1">IF(ROW()-ROW($F$44:$F$555)+1&gt;ROWS($E$44:$E$555)-COUNTBLANK($E$44:$E$555),"",INDIRECT(ADDRESS(SMALL((IF($E$44:$E$555&lt;&gt;"",ROW($E$44:$E$555),ROW()+ROWS($E$44:$E$555))),ROW()-ROW($F$44:$F$555)+1),COLUMN($E$44:$E$555),4)))</f>
        <v/>
      </c>
      <c r="G147" s="5" t="str">
        <f t="array" aca="1" ref="G147" ca="1">IF(ROW()-ROW($G$44:$G$555)+1&gt;ROWS($D$44:$D$555)-COUNTBLANK($D$44:$D$555),"",INDIRECT(ADDRESS(SMALL((IF($D$44:$D$555&lt;&gt;"",ROW($D$44:$D$555),ROW()+ROWS($D$44:$D$555))),ROW()-ROW($G$44:$G$555)+1),COLUMN($D$44:$D$555),4)))</f>
        <v/>
      </c>
      <c r="H147" s="19" t="str">
        <f t="shared" ca="1" si="16"/>
        <v/>
      </c>
      <c r="I147" s="96" t="str">
        <f ca="1">[1]rcg_labeled_ports!M105</f>
        <v/>
      </c>
      <c r="J147" s="32"/>
      <c r="K147" s="32"/>
      <c r="L147" s="76" t="str">
        <f ca="1">[1]pre_SUMMARY!$J107</f>
        <v/>
      </c>
      <c r="M147" s="38"/>
      <c r="N147" s="47"/>
      <c r="O147" s="47"/>
      <c r="P147" s="32"/>
      <c r="Q147" s="32"/>
      <c r="R147" s="32"/>
      <c r="S147" s="32"/>
      <c r="T147" s="32"/>
      <c r="U147" s="32"/>
      <c r="V147" s="1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</row>
    <row r="148" spans="1:35" x14ac:dyDescent="0.25">
      <c r="A148" s="5">
        <f t="shared" si="12"/>
        <v>8</v>
      </c>
      <c r="B148" s="5">
        <f t="shared" si="13"/>
        <v>6</v>
      </c>
      <c r="C148" s="5" t="str">
        <f t="shared" ca="1" si="14"/>
        <v/>
      </c>
      <c r="D148" s="5" t="str">
        <f ca="1">IF(AND(ISNUMBER(C148),A148&lt;INDIRECT("GUI_config!H"&amp;B148+2)),DESIGN_input!A148,"")</f>
        <v/>
      </c>
      <c r="E148" s="5" t="str">
        <f t="shared" ca="1" si="15"/>
        <v/>
      </c>
      <c r="F148" s="5" t="str">
        <f t="array" aca="1" ref="F148" ca="1">IF(ROW()-ROW($F$44:$F$555)+1&gt;ROWS($E$44:$E$555)-COUNTBLANK($E$44:$E$555),"",INDIRECT(ADDRESS(SMALL((IF($E$44:$E$555&lt;&gt;"",ROW($E$44:$E$555),ROW()+ROWS($E$44:$E$555))),ROW()-ROW($F$44:$F$555)+1),COLUMN($E$44:$E$555),4)))</f>
        <v/>
      </c>
      <c r="G148" s="5" t="str">
        <f t="array" aca="1" ref="G148" ca="1">IF(ROW()-ROW($G$44:$G$555)+1&gt;ROWS($D$44:$D$555)-COUNTBLANK($D$44:$D$555),"",INDIRECT(ADDRESS(SMALL((IF($D$44:$D$555&lt;&gt;"",ROW($D$44:$D$555),ROW()+ROWS($D$44:$D$555))),ROW()-ROW($G$44:$G$555)+1),COLUMN($D$44:$D$555),4)))</f>
        <v/>
      </c>
      <c r="H148" s="19" t="str">
        <f t="shared" ca="1" si="16"/>
        <v/>
      </c>
      <c r="I148" s="96" t="str">
        <f ca="1">[1]rcg_labeled_ports!M106</f>
        <v/>
      </c>
      <c r="J148" s="32"/>
      <c r="K148" s="32"/>
      <c r="L148" s="76" t="str">
        <f ca="1">[1]pre_SUMMARY!$J108</f>
        <v/>
      </c>
      <c r="M148" s="38"/>
      <c r="N148" s="47"/>
      <c r="O148" s="47"/>
      <c r="P148" s="32"/>
      <c r="Q148" s="32"/>
      <c r="R148" s="32"/>
      <c r="S148" s="32"/>
      <c r="T148" s="32"/>
      <c r="U148" s="32"/>
      <c r="V148" s="1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</row>
    <row r="149" spans="1:35" x14ac:dyDescent="0.25">
      <c r="A149" s="5">
        <f t="shared" si="12"/>
        <v>9</v>
      </c>
      <c r="B149" s="5">
        <f t="shared" si="13"/>
        <v>6</v>
      </c>
      <c r="C149" s="5" t="str">
        <f t="shared" ca="1" si="14"/>
        <v/>
      </c>
      <c r="D149" s="5" t="str">
        <f ca="1">IF(AND(ISNUMBER(C149),A149&lt;INDIRECT("GUI_config!H"&amp;B149+2)),DESIGN_input!A149,"")</f>
        <v/>
      </c>
      <c r="E149" s="5" t="str">
        <f t="shared" ca="1" si="15"/>
        <v/>
      </c>
      <c r="F149" s="5" t="str">
        <f t="array" aca="1" ref="F149" ca="1">IF(ROW()-ROW($F$44:$F$555)+1&gt;ROWS($E$44:$E$555)-COUNTBLANK($E$44:$E$555),"",INDIRECT(ADDRESS(SMALL((IF($E$44:$E$555&lt;&gt;"",ROW($E$44:$E$555),ROW()+ROWS($E$44:$E$555))),ROW()-ROW($F$44:$F$555)+1),COLUMN($E$44:$E$555),4)))</f>
        <v/>
      </c>
      <c r="G149" s="5" t="str">
        <f t="array" aca="1" ref="G149" ca="1">IF(ROW()-ROW($G$44:$G$555)+1&gt;ROWS($D$44:$D$555)-COUNTBLANK($D$44:$D$555),"",INDIRECT(ADDRESS(SMALL((IF($D$44:$D$555&lt;&gt;"",ROW($D$44:$D$555),ROW()+ROWS($D$44:$D$555))),ROW()-ROW($G$44:$G$555)+1),COLUMN($D$44:$D$555),4)))</f>
        <v/>
      </c>
      <c r="H149" s="19" t="str">
        <f t="shared" ca="1" si="16"/>
        <v/>
      </c>
      <c r="I149" s="96" t="str">
        <f ca="1">[1]rcg_labeled_ports!M107</f>
        <v/>
      </c>
      <c r="J149" s="32"/>
      <c r="K149" s="32"/>
      <c r="L149" s="76" t="str">
        <f ca="1">[1]pre_SUMMARY!$J109</f>
        <v/>
      </c>
      <c r="M149" s="38"/>
      <c r="N149" s="47"/>
      <c r="O149" s="47"/>
      <c r="P149" s="32"/>
      <c r="Q149" s="32"/>
      <c r="R149" s="32"/>
      <c r="S149" s="32"/>
      <c r="T149" s="32"/>
      <c r="U149" s="32"/>
      <c r="V149" s="1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</row>
    <row r="150" spans="1:35" x14ac:dyDescent="0.25">
      <c r="A150" s="5">
        <f t="shared" si="12"/>
        <v>10</v>
      </c>
      <c r="B150" s="5">
        <f t="shared" si="13"/>
        <v>6</v>
      </c>
      <c r="C150" s="5" t="str">
        <f t="shared" ca="1" si="14"/>
        <v/>
      </c>
      <c r="D150" s="5" t="str">
        <f ca="1">IF(AND(ISNUMBER(C150),A150&lt;INDIRECT("GUI_config!H"&amp;B150+2)),DESIGN_input!A150,"")</f>
        <v/>
      </c>
      <c r="E150" s="5" t="str">
        <f t="shared" ca="1" si="15"/>
        <v/>
      </c>
      <c r="F150" s="5" t="str">
        <f t="array" aca="1" ref="F150" ca="1">IF(ROW()-ROW($F$44:$F$555)+1&gt;ROWS($E$44:$E$555)-COUNTBLANK($E$44:$E$555),"",INDIRECT(ADDRESS(SMALL((IF($E$44:$E$555&lt;&gt;"",ROW($E$44:$E$555),ROW()+ROWS($E$44:$E$555))),ROW()-ROW($F$44:$F$555)+1),COLUMN($E$44:$E$555),4)))</f>
        <v/>
      </c>
      <c r="G150" s="5" t="str">
        <f t="array" aca="1" ref="G150" ca="1">IF(ROW()-ROW($G$44:$G$555)+1&gt;ROWS($D$44:$D$555)-COUNTBLANK($D$44:$D$555),"",INDIRECT(ADDRESS(SMALL((IF($D$44:$D$555&lt;&gt;"",ROW($D$44:$D$555),ROW()+ROWS($D$44:$D$555))),ROW()-ROW($G$44:$G$555)+1),COLUMN($D$44:$D$555),4)))</f>
        <v/>
      </c>
      <c r="H150" s="19" t="str">
        <f t="shared" ca="1" si="16"/>
        <v/>
      </c>
      <c r="I150" s="96" t="str">
        <f ca="1">[1]rcg_labeled_ports!M108</f>
        <v/>
      </c>
      <c r="J150" s="32"/>
      <c r="K150" s="32"/>
      <c r="L150" s="76" t="str">
        <f ca="1">[1]pre_SUMMARY!$J110</f>
        <v/>
      </c>
      <c r="M150" s="38"/>
      <c r="N150" s="47"/>
      <c r="O150" s="47"/>
      <c r="P150" s="32"/>
      <c r="Q150" s="32"/>
      <c r="R150" s="32"/>
      <c r="S150" s="32"/>
      <c r="T150" s="32"/>
      <c r="U150" s="32"/>
      <c r="V150" s="1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</row>
    <row r="151" spans="1:35" x14ac:dyDescent="0.25">
      <c r="A151" s="5">
        <f t="shared" si="12"/>
        <v>11</v>
      </c>
      <c r="B151" s="5">
        <f t="shared" si="13"/>
        <v>6</v>
      </c>
      <c r="C151" s="5" t="str">
        <f t="shared" ca="1" si="14"/>
        <v/>
      </c>
      <c r="D151" s="5" t="str">
        <f ca="1">IF(AND(ISNUMBER(C151),A151&lt;INDIRECT("GUI_config!H"&amp;B151+2)),DESIGN_input!A151,"")</f>
        <v/>
      </c>
      <c r="E151" s="5" t="str">
        <f t="shared" ca="1" si="15"/>
        <v/>
      </c>
      <c r="F151" s="5" t="str">
        <f t="array" aca="1" ref="F151" ca="1">IF(ROW()-ROW($F$44:$F$555)+1&gt;ROWS($E$44:$E$555)-COUNTBLANK($E$44:$E$555),"",INDIRECT(ADDRESS(SMALL((IF($E$44:$E$555&lt;&gt;"",ROW($E$44:$E$555),ROW()+ROWS($E$44:$E$555))),ROW()-ROW($F$44:$F$555)+1),COLUMN($E$44:$E$555),4)))</f>
        <v/>
      </c>
      <c r="G151" s="5" t="str">
        <f t="array" aca="1" ref="G151" ca="1">IF(ROW()-ROW($G$44:$G$555)+1&gt;ROWS($D$44:$D$555)-COUNTBLANK($D$44:$D$555),"",INDIRECT(ADDRESS(SMALL((IF($D$44:$D$555&lt;&gt;"",ROW($D$44:$D$555),ROW()+ROWS($D$44:$D$555))),ROW()-ROW($G$44:$G$555)+1),COLUMN($D$44:$D$555),4)))</f>
        <v/>
      </c>
      <c r="H151" s="19" t="str">
        <f t="shared" ca="1" si="16"/>
        <v/>
      </c>
      <c r="I151" s="96" t="str">
        <f ca="1">[1]rcg_labeled_ports!M109</f>
        <v/>
      </c>
      <c r="J151" s="32"/>
      <c r="K151" s="32"/>
      <c r="L151" s="76" t="str">
        <f ca="1">[1]pre_SUMMARY!$J111</f>
        <v/>
      </c>
      <c r="M151" s="38"/>
      <c r="N151" s="47"/>
      <c r="O151" s="47"/>
      <c r="P151" s="32"/>
      <c r="Q151" s="32"/>
      <c r="R151" s="32"/>
      <c r="S151" s="32"/>
      <c r="T151" s="32"/>
      <c r="U151" s="32"/>
      <c r="V151" s="1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</row>
    <row r="152" spans="1:35" x14ac:dyDescent="0.25">
      <c r="A152" s="5">
        <f t="shared" si="12"/>
        <v>12</v>
      </c>
      <c r="B152" s="5">
        <f t="shared" si="13"/>
        <v>6</v>
      </c>
      <c r="C152" s="5" t="str">
        <f t="shared" ca="1" si="14"/>
        <v/>
      </c>
      <c r="D152" s="5" t="str">
        <f ca="1">IF(AND(ISNUMBER(C152),A152&lt;INDIRECT("GUI_config!H"&amp;B152+2)),DESIGN_input!A152,"")</f>
        <v/>
      </c>
      <c r="E152" s="5" t="str">
        <f t="shared" ca="1" si="15"/>
        <v/>
      </c>
      <c r="F152" s="5" t="str">
        <f t="array" aca="1" ref="F152" ca="1">IF(ROW()-ROW($F$44:$F$555)+1&gt;ROWS($E$44:$E$555)-COUNTBLANK($E$44:$E$555),"",INDIRECT(ADDRESS(SMALL((IF($E$44:$E$555&lt;&gt;"",ROW($E$44:$E$555),ROW()+ROWS($E$44:$E$555))),ROW()-ROW($F$44:$F$555)+1),COLUMN($E$44:$E$555),4)))</f>
        <v/>
      </c>
      <c r="G152" s="5" t="str">
        <f t="array" aca="1" ref="G152" ca="1">IF(ROW()-ROW($G$44:$G$555)+1&gt;ROWS($D$44:$D$555)-COUNTBLANK($D$44:$D$555),"",INDIRECT(ADDRESS(SMALL((IF($D$44:$D$555&lt;&gt;"",ROW($D$44:$D$555),ROW()+ROWS($D$44:$D$555))),ROW()-ROW($G$44:$G$555)+1),COLUMN($D$44:$D$555),4)))</f>
        <v/>
      </c>
      <c r="H152" s="19" t="str">
        <f t="shared" ca="1" si="16"/>
        <v/>
      </c>
      <c r="I152" s="96" t="str">
        <f ca="1">[1]rcg_labeled_ports!M110</f>
        <v/>
      </c>
      <c r="J152" s="32"/>
      <c r="K152" s="32"/>
      <c r="L152" s="76" t="str">
        <f ca="1">[1]pre_SUMMARY!$J112</f>
        <v/>
      </c>
      <c r="M152" s="38"/>
      <c r="N152" s="47"/>
      <c r="O152" s="47"/>
      <c r="P152" s="32"/>
      <c r="Q152" s="32"/>
      <c r="R152" s="32"/>
      <c r="S152" s="32"/>
      <c r="T152" s="32"/>
      <c r="U152" s="32"/>
      <c r="V152" s="1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</row>
    <row r="153" spans="1:35" x14ac:dyDescent="0.25">
      <c r="A153" s="5">
        <f t="shared" si="12"/>
        <v>13</v>
      </c>
      <c r="B153" s="5">
        <f t="shared" si="13"/>
        <v>6</v>
      </c>
      <c r="C153" s="5" t="str">
        <f t="shared" ca="1" si="14"/>
        <v/>
      </c>
      <c r="D153" s="5" t="str">
        <f ca="1">IF(AND(ISNUMBER(C153),A153&lt;INDIRECT("GUI_config!H"&amp;B153+2)),DESIGN_input!A153,"")</f>
        <v/>
      </c>
      <c r="E153" s="5" t="str">
        <f t="shared" ca="1" si="15"/>
        <v/>
      </c>
      <c r="F153" s="5" t="str">
        <f t="array" aca="1" ref="F153" ca="1">IF(ROW()-ROW($F$44:$F$555)+1&gt;ROWS($E$44:$E$555)-COUNTBLANK($E$44:$E$555),"",INDIRECT(ADDRESS(SMALL((IF($E$44:$E$555&lt;&gt;"",ROW($E$44:$E$555),ROW()+ROWS($E$44:$E$555))),ROW()-ROW($F$44:$F$555)+1),COLUMN($E$44:$E$555),4)))</f>
        <v/>
      </c>
      <c r="G153" s="5" t="str">
        <f t="array" aca="1" ref="G153" ca="1">IF(ROW()-ROW($G$44:$G$555)+1&gt;ROWS($D$44:$D$555)-COUNTBLANK($D$44:$D$555),"",INDIRECT(ADDRESS(SMALL((IF($D$44:$D$555&lt;&gt;"",ROW($D$44:$D$555),ROW()+ROWS($D$44:$D$555))),ROW()-ROW($G$44:$G$555)+1),COLUMN($D$44:$D$555),4)))</f>
        <v/>
      </c>
      <c r="H153" s="19" t="str">
        <f t="shared" ca="1" si="16"/>
        <v/>
      </c>
      <c r="I153" s="96" t="str">
        <f ca="1">[1]rcg_labeled_ports!M111</f>
        <v/>
      </c>
      <c r="J153" s="32"/>
      <c r="K153" s="32"/>
      <c r="L153" s="76" t="str">
        <f ca="1">[1]pre_SUMMARY!$J113</f>
        <v/>
      </c>
      <c r="M153" s="38"/>
      <c r="N153" s="47"/>
      <c r="O153" s="47"/>
      <c r="P153" s="32"/>
      <c r="Q153" s="32"/>
      <c r="R153" s="32"/>
      <c r="S153" s="32"/>
      <c r="T153" s="32"/>
      <c r="U153" s="32"/>
      <c r="V153" s="1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</row>
    <row r="154" spans="1:35" x14ac:dyDescent="0.25">
      <c r="A154" s="5">
        <f t="shared" si="12"/>
        <v>14</v>
      </c>
      <c r="B154" s="5">
        <f t="shared" si="13"/>
        <v>6</v>
      </c>
      <c r="C154" s="5" t="str">
        <f t="shared" ca="1" si="14"/>
        <v/>
      </c>
      <c r="D154" s="5" t="str">
        <f ca="1">IF(AND(ISNUMBER(C154),A154&lt;INDIRECT("GUI_config!H"&amp;B154+2)),DESIGN_input!A154,"")</f>
        <v/>
      </c>
      <c r="E154" s="5" t="str">
        <f t="shared" ca="1" si="15"/>
        <v/>
      </c>
      <c r="F154" s="5" t="str">
        <f t="array" aca="1" ref="F154" ca="1">IF(ROW()-ROW($F$44:$F$555)+1&gt;ROWS($E$44:$E$555)-COUNTBLANK($E$44:$E$555),"",INDIRECT(ADDRESS(SMALL((IF($E$44:$E$555&lt;&gt;"",ROW($E$44:$E$555),ROW()+ROWS($E$44:$E$555))),ROW()-ROW($F$44:$F$555)+1),COLUMN($E$44:$E$555),4)))</f>
        <v/>
      </c>
      <c r="G154" s="5" t="str">
        <f t="array" aca="1" ref="G154" ca="1">IF(ROW()-ROW($G$44:$G$555)+1&gt;ROWS($D$44:$D$555)-COUNTBLANK($D$44:$D$555),"",INDIRECT(ADDRESS(SMALL((IF($D$44:$D$555&lt;&gt;"",ROW($D$44:$D$555),ROW()+ROWS($D$44:$D$555))),ROW()-ROW($G$44:$G$555)+1),COLUMN($D$44:$D$555),4)))</f>
        <v/>
      </c>
      <c r="H154" s="19" t="str">
        <f t="shared" ca="1" si="16"/>
        <v/>
      </c>
      <c r="I154" s="96" t="str">
        <f ca="1">[1]rcg_labeled_ports!M112</f>
        <v/>
      </c>
      <c r="J154" s="32"/>
      <c r="K154" s="32"/>
      <c r="L154" s="76" t="str">
        <f ca="1">[1]pre_SUMMARY!$J114</f>
        <v/>
      </c>
      <c r="M154" s="38"/>
      <c r="N154" s="47"/>
      <c r="O154" s="47"/>
      <c r="P154" s="32"/>
      <c r="Q154" s="32"/>
      <c r="R154" s="32"/>
      <c r="S154" s="32"/>
      <c r="T154" s="32"/>
      <c r="U154" s="32"/>
      <c r="V154" s="1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</row>
    <row r="155" spans="1:35" x14ac:dyDescent="0.25">
      <c r="A155" s="5">
        <f t="shared" si="12"/>
        <v>15</v>
      </c>
      <c r="B155" s="5">
        <f t="shared" si="13"/>
        <v>6</v>
      </c>
      <c r="C155" s="5" t="str">
        <f t="shared" ca="1" si="14"/>
        <v/>
      </c>
      <c r="D155" s="5" t="str">
        <f ca="1">IF(AND(ISNUMBER(C155),A155&lt;INDIRECT("GUI_config!H"&amp;B155+2)),DESIGN_input!A155,"")</f>
        <v/>
      </c>
      <c r="E155" s="5" t="str">
        <f t="shared" ca="1" si="15"/>
        <v/>
      </c>
      <c r="F155" s="5" t="str">
        <f t="array" aca="1" ref="F155" ca="1">IF(ROW()-ROW($F$44:$F$555)+1&gt;ROWS($E$44:$E$555)-COUNTBLANK($E$44:$E$555),"",INDIRECT(ADDRESS(SMALL((IF($E$44:$E$555&lt;&gt;"",ROW($E$44:$E$555),ROW()+ROWS($E$44:$E$555))),ROW()-ROW($F$44:$F$555)+1),COLUMN($E$44:$E$555),4)))</f>
        <v/>
      </c>
      <c r="G155" s="5" t="str">
        <f t="array" aca="1" ref="G155" ca="1">IF(ROW()-ROW($G$44:$G$555)+1&gt;ROWS($D$44:$D$555)-COUNTBLANK($D$44:$D$555),"",INDIRECT(ADDRESS(SMALL((IF($D$44:$D$555&lt;&gt;"",ROW($D$44:$D$555),ROW()+ROWS($D$44:$D$555))),ROW()-ROW($G$44:$G$555)+1),COLUMN($D$44:$D$555),4)))</f>
        <v/>
      </c>
      <c r="H155" s="19" t="str">
        <f t="shared" ca="1" si="16"/>
        <v/>
      </c>
      <c r="I155" s="96" t="str">
        <f ca="1">[1]rcg_labeled_ports!M113</f>
        <v/>
      </c>
      <c r="J155" s="32"/>
      <c r="K155" s="32"/>
      <c r="L155" s="76" t="str">
        <f ca="1">[1]pre_SUMMARY!$J115</f>
        <v/>
      </c>
      <c r="M155" s="38"/>
      <c r="N155" s="47"/>
      <c r="O155" s="47"/>
      <c r="P155" s="32"/>
      <c r="Q155" s="32"/>
      <c r="R155" s="32"/>
      <c r="S155" s="32"/>
      <c r="T155" s="32"/>
      <c r="U155" s="32"/>
      <c r="V155" s="1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</row>
    <row r="156" spans="1:35" x14ac:dyDescent="0.25">
      <c r="A156" s="5">
        <f t="shared" si="12"/>
        <v>0</v>
      </c>
      <c r="B156" s="5">
        <f t="shared" si="13"/>
        <v>7</v>
      </c>
      <c r="C156" s="5" t="str">
        <f t="shared" ca="1" si="14"/>
        <v/>
      </c>
      <c r="D156" s="5" t="str">
        <f ca="1">IF(AND(ISNUMBER(C156),A156&lt;INDIRECT("GUI_config!H"&amp;B156+2)),DESIGN_input!A156,"")</f>
        <v/>
      </c>
      <c r="E156" s="5" t="str">
        <f t="shared" ca="1" si="15"/>
        <v/>
      </c>
      <c r="F156" s="5" t="str">
        <f t="array" aca="1" ref="F156" ca="1">IF(ROW()-ROW($F$44:$F$555)+1&gt;ROWS($E$44:$E$555)-COUNTBLANK($E$44:$E$555),"",INDIRECT(ADDRESS(SMALL((IF($E$44:$E$555&lt;&gt;"",ROW($E$44:$E$555),ROW()+ROWS($E$44:$E$555))),ROW()-ROW($F$44:$F$555)+1),COLUMN($E$44:$E$555),4)))</f>
        <v/>
      </c>
      <c r="G156" s="5" t="str">
        <f t="array" aca="1" ref="G156" ca="1">IF(ROW()-ROW($G$44:$G$555)+1&gt;ROWS($D$44:$D$555)-COUNTBLANK($D$44:$D$555),"",INDIRECT(ADDRESS(SMALL((IF($D$44:$D$555&lt;&gt;"",ROW($D$44:$D$555),ROW()+ROWS($D$44:$D$555))),ROW()-ROW($G$44:$G$555)+1),COLUMN($D$44:$D$555),4)))</f>
        <v/>
      </c>
      <c r="H156" s="19" t="str">
        <f t="shared" ca="1" si="16"/>
        <v/>
      </c>
      <c r="I156" s="96" t="str">
        <f ca="1">[1]rcg_labeled_ports!M114</f>
        <v/>
      </c>
      <c r="J156" s="32"/>
      <c r="K156" s="32"/>
      <c r="L156" s="76" t="str">
        <f ca="1">[1]pre_SUMMARY!$J116</f>
        <v/>
      </c>
      <c r="M156" s="38"/>
      <c r="N156" s="47"/>
      <c r="O156" s="47"/>
      <c r="P156" s="32"/>
      <c r="Q156" s="32"/>
      <c r="R156" s="32"/>
      <c r="S156" s="32"/>
      <c r="T156" s="32"/>
      <c r="U156" s="32"/>
      <c r="V156" s="1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</row>
    <row r="157" spans="1:35" x14ac:dyDescent="0.25">
      <c r="A157" s="5">
        <f t="shared" si="12"/>
        <v>1</v>
      </c>
      <c r="B157" s="5">
        <f t="shared" si="13"/>
        <v>7</v>
      </c>
      <c r="C157" s="5" t="str">
        <f t="shared" ca="1" si="14"/>
        <v/>
      </c>
      <c r="D157" s="5" t="str">
        <f ca="1">IF(AND(ISNUMBER(C157),A157&lt;INDIRECT("GUI_config!H"&amp;B157+2)),DESIGN_input!A157,"")</f>
        <v/>
      </c>
      <c r="E157" s="5" t="str">
        <f t="shared" ca="1" si="15"/>
        <v/>
      </c>
      <c r="F157" s="5" t="str">
        <f t="array" aca="1" ref="F157" ca="1">IF(ROW()-ROW($F$44:$F$555)+1&gt;ROWS($E$44:$E$555)-COUNTBLANK($E$44:$E$555),"",INDIRECT(ADDRESS(SMALL((IF($E$44:$E$555&lt;&gt;"",ROW($E$44:$E$555),ROW()+ROWS($E$44:$E$555))),ROW()-ROW($F$44:$F$555)+1),COLUMN($E$44:$E$555),4)))</f>
        <v/>
      </c>
      <c r="G157" s="5" t="str">
        <f t="array" aca="1" ref="G157" ca="1">IF(ROW()-ROW($G$44:$G$555)+1&gt;ROWS($D$44:$D$555)-COUNTBLANK($D$44:$D$555),"",INDIRECT(ADDRESS(SMALL((IF($D$44:$D$555&lt;&gt;"",ROW($D$44:$D$555),ROW()+ROWS($D$44:$D$555))),ROW()-ROW($G$44:$G$555)+1),COLUMN($D$44:$D$555),4)))</f>
        <v/>
      </c>
      <c r="H157" s="19" t="str">
        <f t="shared" ca="1" si="16"/>
        <v/>
      </c>
      <c r="I157" s="96" t="str">
        <f ca="1">[1]rcg_labeled_ports!M115</f>
        <v/>
      </c>
      <c r="J157" s="32"/>
      <c r="K157" s="32"/>
      <c r="L157" s="76" t="str">
        <f ca="1">[1]pre_SUMMARY!$J117</f>
        <v/>
      </c>
      <c r="M157" s="38"/>
      <c r="N157" s="47"/>
      <c r="O157" s="47"/>
      <c r="P157" s="32"/>
      <c r="Q157" s="32"/>
      <c r="R157" s="32"/>
      <c r="S157" s="32"/>
      <c r="T157" s="32"/>
      <c r="U157" s="32"/>
      <c r="V157" s="1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</row>
    <row r="158" spans="1:35" x14ac:dyDescent="0.25">
      <c r="A158" s="5">
        <f t="shared" si="12"/>
        <v>2</v>
      </c>
      <c r="B158" s="5">
        <f t="shared" si="13"/>
        <v>7</v>
      </c>
      <c r="C158" s="5" t="str">
        <f t="shared" ca="1" si="14"/>
        <v/>
      </c>
      <c r="D158" s="5" t="str">
        <f ca="1">IF(AND(ISNUMBER(C158),A158&lt;INDIRECT("GUI_config!H"&amp;B158+2)),DESIGN_input!A158,"")</f>
        <v/>
      </c>
      <c r="E158" s="5" t="str">
        <f t="shared" ca="1" si="15"/>
        <v/>
      </c>
      <c r="F158" s="5" t="str">
        <f t="array" aca="1" ref="F158" ca="1">IF(ROW()-ROW($F$44:$F$555)+1&gt;ROWS($E$44:$E$555)-COUNTBLANK($E$44:$E$555),"",INDIRECT(ADDRESS(SMALL((IF($E$44:$E$555&lt;&gt;"",ROW($E$44:$E$555),ROW()+ROWS($E$44:$E$555))),ROW()-ROW($F$44:$F$555)+1),COLUMN($E$44:$E$555),4)))</f>
        <v/>
      </c>
      <c r="G158" s="5" t="str">
        <f t="array" aca="1" ref="G158" ca="1">IF(ROW()-ROW($G$44:$G$555)+1&gt;ROWS($D$44:$D$555)-COUNTBLANK($D$44:$D$555),"",INDIRECT(ADDRESS(SMALL((IF($D$44:$D$555&lt;&gt;"",ROW($D$44:$D$555),ROW()+ROWS($D$44:$D$555))),ROW()-ROW($G$44:$G$555)+1),COLUMN($D$44:$D$555),4)))</f>
        <v/>
      </c>
      <c r="H158" s="19" t="str">
        <f t="shared" ca="1" si="16"/>
        <v/>
      </c>
      <c r="I158" s="96" t="str">
        <f ca="1">[1]rcg_labeled_ports!M116</f>
        <v/>
      </c>
      <c r="J158" s="32"/>
      <c r="K158" s="32"/>
      <c r="L158" s="76" t="str">
        <f ca="1">[1]pre_SUMMARY!$J118</f>
        <v/>
      </c>
      <c r="M158" s="38"/>
      <c r="N158" s="47"/>
      <c r="O158" s="47"/>
      <c r="P158" s="32"/>
      <c r="Q158" s="32"/>
      <c r="R158" s="32"/>
      <c r="S158" s="32"/>
      <c r="T158" s="32"/>
      <c r="U158" s="32"/>
      <c r="V158" s="1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</row>
    <row r="159" spans="1:35" x14ac:dyDescent="0.25">
      <c r="A159" s="5">
        <f t="shared" si="12"/>
        <v>3</v>
      </c>
      <c r="B159" s="5">
        <f t="shared" si="13"/>
        <v>7</v>
      </c>
      <c r="C159" s="5" t="str">
        <f t="shared" ca="1" si="14"/>
        <v/>
      </c>
      <c r="D159" s="5" t="str">
        <f ca="1">IF(AND(ISNUMBER(C159),A159&lt;INDIRECT("GUI_config!H"&amp;B159+2)),DESIGN_input!A159,"")</f>
        <v/>
      </c>
      <c r="E159" s="5" t="str">
        <f t="shared" ca="1" si="15"/>
        <v/>
      </c>
      <c r="F159" s="5" t="str">
        <f t="array" aca="1" ref="F159" ca="1">IF(ROW()-ROW($F$44:$F$555)+1&gt;ROWS($E$44:$E$555)-COUNTBLANK($E$44:$E$555),"",INDIRECT(ADDRESS(SMALL((IF($E$44:$E$555&lt;&gt;"",ROW($E$44:$E$555),ROW()+ROWS($E$44:$E$555))),ROW()-ROW($F$44:$F$555)+1),COLUMN($E$44:$E$555),4)))</f>
        <v/>
      </c>
      <c r="G159" s="5" t="str">
        <f t="array" aca="1" ref="G159" ca="1">IF(ROW()-ROW($G$44:$G$555)+1&gt;ROWS($D$44:$D$555)-COUNTBLANK($D$44:$D$555),"",INDIRECT(ADDRESS(SMALL((IF($D$44:$D$555&lt;&gt;"",ROW($D$44:$D$555),ROW()+ROWS($D$44:$D$555))),ROW()-ROW($G$44:$G$555)+1),COLUMN($D$44:$D$555),4)))</f>
        <v/>
      </c>
      <c r="H159" s="19" t="str">
        <f t="shared" ca="1" si="16"/>
        <v/>
      </c>
      <c r="I159" s="96" t="str">
        <f ca="1">[1]rcg_labeled_ports!M117</f>
        <v/>
      </c>
      <c r="J159" s="32"/>
      <c r="K159" s="32"/>
      <c r="L159" s="76" t="str">
        <f ca="1">[1]pre_SUMMARY!$J119</f>
        <v/>
      </c>
      <c r="M159" s="38"/>
      <c r="N159" s="47"/>
      <c r="O159" s="47"/>
      <c r="P159" s="32"/>
      <c r="Q159" s="32"/>
      <c r="R159" s="32"/>
      <c r="S159" s="32"/>
      <c r="T159" s="32"/>
      <c r="U159" s="32"/>
      <c r="V159" s="1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</row>
    <row r="160" spans="1:35" x14ac:dyDescent="0.25">
      <c r="A160" s="5">
        <f t="shared" si="12"/>
        <v>4</v>
      </c>
      <c r="B160" s="5">
        <f t="shared" si="13"/>
        <v>7</v>
      </c>
      <c r="C160" s="5" t="str">
        <f t="shared" ca="1" si="14"/>
        <v/>
      </c>
      <c r="D160" s="5" t="str">
        <f ca="1">IF(AND(ISNUMBER(C160),A160&lt;INDIRECT("GUI_config!H"&amp;B160+2)),DESIGN_input!A160,"")</f>
        <v/>
      </c>
      <c r="E160" s="5" t="str">
        <f t="shared" ca="1" si="15"/>
        <v/>
      </c>
      <c r="F160" s="5" t="str">
        <f t="array" aca="1" ref="F160" ca="1">IF(ROW()-ROW($F$44:$F$555)+1&gt;ROWS($E$44:$E$555)-COUNTBLANK($E$44:$E$555),"",INDIRECT(ADDRESS(SMALL((IF($E$44:$E$555&lt;&gt;"",ROW($E$44:$E$555),ROW()+ROWS($E$44:$E$555))),ROW()-ROW($F$44:$F$555)+1),COLUMN($E$44:$E$555),4)))</f>
        <v/>
      </c>
      <c r="G160" s="5" t="str">
        <f t="array" aca="1" ref="G160" ca="1">IF(ROW()-ROW($G$44:$G$555)+1&gt;ROWS($D$44:$D$555)-COUNTBLANK($D$44:$D$555),"",INDIRECT(ADDRESS(SMALL((IF($D$44:$D$555&lt;&gt;"",ROW($D$44:$D$555),ROW()+ROWS($D$44:$D$555))),ROW()-ROW($G$44:$G$555)+1),COLUMN($D$44:$D$555),4)))</f>
        <v/>
      </c>
      <c r="H160" s="19" t="str">
        <f t="shared" ca="1" si="16"/>
        <v/>
      </c>
      <c r="I160" s="96" t="str">
        <f ca="1">[1]rcg_labeled_ports!M118</f>
        <v/>
      </c>
      <c r="J160" s="32"/>
      <c r="K160" s="32"/>
      <c r="L160" s="76" t="str">
        <f ca="1">[1]pre_SUMMARY!$J120</f>
        <v/>
      </c>
      <c r="M160" s="38"/>
      <c r="N160" s="47"/>
      <c r="O160" s="47"/>
      <c r="P160" s="32"/>
      <c r="Q160" s="32"/>
      <c r="R160" s="32"/>
      <c r="S160" s="32"/>
      <c r="T160" s="32"/>
      <c r="U160" s="32"/>
      <c r="V160" s="1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</row>
    <row r="161" spans="1:35" x14ac:dyDescent="0.25">
      <c r="A161" s="5">
        <f t="shared" si="12"/>
        <v>5</v>
      </c>
      <c r="B161" s="5">
        <f t="shared" si="13"/>
        <v>7</v>
      </c>
      <c r="C161" s="5" t="str">
        <f t="shared" ca="1" si="14"/>
        <v/>
      </c>
      <c r="D161" s="5" t="str">
        <f ca="1">IF(AND(ISNUMBER(C161),A161&lt;INDIRECT("GUI_config!H"&amp;B161+2)),DESIGN_input!A161,"")</f>
        <v/>
      </c>
      <c r="E161" s="5" t="str">
        <f t="shared" ca="1" si="15"/>
        <v/>
      </c>
      <c r="F161" s="5" t="str">
        <f t="array" aca="1" ref="F161" ca="1">IF(ROW()-ROW($F$44:$F$555)+1&gt;ROWS($E$44:$E$555)-COUNTBLANK($E$44:$E$555),"",INDIRECT(ADDRESS(SMALL((IF($E$44:$E$555&lt;&gt;"",ROW($E$44:$E$555),ROW()+ROWS($E$44:$E$555))),ROW()-ROW($F$44:$F$555)+1),COLUMN($E$44:$E$555),4)))</f>
        <v/>
      </c>
      <c r="G161" s="5" t="str">
        <f t="array" aca="1" ref="G161" ca="1">IF(ROW()-ROW($G$44:$G$555)+1&gt;ROWS($D$44:$D$555)-COUNTBLANK($D$44:$D$555),"",INDIRECT(ADDRESS(SMALL((IF($D$44:$D$555&lt;&gt;"",ROW($D$44:$D$555),ROW()+ROWS($D$44:$D$555))),ROW()-ROW($G$44:$G$555)+1),COLUMN($D$44:$D$555),4)))</f>
        <v/>
      </c>
      <c r="H161" s="19" t="str">
        <f t="shared" ca="1" si="16"/>
        <v/>
      </c>
      <c r="I161" s="96" t="str">
        <f ca="1">[1]rcg_labeled_ports!M119</f>
        <v/>
      </c>
      <c r="J161" s="32"/>
      <c r="K161" s="32"/>
      <c r="L161" s="76" t="str">
        <f ca="1">[1]pre_SUMMARY!$J121</f>
        <v/>
      </c>
      <c r="M161" s="38"/>
      <c r="N161" s="47"/>
      <c r="O161" s="47"/>
      <c r="P161" s="32"/>
      <c r="Q161" s="32"/>
      <c r="R161" s="32"/>
      <c r="S161" s="32"/>
      <c r="T161" s="32"/>
      <c r="U161" s="32"/>
      <c r="V161" s="1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</row>
    <row r="162" spans="1:35" x14ac:dyDescent="0.25">
      <c r="A162" s="5">
        <f t="shared" si="12"/>
        <v>6</v>
      </c>
      <c r="B162" s="5">
        <f t="shared" si="13"/>
        <v>7</v>
      </c>
      <c r="C162" s="5" t="str">
        <f t="shared" ca="1" si="14"/>
        <v/>
      </c>
      <c r="D162" s="5" t="str">
        <f ca="1">IF(AND(ISNUMBER(C162),A162&lt;INDIRECT("GUI_config!H"&amp;B162+2)),DESIGN_input!A162,"")</f>
        <v/>
      </c>
      <c r="E162" s="5" t="str">
        <f t="shared" ca="1" si="15"/>
        <v/>
      </c>
      <c r="F162" s="5" t="str">
        <f t="array" aca="1" ref="F162" ca="1">IF(ROW()-ROW($F$44:$F$555)+1&gt;ROWS($E$44:$E$555)-COUNTBLANK($E$44:$E$555),"",INDIRECT(ADDRESS(SMALL((IF($E$44:$E$555&lt;&gt;"",ROW($E$44:$E$555),ROW()+ROWS($E$44:$E$555))),ROW()-ROW($F$44:$F$555)+1),COLUMN($E$44:$E$555),4)))</f>
        <v/>
      </c>
      <c r="G162" s="5" t="str">
        <f t="array" aca="1" ref="G162" ca="1">IF(ROW()-ROW($G$44:$G$555)+1&gt;ROWS($D$44:$D$555)-COUNTBLANK($D$44:$D$555),"",INDIRECT(ADDRESS(SMALL((IF($D$44:$D$555&lt;&gt;"",ROW($D$44:$D$555),ROW()+ROWS($D$44:$D$555))),ROW()-ROW($G$44:$G$555)+1),COLUMN($D$44:$D$555),4)))</f>
        <v/>
      </c>
      <c r="H162" s="19" t="str">
        <f t="shared" ca="1" si="16"/>
        <v/>
      </c>
      <c r="I162" s="96" t="str">
        <f ca="1">[1]rcg_labeled_ports!M120</f>
        <v/>
      </c>
      <c r="J162" s="32"/>
      <c r="K162" s="32"/>
      <c r="L162" s="76" t="str">
        <f ca="1">[1]pre_SUMMARY!$J122</f>
        <v/>
      </c>
      <c r="M162" s="38"/>
      <c r="N162" s="47"/>
      <c r="O162" s="47"/>
      <c r="P162" s="32"/>
      <c r="Q162" s="32"/>
      <c r="R162" s="32"/>
      <c r="S162" s="32"/>
      <c r="T162" s="32"/>
      <c r="U162" s="32"/>
      <c r="V162" s="1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</row>
    <row r="163" spans="1:35" x14ac:dyDescent="0.25">
      <c r="A163" s="5">
        <f t="shared" si="12"/>
        <v>7</v>
      </c>
      <c r="B163" s="5">
        <f t="shared" si="13"/>
        <v>7</v>
      </c>
      <c r="C163" s="5" t="str">
        <f t="shared" ca="1" si="14"/>
        <v/>
      </c>
      <c r="D163" s="5" t="str">
        <f ca="1">IF(AND(ISNUMBER(C163),A163&lt;INDIRECT("GUI_config!H"&amp;B163+2)),DESIGN_input!A163,"")</f>
        <v/>
      </c>
      <c r="E163" s="5" t="str">
        <f t="shared" ca="1" si="15"/>
        <v/>
      </c>
      <c r="F163" s="5" t="str">
        <f t="array" aca="1" ref="F163" ca="1">IF(ROW()-ROW($F$44:$F$555)+1&gt;ROWS($E$44:$E$555)-COUNTBLANK($E$44:$E$555),"",INDIRECT(ADDRESS(SMALL((IF($E$44:$E$555&lt;&gt;"",ROW($E$44:$E$555),ROW()+ROWS($E$44:$E$555))),ROW()-ROW($F$44:$F$555)+1),COLUMN($E$44:$E$555),4)))</f>
        <v/>
      </c>
      <c r="G163" s="5" t="str">
        <f t="array" aca="1" ref="G163" ca="1">IF(ROW()-ROW($G$44:$G$555)+1&gt;ROWS($D$44:$D$555)-COUNTBLANK($D$44:$D$555),"",INDIRECT(ADDRESS(SMALL((IF($D$44:$D$555&lt;&gt;"",ROW($D$44:$D$555),ROW()+ROWS($D$44:$D$555))),ROW()-ROW($G$44:$G$555)+1),COLUMN($D$44:$D$555),4)))</f>
        <v/>
      </c>
      <c r="H163" s="19" t="str">
        <f t="shared" ca="1" si="16"/>
        <v/>
      </c>
      <c r="I163" s="96" t="str">
        <f ca="1">[1]rcg_labeled_ports!M121</f>
        <v/>
      </c>
      <c r="J163" s="32"/>
      <c r="K163" s="32"/>
      <c r="L163" s="76" t="str">
        <f ca="1">[1]pre_SUMMARY!$J123</f>
        <v/>
      </c>
      <c r="M163" s="38"/>
      <c r="N163" s="47"/>
      <c r="O163" s="47"/>
      <c r="P163" s="32"/>
      <c r="Q163" s="32"/>
      <c r="R163" s="32"/>
      <c r="S163" s="32"/>
      <c r="T163" s="32"/>
      <c r="U163" s="32"/>
      <c r="V163" s="1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</row>
    <row r="164" spans="1:35" x14ac:dyDescent="0.25">
      <c r="A164" s="5">
        <f t="shared" si="12"/>
        <v>8</v>
      </c>
      <c r="B164" s="5">
        <f t="shared" si="13"/>
        <v>7</v>
      </c>
      <c r="C164" s="5" t="str">
        <f t="shared" ca="1" si="14"/>
        <v/>
      </c>
      <c r="D164" s="5" t="str">
        <f ca="1">IF(AND(ISNUMBER(C164),A164&lt;INDIRECT("GUI_config!H"&amp;B164+2)),DESIGN_input!A164,"")</f>
        <v/>
      </c>
      <c r="E164" s="5" t="str">
        <f t="shared" ca="1" si="15"/>
        <v/>
      </c>
      <c r="F164" s="5" t="str">
        <f t="array" aca="1" ref="F164" ca="1">IF(ROW()-ROW($F$44:$F$555)+1&gt;ROWS($E$44:$E$555)-COUNTBLANK($E$44:$E$555),"",INDIRECT(ADDRESS(SMALL((IF($E$44:$E$555&lt;&gt;"",ROW($E$44:$E$555),ROW()+ROWS($E$44:$E$555))),ROW()-ROW($F$44:$F$555)+1),COLUMN($E$44:$E$555),4)))</f>
        <v/>
      </c>
      <c r="G164" s="5" t="str">
        <f t="array" aca="1" ref="G164" ca="1">IF(ROW()-ROW($G$44:$G$555)+1&gt;ROWS($D$44:$D$555)-COUNTBLANK($D$44:$D$555),"",INDIRECT(ADDRESS(SMALL((IF($D$44:$D$555&lt;&gt;"",ROW($D$44:$D$555),ROW()+ROWS($D$44:$D$555))),ROW()-ROW($G$44:$G$555)+1),COLUMN($D$44:$D$555),4)))</f>
        <v/>
      </c>
      <c r="H164" s="19" t="str">
        <f t="shared" ca="1" si="16"/>
        <v/>
      </c>
      <c r="I164" s="96" t="str">
        <f ca="1">[1]rcg_labeled_ports!M122</f>
        <v/>
      </c>
      <c r="J164" s="32"/>
      <c r="K164" s="32"/>
      <c r="L164" s="76" t="str">
        <f ca="1">[1]pre_SUMMARY!$J124</f>
        <v/>
      </c>
      <c r="M164" s="38"/>
      <c r="N164" s="47"/>
      <c r="O164" s="47"/>
      <c r="P164" s="32"/>
      <c r="Q164" s="32"/>
      <c r="R164" s="32"/>
      <c r="S164" s="32"/>
      <c r="T164" s="32"/>
      <c r="U164" s="32"/>
      <c r="V164" s="1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</row>
    <row r="165" spans="1:35" x14ac:dyDescent="0.25">
      <c r="A165" s="5">
        <f t="shared" si="12"/>
        <v>9</v>
      </c>
      <c r="B165" s="5">
        <f t="shared" si="13"/>
        <v>7</v>
      </c>
      <c r="C165" s="5" t="str">
        <f t="shared" ca="1" si="14"/>
        <v/>
      </c>
      <c r="D165" s="5" t="str">
        <f ca="1">IF(AND(ISNUMBER(C165),A165&lt;INDIRECT("GUI_config!H"&amp;B165+2)),DESIGN_input!A165,"")</f>
        <v/>
      </c>
      <c r="E165" s="5" t="str">
        <f t="shared" ca="1" si="15"/>
        <v/>
      </c>
      <c r="F165" s="5" t="str">
        <f t="array" aca="1" ref="F165" ca="1">IF(ROW()-ROW($F$44:$F$555)+1&gt;ROWS($E$44:$E$555)-COUNTBLANK($E$44:$E$555),"",INDIRECT(ADDRESS(SMALL((IF($E$44:$E$555&lt;&gt;"",ROW($E$44:$E$555),ROW()+ROWS($E$44:$E$555))),ROW()-ROW($F$44:$F$555)+1),COLUMN($E$44:$E$555),4)))</f>
        <v/>
      </c>
      <c r="G165" s="5" t="str">
        <f t="array" aca="1" ref="G165" ca="1">IF(ROW()-ROW($G$44:$G$555)+1&gt;ROWS($D$44:$D$555)-COUNTBLANK($D$44:$D$555),"",INDIRECT(ADDRESS(SMALL((IF($D$44:$D$555&lt;&gt;"",ROW($D$44:$D$555),ROW()+ROWS($D$44:$D$555))),ROW()-ROW($G$44:$G$555)+1),COLUMN($D$44:$D$555),4)))</f>
        <v/>
      </c>
      <c r="H165" s="19" t="str">
        <f t="shared" ca="1" si="16"/>
        <v/>
      </c>
      <c r="I165" s="96" t="str">
        <f ca="1">[1]rcg_labeled_ports!M123</f>
        <v/>
      </c>
      <c r="J165" s="32"/>
      <c r="K165" s="32"/>
      <c r="L165" s="76" t="str">
        <f ca="1">[1]pre_SUMMARY!$J125</f>
        <v/>
      </c>
      <c r="M165" s="38"/>
      <c r="N165" s="47"/>
      <c r="O165" s="47"/>
      <c r="P165" s="32"/>
      <c r="Q165" s="32"/>
      <c r="R165" s="32"/>
      <c r="S165" s="32"/>
      <c r="T165" s="32"/>
      <c r="U165" s="32"/>
      <c r="V165" s="1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</row>
    <row r="166" spans="1:35" x14ac:dyDescent="0.25">
      <c r="A166" s="5">
        <f t="shared" si="12"/>
        <v>10</v>
      </c>
      <c r="B166" s="5">
        <f t="shared" si="13"/>
        <v>7</v>
      </c>
      <c r="C166" s="5" t="str">
        <f t="shared" ca="1" si="14"/>
        <v/>
      </c>
      <c r="D166" s="5" t="str">
        <f ca="1">IF(AND(ISNUMBER(C166),A166&lt;INDIRECT("GUI_config!H"&amp;B166+2)),DESIGN_input!A166,"")</f>
        <v/>
      </c>
      <c r="E166" s="5" t="str">
        <f t="shared" ca="1" si="15"/>
        <v/>
      </c>
      <c r="F166" s="5" t="str">
        <f t="array" aca="1" ref="F166" ca="1">IF(ROW()-ROW($F$44:$F$555)+1&gt;ROWS($E$44:$E$555)-COUNTBLANK($E$44:$E$555),"",INDIRECT(ADDRESS(SMALL((IF($E$44:$E$555&lt;&gt;"",ROW($E$44:$E$555),ROW()+ROWS($E$44:$E$555))),ROW()-ROW($F$44:$F$555)+1),COLUMN($E$44:$E$555),4)))</f>
        <v/>
      </c>
      <c r="G166" s="5" t="str">
        <f t="array" aca="1" ref="G166" ca="1">IF(ROW()-ROW($G$44:$G$555)+1&gt;ROWS($D$44:$D$555)-COUNTBLANK($D$44:$D$555),"",INDIRECT(ADDRESS(SMALL((IF($D$44:$D$555&lt;&gt;"",ROW($D$44:$D$555),ROW()+ROWS($D$44:$D$555))),ROW()-ROW($G$44:$G$555)+1),COLUMN($D$44:$D$555),4)))</f>
        <v/>
      </c>
      <c r="H166" s="19" t="str">
        <f t="shared" ca="1" si="16"/>
        <v/>
      </c>
      <c r="I166" s="96" t="str">
        <f ca="1">[1]rcg_labeled_ports!M124</f>
        <v/>
      </c>
      <c r="J166" s="32"/>
      <c r="K166" s="32"/>
      <c r="L166" s="76" t="str">
        <f ca="1">[1]pre_SUMMARY!$J126</f>
        <v/>
      </c>
      <c r="M166" s="38"/>
      <c r="N166" s="47"/>
      <c r="O166" s="47"/>
      <c r="P166" s="32"/>
      <c r="Q166" s="32"/>
      <c r="R166" s="32"/>
      <c r="S166" s="32"/>
      <c r="T166" s="32"/>
      <c r="U166" s="32"/>
      <c r="V166" s="1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</row>
    <row r="167" spans="1:35" x14ac:dyDescent="0.25">
      <c r="A167" s="5">
        <f t="shared" si="12"/>
        <v>11</v>
      </c>
      <c r="B167" s="5">
        <f t="shared" si="13"/>
        <v>7</v>
      </c>
      <c r="C167" s="5" t="str">
        <f t="shared" ca="1" si="14"/>
        <v/>
      </c>
      <c r="D167" s="5" t="str">
        <f ca="1">IF(AND(ISNUMBER(C167),A167&lt;INDIRECT("GUI_config!H"&amp;B167+2)),DESIGN_input!A167,"")</f>
        <v/>
      </c>
      <c r="E167" s="5" t="str">
        <f t="shared" ca="1" si="15"/>
        <v/>
      </c>
      <c r="F167" s="5" t="str">
        <f t="array" aca="1" ref="F167" ca="1">IF(ROW()-ROW($F$44:$F$555)+1&gt;ROWS($E$44:$E$555)-COUNTBLANK($E$44:$E$555),"",INDIRECT(ADDRESS(SMALL((IF($E$44:$E$555&lt;&gt;"",ROW($E$44:$E$555),ROW()+ROWS($E$44:$E$555))),ROW()-ROW($F$44:$F$555)+1),COLUMN($E$44:$E$555),4)))</f>
        <v/>
      </c>
      <c r="G167" s="5" t="str">
        <f t="array" aca="1" ref="G167" ca="1">IF(ROW()-ROW($G$44:$G$555)+1&gt;ROWS($D$44:$D$555)-COUNTBLANK($D$44:$D$555),"",INDIRECT(ADDRESS(SMALL((IF($D$44:$D$555&lt;&gt;"",ROW($D$44:$D$555),ROW()+ROWS($D$44:$D$555))),ROW()-ROW($G$44:$G$555)+1),COLUMN($D$44:$D$555),4)))</f>
        <v/>
      </c>
      <c r="H167" s="19" t="str">
        <f t="shared" ca="1" si="16"/>
        <v/>
      </c>
      <c r="I167" s="96" t="str">
        <f ca="1">[1]rcg_labeled_ports!M125</f>
        <v/>
      </c>
      <c r="J167" s="32"/>
      <c r="K167" s="32"/>
      <c r="L167" s="76" t="str">
        <f ca="1">[1]pre_SUMMARY!$J127</f>
        <v/>
      </c>
      <c r="M167" s="38"/>
      <c r="N167" s="47"/>
      <c r="O167" s="47"/>
      <c r="P167" s="32"/>
      <c r="Q167" s="32"/>
      <c r="R167" s="32"/>
      <c r="S167" s="32"/>
      <c r="T167" s="32"/>
      <c r="U167" s="32"/>
      <c r="V167" s="1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</row>
    <row r="168" spans="1:35" x14ac:dyDescent="0.25">
      <c r="A168" s="5">
        <f t="shared" si="12"/>
        <v>12</v>
      </c>
      <c r="B168" s="5">
        <f t="shared" si="13"/>
        <v>7</v>
      </c>
      <c r="C168" s="5" t="str">
        <f t="shared" ca="1" si="14"/>
        <v/>
      </c>
      <c r="D168" s="5" t="str">
        <f ca="1">IF(AND(ISNUMBER(C168),A168&lt;INDIRECT("GUI_config!H"&amp;B168+2)),DESIGN_input!A168,"")</f>
        <v/>
      </c>
      <c r="E168" s="5" t="str">
        <f t="shared" ca="1" si="15"/>
        <v/>
      </c>
      <c r="F168" s="5" t="str">
        <f t="array" aca="1" ref="F168" ca="1">IF(ROW()-ROW($F$44:$F$555)+1&gt;ROWS($E$44:$E$555)-COUNTBLANK($E$44:$E$555),"",INDIRECT(ADDRESS(SMALL((IF($E$44:$E$555&lt;&gt;"",ROW($E$44:$E$555),ROW()+ROWS($E$44:$E$555))),ROW()-ROW($F$44:$F$555)+1),COLUMN($E$44:$E$555),4)))</f>
        <v/>
      </c>
      <c r="G168" s="5" t="str">
        <f t="array" aca="1" ref="G168" ca="1">IF(ROW()-ROW($G$44:$G$555)+1&gt;ROWS($D$44:$D$555)-COUNTBLANK($D$44:$D$555),"",INDIRECT(ADDRESS(SMALL((IF($D$44:$D$555&lt;&gt;"",ROW($D$44:$D$555),ROW()+ROWS($D$44:$D$555))),ROW()-ROW($G$44:$G$555)+1),COLUMN($D$44:$D$555),4)))</f>
        <v/>
      </c>
      <c r="H168" s="19" t="str">
        <f t="shared" ca="1" si="16"/>
        <v/>
      </c>
      <c r="I168" s="96" t="str">
        <f ca="1">[1]rcg_labeled_ports!M126</f>
        <v/>
      </c>
      <c r="J168" s="32"/>
      <c r="K168" s="32"/>
      <c r="L168" s="76" t="str">
        <f ca="1">[1]pre_SUMMARY!$J128</f>
        <v/>
      </c>
      <c r="M168" s="38"/>
      <c r="N168" s="47"/>
      <c r="O168" s="47"/>
      <c r="P168" s="32"/>
      <c r="Q168" s="32"/>
      <c r="R168" s="32"/>
      <c r="S168" s="32"/>
      <c r="T168" s="32"/>
      <c r="U168" s="32"/>
      <c r="V168" s="1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</row>
    <row r="169" spans="1:35" x14ac:dyDescent="0.25">
      <c r="A169" s="5">
        <f t="shared" si="12"/>
        <v>13</v>
      </c>
      <c r="B169" s="5">
        <f t="shared" si="13"/>
        <v>7</v>
      </c>
      <c r="C169" s="5" t="str">
        <f t="shared" ca="1" si="14"/>
        <v/>
      </c>
      <c r="D169" s="5" t="str">
        <f ca="1">IF(AND(ISNUMBER(C169),A169&lt;INDIRECT("GUI_config!H"&amp;B169+2)),DESIGN_input!A169,"")</f>
        <v/>
      </c>
      <c r="E169" s="5" t="str">
        <f t="shared" ca="1" si="15"/>
        <v/>
      </c>
      <c r="F169" s="5" t="str">
        <f t="array" aca="1" ref="F169" ca="1">IF(ROW()-ROW($F$44:$F$555)+1&gt;ROWS($E$44:$E$555)-COUNTBLANK($E$44:$E$555),"",INDIRECT(ADDRESS(SMALL((IF($E$44:$E$555&lt;&gt;"",ROW($E$44:$E$555),ROW()+ROWS($E$44:$E$555))),ROW()-ROW($F$44:$F$555)+1),COLUMN($E$44:$E$555),4)))</f>
        <v/>
      </c>
      <c r="G169" s="5" t="str">
        <f t="array" aca="1" ref="G169" ca="1">IF(ROW()-ROW($G$44:$G$555)+1&gt;ROWS($D$44:$D$555)-COUNTBLANK($D$44:$D$555),"",INDIRECT(ADDRESS(SMALL((IF($D$44:$D$555&lt;&gt;"",ROW($D$44:$D$555),ROW()+ROWS($D$44:$D$555))),ROW()-ROW($G$44:$G$555)+1),COLUMN($D$44:$D$555),4)))</f>
        <v/>
      </c>
      <c r="H169" s="19" t="str">
        <f t="shared" ca="1" si="16"/>
        <v/>
      </c>
      <c r="I169" s="96" t="str">
        <f ca="1">[1]rcg_labeled_ports!M127</f>
        <v/>
      </c>
      <c r="J169" s="32"/>
      <c r="K169" s="32"/>
      <c r="L169" s="76" t="str">
        <f ca="1">[1]pre_SUMMARY!$J129</f>
        <v/>
      </c>
      <c r="M169" s="38"/>
      <c r="N169" s="47"/>
      <c r="O169" s="47"/>
      <c r="P169" s="32"/>
      <c r="Q169" s="32"/>
      <c r="R169" s="32"/>
      <c r="S169" s="32"/>
      <c r="T169" s="32"/>
      <c r="U169" s="32"/>
      <c r="V169" s="1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</row>
    <row r="170" spans="1:35" x14ac:dyDescent="0.25">
      <c r="A170" s="5">
        <f t="shared" si="12"/>
        <v>14</v>
      </c>
      <c r="B170" s="5">
        <f t="shared" si="13"/>
        <v>7</v>
      </c>
      <c r="C170" s="5" t="str">
        <f t="shared" ca="1" si="14"/>
        <v/>
      </c>
      <c r="D170" s="5" t="str">
        <f ca="1">IF(AND(ISNUMBER(C170),A170&lt;INDIRECT("GUI_config!H"&amp;B170+2)),DESIGN_input!A170,"")</f>
        <v/>
      </c>
      <c r="E170" s="5" t="str">
        <f t="shared" ca="1" si="15"/>
        <v/>
      </c>
      <c r="F170" s="5" t="str">
        <f t="array" aca="1" ref="F170" ca="1">IF(ROW()-ROW($F$44:$F$555)+1&gt;ROWS($E$44:$E$555)-COUNTBLANK($E$44:$E$555),"",INDIRECT(ADDRESS(SMALL((IF($E$44:$E$555&lt;&gt;"",ROW($E$44:$E$555),ROW()+ROWS($E$44:$E$555))),ROW()-ROW($F$44:$F$555)+1),COLUMN($E$44:$E$555),4)))</f>
        <v/>
      </c>
      <c r="G170" s="5" t="str">
        <f t="array" aca="1" ref="G170" ca="1">IF(ROW()-ROW($G$44:$G$555)+1&gt;ROWS($D$44:$D$555)-COUNTBLANK($D$44:$D$555),"",INDIRECT(ADDRESS(SMALL((IF($D$44:$D$555&lt;&gt;"",ROW($D$44:$D$555),ROW()+ROWS($D$44:$D$555))),ROW()-ROW($G$44:$G$555)+1),COLUMN($D$44:$D$555),4)))</f>
        <v/>
      </c>
      <c r="H170" s="19" t="str">
        <f t="shared" ca="1" si="16"/>
        <v/>
      </c>
      <c r="I170" s="96" t="str">
        <f ca="1">[1]rcg_labeled_ports!M128</f>
        <v/>
      </c>
      <c r="J170" s="32"/>
      <c r="K170" s="32"/>
      <c r="L170" s="76" t="str">
        <f ca="1">[1]pre_SUMMARY!$J130</f>
        <v/>
      </c>
      <c r="M170" s="38"/>
      <c r="N170" s="47"/>
      <c r="O170" s="47"/>
      <c r="P170" s="32"/>
      <c r="Q170" s="32"/>
      <c r="R170" s="32"/>
      <c r="S170" s="32"/>
      <c r="T170" s="32"/>
      <c r="U170" s="32"/>
      <c r="V170" s="1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</row>
    <row r="171" spans="1:35" x14ac:dyDescent="0.25">
      <c r="A171" s="5">
        <f t="shared" si="12"/>
        <v>15</v>
      </c>
      <c r="B171" s="5">
        <f t="shared" si="13"/>
        <v>7</v>
      </c>
      <c r="C171" s="5" t="str">
        <f t="shared" ca="1" si="14"/>
        <v/>
      </c>
      <c r="D171" s="5" t="str">
        <f ca="1">IF(AND(ISNUMBER(C171),A171&lt;INDIRECT("GUI_config!H"&amp;B171+2)),DESIGN_input!A171,"")</f>
        <v/>
      </c>
      <c r="E171" s="5" t="str">
        <f t="shared" ca="1" si="15"/>
        <v/>
      </c>
      <c r="F171" s="5" t="str">
        <f t="array" aca="1" ref="F171" ca="1">IF(ROW()-ROW($F$44:$F$555)+1&gt;ROWS($E$44:$E$555)-COUNTBLANK($E$44:$E$555),"",INDIRECT(ADDRESS(SMALL((IF($E$44:$E$555&lt;&gt;"",ROW($E$44:$E$555),ROW()+ROWS($E$44:$E$555))),ROW()-ROW($F$44:$F$555)+1),COLUMN($E$44:$E$555),4)))</f>
        <v/>
      </c>
      <c r="G171" s="5" t="str">
        <f t="array" aca="1" ref="G171" ca="1">IF(ROW()-ROW($G$44:$G$555)+1&gt;ROWS($D$44:$D$555)-COUNTBLANK($D$44:$D$555),"",INDIRECT(ADDRESS(SMALL((IF($D$44:$D$555&lt;&gt;"",ROW($D$44:$D$555),ROW()+ROWS($D$44:$D$555))),ROW()-ROW($G$44:$G$555)+1),COLUMN($D$44:$D$555),4)))</f>
        <v/>
      </c>
      <c r="H171" s="19" t="str">
        <f t="shared" ca="1" si="16"/>
        <v/>
      </c>
      <c r="I171" s="96" t="str">
        <f ca="1">[1]rcg_labeled_ports!M129</f>
        <v/>
      </c>
      <c r="J171" s="32"/>
      <c r="K171" s="32"/>
      <c r="L171" s="76" t="str">
        <f ca="1">[1]pre_SUMMARY!$J131</f>
        <v/>
      </c>
      <c r="M171" s="38"/>
      <c r="N171" s="47"/>
      <c r="O171" s="47"/>
      <c r="P171" s="32"/>
      <c r="Q171" s="32"/>
      <c r="R171" s="32"/>
      <c r="S171" s="32"/>
      <c r="T171" s="32"/>
      <c r="U171" s="32"/>
      <c r="V171" s="1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</row>
    <row r="172" spans="1:35" x14ac:dyDescent="0.25">
      <c r="A172" s="5">
        <f t="shared" si="12"/>
        <v>0</v>
      </c>
      <c r="B172" s="5">
        <f t="shared" si="13"/>
        <v>8</v>
      </c>
      <c r="C172" s="5" t="str">
        <f t="shared" ca="1" si="14"/>
        <v/>
      </c>
      <c r="D172" s="5" t="str">
        <f ca="1">IF(AND(ISNUMBER(C172),A172&lt;INDIRECT("GUI_config!H"&amp;B172+2)),DESIGN_input!A172,"")</f>
        <v/>
      </c>
      <c r="E172" s="5" t="str">
        <f t="shared" ca="1" si="15"/>
        <v/>
      </c>
      <c r="F172" s="5" t="str">
        <f t="array" aca="1" ref="F172" ca="1">IF(ROW()-ROW($F$44:$F$555)+1&gt;ROWS($E$44:$E$555)-COUNTBLANK($E$44:$E$555),"",INDIRECT(ADDRESS(SMALL((IF($E$44:$E$555&lt;&gt;"",ROW($E$44:$E$555),ROW()+ROWS($E$44:$E$555))),ROW()-ROW($F$44:$F$555)+1),COLUMN($E$44:$E$555),4)))</f>
        <v/>
      </c>
      <c r="G172" s="5" t="str">
        <f t="array" aca="1" ref="G172" ca="1">IF(ROW()-ROW($G$44:$G$555)+1&gt;ROWS($D$44:$D$555)-COUNTBLANK($D$44:$D$555),"",INDIRECT(ADDRESS(SMALL((IF($D$44:$D$555&lt;&gt;"",ROW($D$44:$D$555),ROW()+ROWS($D$44:$D$555))),ROW()-ROW($G$44:$G$555)+1),COLUMN($D$44:$D$555),4)))</f>
        <v/>
      </c>
      <c r="H172" s="19" t="str">
        <f t="shared" ca="1" si="16"/>
        <v/>
      </c>
      <c r="I172" s="96" t="str">
        <f ca="1">[1]rcg_labeled_ports!M130</f>
        <v/>
      </c>
      <c r="J172" s="32"/>
      <c r="K172" s="32"/>
      <c r="L172" s="76" t="str">
        <f ca="1">[1]pre_SUMMARY!$J132</f>
        <v/>
      </c>
      <c r="M172" s="38"/>
      <c r="N172" s="47"/>
      <c r="O172" s="47"/>
      <c r="P172" s="32"/>
      <c r="Q172" s="32"/>
      <c r="R172" s="32"/>
      <c r="S172" s="32"/>
      <c r="T172" s="32"/>
      <c r="U172" s="32"/>
      <c r="V172" s="1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</row>
    <row r="173" spans="1:35" x14ac:dyDescent="0.25">
      <c r="A173" s="5">
        <f t="shared" ref="A173:A236" si="17">MOD(ROW()-44,16)</f>
        <v>1</v>
      </c>
      <c r="B173" s="5">
        <f t="shared" ref="B173:B236" si="18">(ROW()-44-A173)/16</f>
        <v>8</v>
      </c>
      <c r="C173" s="5" t="str">
        <f t="shared" ref="C173:C236" ca="1" si="19">INDIRECT("GUI_config!D"&amp;B173+2)</f>
        <v/>
      </c>
      <c r="D173" s="5" t="str">
        <f ca="1">IF(AND(ISNUMBER(C173),A173&lt;INDIRECT("GUI_config!H"&amp;B173+2)),DESIGN_input!A173,"")</f>
        <v/>
      </c>
      <c r="E173" s="5" t="str">
        <f t="shared" ref="E173:E236" ca="1" si="20">IF(ISNUMBER(D173),C173,"")</f>
        <v/>
      </c>
      <c r="F173" s="5" t="str">
        <f t="array" aca="1" ref="F173" ca="1">IF(ROW()-ROW($F$44:$F$555)+1&gt;ROWS($E$44:$E$555)-COUNTBLANK($E$44:$E$555),"",INDIRECT(ADDRESS(SMALL((IF($E$44:$E$555&lt;&gt;"",ROW($E$44:$E$555),ROW()+ROWS($E$44:$E$555))),ROW()-ROW($F$44:$F$555)+1),COLUMN($E$44:$E$555),4)))</f>
        <v/>
      </c>
      <c r="G173" s="5" t="str">
        <f t="array" aca="1" ref="G173" ca="1">IF(ROW()-ROW($G$44:$G$555)+1&gt;ROWS($D$44:$D$555)-COUNTBLANK($D$44:$D$555),"",INDIRECT(ADDRESS(SMALL((IF($D$44:$D$555&lt;&gt;"",ROW($D$44:$D$555),ROW()+ROWS($D$44:$D$555))),ROW()-ROW($G$44:$G$555)+1),COLUMN($D$44:$D$555),4)))</f>
        <v/>
      </c>
      <c r="H173" s="19" t="str">
        <f t="shared" ref="H173:H236" ca="1" si="21">IF(ISNUMBER(F173),"div"&amp;F173&amp;"_rcc"&amp;G173,"")</f>
        <v/>
      </c>
      <c r="I173" s="96" t="str">
        <f ca="1">[1]rcg_labeled_ports!M131</f>
        <v/>
      </c>
      <c r="J173" s="32"/>
      <c r="K173" s="32"/>
      <c r="L173" s="76" t="str">
        <f ca="1">[1]pre_SUMMARY!$J133</f>
        <v/>
      </c>
      <c r="M173" s="38"/>
      <c r="N173" s="47"/>
      <c r="O173" s="47"/>
      <c r="P173" s="32"/>
      <c r="Q173" s="32"/>
      <c r="R173" s="32"/>
      <c r="S173" s="32"/>
      <c r="T173" s="32"/>
      <c r="U173" s="32"/>
      <c r="V173" s="1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</row>
    <row r="174" spans="1:35" x14ac:dyDescent="0.25">
      <c r="A174" s="5">
        <f t="shared" si="17"/>
        <v>2</v>
      </c>
      <c r="B174" s="5">
        <f t="shared" si="18"/>
        <v>8</v>
      </c>
      <c r="C174" s="5" t="str">
        <f t="shared" ca="1" si="19"/>
        <v/>
      </c>
      <c r="D174" s="5" t="str">
        <f ca="1">IF(AND(ISNUMBER(C174),A174&lt;INDIRECT("GUI_config!H"&amp;B174+2)),DESIGN_input!A174,"")</f>
        <v/>
      </c>
      <c r="E174" s="5" t="str">
        <f t="shared" ca="1" si="20"/>
        <v/>
      </c>
      <c r="F174" s="5" t="str">
        <f t="array" aca="1" ref="F174" ca="1">IF(ROW()-ROW($F$44:$F$555)+1&gt;ROWS($E$44:$E$555)-COUNTBLANK($E$44:$E$555),"",INDIRECT(ADDRESS(SMALL((IF($E$44:$E$555&lt;&gt;"",ROW($E$44:$E$555),ROW()+ROWS($E$44:$E$555))),ROW()-ROW($F$44:$F$555)+1),COLUMN($E$44:$E$555),4)))</f>
        <v/>
      </c>
      <c r="G174" s="5" t="str">
        <f t="array" aca="1" ref="G174" ca="1">IF(ROW()-ROW($G$44:$G$555)+1&gt;ROWS($D$44:$D$555)-COUNTBLANK($D$44:$D$555),"",INDIRECT(ADDRESS(SMALL((IF($D$44:$D$555&lt;&gt;"",ROW($D$44:$D$555),ROW()+ROWS($D$44:$D$555))),ROW()-ROW($G$44:$G$555)+1),COLUMN($D$44:$D$555),4)))</f>
        <v/>
      </c>
      <c r="H174" s="19" t="str">
        <f t="shared" ca="1" si="21"/>
        <v/>
      </c>
      <c r="I174" s="96" t="str">
        <f ca="1">[1]rcg_labeled_ports!M132</f>
        <v/>
      </c>
      <c r="J174" s="32"/>
      <c r="K174" s="32"/>
      <c r="L174" s="76" t="str">
        <f ca="1">[1]pre_SUMMARY!$J134</f>
        <v/>
      </c>
      <c r="M174" s="38"/>
      <c r="N174" s="47"/>
      <c r="O174" s="47"/>
      <c r="P174" s="32"/>
      <c r="Q174" s="32"/>
      <c r="R174" s="32"/>
      <c r="S174" s="32"/>
      <c r="T174" s="32"/>
      <c r="U174" s="32"/>
      <c r="V174" s="1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</row>
    <row r="175" spans="1:35" x14ac:dyDescent="0.25">
      <c r="A175" s="5">
        <f t="shared" si="17"/>
        <v>3</v>
      </c>
      <c r="B175" s="5">
        <f t="shared" si="18"/>
        <v>8</v>
      </c>
      <c r="C175" s="5" t="str">
        <f t="shared" ca="1" si="19"/>
        <v/>
      </c>
      <c r="D175" s="5" t="str">
        <f ca="1">IF(AND(ISNUMBER(C175),A175&lt;INDIRECT("GUI_config!H"&amp;B175+2)),DESIGN_input!A175,"")</f>
        <v/>
      </c>
      <c r="E175" s="5" t="str">
        <f t="shared" ca="1" si="20"/>
        <v/>
      </c>
      <c r="F175" s="5" t="str">
        <f t="array" aca="1" ref="F175" ca="1">IF(ROW()-ROW($F$44:$F$555)+1&gt;ROWS($E$44:$E$555)-COUNTBLANK($E$44:$E$555),"",INDIRECT(ADDRESS(SMALL((IF($E$44:$E$555&lt;&gt;"",ROW($E$44:$E$555),ROW()+ROWS($E$44:$E$555))),ROW()-ROW($F$44:$F$555)+1),COLUMN($E$44:$E$555),4)))</f>
        <v/>
      </c>
      <c r="G175" s="5" t="str">
        <f t="array" aca="1" ref="G175" ca="1">IF(ROW()-ROW($G$44:$G$555)+1&gt;ROWS($D$44:$D$555)-COUNTBLANK($D$44:$D$555),"",INDIRECT(ADDRESS(SMALL((IF($D$44:$D$555&lt;&gt;"",ROW($D$44:$D$555),ROW()+ROWS($D$44:$D$555))),ROW()-ROW($G$44:$G$555)+1),COLUMN($D$44:$D$555),4)))</f>
        <v/>
      </c>
      <c r="H175" s="19" t="str">
        <f t="shared" ca="1" si="21"/>
        <v/>
      </c>
      <c r="I175" s="96" t="str">
        <f ca="1">[1]rcg_labeled_ports!M133</f>
        <v/>
      </c>
      <c r="J175" s="32"/>
      <c r="K175" s="32"/>
      <c r="L175" s="76" t="str">
        <f ca="1">[1]pre_SUMMARY!$J135</f>
        <v/>
      </c>
      <c r="M175" s="38"/>
      <c r="N175" s="47"/>
      <c r="O175" s="47"/>
      <c r="P175" s="32"/>
      <c r="Q175" s="32"/>
      <c r="R175" s="32"/>
      <c r="S175" s="32"/>
      <c r="T175" s="32"/>
      <c r="U175" s="32"/>
      <c r="V175" s="1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</row>
    <row r="176" spans="1:35" x14ac:dyDescent="0.25">
      <c r="A176" s="5">
        <f t="shared" si="17"/>
        <v>4</v>
      </c>
      <c r="B176" s="5">
        <f t="shared" si="18"/>
        <v>8</v>
      </c>
      <c r="C176" s="5" t="str">
        <f t="shared" ca="1" si="19"/>
        <v/>
      </c>
      <c r="D176" s="5" t="str">
        <f ca="1">IF(AND(ISNUMBER(C176),A176&lt;INDIRECT("GUI_config!H"&amp;B176+2)),DESIGN_input!A176,"")</f>
        <v/>
      </c>
      <c r="E176" s="5" t="str">
        <f t="shared" ca="1" si="20"/>
        <v/>
      </c>
      <c r="F176" s="5" t="str">
        <f t="array" aca="1" ref="F176" ca="1">IF(ROW()-ROW($F$44:$F$555)+1&gt;ROWS($E$44:$E$555)-COUNTBLANK($E$44:$E$555),"",INDIRECT(ADDRESS(SMALL((IF($E$44:$E$555&lt;&gt;"",ROW($E$44:$E$555),ROW()+ROWS($E$44:$E$555))),ROW()-ROW($F$44:$F$555)+1),COLUMN($E$44:$E$555),4)))</f>
        <v/>
      </c>
      <c r="G176" s="5" t="str">
        <f t="array" aca="1" ref="G176" ca="1">IF(ROW()-ROW($G$44:$G$555)+1&gt;ROWS($D$44:$D$555)-COUNTBLANK($D$44:$D$555),"",INDIRECT(ADDRESS(SMALL((IF($D$44:$D$555&lt;&gt;"",ROW($D$44:$D$555),ROW()+ROWS($D$44:$D$555))),ROW()-ROW($G$44:$G$555)+1),COLUMN($D$44:$D$555),4)))</f>
        <v/>
      </c>
      <c r="H176" s="19" t="str">
        <f t="shared" ca="1" si="21"/>
        <v/>
      </c>
      <c r="I176" s="96" t="str">
        <f ca="1">[1]rcg_labeled_ports!M134</f>
        <v/>
      </c>
      <c r="J176" s="32"/>
      <c r="K176" s="32"/>
      <c r="L176" s="76" t="str">
        <f ca="1">[1]pre_SUMMARY!$J136</f>
        <v/>
      </c>
      <c r="M176" s="38"/>
      <c r="N176" s="47"/>
      <c r="O176" s="47"/>
      <c r="P176" s="32"/>
      <c r="Q176" s="32"/>
      <c r="R176" s="32"/>
      <c r="S176" s="32"/>
      <c r="T176" s="32"/>
      <c r="U176" s="32"/>
      <c r="V176" s="1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 spans="1:35" x14ac:dyDescent="0.25">
      <c r="A177" s="5">
        <f t="shared" si="17"/>
        <v>5</v>
      </c>
      <c r="B177" s="5">
        <f t="shared" si="18"/>
        <v>8</v>
      </c>
      <c r="C177" s="5" t="str">
        <f t="shared" ca="1" si="19"/>
        <v/>
      </c>
      <c r="D177" s="5" t="str">
        <f ca="1">IF(AND(ISNUMBER(C177),A177&lt;INDIRECT("GUI_config!H"&amp;B177+2)),DESIGN_input!A177,"")</f>
        <v/>
      </c>
      <c r="E177" s="5" t="str">
        <f t="shared" ca="1" si="20"/>
        <v/>
      </c>
      <c r="F177" s="5" t="str">
        <f t="array" aca="1" ref="F177" ca="1">IF(ROW()-ROW($F$44:$F$555)+1&gt;ROWS($E$44:$E$555)-COUNTBLANK($E$44:$E$555),"",INDIRECT(ADDRESS(SMALL((IF($E$44:$E$555&lt;&gt;"",ROW($E$44:$E$555),ROW()+ROWS($E$44:$E$555))),ROW()-ROW($F$44:$F$555)+1),COLUMN($E$44:$E$555),4)))</f>
        <v/>
      </c>
      <c r="G177" s="5" t="str">
        <f t="array" aca="1" ref="G177" ca="1">IF(ROW()-ROW($G$44:$G$555)+1&gt;ROWS($D$44:$D$555)-COUNTBLANK($D$44:$D$555),"",INDIRECT(ADDRESS(SMALL((IF($D$44:$D$555&lt;&gt;"",ROW($D$44:$D$555),ROW()+ROWS($D$44:$D$555))),ROW()-ROW($G$44:$G$555)+1),COLUMN($D$44:$D$555),4)))</f>
        <v/>
      </c>
      <c r="H177" s="19" t="str">
        <f t="shared" ca="1" si="21"/>
        <v/>
      </c>
      <c r="I177" s="96" t="str">
        <f ca="1">[1]rcg_labeled_ports!M135</f>
        <v/>
      </c>
      <c r="J177" s="32"/>
      <c r="K177" s="32"/>
      <c r="L177" s="76" t="str">
        <f ca="1">[1]pre_SUMMARY!$J137</f>
        <v/>
      </c>
      <c r="M177" s="38"/>
      <c r="N177" s="47"/>
      <c r="O177" s="47"/>
      <c r="P177" s="32"/>
      <c r="Q177" s="32"/>
      <c r="R177" s="32"/>
      <c r="S177" s="32"/>
      <c r="T177" s="32"/>
      <c r="U177" s="32"/>
      <c r="V177" s="1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</row>
    <row r="178" spans="1:35" x14ac:dyDescent="0.25">
      <c r="A178" s="5">
        <f t="shared" si="17"/>
        <v>6</v>
      </c>
      <c r="B178" s="5">
        <f t="shared" si="18"/>
        <v>8</v>
      </c>
      <c r="C178" s="5" t="str">
        <f t="shared" ca="1" si="19"/>
        <v/>
      </c>
      <c r="D178" s="5" t="str">
        <f ca="1">IF(AND(ISNUMBER(C178),A178&lt;INDIRECT("GUI_config!H"&amp;B178+2)),DESIGN_input!A178,"")</f>
        <v/>
      </c>
      <c r="E178" s="5" t="str">
        <f t="shared" ca="1" si="20"/>
        <v/>
      </c>
      <c r="F178" s="5" t="str">
        <f t="array" aca="1" ref="F178" ca="1">IF(ROW()-ROW($F$44:$F$555)+1&gt;ROWS($E$44:$E$555)-COUNTBLANK($E$44:$E$555),"",INDIRECT(ADDRESS(SMALL((IF($E$44:$E$555&lt;&gt;"",ROW($E$44:$E$555),ROW()+ROWS($E$44:$E$555))),ROW()-ROW($F$44:$F$555)+1),COLUMN($E$44:$E$555),4)))</f>
        <v/>
      </c>
      <c r="G178" s="5" t="str">
        <f t="array" aca="1" ref="G178" ca="1">IF(ROW()-ROW($G$44:$G$555)+1&gt;ROWS($D$44:$D$555)-COUNTBLANK($D$44:$D$555),"",INDIRECT(ADDRESS(SMALL((IF($D$44:$D$555&lt;&gt;"",ROW($D$44:$D$555),ROW()+ROWS($D$44:$D$555))),ROW()-ROW($G$44:$G$555)+1),COLUMN($D$44:$D$555),4)))</f>
        <v/>
      </c>
      <c r="H178" s="19" t="str">
        <f t="shared" ca="1" si="21"/>
        <v/>
      </c>
      <c r="I178" s="96" t="str">
        <f ca="1">[1]rcg_labeled_ports!M136</f>
        <v/>
      </c>
      <c r="J178" s="32"/>
      <c r="K178" s="32"/>
      <c r="L178" s="76" t="str">
        <f ca="1">[1]pre_SUMMARY!$J138</f>
        <v/>
      </c>
      <c r="M178" s="38"/>
      <c r="N178" s="47"/>
      <c r="O178" s="47"/>
      <c r="P178" s="32"/>
      <c r="Q178" s="32"/>
      <c r="R178" s="32"/>
      <c r="S178" s="32"/>
      <c r="T178" s="32"/>
      <c r="U178" s="32"/>
      <c r="V178" s="1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</row>
    <row r="179" spans="1:35" x14ac:dyDescent="0.25">
      <c r="A179" s="5">
        <f t="shared" si="17"/>
        <v>7</v>
      </c>
      <c r="B179" s="5">
        <f t="shared" si="18"/>
        <v>8</v>
      </c>
      <c r="C179" s="5" t="str">
        <f t="shared" ca="1" si="19"/>
        <v/>
      </c>
      <c r="D179" s="5" t="str">
        <f ca="1">IF(AND(ISNUMBER(C179),A179&lt;INDIRECT("GUI_config!H"&amp;B179+2)),DESIGN_input!A179,"")</f>
        <v/>
      </c>
      <c r="E179" s="5" t="str">
        <f t="shared" ca="1" si="20"/>
        <v/>
      </c>
      <c r="F179" s="5" t="str">
        <f t="array" aca="1" ref="F179" ca="1">IF(ROW()-ROW($F$44:$F$555)+1&gt;ROWS($E$44:$E$555)-COUNTBLANK($E$44:$E$555),"",INDIRECT(ADDRESS(SMALL((IF($E$44:$E$555&lt;&gt;"",ROW($E$44:$E$555),ROW()+ROWS($E$44:$E$555))),ROW()-ROW($F$44:$F$555)+1),COLUMN($E$44:$E$555),4)))</f>
        <v/>
      </c>
      <c r="G179" s="5" t="str">
        <f t="array" aca="1" ref="G179" ca="1">IF(ROW()-ROW($G$44:$G$555)+1&gt;ROWS($D$44:$D$555)-COUNTBLANK($D$44:$D$555),"",INDIRECT(ADDRESS(SMALL((IF($D$44:$D$555&lt;&gt;"",ROW($D$44:$D$555),ROW()+ROWS($D$44:$D$555))),ROW()-ROW($G$44:$G$555)+1),COLUMN($D$44:$D$555),4)))</f>
        <v/>
      </c>
      <c r="H179" s="19" t="str">
        <f t="shared" ca="1" si="21"/>
        <v/>
      </c>
      <c r="I179" s="96" t="str">
        <f ca="1">[1]rcg_labeled_ports!M137</f>
        <v/>
      </c>
      <c r="J179" s="32"/>
      <c r="K179" s="32"/>
      <c r="L179" s="76" t="str">
        <f ca="1">[1]pre_SUMMARY!$J139</f>
        <v/>
      </c>
      <c r="M179" s="38"/>
      <c r="N179" s="47"/>
      <c r="O179" s="47"/>
      <c r="P179" s="32"/>
      <c r="Q179" s="32"/>
      <c r="R179" s="32"/>
      <c r="S179" s="32"/>
      <c r="T179" s="32"/>
      <c r="U179" s="32"/>
      <c r="V179" s="1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</row>
    <row r="180" spans="1:35" x14ac:dyDescent="0.25">
      <c r="A180" s="5">
        <f t="shared" si="17"/>
        <v>8</v>
      </c>
      <c r="B180" s="5">
        <f t="shared" si="18"/>
        <v>8</v>
      </c>
      <c r="C180" s="5" t="str">
        <f t="shared" ca="1" si="19"/>
        <v/>
      </c>
      <c r="D180" s="5" t="str">
        <f ca="1">IF(AND(ISNUMBER(C180),A180&lt;INDIRECT("GUI_config!H"&amp;B180+2)),DESIGN_input!A180,"")</f>
        <v/>
      </c>
      <c r="E180" s="5" t="str">
        <f t="shared" ca="1" si="20"/>
        <v/>
      </c>
      <c r="F180" s="5" t="str">
        <f t="array" aca="1" ref="F180" ca="1">IF(ROW()-ROW($F$44:$F$555)+1&gt;ROWS($E$44:$E$555)-COUNTBLANK($E$44:$E$555),"",INDIRECT(ADDRESS(SMALL((IF($E$44:$E$555&lt;&gt;"",ROW($E$44:$E$555),ROW()+ROWS($E$44:$E$555))),ROW()-ROW($F$44:$F$555)+1),COLUMN($E$44:$E$555),4)))</f>
        <v/>
      </c>
      <c r="G180" s="5" t="str">
        <f t="array" aca="1" ref="G180" ca="1">IF(ROW()-ROW($G$44:$G$555)+1&gt;ROWS($D$44:$D$555)-COUNTBLANK($D$44:$D$555),"",INDIRECT(ADDRESS(SMALL((IF($D$44:$D$555&lt;&gt;"",ROW($D$44:$D$555),ROW()+ROWS($D$44:$D$555))),ROW()-ROW($G$44:$G$555)+1),COLUMN($D$44:$D$555),4)))</f>
        <v/>
      </c>
      <c r="H180" s="19" t="str">
        <f t="shared" ca="1" si="21"/>
        <v/>
      </c>
      <c r="I180" s="96" t="str">
        <f ca="1">[1]rcg_labeled_ports!M138</f>
        <v/>
      </c>
      <c r="J180" s="32"/>
      <c r="K180" s="32"/>
      <c r="L180" s="76" t="str">
        <f ca="1">[1]pre_SUMMARY!$J140</f>
        <v/>
      </c>
      <c r="M180" s="38"/>
      <c r="N180" s="47"/>
      <c r="O180" s="47"/>
      <c r="P180" s="32"/>
      <c r="Q180" s="32"/>
      <c r="R180" s="32"/>
      <c r="S180" s="32"/>
      <c r="T180" s="32"/>
      <c r="U180" s="32"/>
      <c r="V180" s="1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</row>
    <row r="181" spans="1:35" x14ac:dyDescent="0.25">
      <c r="A181" s="5">
        <f t="shared" si="17"/>
        <v>9</v>
      </c>
      <c r="B181" s="5">
        <f t="shared" si="18"/>
        <v>8</v>
      </c>
      <c r="C181" s="5" t="str">
        <f t="shared" ca="1" si="19"/>
        <v/>
      </c>
      <c r="D181" s="5" t="str">
        <f ca="1">IF(AND(ISNUMBER(C181),A181&lt;INDIRECT("GUI_config!H"&amp;B181+2)),DESIGN_input!A181,"")</f>
        <v/>
      </c>
      <c r="E181" s="5" t="str">
        <f t="shared" ca="1" si="20"/>
        <v/>
      </c>
      <c r="F181" s="5" t="str">
        <f t="array" aca="1" ref="F181" ca="1">IF(ROW()-ROW($F$44:$F$555)+1&gt;ROWS($E$44:$E$555)-COUNTBLANK($E$44:$E$555),"",INDIRECT(ADDRESS(SMALL((IF($E$44:$E$555&lt;&gt;"",ROW($E$44:$E$555),ROW()+ROWS($E$44:$E$555))),ROW()-ROW($F$44:$F$555)+1),COLUMN($E$44:$E$555),4)))</f>
        <v/>
      </c>
      <c r="G181" s="5" t="str">
        <f t="array" aca="1" ref="G181" ca="1">IF(ROW()-ROW($G$44:$G$555)+1&gt;ROWS($D$44:$D$555)-COUNTBLANK($D$44:$D$555),"",INDIRECT(ADDRESS(SMALL((IF($D$44:$D$555&lt;&gt;"",ROW($D$44:$D$555),ROW()+ROWS($D$44:$D$555))),ROW()-ROW($G$44:$G$555)+1),COLUMN($D$44:$D$555),4)))</f>
        <v/>
      </c>
      <c r="H181" s="19" t="str">
        <f t="shared" ca="1" si="21"/>
        <v/>
      </c>
      <c r="I181" s="96" t="str">
        <f ca="1">[1]rcg_labeled_ports!M139</f>
        <v/>
      </c>
      <c r="J181" s="32"/>
      <c r="K181" s="32"/>
      <c r="L181" s="76" t="str">
        <f ca="1">[1]pre_SUMMARY!$J141</f>
        <v/>
      </c>
      <c r="M181" s="38"/>
      <c r="N181" s="47"/>
      <c r="O181" s="47"/>
      <c r="P181" s="32"/>
      <c r="Q181" s="32"/>
      <c r="R181" s="32"/>
      <c r="S181" s="32"/>
      <c r="T181" s="32"/>
      <c r="U181" s="32"/>
      <c r="V181" s="1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</row>
    <row r="182" spans="1:35" x14ac:dyDescent="0.25">
      <c r="A182" s="5">
        <f t="shared" si="17"/>
        <v>10</v>
      </c>
      <c r="B182" s="5">
        <f t="shared" si="18"/>
        <v>8</v>
      </c>
      <c r="C182" s="5" t="str">
        <f t="shared" ca="1" si="19"/>
        <v/>
      </c>
      <c r="D182" s="5" t="str">
        <f ca="1">IF(AND(ISNUMBER(C182),A182&lt;INDIRECT("GUI_config!H"&amp;B182+2)),DESIGN_input!A182,"")</f>
        <v/>
      </c>
      <c r="E182" s="5" t="str">
        <f t="shared" ca="1" si="20"/>
        <v/>
      </c>
      <c r="F182" s="5" t="str">
        <f t="array" aca="1" ref="F182" ca="1">IF(ROW()-ROW($F$44:$F$555)+1&gt;ROWS($E$44:$E$555)-COUNTBLANK($E$44:$E$555),"",INDIRECT(ADDRESS(SMALL((IF($E$44:$E$555&lt;&gt;"",ROW($E$44:$E$555),ROW()+ROWS($E$44:$E$555))),ROW()-ROW($F$44:$F$555)+1),COLUMN($E$44:$E$555),4)))</f>
        <v/>
      </c>
      <c r="G182" s="5" t="str">
        <f t="array" aca="1" ref="G182" ca="1">IF(ROW()-ROW($G$44:$G$555)+1&gt;ROWS($D$44:$D$555)-COUNTBLANK($D$44:$D$555),"",INDIRECT(ADDRESS(SMALL((IF($D$44:$D$555&lt;&gt;"",ROW($D$44:$D$555),ROW()+ROWS($D$44:$D$555))),ROW()-ROW($G$44:$G$555)+1),COLUMN($D$44:$D$555),4)))</f>
        <v/>
      </c>
      <c r="H182" s="19" t="str">
        <f t="shared" ca="1" si="21"/>
        <v/>
      </c>
      <c r="I182" s="96" t="str">
        <f ca="1">[1]rcg_labeled_ports!M140</f>
        <v/>
      </c>
      <c r="J182" s="32"/>
      <c r="K182" s="32"/>
      <c r="L182" s="76" t="str">
        <f ca="1">[1]pre_SUMMARY!$J142</f>
        <v/>
      </c>
      <c r="M182" s="38"/>
      <c r="N182" s="47"/>
      <c r="O182" s="47"/>
      <c r="P182" s="32"/>
      <c r="Q182" s="32"/>
      <c r="R182" s="32"/>
      <c r="S182" s="32"/>
      <c r="T182" s="32"/>
      <c r="U182" s="32"/>
      <c r="V182" s="1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</row>
    <row r="183" spans="1:35" x14ac:dyDescent="0.25">
      <c r="A183" s="5">
        <f t="shared" si="17"/>
        <v>11</v>
      </c>
      <c r="B183" s="5">
        <f t="shared" si="18"/>
        <v>8</v>
      </c>
      <c r="C183" s="5" t="str">
        <f t="shared" ca="1" si="19"/>
        <v/>
      </c>
      <c r="D183" s="5" t="str">
        <f ca="1">IF(AND(ISNUMBER(C183),A183&lt;INDIRECT("GUI_config!H"&amp;B183+2)),DESIGN_input!A183,"")</f>
        <v/>
      </c>
      <c r="E183" s="5" t="str">
        <f t="shared" ca="1" si="20"/>
        <v/>
      </c>
      <c r="F183" s="5" t="str">
        <f t="array" aca="1" ref="F183" ca="1">IF(ROW()-ROW($F$44:$F$555)+1&gt;ROWS($E$44:$E$555)-COUNTBLANK($E$44:$E$555),"",INDIRECT(ADDRESS(SMALL((IF($E$44:$E$555&lt;&gt;"",ROW($E$44:$E$555),ROW()+ROWS($E$44:$E$555))),ROW()-ROW($F$44:$F$555)+1),COLUMN($E$44:$E$555),4)))</f>
        <v/>
      </c>
      <c r="G183" s="5" t="str">
        <f t="array" aca="1" ref="G183" ca="1">IF(ROW()-ROW($G$44:$G$555)+1&gt;ROWS($D$44:$D$555)-COUNTBLANK($D$44:$D$555),"",INDIRECT(ADDRESS(SMALL((IF($D$44:$D$555&lt;&gt;"",ROW($D$44:$D$555),ROW()+ROWS($D$44:$D$555))),ROW()-ROW($G$44:$G$555)+1),COLUMN($D$44:$D$555),4)))</f>
        <v/>
      </c>
      <c r="H183" s="19" t="str">
        <f t="shared" ca="1" si="21"/>
        <v/>
      </c>
      <c r="I183" s="96" t="str">
        <f ca="1">[1]rcg_labeled_ports!M141</f>
        <v/>
      </c>
      <c r="J183" s="32"/>
      <c r="K183" s="32"/>
      <c r="L183" s="76" t="str">
        <f ca="1">[1]pre_SUMMARY!$J143</f>
        <v/>
      </c>
      <c r="M183" s="38"/>
      <c r="N183" s="47"/>
      <c r="O183" s="47"/>
      <c r="P183" s="32"/>
      <c r="Q183" s="32"/>
      <c r="R183" s="32"/>
      <c r="S183" s="32"/>
      <c r="T183" s="32"/>
      <c r="U183" s="32"/>
      <c r="V183" s="1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</row>
    <row r="184" spans="1:35" x14ac:dyDescent="0.25">
      <c r="A184" s="5">
        <f t="shared" si="17"/>
        <v>12</v>
      </c>
      <c r="B184" s="5">
        <f t="shared" si="18"/>
        <v>8</v>
      </c>
      <c r="C184" s="5" t="str">
        <f t="shared" ca="1" si="19"/>
        <v/>
      </c>
      <c r="D184" s="5" t="str">
        <f ca="1">IF(AND(ISNUMBER(C184),A184&lt;INDIRECT("GUI_config!H"&amp;B184+2)),DESIGN_input!A184,"")</f>
        <v/>
      </c>
      <c r="E184" s="5" t="str">
        <f t="shared" ca="1" si="20"/>
        <v/>
      </c>
      <c r="F184" s="5" t="str">
        <f t="array" aca="1" ref="F184" ca="1">IF(ROW()-ROW($F$44:$F$555)+1&gt;ROWS($E$44:$E$555)-COUNTBLANK($E$44:$E$555),"",INDIRECT(ADDRESS(SMALL((IF($E$44:$E$555&lt;&gt;"",ROW($E$44:$E$555),ROW()+ROWS($E$44:$E$555))),ROW()-ROW($F$44:$F$555)+1),COLUMN($E$44:$E$555),4)))</f>
        <v/>
      </c>
      <c r="G184" s="5" t="str">
        <f t="array" aca="1" ref="G184" ca="1">IF(ROW()-ROW($G$44:$G$555)+1&gt;ROWS($D$44:$D$555)-COUNTBLANK($D$44:$D$555),"",INDIRECT(ADDRESS(SMALL((IF($D$44:$D$555&lt;&gt;"",ROW($D$44:$D$555),ROW()+ROWS($D$44:$D$555))),ROW()-ROW($G$44:$G$555)+1),COLUMN($D$44:$D$555),4)))</f>
        <v/>
      </c>
      <c r="H184" s="19" t="str">
        <f t="shared" ca="1" si="21"/>
        <v/>
      </c>
      <c r="I184" s="96" t="str">
        <f ca="1">[1]rcg_labeled_ports!M142</f>
        <v/>
      </c>
      <c r="J184" s="32"/>
      <c r="K184" s="32"/>
      <c r="L184" s="76" t="str">
        <f ca="1">[1]pre_SUMMARY!$J144</f>
        <v/>
      </c>
      <c r="M184" s="38"/>
      <c r="N184" s="47"/>
      <c r="O184" s="47"/>
      <c r="P184" s="32"/>
      <c r="Q184" s="32"/>
      <c r="R184" s="32"/>
      <c r="S184" s="32"/>
      <c r="T184" s="32"/>
      <c r="U184" s="32"/>
      <c r="V184" s="1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</row>
    <row r="185" spans="1:35" x14ac:dyDescent="0.25">
      <c r="A185" s="5">
        <f t="shared" si="17"/>
        <v>13</v>
      </c>
      <c r="B185" s="5">
        <f t="shared" si="18"/>
        <v>8</v>
      </c>
      <c r="C185" s="5" t="str">
        <f t="shared" ca="1" si="19"/>
        <v/>
      </c>
      <c r="D185" s="5" t="str">
        <f ca="1">IF(AND(ISNUMBER(C185),A185&lt;INDIRECT("GUI_config!H"&amp;B185+2)),DESIGN_input!A185,"")</f>
        <v/>
      </c>
      <c r="E185" s="5" t="str">
        <f t="shared" ca="1" si="20"/>
        <v/>
      </c>
      <c r="F185" s="5" t="str">
        <f t="array" aca="1" ref="F185" ca="1">IF(ROW()-ROW($F$44:$F$555)+1&gt;ROWS($E$44:$E$555)-COUNTBLANK($E$44:$E$555),"",INDIRECT(ADDRESS(SMALL((IF($E$44:$E$555&lt;&gt;"",ROW($E$44:$E$555),ROW()+ROWS($E$44:$E$555))),ROW()-ROW($F$44:$F$555)+1),COLUMN($E$44:$E$555),4)))</f>
        <v/>
      </c>
      <c r="G185" s="5" t="str">
        <f t="array" aca="1" ref="G185" ca="1">IF(ROW()-ROW($G$44:$G$555)+1&gt;ROWS($D$44:$D$555)-COUNTBLANK($D$44:$D$555),"",INDIRECT(ADDRESS(SMALL((IF($D$44:$D$555&lt;&gt;"",ROW($D$44:$D$555),ROW()+ROWS($D$44:$D$555))),ROW()-ROW($G$44:$G$555)+1),COLUMN($D$44:$D$555),4)))</f>
        <v/>
      </c>
      <c r="H185" s="19" t="str">
        <f t="shared" ca="1" si="21"/>
        <v/>
      </c>
      <c r="I185" s="96" t="str">
        <f ca="1">[1]rcg_labeled_ports!M143</f>
        <v/>
      </c>
      <c r="J185" s="32"/>
      <c r="K185" s="32"/>
      <c r="L185" s="76" t="str">
        <f ca="1">[1]pre_SUMMARY!$J145</f>
        <v/>
      </c>
      <c r="M185" s="38"/>
      <c r="N185" s="47"/>
      <c r="O185" s="47"/>
      <c r="P185" s="32"/>
      <c r="Q185" s="32"/>
      <c r="R185" s="32"/>
      <c r="S185" s="32"/>
      <c r="T185" s="32"/>
      <c r="U185" s="32"/>
      <c r="V185" s="1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</row>
    <row r="186" spans="1:35" x14ac:dyDescent="0.25">
      <c r="A186" s="5">
        <f t="shared" si="17"/>
        <v>14</v>
      </c>
      <c r="B186" s="5">
        <f t="shared" si="18"/>
        <v>8</v>
      </c>
      <c r="C186" s="5" t="str">
        <f t="shared" ca="1" si="19"/>
        <v/>
      </c>
      <c r="D186" s="5" t="str">
        <f ca="1">IF(AND(ISNUMBER(C186),A186&lt;INDIRECT("GUI_config!H"&amp;B186+2)),DESIGN_input!A186,"")</f>
        <v/>
      </c>
      <c r="E186" s="5" t="str">
        <f t="shared" ca="1" si="20"/>
        <v/>
      </c>
      <c r="F186" s="5" t="str">
        <f t="array" aca="1" ref="F186" ca="1">IF(ROW()-ROW($F$44:$F$555)+1&gt;ROWS($E$44:$E$555)-COUNTBLANK($E$44:$E$555),"",INDIRECT(ADDRESS(SMALL((IF($E$44:$E$555&lt;&gt;"",ROW($E$44:$E$555),ROW()+ROWS($E$44:$E$555))),ROW()-ROW($F$44:$F$555)+1),COLUMN($E$44:$E$555),4)))</f>
        <v/>
      </c>
      <c r="G186" s="5" t="str">
        <f t="array" aca="1" ref="G186" ca="1">IF(ROW()-ROW($G$44:$G$555)+1&gt;ROWS($D$44:$D$555)-COUNTBLANK($D$44:$D$555),"",INDIRECT(ADDRESS(SMALL((IF($D$44:$D$555&lt;&gt;"",ROW($D$44:$D$555),ROW()+ROWS($D$44:$D$555))),ROW()-ROW($G$44:$G$555)+1),COLUMN($D$44:$D$555),4)))</f>
        <v/>
      </c>
      <c r="H186" s="19" t="str">
        <f t="shared" ca="1" si="21"/>
        <v/>
      </c>
      <c r="I186" s="96" t="str">
        <f ca="1">[1]rcg_labeled_ports!M144</f>
        <v/>
      </c>
      <c r="J186" s="32"/>
      <c r="K186" s="32"/>
      <c r="L186" s="76" t="str">
        <f ca="1">[1]pre_SUMMARY!$J146</f>
        <v/>
      </c>
      <c r="M186" s="38"/>
      <c r="N186" s="47"/>
      <c r="O186" s="47"/>
      <c r="P186" s="32"/>
      <c r="Q186" s="32"/>
      <c r="R186" s="32"/>
      <c r="S186" s="32"/>
      <c r="T186" s="32"/>
      <c r="U186" s="32"/>
      <c r="V186" s="1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</row>
    <row r="187" spans="1:35" x14ac:dyDescent="0.25">
      <c r="A187" s="5">
        <f t="shared" si="17"/>
        <v>15</v>
      </c>
      <c r="B187" s="5">
        <f t="shared" si="18"/>
        <v>8</v>
      </c>
      <c r="C187" s="5" t="str">
        <f t="shared" ca="1" si="19"/>
        <v/>
      </c>
      <c r="D187" s="5" t="str">
        <f ca="1">IF(AND(ISNUMBER(C187),A187&lt;INDIRECT("GUI_config!H"&amp;B187+2)),DESIGN_input!A187,"")</f>
        <v/>
      </c>
      <c r="E187" s="5" t="str">
        <f t="shared" ca="1" si="20"/>
        <v/>
      </c>
      <c r="F187" s="5" t="str">
        <f t="array" aca="1" ref="F187" ca="1">IF(ROW()-ROW($F$44:$F$555)+1&gt;ROWS($E$44:$E$555)-COUNTBLANK($E$44:$E$555),"",INDIRECT(ADDRESS(SMALL((IF($E$44:$E$555&lt;&gt;"",ROW($E$44:$E$555),ROW()+ROWS($E$44:$E$555))),ROW()-ROW($F$44:$F$555)+1),COLUMN($E$44:$E$555),4)))</f>
        <v/>
      </c>
      <c r="G187" s="5" t="str">
        <f t="array" aca="1" ref="G187" ca="1">IF(ROW()-ROW($G$44:$G$555)+1&gt;ROWS($D$44:$D$555)-COUNTBLANK($D$44:$D$555),"",INDIRECT(ADDRESS(SMALL((IF($D$44:$D$555&lt;&gt;"",ROW($D$44:$D$555),ROW()+ROWS($D$44:$D$555))),ROW()-ROW($G$44:$G$555)+1),COLUMN($D$44:$D$555),4)))</f>
        <v/>
      </c>
      <c r="H187" s="19" t="str">
        <f t="shared" ca="1" si="21"/>
        <v/>
      </c>
      <c r="I187" s="96" t="str">
        <f ca="1">[1]rcg_labeled_ports!M145</f>
        <v/>
      </c>
      <c r="J187" s="32"/>
      <c r="K187" s="32"/>
      <c r="L187" s="76" t="str">
        <f ca="1">[1]pre_SUMMARY!$J147</f>
        <v/>
      </c>
      <c r="M187" s="38"/>
      <c r="N187" s="47"/>
      <c r="O187" s="47"/>
      <c r="P187" s="32"/>
      <c r="Q187" s="32"/>
      <c r="R187" s="32"/>
      <c r="S187" s="32"/>
      <c r="T187" s="32"/>
      <c r="U187" s="32"/>
      <c r="V187" s="1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</row>
    <row r="188" spans="1:35" x14ac:dyDescent="0.25">
      <c r="A188" s="5">
        <f t="shared" si="17"/>
        <v>0</v>
      </c>
      <c r="B188" s="5">
        <f t="shared" si="18"/>
        <v>9</v>
      </c>
      <c r="C188" s="5" t="str">
        <f t="shared" ca="1" si="19"/>
        <v/>
      </c>
      <c r="D188" s="5" t="str">
        <f ca="1">IF(AND(ISNUMBER(C188),A188&lt;INDIRECT("GUI_config!H"&amp;B188+2)),DESIGN_input!A188,"")</f>
        <v/>
      </c>
      <c r="E188" s="5" t="str">
        <f t="shared" ca="1" si="20"/>
        <v/>
      </c>
      <c r="F188" s="5" t="str">
        <f t="array" aca="1" ref="F188" ca="1">IF(ROW()-ROW($F$44:$F$555)+1&gt;ROWS($E$44:$E$555)-COUNTBLANK($E$44:$E$555),"",INDIRECT(ADDRESS(SMALL((IF($E$44:$E$555&lt;&gt;"",ROW($E$44:$E$555),ROW()+ROWS($E$44:$E$555))),ROW()-ROW($F$44:$F$555)+1),COLUMN($E$44:$E$555),4)))</f>
        <v/>
      </c>
      <c r="G188" s="5" t="str">
        <f t="array" aca="1" ref="G188" ca="1">IF(ROW()-ROW($G$44:$G$555)+1&gt;ROWS($D$44:$D$555)-COUNTBLANK($D$44:$D$555),"",INDIRECT(ADDRESS(SMALL((IF($D$44:$D$555&lt;&gt;"",ROW($D$44:$D$555),ROW()+ROWS($D$44:$D$555))),ROW()-ROW($G$44:$G$555)+1),COLUMN($D$44:$D$555),4)))</f>
        <v/>
      </c>
      <c r="H188" s="19" t="str">
        <f t="shared" ca="1" si="21"/>
        <v/>
      </c>
      <c r="I188" s="96" t="str">
        <f ca="1">[1]rcg_labeled_ports!M146</f>
        <v/>
      </c>
      <c r="J188" s="32"/>
      <c r="K188" s="32"/>
      <c r="L188" s="76" t="str">
        <f ca="1">[1]pre_SUMMARY!$J148</f>
        <v/>
      </c>
      <c r="M188" s="38"/>
      <c r="N188" s="47"/>
      <c r="O188" s="47"/>
      <c r="P188" s="32"/>
      <c r="Q188" s="32"/>
      <c r="R188" s="32"/>
      <c r="S188" s="32"/>
      <c r="T188" s="32"/>
      <c r="U188" s="32"/>
      <c r="V188" s="1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</row>
    <row r="189" spans="1:35" x14ac:dyDescent="0.25">
      <c r="A189" s="5">
        <f t="shared" si="17"/>
        <v>1</v>
      </c>
      <c r="B189" s="5">
        <f t="shared" si="18"/>
        <v>9</v>
      </c>
      <c r="C189" s="5" t="str">
        <f t="shared" ca="1" si="19"/>
        <v/>
      </c>
      <c r="D189" s="5" t="str">
        <f ca="1">IF(AND(ISNUMBER(C189),A189&lt;INDIRECT("GUI_config!H"&amp;B189+2)),DESIGN_input!A189,"")</f>
        <v/>
      </c>
      <c r="E189" s="5" t="str">
        <f t="shared" ca="1" si="20"/>
        <v/>
      </c>
      <c r="F189" s="5" t="str">
        <f t="array" aca="1" ref="F189" ca="1">IF(ROW()-ROW($F$44:$F$555)+1&gt;ROWS($E$44:$E$555)-COUNTBLANK($E$44:$E$555),"",INDIRECT(ADDRESS(SMALL((IF($E$44:$E$555&lt;&gt;"",ROW($E$44:$E$555),ROW()+ROWS($E$44:$E$555))),ROW()-ROW($F$44:$F$555)+1),COLUMN($E$44:$E$555),4)))</f>
        <v/>
      </c>
      <c r="G189" s="5" t="str">
        <f t="array" aca="1" ref="G189" ca="1">IF(ROW()-ROW($G$44:$G$555)+1&gt;ROWS($D$44:$D$555)-COUNTBLANK($D$44:$D$555),"",INDIRECT(ADDRESS(SMALL((IF($D$44:$D$555&lt;&gt;"",ROW($D$44:$D$555),ROW()+ROWS($D$44:$D$555))),ROW()-ROW($G$44:$G$555)+1),COLUMN($D$44:$D$555),4)))</f>
        <v/>
      </c>
      <c r="H189" s="19" t="str">
        <f t="shared" ca="1" si="21"/>
        <v/>
      </c>
      <c r="I189" s="96" t="str">
        <f ca="1">[1]rcg_labeled_ports!M147</f>
        <v/>
      </c>
      <c r="J189" s="32"/>
      <c r="K189" s="32"/>
      <c r="L189" s="76" t="str">
        <f ca="1">[1]pre_SUMMARY!$J149</f>
        <v/>
      </c>
      <c r="M189" s="38"/>
      <c r="N189" s="47"/>
      <c r="O189" s="47"/>
      <c r="P189" s="32"/>
      <c r="Q189" s="32"/>
      <c r="R189" s="32"/>
      <c r="S189" s="32"/>
      <c r="T189" s="32"/>
      <c r="U189" s="32"/>
      <c r="V189" s="1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</row>
    <row r="190" spans="1:35" x14ac:dyDescent="0.25">
      <c r="A190" s="5">
        <f t="shared" si="17"/>
        <v>2</v>
      </c>
      <c r="B190" s="5">
        <f t="shared" si="18"/>
        <v>9</v>
      </c>
      <c r="C190" s="5" t="str">
        <f t="shared" ca="1" si="19"/>
        <v/>
      </c>
      <c r="D190" s="5" t="str">
        <f ca="1">IF(AND(ISNUMBER(C190),A190&lt;INDIRECT("GUI_config!H"&amp;B190+2)),DESIGN_input!A190,"")</f>
        <v/>
      </c>
      <c r="E190" s="5" t="str">
        <f t="shared" ca="1" si="20"/>
        <v/>
      </c>
      <c r="F190" s="5" t="str">
        <f t="array" aca="1" ref="F190" ca="1">IF(ROW()-ROW($F$44:$F$555)+1&gt;ROWS($E$44:$E$555)-COUNTBLANK($E$44:$E$555),"",INDIRECT(ADDRESS(SMALL((IF($E$44:$E$555&lt;&gt;"",ROW($E$44:$E$555),ROW()+ROWS($E$44:$E$555))),ROW()-ROW($F$44:$F$555)+1),COLUMN($E$44:$E$555),4)))</f>
        <v/>
      </c>
      <c r="G190" s="5" t="str">
        <f t="array" aca="1" ref="G190" ca="1">IF(ROW()-ROW($G$44:$G$555)+1&gt;ROWS($D$44:$D$555)-COUNTBLANK($D$44:$D$555),"",INDIRECT(ADDRESS(SMALL((IF($D$44:$D$555&lt;&gt;"",ROW($D$44:$D$555),ROW()+ROWS($D$44:$D$555))),ROW()-ROW($G$44:$G$555)+1),COLUMN($D$44:$D$555),4)))</f>
        <v/>
      </c>
      <c r="H190" s="19" t="str">
        <f t="shared" ca="1" si="21"/>
        <v/>
      </c>
      <c r="I190" s="96" t="str">
        <f ca="1">[1]rcg_labeled_ports!M148</f>
        <v/>
      </c>
      <c r="J190" s="32"/>
      <c r="K190" s="32"/>
      <c r="L190" s="76" t="str">
        <f ca="1">[1]pre_SUMMARY!$J150</f>
        <v/>
      </c>
      <c r="M190" s="38"/>
      <c r="N190" s="47"/>
      <c r="O190" s="47"/>
      <c r="P190" s="32"/>
      <c r="Q190" s="32"/>
      <c r="R190" s="32"/>
      <c r="S190" s="32"/>
      <c r="T190" s="32"/>
      <c r="U190" s="32"/>
      <c r="V190" s="1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</row>
    <row r="191" spans="1:35" x14ac:dyDescent="0.25">
      <c r="A191" s="5">
        <f t="shared" si="17"/>
        <v>3</v>
      </c>
      <c r="B191" s="5">
        <f t="shared" si="18"/>
        <v>9</v>
      </c>
      <c r="C191" s="5" t="str">
        <f t="shared" ca="1" si="19"/>
        <v/>
      </c>
      <c r="D191" s="5" t="str">
        <f ca="1">IF(AND(ISNUMBER(C191),A191&lt;INDIRECT("GUI_config!H"&amp;B191+2)),DESIGN_input!A191,"")</f>
        <v/>
      </c>
      <c r="E191" s="5" t="str">
        <f t="shared" ca="1" si="20"/>
        <v/>
      </c>
      <c r="F191" s="5" t="str">
        <f t="array" aca="1" ref="F191" ca="1">IF(ROW()-ROW($F$44:$F$555)+1&gt;ROWS($E$44:$E$555)-COUNTBLANK($E$44:$E$555),"",INDIRECT(ADDRESS(SMALL((IF($E$44:$E$555&lt;&gt;"",ROW($E$44:$E$555),ROW()+ROWS($E$44:$E$555))),ROW()-ROW($F$44:$F$555)+1),COLUMN($E$44:$E$555),4)))</f>
        <v/>
      </c>
      <c r="G191" s="5" t="str">
        <f t="array" aca="1" ref="G191" ca="1">IF(ROW()-ROW($G$44:$G$555)+1&gt;ROWS($D$44:$D$555)-COUNTBLANK($D$44:$D$555),"",INDIRECT(ADDRESS(SMALL((IF($D$44:$D$555&lt;&gt;"",ROW($D$44:$D$555),ROW()+ROWS($D$44:$D$555))),ROW()-ROW($G$44:$G$555)+1),COLUMN($D$44:$D$555),4)))</f>
        <v/>
      </c>
      <c r="H191" s="19" t="str">
        <f t="shared" ca="1" si="21"/>
        <v/>
      </c>
      <c r="I191" s="96" t="str">
        <f ca="1">[1]rcg_labeled_ports!M149</f>
        <v/>
      </c>
      <c r="J191" s="32"/>
      <c r="K191" s="32"/>
      <c r="L191" s="76" t="str">
        <f ca="1">[1]pre_SUMMARY!$J151</f>
        <v/>
      </c>
      <c r="M191" s="38"/>
      <c r="N191" s="47"/>
      <c r="O191" s="47"/>
      <c r="P191" s="32"/>
      <c r="Q191" s="32"/>
      <c r="R191" s="32"/>
      <c r="S191" s="32"/>
      <c r="T191" s="32"/>
      <c r="U191" s="32"/>
      <c r="V191" s="1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</row>
    <row r="192" spans="1:35" x14ac:dyDescent="0.25">
      <c r="A192" s="5">
        <f t="shared" si="17"/>
        <v>4</v>
      </c>
      <c r="B192" s="5">
        <f t="shared" si="18"/>
        <v>9</v>
      </c>
      <c r="C192" s="5" t="str">
        <f t="shared" ca="1" si="19"/>
        <v/>
      </c>
      <c r="D192" s="5" t="str">
        <f ca="1">IF(AND(ISNUMBER(C192),A192&lt;INDIRECT("GUI_config!H"&amp;B192+2)),DESIGN_input!A192,"")</f>
        <v/>
      </c>
      <c r="E192" s="5" t="str">
        <f t="shared" ca="1" si="20"/>
        <v/>
      </c>
      <c r="F192" s="5" t="str">
        <f t="array" aca="1" ref="F192" ca="1">IF(ROW()-ROW($F$44:$F$555)+1&gt;ROWS($E$44:$E$555)-COUNTBLANK($E$44:$E$555),"",INDIRECT(ADDRESS(SMALL((IF($E$44:$E$555&lt;&gt;"",ROW($E$44:$E$555),ROW()+ROWS($E$44:$E$555))),ROW()-ROW($F$44:$F$555)+1),COLUMN($E$44:$E$555),4)))</f>
        <v/>
      </c>
      <c r="G192" s="5" t="str">
        <f t="array" aca="1" ref="G192" ca="1">IF(ROW()-ROW($G$44:$G$555)+1&gt;ROWS($D$44:$D$555)-COUNTBLANK($D$44:$D$555),"",INDIRECT(ADDRESS(SMALL((IF($D$44:$D$555&lt;&gt;"",ROW($D$44:$D$555),ROW()+ROWS($D$44:$D$555))),ROW()-ROW($G$44:$G$555)+1),COLUMN($D$44:$D$555),4)))</f>
        <v/>
      </c>
      <c r="H192" s="19" t="str">
        <f t="shared" ca="1" si="21"/>
        <v/>
      </c>
      <c r="I192" s="96" t="str">
        <f ca="1">[1]rcg_labeled_ports!M150</f>
        <v/>
      </c>
      <c r="J192" s="32"/>
      <c r="K192" s="32"/>
      <c r="L192" s="76" t="str">
        <f ca="1">[1]pre_SUMMARY!$J152</f>
        <v/>
      </c>
      <c r="M192" s="38"/>
      <c r="N192" s="47"/>
      <c r="O192" s="47"/>
      <c r="P192" s="32"/>
      <c r="Q192" s="32"/>
      <c r="R192" s="32"/>
      <c r="S192" s="32"/>
      <c r="T192" s="32"/>
      <c r="U192" s="32"/>
      <c r="V192" s="1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</row>
    <row r="193" spans="1:35" x14ac:dyDescent="0.25">
      <c r="A193" s="5">
        <f t="shared" si="17"/>
        <v>5</v>
      </c>
      <c r="B193" s="5">
        <f t="shared" si="18"/>
        <v>9</v>
      </c>
      <c r="C193" s="5" t="str">
        <f t="shared" ca="1" si="19"/>
        <v/>
      </c>
      <c r="D193" s="5" t="str">
        <f ca="1">IF(AND(ISNUMBER(C193),A193&lt;INDIRECT("GUI_config!H"&amp;B193+2)),DESIGN_input!A193,"")</f>
        <v/>
      </c>
      <c r="E193" s="5" t="str">
        <f t="shared" ca="1" si="20"/>
        <v/>
      </c>
      <c r="F193" s="5" t="str">
        <f t="array" aca="1" ref="F193" ca="1">IF(ROW()-ROW($F$44:$F$555)+1&gt;ROWS($E$44:$E$555)-COUNTBLANK($E$44:$E$555),"",INDIRECT(ADDRESS(SMALL((IF($E$44:$E$555&lt;&gt;"",ROW($E$44:$E$555),ROW()+ROWS($E$44:$E$555))),ROW()-ROW($F$44:$F$555)+1),COLUMN($E$44:$E$555),4)))</f>
        <v/>
      </c>
      <c r="G193" s="5" t="str">
        <f t="array" aca="1" ref="G193" ca="1">IF(ROW()-ROW($G$44:$G$555)+1&gt;ROWS($D$44:$D$555)-COUNTBLANK($D$44:$D$555),"",INDIRECT(ADDRESS(SMALL((IF($D$44:$D$555&lt;&gt;"",ROW($D$44:$D$555),ROW()+ROWS($D$44:$D$555))),ROW()-ROW($G$44:$G$555)+1),COLUMN($D$44:$D$555),4)))</f>
        <v/>
      </c>
      <c r="H193" s="19" t="str">
        <f t="shared" ca="1" si="21"/>
        <v/>
      </c>
      <c r="I193" s="96" t="str">
        <f ca="1">[1]rcg_labeled_ports!M151</f>
        <v/>
      </c>
      <c r="J193" s="32"/>
      <c r="K193" s="32"/>
      <c r="L193" s="76" t="str">
        <f ca="1">[1]pre_SUMMARY!$J153</f>
        <v/>
      </c>
      <c r="M193" s="38"/>
      <c r="N193" s="47"/>
      <c r="O193" s="47"/>
      <c r="P193" s="32"/>
      <c r="Q193" s="32"/>
      <c r="R193" s="32"/>
      <c r="S193" s="32"/>
      <c r="T193" s="32"/>
      <c r="U193" s="32"/>
      <c r="V193" s="1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</row>
    <row r="194" spans="1:35" x14ac:dyDescent="0.25">
      <c r="A194" s="5">
        <f t="shared" si="17"/>
        <v>6</v>
      </c>
      <c r="B194" s="5">
        <f t="shared" si="18"/>
        <v>9</v>
      </c>
      <c r="C194" s="5" t="str">
        <f t="shared" ca="1" si="19"/>
        <v/>
      </c>
      <c r="D194" s="5" t="str">
        <f ca="1">IF(AND(ISNUMBER(C194),A194&lt;INDIRECT("GUI_config!H"&amp;B194+2)),DESIGN_input!A194,"")</f>
        <v/>
      </c>
      <c r="E194" s="5" t="str">
        <f t="shared" ca="1" si="20"/>
        <v/>
      </c>
      <c r="F194" s="5" t="str">
        <f t="array" aca="1" ref="F194" ca="1">IF(ROW()-ROW($F$44:$F$555)+1&gt;ROWS($E$44:$E$555)-COUNTBLANK($E$44:$E$555),"",INDIRECT(ADDRESS(SMALL((IF($E$44:$E$555&lt;&gt;"",ROW($E$44:$E$555),ROW()+ROWS($E$44:$E$555))),ROW()-ROW($F$44:$F$555)+1),COLUMN($E$44:$E$555),4)))</f>
        <v/>
      </c>
      <c r="G194" s="5" t="str">
        <f t="array" aca="1" ref="G194" ca="1">IF(ROW()-ROW($G$44:$G$555)+1&gt;ROWS($D$44:$D$555)-COUNTBLANK($D$44:$D$555),"",INDIRECT(ADDRESS(SMALL((IF($D$44:$D$555&lt;&gt;"",ROW($D$44:$D$555),ROW()+ROWS($D$44:$D$555))),ROW()-ROW($G$44:$G$555)+1),COLUMN($D$44:$D$555),4)))</f>
        <v/>
      </c>
      <c r="H194" s="19" t="str">
        <f t="shared" ca="1" si="21"/>
        <v/>
      </c>
      <c r="I194" s="96" t="str">
        <f ca="1">[1]rcg_labeled_ports!M152</f>
        <v/>
      </c>
      <c r="J194" s="32"/>
      <c r="K194" s="32"/>
      <c r="L194" s="76" t="str">
        <f ca="1">[1]pre_SUMMARY!$J154</f>
        <v/>
      </c>
      <c r="M194" s="38"/>
      <c r="N194" s="47"/>
      <c r="O194" s="47"/>
      <c r="P194" s="32"/>
      <c r="Q194" s="32"/>
      <c r="R194" s="32"/>
      <c r="S194" s="32"/>
      <c r="T194" s="32"/>
      <c r="U194" s="32"/>
      <c r="V194" s="1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</row>
    <row r="195" spans="1:35" x14ac:dyDescent="0.25">
      <c r="A195" s="5">
        <f t="shared" si="17"/>
        <v>7</v>
      </c>
      <c r="B195" s="5">
        <f t="shared" si="18"/>
        <v>9</v>
      </c>
      <c r="C195" s="5" t="str">
        <f t="shared" ca="1" si="19"/>
        <v/>
      </c>
      <c r="D195" s="5" t="str">
        <f ca="1">IF(AND(ISNUMBER(C195),A195&lt;INDIRECT("GUI_config!H"&amp;B195+2)),DESIGN_input!A195,"")</f>
        <v/>
      </c>
      <c r="E195" s="5" t="str">
        <f t="shared" ca="1" si="20"/>
        <v/>
      </c>
      <c r="F195" s="5" t="str">
        <f t="array" aca="1" ref="F195" ca="1">IF(ROW()-ROW($F$44:$F$555)+1&gt;ROWS($E$44:$E$555)-COUNTBLANK($E$44:$E$555),"",INDIRECT(ADDRESS(SMALL((IF($E$44:$E$555&lt;&gt;"",ROW($E$44:$E$555),ROW()+ROWS($E$44:$E$555))),ROW()-ROW($F$44:$F$555)+1),COLUMN($E$44:$E$555),4)))</f>
        <v/>
      </c>
      <c r="G195" s="5" t="str">
        <f t="array" aca="1" ref="G195" ca="1">IF(ROW()-ROW($G$44:$G$555)+1&gt;ROWS($D$44:$D$555)-COUNTBLANK($D$44:$D$555),"",INDIRECT(ADDRESS(SMALL((IF($D$44:$D$555&lt;&gt;"",ROW($D$44:$D$555),ROW()+ROWS($D$44:$D$555))),ROW()-ROW($G$44:$G$555)+1),COLUMN($D$44:$D$555),4)))</f>
        <v/>
      </c>
      <c r="H195" s="19" t="str">
        <f t="shared" ca="1" si="21"/>
        <v/>
      </c>
      <c r="I195" s="96" t="str">
        <f ca="1">[1]rcg_labeled_ports!M153</f>
        <v/>
      </c>
      <c r="J195" s="32"/>
      <c r="K195" s="32"/>
      <c r="L195" s="76" t="str">
        <f ca="1">[1]pre_SUMMARY!$J155</f>
        <v/>
      </c>
      <c r="M195" s="38"/>
      <c r="N195" s="47"/>
      <c r="O195" s="47"/>
      <c r="P195" s="32"/>
      <c r="Q195" s="32"/>
      <c r="R195" s="32"/>
      <c r="S195" s="32"/>
      <c r="T195" s="32"/>
      <c r="U195" s="32"/>
      <c r="V195" s="1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</row>
    <row r="196" spans="1:35" x14ac:dyDescent="0.25">
      <c r="A196" s="5">
        <f t="shared" si="17"/>
        <v>8</v>
      </c>
      <c r="B196" s="5">
        <f t="shared" si="18"/>
        <v>9</v>
      </c>
      <c r="C196" s="5" t="str">
        <f t="shared" ca="1" si="19"/>
        <v/>
      </c>
      <c r="D196" s="5" t="str">
        <f ca="1">IF(AND(ISNUMBER(C196),A196&lt;INDIRECT("GUI_config!H"&amp;B196+2)),DESIGN_input!A196,"")</f>
        <v/>
      </c>
      <c r="E196" s="5" t="str">
        <f t="shared" ca="1" si="20"/>
        <v/>
      </c>
      <c r="F196" s="5" t="str">
        <f t="array" aca="1" ref="F196" ca="1">IF(ROW()-ROW($F$44:$F$555)+1&gt;ROWS($E$44:$E$555)-COUNTBLANK($E$44:$E$555),"",INDIRECT(ADDRESS(SMALL((IF($E$44:$E$555&lt;&gt;"",ROW($E$44:$E$555),ROW()+ROWS($E$44:$E$555))),ROW()-ROW($F$44:$F$555)+1),COLUMN($E$44:$E$555),4)))</f>
        <v/>
      </c>
      <c r="G196" s="5" t="str">
        <f t="array" aca="1" ref="G196" ca="1">IF(ROW()-ROW($G$44:$G$555)+1&gt;ROWS($D$44:$D$555)-COUNTBLANK($D$44:$D$555),"",INDIRECT(ADDRESS(SMALL((IF($D$44:$D$555&lt;&gt;"",ROW($D$44:$D$555),ROW()+ROWS($D$44:$D$555))),ROW()-ROW($G$44:$G$555)+1),COLUMN($D$44:$D$555),4)))</f>
        <v/>
      </c>
      <c r="H196" s="19" t="str">
        <f t="shared" ca="1" si="21"/>
        <v/>
      </c>
      <c r="I196" s="96" t="str">
        <f ca="1">[1]rcg_labeled_ports!M154</f>
        <v/>
      </c>
      <c r="J196" s="32"/>
      <c r="K196" s="32"/>
      <c r="L196" s="76" t="str">
        <f ca="1">[1]pre_SUMMARY!$J156</f>
        <v/>
      </c>
      <c r="M196" s="38"/>
      <c r="N196" s="47"/>
      <c r="O196" s="47"/>
      <c r="P196" s="32"/>
      <c r="Q196" s="32"/>
      <c r="R196" s="32"/>
      <c r="S196" s="32"/>
      <c r="T196" s="32"/>
      <c r="U196" s="32"/>
      <c r="V196" s="1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</row>
    <row r="197" spans="1:35" x14ac:dyDescent="0.25">
      <c r="A197" s="5">
        <f t="shared" si="17"/>
        <v>9</v>
      </c>
      <c r="B197" s="5">
        <f t="shared" si="18"/>
        <v>9</v>
      </c>
      <c r="C197" s="5" t="str">
        <f t="shared" ca="1" si="19"/>
        <v/>
      </c>
      <c r="D197" s="5" t="str">
        <f ca="1">IF(AND(ISNUMBER(C197),A197&lt;INDIRECT("GUI_config!H"&amp;B197+2)),DESIGN_input!A197,"")</f>
        <v/>
      </c>
      <c r="E197" s="5" t="str">
        <f t="shared" ca="1" si="20"/>
        <v/>
      </c>
      <c r="F197" s="5" t="str">
        <f t="array" aca="1" ref="F197" ca="1">IF(ROW()-ROW($F$44:$F$555)+1&gt;ROWS($E$44:$E$555)-COUNTBLANK($E$44:$E$555),"",INDIRECT(ADDRESS(SMALL((IF($E$44:$E$555&lt;&gt;"",ROW($E$44:$E$555),ROW()+ROWS($E$44:$E$555))),ROW()-ROW($F$44:$F$555)+1),COLUMN($E$44:$E$555),4)))</f>
        <v/>
      </c>
      <c r="G197" s="5" t="str">
        <f t="array" aca="1" ref="G197" ca="1">IF(ROW()-ROW($G$44:$G$555)+1&gt;ROWS($D$44:$D$555)-COUNTBLANK($D$44:$D$555),"",INDIRECT(ADDRESS(SMALL((IF($D$44:$D$555&lt;&gt;"",ROW($D$44:$D$555),ROW()+ROWS($D$44:$D$555))),ROW()-ROW($G$44:$G$555)+1),COLUMN($D$44:$D$555),4)))</f>
        <v/>
      </c>
      <c r="H197" s="19" t="str">
        <f t="shared" ca="1" si="21"/>
        <v/>
      </c>
      <c r="I197" s="96" t="str">
        <f ca="1">[1]rcg_labeled_ports!M155</f>
        <v/>
      </c>
      <c r="J197" s="32"/>
      <c r="K197" s="32"/>
      <c r="L197" s="76" t="str">
        <f ca="1">[1]pre_SUMMARY!$J157</f>
        <v/>
      </c>
      <c r="M197" s="38"/>
      <c r="N197" s="47"/>
      <c r="O197" s="47"/>
      <c r="P197" s="32"/>
      <c r="Q197" s="32"/>
      <c r="R197" s="32"/>
      <c r="S197" s="32"/>
      <c r="T197" s="32"/>
      <c r="U197" s="32"/>
      <c r="V197" s="1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</row>
    <row r="198" spans="1:35" x14ac:dyDescent="0.25">
      <c r="A198" s="5">
        <f t="shared" si="17"/>
        <v>10</v>
      </c>
      <c r="B198" s="5">
        <f t="shared" si="18"/>
        <v>9</v>
      </c>
      <c r="C198" s="5" t="str">
        <f t="shared" ca="1" si="19"/>
        <v/>
      </c>
      <c r="D198" s="5" t="str">
        <f ca="1">IF(AND(ISNUMBER(C198),A198&lt;INDIRECT("GUI_config!H"&amp;B198+2)),DESIGN_input!A198,"")</f>
        <v/>
      </c>
      <c r="E198" s="5" t="str">
        <f t="shared" ca="1" si="20"/>
        <v/>
      </c>
      <c r="F198" s="5" t="str">
        <f t="array" aca="1" ref="F198" ca="1">IF(ROW()-ROW($F$44:$F$555)+1&gt;ROWS($E$44:$E$555)-COUNTBLANK($E$44:$E$555),"",INDIRECT(ADDRESS(SMALL((IF($E$44:$E$555&lt;&gt;"",ROW($E$44:$E$555),ROW()+ROWS($E$44:$E$555))),ROW()-ROW($F$44:$F$555)+1),COLUMN($E$44:$E$555),4)))</f>
        <v/>
      </c>
      <c r="G198" s="5" t="str">
        <f t="array" aca="1" ref="G198" ca="1">IF(ROW()-ROW($G$44:$G$555)+1&gt;ROWS($D$44:$D$555)-COUNTBLANK($D$44:$D$555),"",INDIRECT(ADDRESS(SMALL((IF($D$44:$D$555&lt;&gt;"",ROW($D$44:$D$555),ROW()+ROWS($D$44:$D$555))),ROW()-ROW($G$44:$G$555)+1),COLUMN($D$44:$D$555),4)))</f>
        <v/>
      </c>
      <c r="H198" s="19" t="str">
        <f t="shared" ca="1" si="21"/>
        <v/>
      </c>
      <c r="I198" s="96" t="str">
        <f ca="1">[1]rcg_labeled_ports!M156</f>
        <v/>
      </c>
      <c r="J198" s="32"/>
      <c r="K198" s="32"/>
      <c r="L198" s="76" t="str">
        <f ca="1">[1]pre_SUMMARY!$J158</f>
        <v/>
      </c>
      <c r="M198" s="38"/>
      <c r="N198" s="47"/>
      <c r="O198" s="47"/>
      <c r="P198" s="32"/>
      <c r="Q198" s="32"/>
      <c r="R198" s="32"/>
      <c r="S198" s="32"/>
      <c r="T198" s="32"/>
      <c r="U198" s="32"/>
      <c r="V198" s="1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</row>
    <row r="199" spans="1:35" x14ac:dyDescent="0.25">
      <c r="A199" s="5">
        <f t="shared" si="17"/>
        <v>11</v>
      </c>
      <c r="B199" s="5">
        <f t="shared" si="18"/>
        <v>9</v>
      </c>
      <c r="C199" s="5" t="str">
        <f t="shared" ca="1" si="19"/>
        <v/>
      </c>
      <c r="D199" s="5" t="str">
        <f ca="1">IF(AND(ISNUMBER(C199),A199&lt;INDIRECT("GUI_config!H"&amp;B199+2)),DESIGN_input!A199,"")</f>
        <v/>
      </c>
      <c r="E199" s="5" t="str">
        <f t="shared" ca="1" si="20"/>
        <v/>
      </c>
      <c r="F199" s="5" t="str">
        <f t="array" aca="1" ref="F199" ca="1">IF(ROW()-ROW($F$44:$F$555)+1&gt;ROWS($E$44:$E$555)-COUNTBLANK($E$44:$E$555),"",INDIRECT(ADDRESS(SMALL((IF($E$44:$E$555&lt;&gt;"",ROW($E$44:$E$555),ROW()+ROWS($E$44:$E$555))),ROW()-ROW($F$44:$F$555)+1),COLUMN($E$44:$E$555),4)))</f>
        <v/>
      </c>
      <c r="G199" s="5" t="str">
        <f t="array" aca="1" ref="G199" ca="1">IF(ROW()-ROW($G$44:$G$555)+1&gt;ROWS($D$44:$D$555)-COUNTBLANK($D$44:$D$555),"",INDIRECT(ADDRESS(SMALL((IF($D$44:$D$555&lt;&gt;"",ROW($D$44:$D$555),ROW()+ROWS($D$44:$D$555))),ROW()-ROW($G$44:$G$555)+1),COLUMN($D$44:$D$555),4)))</f>
        <v/>
      </c>
      <c r="H199" s="19" t="str">
        <f t="shared" ca="1" si="21"/>
        <v/>
      </c>
      <c r="I199" s="96" t="str">
        <f ca="1">[1]rcg_labeled_ports!M157</f>
        <v/>
      </c>
      <c r="J199" s="32"/>
      <c r="K199" s="32"/>
      <c r="L199" s="76" t="str">
        <f ca="1">[1]pre_SUMMARY!$J159</f>
        <v/>
      </c>
      <c r="M199" s="38"/>
      <c r="N199" s="47"/>
      <c r="O199" s="47"/>
      <c r="P199" s="32"/>
      <c r="Q199" s="32"/>
      <c r="R199" s="32"/>
      <c r="S199" s="32"/>
      <c r="T199" s="32"/>
      <c r="U199" s="32"/>
      <c r="V199" s="1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</row>
    <row r="200" spans="1:35" x14ac:dyDescent="0.25">
      <c r="A200" s="5">
        <f t="shared" si="17"/>
        <v>12</v>
      </c>
      <c r="B200" s="5">
        <f t="shared" si="18"/>
        <v>9</v>
      </c>
      <c r="C200" s="5" t="str">
        <f t="shared" ca="1" si="19"/>
        <v/>
      </c>
      <c r="D200" s="5" t="str">
        <f ca="1">IF(AND(ISNUMBER(C200),A200&lt;INDIRECT("GUI_config!H"&amp;B200+2)),DESIGN_input!A200,"")</f>
        <v/>
      </c>
      <c r="E200" s="5" t="str">
        <f t="shared" ca="1" si="20"/>
        <v/>
      </c>
      <c r="F200" s="5" t="str">
        <f t="array" aca="1" ref="F200" ca="1">IF(ROW()-ROW($F$44:$F$555)+1&gt;ROWS($E$44:$E$555)-COUNTBLANK($E$44:$E$555),"",INDIRECT(ADDRESS(SMALL((IF($E$44:$E$555&lt;&gt;"",ROW($E$44:$E$555),ROW()+ROWS($E$44:$E$555))),ROW()-ROW($F$44:$F$555)+1),COLUMN($E$44:$E$555),4)))</f>
        <v/>
      </c>
      <c r="G200" s="5" t="str">
        <f t="array" aca="1" ref="G200" ca="1">IF(ROW()-ROW($G$44:$G$555)+1&gt;ROWS($D$44:$D$555)-COUNTBLANK($D$44:$D$555),"",INDIRECT(ADDRESS(SMALL((IF($D$44:$D$555&lt;&gt;"",ROW($D$44:$D$555),ROW()+ROWS($D$44:$D$555))),ROW()-ROW($G$44:$G$555)+1),COLUMN($D$44:$D$555),4)))</f>
        <v/>
      </c>
      <c r="H200" s="19" t="str">
        <f t="shared" ca="1" si="21"/>
        <v/>
      </c>
      <c r="I200" s="96" t="str">
        <f ca="1">[1]rcg_labeled_ports!M158</f>
        <v/>
      </c>
      <c r="J200" s="32"/>
      <c r="K200" s="32"/>
      <c r="L200" s="76" t="str">
        <f ca="1">[1]pre_SUMMARY!$J160</f>
        <v/>
      </c>
      <c r="M200" s="38"/>
      <c r="N200" s="47"/>
      <c r="O200" s="47"/>
      <c r="P200" s="32"/>
      <c r="Q200" s="32"/>
      <c r="R200" s="32"/>
      <c r="S200" s="32"/>
      <c r="T200" s="32"/>
      <c r="U200" s="32"/>
      <c r="V200" s="1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</row>
    <row r="201" spans="1:35" x14ac:dyDescent="0.25">
      <c r="A201" s="5">
        <f t="shared" si="17"/>
        <v>13</v>
      </c>
      <c r="B201" s="5">
        <f t="shared" si="18"/>
        <v>9</v>
      </c>
      <c r="C201" s="5" t="str">
        <f t="shared" ca="1" si="19"/>
        <v/>
      </c>
      <c r="D201" s="5" t="str">
        <f ca="1">IF(AND(ISNUMBER(C201),A201&lt;INDIRECT("GUI_config!H"&amp;B201+2)),DESIGN_input!A201,"")</f>
        <v/>
      </c>
      <c r="E201" s="5" t="str">
        <f t="shared" ca="1" si="20"/>
        <v/>
      </c>
      <c r="F201" s="5" t="str">
        <f t="array" aca="1" ref="F201" ca="1">IF(ROW()-ROW($F$44:$F$555)+1&gt;ROWS($E$44:$E$555)-COUNTBLANK($E$44:$E$555),"",INDIRECT(ADDRESS(SMALL((IF($E$44:$E$555&lt;&gt;"",ROW($E$44:$E$555),ROW()+ROWS($E$44:$E$555))),ROW()-ROW($F$44:$F$555)+1),COLUMN($E$44:$E$555),4)))</f>
        <v/>
      </c>
      <c r="G201" s="5" t="str">
        <f t="array" aca="1" ref="G201" ca="1">IF(ROW()-ROW($G$44:$G$555)+1&gt;ROWS($D$44:$D$555)-COUNTBLANK($D$44:$D$555),"",INDIRECT(ADDRESS(SMALL((IF($D$44:$D$555&lt;&gt;"",ROW($D$44:$D$555),ROW()+ROWS($D$44:$D$555))),ROW()-ROW($G$44:$G$555)+1),COLUMN($D$44:$D$555),4)))</f>
        <v/>
      </c>
      <c r="H201" s="19" t="str">
        <f t="shared" ca="1" si="21"/>
        <v/>
      </c>
      <c r="I201" s="96" t="str">
        <f ca="1">[1]rcg_labeled_ports!M159</f>
        <v/>
      </c>
      <c r="J201" s="32"/>
      <c r="K201" s="32"/>
      <c r="L201" s="76" t="str">
        <f ca="1">[1]pre_SUMMARY!$J161</f>
        <v/>
      </c>
      <c r="M201" s="38"/>
      <c r="N201" s="47"/>
      <c r="O201" s="47"/>
      <c r="P201" s="32"/>
      <c r="Q201" s="32"/>
      <c r="R201" s="32"/>
      <c r="S201" s="32"/>
      <c r="T201" s="32"/>
      <c r="U201" s="32"/>
      <c r="V201" s="1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</row>
    <row r="202" spans="1:35" x14ac:dyDescent="0.25">
      <c r="A202" s="5">
        <f t="shared" si="17"/>
        <v>14</v>
      </c>
      <c r="B202" s="5">
        <f t="shared" si="18"/>
        <v>9</v>
      </c>
      <c r="C202" s="5" t="str">
        <f t="shared" ca="1" si="19"/>
        <v/>
      </c>
      <c r="D202" s="5" t="str">
        <f ca="1">IF(AND(ISNUMBER(C202),A202&lt;INDIRECT("GUI_config!H"&amp;B202+2)),DESIGN_input!A202,"")</f>
        <v/>
      </c>
      <c r="E202" s="5" t="str">
        <f t="shared" ca="1" si="20"/>
        <v/>
      </c>
      <c r="F202" s="5" t="str">
        <f t="array" aca="1" ref="F202" ca="1">IF(ROW()-ROW($F$44:$F$555)+1&gt;ROWS($E$44:$E$555)-COUNTBLANK($E$44:$E$555),"",INDIRECT(ADDRESS(SMALL((IF($E$44:$E$555&lt;&gt;"",ROW($E$44:$E$555),ROW()+ROWS($E$44:$E$555))),ROW()-ROW($F$44:$F$555)+1),COLUMN($E$44:$E$555),4)))</f>
        <v/>
      </c>
      <c r="G202" s="5" t="str">
        <f t="array" aca="1" ref="G202" ca="1">IF(ROW()-ROW($G$44:$G$555)+1&gt;ROWS($D$44:$D$555)-COUNTBLANK($D$44:$D$555),"",INDIRECT(ADDRESS(SMALL((IF($D$44:$D$555&lt;&gt;"",ROW($D$44:$D$555),ROW()+ROWS($D$44:$D$555))),ROW()-ROW($G$44:$G$555)+1),COLUMN($D$44:$D$555),4)))</f>
        <v/>
      </c>
      <c r="H202" s="19" t="str">
        <f t="shared" ca="1" si="21"/>
        <v/>
      </c>
      <c r="I202" s="96" t="str">
        <f ca="1">[1]rcg_labeled_ports!M160</f>
        <v/>
      </c>
      <c r="J202" s="32"/>
      <c r="K202" s="32"/>
      <c r="L202" s="76" t="str">
        <f ca="1">[1]pre_SUMMARY!$J162</f>
        <v/>
      </c>
      <c r="M202" s="38"/>
      <c r="N202" s="47"/>
      <c r="O202" s="47"/>
      <c r="P202" s="32"/>
      <c r="Q202" s="32"/>
      <c r="R202" s="32"/>
      <c r="S202" s="32"/>
      <c r="T202" s="32"/>
      <c r="U202" s="32"/>
      <c r="V202" s="1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</row>
    <row r="203" spans="1:35" x14ac:dyDescent="0.25">
      <c r="A203" s="5">
        <f t="shared" si="17"/>
        <v>15</v>
      </c>
      <c r="B203" s="5">
        <f t="shared" si="18"/>
        <v>9</v>
      </c>
      <c r="C203" s="5" t="str">
        <f t="shared" ca="1" si="19"/>
        <v/>
      </c>
      <c r="D203" s="5" t="str">
        <f ca="1">IF(AND(ISNUMBER(C203),A203&lt;INDIRECT("GUI_config!H"&amp;B203+2)),DESIGN_input!A203,"")</f>
        <v/>
      </c>
      <c r="E203" s="5" t="str">
        <f t="shared" ca="1" si="20"/>
        <v/>
      </c>
      <c r="F203" s="5" t="str">
        <f t="array" aca="1" ref="F203" ca="1">IF(ROW()-ROW($F$44:$F$555)+1&gt;ROWS($E$44:$E$555)-COUNTBLANK($E$44:$E$555),"",INDIRECT(ADDRESS(SMALL((IF($E$44:$E$555&lt;&gt;"",ROW($E$44:$E$555),ROW()+ROWS($E$44:$E$555))),ROW()-ROW($F$44:$F$555)+1),COLUMN($E$44:$E$555),4)))</f>
        <v/>
      </c>
      <c r="G203" s="5" t="str">
        <f t="array" aca="1" ref="G203" ca="1">IF(ROW()-ROW($G$44:$G$555)+1&gt;ROWS($D$44:$D$555)-COUNTBLANK($D$44:$D$555),"",INDIRECT(ADDRESS(SMALL((IF($D$44:$D$555&lt;&gt;"",ROW($D$44:$D$555),ROW()+ROWS($D$44:$D$555))),ROW()-ROW($G$44:$G$555)+1),COLUMN($D$44:$D$555),4)))</f>
        <v/>
      </c>
      <c r="H203" s="19" t="str">
        <f t="shared" ca="1" si="21"/>
        <v/>
      </c>
      <c r="I203" s="96" t="str">
        <f ca="1">[1]rcg_labeled_ports!M161</f>
        <v/>
      </c>
      <c r="J203" s="32"/>
      <c r="K203" s="32"/>
      <c r="L203" s="76" t="str">
        <f ca="1">[1]pre_SUMMARY!$J163</f>
        <v/>
      </c>
      <c r="M203" s="38"/>
      <c r="N203" s="47"/>
      <c r="O203" s="47"/>
      <c r="P203" s="32"/>
      <c r="Q203" s="32"/>
      <c r="R203" s="32"/>
      <c r="S203" s="32"/>
      <c r="T203" s="32"/>
      <c r="U203" s="32"/>
      <c r="V203" s="1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</row>
    <row r="204" spans="1:35" x14ac:dyDescent="0.25">
      <c r="A204" s="5">
        <f t="shared" si="17"/>
        <v>0</v>
      </c>
      <c r="B204" s="5">
        <f t="shared" si="18"/>
        <v>10</v>
      </c>
      <c r="C204" s="5" t="str">
        <f t="shared" ca="1" si="19"/>
        <v/>
      </c>
      <c r="D204" s="5" t="str">
        <f ca="1">IF(AND(ISNUMBER(C204),A204&lt;INDIRECT("GUI_config!H"&amp;B204+2)),DESIGN_input!A204,"")</f>
        <v/>
      </c>
      <c r="E204" s="5" t="str">
        <f t="shared" ca="1" si="20"/>
        <v/>
      </c>
      <c r="F204" s="5" t="str">
        <f t="array" aca="1" ref="F204" ca="1">IF(ROW()-ROW($F$44:$F$555)+1&gt;ROWS($E$44:$E$555)-COUNTBLANK($E$44:$E$555),"",INDIRECT(ADDRESS(SMALL((IF($E$44:$E$555&lt;&gt;"",ROW($E$44:$E$555),ROW()+ROWS($E$44:$E$555))),ROW()-ROW($F$44:$F$555)+1),COLUMN($E$44:$E$555),4)))</f>
        <v/>
      </c>
      <c r="G204" s="5" t="str">
        <f t="array" aca="1" ref="G204" ca="1">IF(ROW()-ROW($G$44:$G$555)+1&gt;ROWS($D$44:$D$555)-COUNTBLANK($D$44:$D$555),"",INDIRECT(ADDRESS(SMALL((IF($D$44:$D$555&lt;&gt;"",ROW($D$44:$D$555),ROW()+ROWS($D$44:$D$555))),ROW()-ROW($G$44:$G$555)+1),COLUMN($D$44:$D$555),4)))</f>
        <v/>
      </c>
      <c r="H204" s="19" t="str">
        <f t="shared" ca="1" si="21"/>
        <v/>
      </c>
      <c r="I204" s="96" t="str">
        <f ca="1">[1]rcg_labeled_ports!M162</f>
        <v/>
      </c>
      <c r="J204" s="32"/>
      <c r="K204" s="32"/>
      <c r="L204" s="76" t="str">
        <f ca="1">[1]pre_SUMMARY!$J164</f>
        <v/>
      </c>
      <c r="M204" s="38"/>
      <c r="N204" s="47"/>
      <c r="O204" s="47"/>
      <c r="P204" s="32"/>
      <c r="Q204" s="32"/>
      <c r="R204" s="32"/>
      <c r="S204" s="32"/>
      <c r="T204" s="32"/>
      <c r="U204" s="32"/>
      <c r="V204" s="1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</row>
    <row r="205" spans="1:35" x14ac:dyDescent="0.25">
      <c r="A205" s="5">
        <f t="shared" si="17"/>
        <v>1</v>
      </c>
      <c r="B205" s="5">
        <f t="shared" si="18"/>
        <v>10</v>
      </c>
      <c r="C205" s="5" t="str">
        <f t="shared" ca="1" si="19"/>
        <v/>
      </c>
      <c r="D205" s="5" t="str">
        <f ca="1">IF(AND(ISNUMBER(C205),A205&lt;INDIRECT("GUI_config!H"&amp;B205+2)),DESIGN_input!A205,"")</f>
        <v/>
      </c>
      <c r="E205" s="5" t="str">
        <f t="shared" ca="1" si="20"/>
        <v/>
      </c>
      <c r="F205" s="5" t="str">
        <f t="array" aca="1" ref="F205" ca="1">IF(ROW()-ROW($F$44:$F$555)+1&gt;ROWS($E$44:$E$555)-COUNTBLANK($E$44:$E$555),"",INDIRECT(ADDRESS(SMALL((IF($E$44:$E$555&lt;&gt;"",ROW($E$44:$E$555),ROW()+ROWS($E$44:$E$555))),ROW()-ROW($F$44:$F$555)+1),COLUMN($E$44:$E$555),4)))</f>
        <v/>
      </c>
      <c r="G205" s="5" t="str">
        <f t="array" aca="1" ref="G205" ca="1">IF(ROW()-ROW($G$44:$G$555)+1&gt;ROWS($D$44:$D$555)-COUNTBLANK($D$44:$D$555),"",INDIRECT(ADDRESS(SMALL((IF($D$44:$D$555&lt;&gt;"",ROW($D$44:$D$555),ROW()+ROWS($D$44:$D$555))),ROW()-ROW($G$44:$G$555)+1),COLUMN($D$44:$D$555),4)))</f>
        <v/>
      </c>
      <c r="H205" s="19" t="str">
        <f t="shared" ca="1" si="21"/>
        <v/>
      </c>
      <c r="I205" s="96" t="str">
        <f ca="1">[1]rcg_labeled_ports!M163</f>
        <v/>
      </c>
      <c r="J205" s="32"/>
      <c r="K205" s="32"/>
      <c r="L205" s="76" t="str">
        <f ca="1">[1]pre_SUMMARY!$J165</f>
        <v/>
      </c>
      <c r="M205" s="38"/>
      <c r="N205" s="47"/>
      <c r="O205" s="47"/>
      <c r="P205" s="32"/>
      <c r="Q205" s="32"/>
      <c r="R205" s="32"/>
      <c r="S205" s="32"/>
      <c r="T205" s="32"/>
      <c r="U205" s="32"/>
      <c r="V205" s="1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</row>
    <row r="206" spans="1:35" x14ac:dyDescent="0.25">
      <c r="A206" s="5">
        <f t="shared" si="17"/>
        <v>2</v>
      </c>
      <c r="B206" s="5">
        <f t="shared" si="18"/>
        <v>10</v>
      </c>
      <c r="C206" s="5" t="str">
        <f t="shared" ca="1" si="19"/>
        <v/>
      </c>
      <c r="D206" s="5" t="str">
        <f ca="1">IF(AND(ISNUMBER(C206),A206&lt;INDIRECT("GUI_config!H"&amp;B206+2)),DESIGN_input!A206,"")</f>
        <v/>
      </c>
      <c r="E206" s="5" t="str">
        <f t="shared" ca="1" si="20"/>
        <v/>
      </c>
      <c r="F206" s="5" t="str">
        <f t="array" aca="1" ref="F206" ca="1">IF(ROW()-ROW($F$44:$F$555)+1&gt;ROWS($E$44:$E$555)-COUNTBLANK($E$44:$E$555),"",INDIRECT(ADDRESS(SMALL((IF($E$44:$E$555&lt;&gt;"",ROW($E$44:$E$555),ROW()+ROWS($E$44:$E$555))),ROW()-ROW($F$44:$F$555)+1),COLUMN($E$44:$E$555),4)))</f>
        <v/>
      </c>
      <c r="G206" s="5" t="str">
        <f t="array" aca="1" ref="G206" ca="1">IF(ROW()-ROW($G$44:$G$555)+1&gt;ROWS($D$44:$D$555)-COUNTBLANK($D$44:$D$555),"",INDIRECT(ADDRESS(SMALL((IF($D$44:$D$555&lt;&gt;"",ROW($D$44:$D$555),ROW()+ROWS($D$44:$D$555))),ROW()-ROW($G$44:$G$555)+1),COLUMN($D$44:$D$555),4)))</f>
        <v/>
      </c>
      <c r="H206" s="19" t="str">
        <f t="shared" ca="1" si="21"/>
        <v/>
      </c>
      <c r="I206" s="96" t="str">
        <f ca="1">[1]rcg_labeled_ports!M164</f>
        <v/>
      </c>
      <c r="J206" s="32"/>
      <c r="K206" s="32"/>
      <c r="L206" s="76" t="str">
        <f ca="1">[1]pre_SUMMARY!$J166</f>
        <v/>
      </c>
      <c r="M206" s="38"/>
      <c r="N206" s="47"/>
      <c r="O206" s="47"/>
      <c r="P206" s="32"/>
      <c r="Q206" s="32"/>
      <c r="R206" s="32"/>
      <c r="S206" s="32"/>
      <c r="T206" s="32"/>
      <c r="U206" s="32"/>
      <c r="V206" s="1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</row>
    <row r="207" spans="1:35" x14ac:dyDescent="0.25">
      <c r="A207" s="5">
        <f t="shared" si="17"/>
        <v>3</v>
      </c>
      <c r="B207" s="5">
        <f t="shared" si="18"/>
        <v>10</v>
      </c>
      <c r="C207" s="5" t="str">
        <f t="shared" ca="1" si="19"/>
        <v/>
      </c>
      <c r="D207" s="5" t="str">
        <f ca="1">IF(AND(ISNUMBER(C207),A207&lt;INDIRECT("GUI_config!H"&amp;B207+2)),DESIGN_input!A207,"")</f>
        <v/>
      </c>
      <c r="E207" s="5" t="str">
        <f t="shared" ca="1" si="20"/>
        <v/>
      </c>
      <c r="F207" s="5" t="str">
        <f t="array" aca="1" ref="F207" ca="1">IF(ROW()-ROW($F$44:$F$555)+1&gt;ROWS($E$44:$E$555)-COUNTBLANK($E$44:$E$555),"",INDIRECT(ADDRESS(SMALL((IF($E$44:$E$555&lt;&gt;"",ROW($E$44:$E$555),ROW()+ROWS($E$44:$E$555))),ROW()-ROW($F$44:$F$555)+1),COLUMN($E$44:$E$555),4)))</f>
        <v/>
      </c>
      <c r="G207" s="5" t="str">
        <f t="array" aca="1" ref="G207" ca="1">IF(ROW()-ROW($G$44:$G$555)+1&gt;ROWS($D$44:$D$555)-COUNTBLANK($D$44:$D$555),"",INDIRECT(ADDRESS(SMALL((IF($D$44:$D$555&lt;&gt;"",ROW($D$44:$D$555),ROW()+ROWS($D$44:$D$555))),ROW()-ROW($G$44:$G$555)+1),COLUMN($D$44:$D$555),4)))</f>
        <v/>
      </c>
      <c r="H207" s="19" t="str">
        <f t="shared" ca="1" si="21"/>
        <v/>
      </c>
      <c r="I207" s="96" t="str">
        <f ca="1">[1]rcg_labeled_ports!M165</f>
        <v/>
      </c>
      <c r="J207" s="32"/>
      <c r="K207" s="32"/>
      <c r="L207" s="76" t="str">
        <f ca="1">[1]pre_SUMMARY!$J167</f>
        <v/>
      </c>
      <c r="M207" s="38"/>
      <c r="N207" s="47"/>
      <c r="O207" s="47"/>
      <c r="P207" s="32"/>
      <c r="Q207" s="32"/>
      <c r="R207" s="32"/>
      <c r="S207" s="32"/>
      <c r="T207" s="32"/>
      <c r="U207" s="32"/>
      <c r="V207" s="1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</row>
    <row r="208" spans="1:35" x14ac:dyDescent="0.25">
      <c r="A208" s="5">
        <f t="shared" si="17"/>
        <v>4</v>
      </c>
      <c r="B208" s="5">
        <f t="shared" si="18"/>
        <v>10</v>
      </c>
      <c r="C208" s="5" t="str">
        <f t="shared" ca="1" si="19"/>
        <v/>
      </c>
      <c r="D208" s="5" t="str">
        <f ca="1">IF(AND(ISNUMBER(C208),A208&lt;INDIRECT("GUI_config!H"&amp;B208+2)),DESIGN_input!A208,"")</f>
        <v/>
      </c>
      <c r="E208" s="5" t="str">
        <f t="shared" ca="1" si="20"/>
        <v/>
      </c>
      <c r="F208" s="5" t="str">
        <f t="array" aca="1" ref="F208" ca="1">IF(ROW()-ROW($F$44:$F$555)+1&gt;ROWS($E$44:$E$555)-COUNTBLANK($E$44:$E$555),"",INDIRECT(ADDRESS(SMALL((IF($E$44:$E$555&lt;&gt;"",ROW($E$44:$E$555),ROW()+ROWS($E$44:$E$555))),ROW()-ROW($F$44:$F$555)+1),COLUMN($E$44:$E$555),4)))</f>
        <v/>
      </c>
      <c r="G208" s="5" t="str">
        <f t="array" aca="1" ref="G208" ca="1">IF(ROW()-ROW($G$44:$G$555)+1&gt;ROWS($D$44:$D$555)-COUNTBLANK($D$44:$D$555),"",INDIRECT(ADDRESS(SMALL((IF($D$44:$D$555&lt;&gt;"",ROW($D$44:$D$555),ROW()+ROWS($D$44:$D$555))),ROW()-ROW($G$44:$G$555)+1),COLUMN($D$44:$D$555),4)))</f>
        <v/>
      </c>
      <c r="H208" s="19" t="str">
        <f t="shared" ca="1" si="21"/>
        <v/>
      </c>
      <c r="I208" s="96" t="str">
        <f ca="1">[1]rcg_labeled_ports!M166</f>
        <v/>
      </c>
      <c r="J208" s="32"/>
      <c r="K208" s="32"/>
      <c r="L208" s="76" t="str">
        <f ca="1">[1]pre_SUMMARY!$J168</f>
        <v/>
      </c>
      <c r="M208" s="38"/>
      <c r="N208" s="47"/>
      <c r="O208" s="47"/>
      <c r="P208" s="32"/>
      <c r="Q208" s="32"/>
      <c r="R208" s="32"/>
      <c r="S208" s="32"/>
      <c r="T208" s="32"/>
      <c r="U208" s="32"/>
      <c r="V208" s="1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</row>
    <row r="209" spans="1:35" x14ac:dyDescent="0.25">
      <c r="A209" s="5">
        <f t="shared" si="17"/>
        <v>5</v>
      </c>
      <c r="B209" s="5">
        <f t="shared" si="18"/>
        <v>10</v>
      </c>
      <c r="C209" s="5" t="str">
        <f t="shared" ca="1" si="19"/>
        <v/>
      </c>
      <c r="D209" s="5" t="str">
        <f ca="1">IF(AND(ISNUMBER(C209),A209&lt;INDIRECT("GUI_config!H"&amp;B209+2)),DESIGN_input!A209,"")</f>
        <v/>
      </c>
      <c r="E209" s="5" t="str">
        <f t="shared" ca="1" si="20"/>
        <v/>
      </c>
      <c r="F209" s="5" t="str">
        <f t="array" aca="1" ref="F209" ca="1">IF(ROW()-ROW($F$44:$F$555)+1&gt;ROWS($E$44:$E$555)-COUNTBLANK($E$44:$E$555),"",INDIRECT(ADDRESS(SMALL((IF($E$44:$E$555&lt;&gt;"",ROW($E$44:$E$555),ROW()+ROWS($E$44:$E$555))),ROW()-ROW($F$44:$F$555)+1),COLUMN($E$44:$E$555),4)))</f>
        <v/>
      </c>
      <c r="G209" s="5" t="str">
        <f t="array" aca="1" ref="G209" ca="1">IF(ROW()-ROW($G$44:$G$555)+1&gt;ROWS($D$44:$D$555)-COUNTBLANK($D$44:$D$555),"",INDIRECT(ADDRESS(SMALL((IF($D$44:$D$555&lt;&gt;"",ROW($D$44:$D$555),ROW()+ROWS($D$44:$D$555))),ROW()-ROW($G$44:$G$555)+1),COLUMN($D$44:$D$555),4)))</f>
        <v/>
      </c>
      <c r="H209" s="19" t="str">
        <f t="shared" ca="1" si="21"/>
        <v/>
      </c>
      <c r="I209" s="96" t="str">
        <f ca="1">[1]rcg_labeled_ports!M167</f>
        <v/>
      </c>
      <c r="J209" s="32"/>
      <c r="K209" s="32"/>
      <c r="L209" s="76" t="str">
        <f ca="1">[1]pre_SUMMARY!$J169</f>
        <v/>
      </c>
      <c r="M209" s="38"/>
      <c r="N209" s="47"/>
      <c r="O209" s="47"/>
      <c r="P209" s="32"/>
      <c r="Q209" s="32"/>
      <c r="R209" s="32"/>
      <c r="S209" s="32"/>
      <c r="T209" s="32"/>
      <c r="U209" s="32"/>
      <c r="V209" s="1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</row>
    <row r="210" spans="1:35" x14ac:dyDescent="0.25">
      <c r="A210" s="5">
        <f t="shared" si="17"/>
        <v>6</v>
      </c>
      <c r="B210" s="5">
        <f t="shared" si="18"/>
        <v>10</v>
      </c>
      <c r="C210" s="5" t="str">
        <f t="shared" ca="1" si="19"/>
        <v/>
      </c>
      <c r="D210" s="5" t="str">
        <f ca="1">IF(AND(ISNUMBER(C210),A210&lt;INDIRECT("GUI_config!H"&amp;B210+2)),DESIGN_input!A210,"")</f>
        <v/>
      </c>
      <c r="E210" s="5" t="str">
        <f t="shared" ca="1" si="20"/>
        <v/>
      </c>
      <c r="F210" s="5" t="str">
        <f t="array" aca="1" ref="F210" ca="1">IF(ROW()-ROW($F$44:$F$555)+1&gt;ROWS($E$44:$E$555)-COUNTBLANK($E$44:$E$555),"",INDIRECT(ADDRESS(SMALL((IF($E$44:$E$555&lt;&gt;"",ROW($E$44:$E$555),ROW()+ROWS($E$44:$E$555))),ROW()-ROW($F$44:$F$555)+1),COLUMN($E$44:$E$555),4)))</f>
        <v/>
      </c>
      <c r="G210" s="5" t="str">
        <f t="array" aca="1" ref="G210" ca="1">IF(ROW()-ROW($G$44:$G$555)+1&gt;ROWS($D$44:$D$555)-COUNTBLANK($D$44:$D$555),"",INDIRECT(ADDRESS(SMALL((IF($D$44:$D$555&lt;&gt;"",ROW($D$44:$D$555),ROW()+ROWS($D$44:$D$555))),ROW()-ROW($G$44:$G$555)+1),COLUMN($D$44:$D$555),4)))</f>
        <v/>
      </c>
      <c r="H210" s="19" t="str">
        <f t="shared" ca="1" si="21"/>
        <v/>
      </c>
      <c r="I210" s="96" t="str">
        <f ca="1">[1]rcg_labeled_ports!M168</f>
        <v/>
      </c>
      <c r="J210" s="32"/>
      <c r="K210" s="32"/>
      <c r="L210" s="76" t="str">
        <f ca="1">[1]pre_SUMMARY!$J170</f>
        <v/>
      </c>
      <c r="M210" s="38"/>
      <c r="N210" s="47"/>
      <c r="O210" s="47"/>
      <c r="P210" s="32"/>
      <c r="Q210" s="32"/>
      <c r="R210" s="32"/>
      <c r="S210" s="32"/>
      <c r="T210" s="32"/>
      <c r="U210" s="32"/>
      <c r="V210" s="1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</row>
    <row r="211" spans="1:35" x14ac:dyDescent="0.25">
      <c r="A211" s="5">
        <f t="shared" si="17"/>
        <v>7</v>
      </c>
      <c r="B211" s="5">
        <f t="shared" si="18"/>
        <v>10</v>
      </c>
      <c r="C211" s="5" t="str">
        <f t="shared" ca="1" si="19"/>
        <v/>
      </c>
      <c r="D211" s="5" t="str">
        <f ca="1">IF(AND(ISNUMBER(C211),A211&lt;INDIRECT("GUI_config!H"&amp;B211+2)),DESIGN_input!A211,"")</f>
        <v/>
      </c>
      <c r="E211" s="5" t="str">
        <f t="shared" ca="1" si="20"/>
        <v/>
      </c>
      <c r="F211" s="5" t="str">
        <f t="array" aca="1" ref="F211" ca="1">IF(ROW()-ROW($F$44:$F$555)+1&gt;ROWS($E$44:$E$555)-COUNTBLANK($E$44:$E$555),"",INDIRECT(ADDRESS(SMALL((IF($E$44:$E$555&lt;&gt;"",ROW($E$44:$E$555),ROW()+ROWS($E$44:$E$555))),ROW()-ROW($F$44:$F$555)+1),COLUMN($E$44:$E$555),4)))</f>
        <v/>
      </c>
      <c r="G211" s="5" t="str">
        <f t="array" aca="1" ref="G211" ca="1">IF(ROW()-ROW($G$44:$G$555)+1&gt;ROWS($D$44:$D$555)-COUNTBLANK($D$44:$D$555),"",INDIRECT(ADDRESS(SMALL((IF($D$44:$D$555&lt;&gt;"",ROW($D$44:$D$555),ROW()+ROWS($D$44:$D$555))),ROW()-ROW($G$44:$G$555)+1),COLUMN($D$44:$D$555),4)))</f>
        <v/>
      </c>
      <c r="H211" s="19" t="str">
        <f t="shared" ca="1" si="21"/>
        <v/>
      </c>
      <c r="I211" s="96" t="str">
        <f ca="1">[1]rcg_labeled_ports!M169</f>
        <v/>
      </c>
      <c r="J211" s="32"/>
      <c r="K211" s="32"/>
      <c r="L211" s="76" t="str">
        <f ca="1">[1]pre_SUMMARY!$J171</f>
        <v/>
      </c>
      <c r="M211" s="38"/>
      <c r="N211" s="47"/>
      <c r="O211" s="47"/>
      <c r="P211" s="32"/>
      <c r="Q211" s="32"/>
      <c r="R211" s="32"/>
      <c r="S211" s="32"/>
      <c r="T211" s="32"/>
      <c r="U211" s="32"/>
      <c r="V211" s="1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</row>
    <row r="212" spans="1:35" x14ac:dyDescent="0.25">
      <c r="A212" s="5">
        <f t="shared" si="17"/>
        <v>8</v>
      </c>
      <c r="B212" s="5">
        <f t="shared" si="18"/>
        <v>10</v>
      </c>
      <c r="C212" s="5" t="str">
        <f t="shared" ca="1" si="19"/>
        <v/>
      </c>
      <c r="D212" s="5" t="str">
        <f ca="1">IF(AND(ISNUMBER(C212),A212&lt;INDIRECT("GUI_config!H"&amp;B212+2)),DESIGN_input!A212,"")</f>
        <v/>
      </c>
      <c r="E212" s="5" t="str">
        <f t="shared" ca="1" si="20"/>
        <v/>
      </c>
      <c r="F212" s="5" t="str">
        <f t="array" aca="1" ref="F212" ca="1">IF(ROW()-ROW($F$44:$F$555)+1&gt;ROWS($E$44:$E$555)-COUNTBLANK($E$44:$E$555),"",INDIRECT(ADDRESS(SMALL((IF($E$44:$E$555&lt;&gt;"",ROW($E$44:$E$555),ROW()+ROWS($E$44:$E$555))),ROW()-ROW($F$44:$F$555)+1),COLUMN($E$44:$E$555),4)))</f>
        <v/>
      </c>
      <c r="G212" s="5" t="str">
        <f t="array" aca="1" ref="G212" ca="1">IF(ROW()-ROW($G$44:$G$555)+1&gt;ROWS($D$44:$D$555)-COUNTBLANK($D$44:$D$555),"",INDIRECT(ADDRESS(SMALL((IF($D$44:$D$555&lt;&gt;"",ROW($D$44:$D$555),ROW()+ROWS($D$44:$D$555))),ROW()-ROW($G$44:$G$555)+1),COLUMN($D$44:$D$555),4)))</f>
        <v/>
      </c>
      <c r="H212" s="19" t="str">
        <f t="shared" ca="1" si="21"/>
        <v/>
      </c>
      <c r="I212" s="96" t="str">
        <f ca="1">[1]rcg_labeled_ports!M170</f>
        <v/>
      </c>
      <c r="J212" s="32"/>
      <c r="K212" s="32"/>
      <c r="L212" s="76" t="str">
        <f ca="1">[1]pre_SUMMARY!$J172</f>
        <v/>
      </c>
      <c r="M212" s="38"/>
      <c r="N212" s="47"/>
      <c r="O212" s="47"/>
      <c r="P212" s="32"/>
      <c r="Q212" s="32"/>
      <c r="R212" s="32"/>
      <c r="S212" s="32"/>
      <c r="T212" s="32"/>
      <c r="U212" s="32"/>
      <c r="V212" s="1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</row>
    <row r="213" spans="1:35" x14ac:dyDescent="0.25">
      <c r="A213" s="5">
        <f t="shared" si="17"/>
        <v>9</v>
      </c>
      <c r="B213" s="5">
        <f t="shared" si="18"/>
        <v>10</v>
      </c>
      <c r="C213" s="5" t="str">
        <f t="shared" ca="1" si="19"/>
        <v/>
      </c>
      <c r="D213" s="5" t="str">
        <f ca="1">IF(AND(ISNUMBER(C213),A213&lt;INDIRECT("GUI_config!H"&amp;B213+2)),DESIGN_input!A213,"")</f>
        <v/>
      </c>
      <c r="E213" s="5" t="str">
        <f t="shared" ca="1" si="20"/>
        <v/>
      </c>
      <c r="F213" s="5" t="str">
        <f t="array" aca="1" ref="F213" ca="1">IF(ROW()-ROW($F$44:$F$555)+1&gt;ROWS($E$44:$E$555)-COUNTBLANK($E$44:$E$555),"",INDIRECT(ADDRESS(SMALL((IF($E$44:$E$555&lt;&gt;"",ROW($E$44:$E$555),ROW()+ROWS($E$44:$E$555))),ROW()-ROW($F$44:$F$555)+1),COLUMN($E$44:$E$555),4)))</f>
        <v/>
      </c>
      <c r="G213" s="5" t="str">
        <f t="array" aca="1" ref="G213" ca="1">IF(ROW()-ROW($G$44:$G$555)+1&gt;ROWS($D$44:$D$555)-COUNTBLANK($D$44:$D$555),"",INDIRECT(ADDRESS(SMALL((IF($D$44:$D$555&lt;&gt;"",ROW($D$44:$D$555),ROW()+ROWS($D$44:$D$555))),ROW()-ROW($G$44:$G$555)+1),COLUMN($D$44:$D$555),4)))</f>
        <v/>
      </c>
      <c r="H213" s="19" t="str">
        <f t="shared" ca="1" si="21"/>
        <v/>
      </c>
      <c r="I213" s="96" t="str">
        <f ca="1">[1]rcg_labeled_ports!M171</f>
        <v/>
      </c>
      <c r="J213" s="32"/>
      <c r="K213" s="32"/>
      <c r="L213" s="76" t="str">
        <f ca="1">[1]pre_SUMMARY!$J173</f>
        <v/>
      </c>
      <c r="M213" s="38"/>
      <c r="N213" s="47"/>
      <c r="O213" s="47"/>
      <c r="P213" s="32"/>
      <c r="Q213" s="32"/>
      <c r="R213" s="32"/>
      <c r="S213" s="32"/>
      <c r="T213" s="32"/>
      <c r="U213" s="32"/>
      <c r="V213" s="1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</row>
    <row r="214" spans="1:35" x14ac:dyDescent="0.25">
      <c r="A214" s="5">
        <f t="shared" si="17"/>
        <v>10</v>
      </c>
      <c r="B214" s="5">
        <f t="shared" si="18"/>
        <v>10</v>
      </c>
      <c r="C214" s="5" t="str">
        <f t="shared" ca="1" si="19"/>
        <v/>
      </c>
      <c r="D214" s="5" t="str">
        <f ca="1">IF(AND(ISNUMBER(C214),A214&lt;INDIRECT("GUI_config!H"&amp;B214+2)),DESIGN_input!A214,"")</f>
        <v/>
      </c>
      <c r="E214" s="5" t="str">
        <f t="shared" ca="1" si="20"/>
        <v/>
      </c>
      <c r="F214" s="5" t="str">
        <f t="array" aca="1" ref="F214" ca="1">IF(ROW()-ROW($F$44:$F$555)+1&gt;ROWS($E$44:$E$555)-COUNTBLANK($E$44:$E$555),"",INDIRECT(ADDRESS(SMALL((IF($E$44:$E$555&lt;&gt;"",ROW($E$44:$E$555),ROW()+ROWS($E$44:$E$555))),ROW()-ROW($F$44:$F$555)+1),COLUMN($E$44:$E$555),4)))</f>
        <v/>
      </c>
      <c r="G214" s="5" t="str">
        <f t="array" aca="1" ref="G214" ca="1">IF(ROW()-ROW($G$44:$G$555)+1&gt;ROWS($D$44:$D$555)-COUNTBLANK($D$44:$D$555),"",INDIRECT(ADDRESS(SMALL((IF($D$44:$D$555&lt;&gt;"",ROW($D$44:$D$555),ROW()+ROWS($D$44:$D$555))),ROW()-ROW($G$44:$G$555)+1),COLUMN($D$44:$D$555),4)))</f>
        <v/>
      </c>
      <c r="H214" s="19" t="str">
        <f t="shared" ca="1" si="21"/>
        <v/>
      </c>
      <c r="I214" s="96" t="str">
        <f ca="1">[1]rcg_labeled_ports!M172</f>
        <v/>
      </c>
      <c r="J214" s="32"/>
      <c r="K214" s="32"/>
      <c r="L214" s="76" t="str">
        <f ca="1">[1]pre_SUMMARY!$J174</f>
        <v/>
      </c>
      <c r="M214" s="38"/>
      <c r="N214" s="47"/>
      <c r="O214" s="47"/>
      <c r="P214" s="32"/>
      <c r="Q214" s="32"/>
      <c r="R214" s="32"/>
      <c r="S214" s="32"/>
      <c r="T214" s="32"/>
      <c r="U214" s="32"/>
      <c r="V214" s="1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</row>
    <row r="215" spans="1:35" x14ac:dyDescent="0.25">
      <c r="A215" s="5">
        <f t="shared" si="17"/>
        <v>11</v>
      </c>
      <c r="B215" s="5">
        <f t="shared" si="18"/>
        <v>10</v>
      </c>
      <c r="C215" s="5" t="str">
        <f t="shared" ca="1" si="19"/>
        <v/>
      </c>
      <c r="D215" s="5" t="str">
        <f ca="1">IF(AND(ISNUMBER(C215),A215&lt;INDIRECT("GUI_config!H"&amp;B215+2)),DESIGN_input!A215,"")</f>
        <v/>
      </c>
      <c r="E215" s="5" t="str">
        <f t="shared" ca="1" si="20"/>
        <v/>
      </c>
      <c r="F215" s="5" t="str">
        <f t="array" aca="1" ref="F215" ca="1">IF(ROW()-ROW($F$44:$F$555)+1&gt;ROWS($E$44:$E$555)-COUNTBLANK($E$44:$E$555),"",INDIRECT(ADDRESS(SMALL((IF($E$44:$E$555&lt;&gt;"",ROW($E$44:$E$555),ROW()+ROWS($E$44:$E$555))),ROW()-ROW($F$44:$F$555)+1),COLUMN($E$44:$E$555),4)))</f>
        <v/>
      </c>
      <c r="G215" s="5" t="str">
        <f t="array" aca="1" ref="G215" ca="1">IF(ROW()-ROW($G$44:$G$555)+1&gt;ROWS($D$44:$D$555)-COUNTBLANK($D$44:$D$555),"",INDIRECT(ADDRESS(SMALL((IF($D$44:$D$555&lt;&gt;"",ROW($D$44:$D$555),ROW()+ROWS($D$44:$D$555))),ROW()-ROW($G$44:$G$555)+1),COLUMN($D$44:$D$555),4)))</f>
        <v/>
      </c>
      <c r="H215" s="19" t="str">
        <f t="shared" ca="1" si="21"/>
        <v/>
      </c>
      <c r="I215" s="96" t="str">
        <f ca="1">[1]rcg_labeled_ports!M173</f>
        <v/>
      </c>
      <c r="J215" s="32"/>
      <c r="K215" s="32"/>
      <c r="L215" s="76" t="str">
        <f ca="1">[1]pre_SUMMARY!$J175</f>
        <v/>
      </c>
      <c r="M215" s="38"/>
      <c r="N215" s="47"/>
      <c r="O215" s="47"/>
      <c r="P215" s="32"/>
      <c r="Q215" s="32"/>
      <c r="R215" s="32"/>
      <c r="S215" s="32"/>
      <c r="T215" s="32"/>
      <c r="U215" s="32"/>
      <c r="V215" s="1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</row>
    <row r="216" spans="1:35" x14ac:dyDescent="0.25">
      <c r="A216" s="5">
        <f t="shared" si="17"/>
        <v>12</v>
      </c>
      <c r="B216" s="5">
        <f t="shared" si="18"/>
        <v>10</v>
      </c>
      <c r="C216" s="5" t="str">
        <f t="shared" ca="1" si="19"/>
        <v/>
      </c>
      <c r="D216" s="5" t="str">
        <f ca="1">IF(AND(ISNUMBER(C216),A216&lt;INDIRECT("GUI_config!H"&amp;B216+2)),DESIGN_input!A216,"")</f>
        <v/>
      </c>
      <c r="E216" s="5" t="str">
        <f t="shared" ca="1" si="20"/>
        <v/>
      </c>
      <c r="F216" s="5" t="str">
        <f t="array" aca="1" ref="F216" ca="1">IF(ROW()-ROW($F$44:$F$555)+1&gt;ROWS($E$44:$E$555)-COUNTBLANK($E$44:$E$555),"",INDIRECT(ADDRESS(SMALL((IF($E$44:$E$555&lt;&gt;"",ROW($E$44:$E$555),ROW()+ROWS($E$44:$E$555))),ROW()-ROW($F$44:$F$555)+1),COLUMN($E$44:$E$555),4)))</f>
        <v/>
      </c>
      <c r="G216" s="5" t="str">
        <f t="array" aca="1" ref="G216" ca="1">IF(ROW()-ROW($G$44:$G$555)+1&gt;ROWS($D$44:$D$555)-COUNTBLANK($D$44:$D$555),"",INDIRECT(ADDRESS(SMALL((IF($D$44:$D$555&lt;&gt;"",ROW($D$44:$D$555),ROW()+ROWS($D$44:$D$555))),ROW()-ROW($G$44:$G$555)+1),COLUMN($D$44:$D$555),4)))</f>
        <v/>
      </c>
      <c r="H216" s="19" t="str">
        <f t="shared" ca="1" si="21"/>
        <v/>
      </c>
      <c r="I216" s="96" t="str">
        <f ca="1">[1]rcg_labeled_ports!M174</f>
        <v/>
      </c>
      <c r="J216" s="32"/>
      <c r="K216" s="32"/>
      <c r="L216" s="76" t="str">
        <f ca="1">[1]pre_SUMMARY!$J176</f>
        <v/>
      </c>
      <c r="M216" s="38"/>
      <c r="N216" s="47"/>
      <c r="O216" s="47"/>
      <c r="P216" s="32"/>
      <c r="Q216" s="32"/>
      <c r="R216" s="32"/>
      <c r="S216" s="32"/>
      <c r="T216" s="32"/>
      <c r="U216" s="32"/>
      <c r="V216" s="1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 spans="1:35" x14ac:dyDescent="0.25">
      <c r="A217" s="5">
        <f t="shared" si="17"/>
        <v>13</v>
      </c>
      <c r="B217" s="5">
        <f t="shared" si="18"/>
        <v>10</v>
      </c>
      <c r="C217" s="5" t="str">
        <f t="shared" ca="1" si="19"/>
        <v/>
      </c>
      <c r="D217" s="5" t="str">
        <f ca="1">IF(AND(ISNUMBER(C217),A217&lt;INDIRECT("GUI_config!H"&amp;B217+2)),DESIGN_input!A217,"")</f>
        <v/>
      </c>
      <c r="E217" s="5" t="str">
        <f t="shared" ca="1" si="20"/>
        <v/>
      </c>
      <c r="F217" s="5" t="str">
        <f t="array" aca="1" ref="F217" ca="1">IF(ROW()-ROW($F$44:$F$555)+1&gt;ROWS($E$44:$E$555)-COUNTBLANK($E$44:$E$555),"",INDIRECT(ADDRESS(SMALL((IF($E$44:$E$555&lt;&gt;"",ROW($E$44:$E$555),ROW()+ROWS($E$44:$E$555))),ROW()-ROW($F$44:$F$555)+1),COLUMN($E$44:$E$555),4)))</f>
        <v/>
      </c>
      <c r="G217" s="5" t="str">
        <f t="array" aca="1" ref="G217" ca="1">IF(ROW()-ROW($G$44:$G$555)+1&gt;ROWS($D$44:$D$555)-COUNTBLANK($D$44:$D$555),"",INDIRECT(ADDRESS(SMALL((IF($D$44:$D$555&lt;&gt;"",ROW($D$44:$D$555),ROW()+ROWS($D$44:$D$555))),ROW()-ROW($G$44:$G$555)+1),COLUMN($D$44:$D$555),4)))</f>
        <v/>
      </c>
      <c r="H217" s="19" t="str">
        <f t="shared" ca="1" si="21"/>
        <v/>
      </c>
      <c r="I217" s="96" t="str">
        <f ca="1">[1]rcg_labeled_ports!M175</f>
        <v/>
      </c>
      <c r="J217" s="32"/>
      <c r="K217" s="32"/>
      <c r="L217" s="76" t="str">
        <f ca="1">[1]pre_SUMMARY!$J177</f>
        <v/>
      </c>
      <c r="M217" s="38"/>
      <c r="N217" s="47"/>
      <c r="O217" s="47"/>
      <c r="P217" s="32"/>
      <c r="Q217" s="32"/>
      <c r="R217" s="32"/>
      <c r="S217" s="32"/>
      <c r="T217" s="32"/>
      <c r="U217" s="32"/>
      <c r="V217" s="1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 spans="1:35" x14ac:dyDescent="0.25">
      <c r="A218" s="5">
        <f t="shared" si="17"/>
        <v>14</v>
      </c>
      <c r="B218" s="5">
        <f t="shared" si="18"/>
        <v>10</v>
      </c>
      <c r="C218" s="5" t="str">
        <f t="shared" ca="1" si="19"/>
        <v/>
      </c>
      <c r="D218" s="5" t="str">
        <f ca="1">IF(AND(ISNUMBER(C218),A218&lt;INDIRECT("GUI_config!H"&amp;B218+2)),DESIGN_input!A218,"")</f>
        <v/>
      </c>
      <c r="E218" s="5" t="str">
        <f t="shared" ca="1" si="20"/>
        <v/>
      </c>
      <c r="F218" s="5" t="str">
        <f t="array" aca="1" ref="F218" ca="1">IF(ROW()-ROW($F$44:$F$555)+1&gt;ROWS($E$44:$E$555)-COUNTBLANK($E$44:$E$555),"",INDIRECT(ADDRESS(SMALL((IF($E$44:$E$555&lt;&gt;"",ROW($E$44:$E$555),ROW()+ROWS($E$44:$E$555))),ROW()-ROW($F$44:$F$555)+1),COLUMN($E$44:$E$555),4)))</f>
        <v/>
      </c>
      <c r="G218" s="5" t="str">
        <f t="array" aca="1" ref="G218" ca="1">IF(ROW()-ROW($G$44:$G$555)+1&gt;ROWS($D$44:$D$555)-COUNTBLANK($D$44:$D$555),"",INDIRECT(ADDRESS(SMALL((IF($D$44:$D$555&lt;&gt;"",ROW($D$44:$D$555),ROW()+ROWS($D$44:$D$555))),ROW()-ROW($G$44:$G$555)+1),COLUMN($D$44:$D$555),4)))</f>
        <v/>
      </c>
      <c r="H218" s="19" t="str">
        <f t="shared" ca="1" si="21"/>
        <v/>
      </c>
      <c r="I218" s="96" t="str">
        <f ca="1">[1]rcg_labeled_ports!M176</f>
        <v/>
      </c>
      <c r="J218" s="32"/>
      <c r="K218" s="32"/>
      <c r="L218" s="76" t="str">
        <f ca="1">[1]pre_SUMMARY!$J178</f>
        <v/>
      </c>
      <c r="M218" s="38"/>
      <c r="N218" s="47"/>
      <c r="O218" s="47"/>
      <c r="P218" s="32"/>
      <c r="Q218" s="32"/>
      <c r="R218" s="32"/>
      <c r="S218" s="32"/>
      <c r="T218" s="32"/>
      <c r="U218" s="32"/>
      <c r="V218" s="1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</row>
    <row r="219" spans="1:35" x14ac:dyDescent="0.25">
      <c r="A219" s="5">
        <f t="shared" si="17"/>
        <v>15</v>
      </c>
      <c r="B219" s="5">
        <f t="shared" si="18"/>
        <v>10</v>
      </c>
      <c r="C219" s="5" t="str">
        <f t="shared" ca="1" si="19"/>
        <v/>
      </c>
      <c r="D219" s="5" t="str">
        <f ca="1">IF(AND(ISNUMBER(C219),A219&lt;INDIRECT("GUI_config!H"&amp;B219+2)),DESIGN_input!A219,"")</f>
        <v/>
      </c>
      <c r="E219" s="5" t="str">
        <f t="shared" ca="1" si="20"/>
        <v/>
      </c>
      <c r="F219" s="5" t="str">
        <f t="array" aca="1" ref="F219" ca="1">IF(ROW()-ROW($F$44:$F$555)+1&gt;ROWS($E$44:$E$555)-COUNTBLANK($E$44:$E$555),"",INDIRECT(ADDRESS(SMALL((IF($E$44:$E$555&lt;&gt;"",ROW($E$44:$E$555),ROW()+ROWS($E$44:$E$555))),ROW()-ROW($F$44:$F$555)+1),COLUMN($E$44:$E$555),4)))</f>
        <v/>
      </c>
      <c r="G219" s="5" t="str">
        <f t="array" aca="1" ref="G219" ca="1">IF(ROW()-ROW($G$44:$G$555)+1&gt;ROWS($D$44:$D$555)-COUNTBLANK($D$44:$D$555),"",INDIRECT(ADDRESS(SMALL((IF($D$44:$D$555&lt;&gt;"",ROW($D$44:$D$555),ROW()+ROWS($D$44:$D$555))),ROW()-ROW($G$44:$G$555)+1),COLUMN($D$44:$D$555),4)))</f>
        <v/>
      </c>
      <c r="H219" s="19" t="str">
        <f t="shared" ca="1" si="21"/>
        <v/>
      </c>
      <c r="I219" s="96" t="str">
        <f ca="1">[1]rcg_labeled_ports!M177</f>
        <v/>
      </c>
      <c r="J219" s="32"/>
      <c r="K219" s="32"/>
      <c r="L219" s="76" t="str">
        <f ca="1">[1]pre_SUMMARY!$J179</f>
        <v/>
      </c>
      <c r="M219" s="38"/>
      <c r="N219" s="47"/>
      <c r="O219" s="47"/>
      <c r="P219" s="32"/>
      <c r="Q219" s="32"/>
      <c r="R219" s="32"/>
      <c r="S219" s="32"/>
      <c r="T219" s="32"/>
      <c r="U219" s="32"/>
      <c r="V219" s="1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</row>
    <row r="220" spans="1:35" x14ac:dyDescent="0.25">
      <c r="A220" s="5">
        <f t="shared" si="17"/>
        <v>0</v>
      </c>
      <c r="B220" s="5">
        <f t="shared" si="18"/>
        <v>11</v>
      </c>
      <c r="C220" s="5" t="str">
        <f t="shared" ca="1" si="19"/>
        <v/>
      </c>
      <c r="D220" s="5" t="str">
        <f ca="1">IF(AND(ISNUMBER(C220),A220&lt;INDIRECT("GUI_config!H"&amp;B220+2)),DESIGN_input!A220,"")</f>
        <v/>
      </c>
      <c r="E220" s="5" t="str">
        <f t="shared" ca="1" si="20"/>
        <v/>
      </c>
      <c r="F220" s="5" t="str">
        <f t="array" aca="1" ref="F220" ca="1">IF(ROW()-ROW($F$44:$F$555)+1&gt;ROWS($E$44:$E$555)-COUNTBLANK($E$44:$E$555),"",INDIRECT(ADDRESS(SMALL((IF($E$44:$E$555&lt;&gt;"",ROW($E$44:$E$555),ROW()+ROWS($E$44:$E$555))),ROW()-ROW($F$44:$F$555)+1),COLUMN($E$44:$E$555),4)))</f>
        <v/>
      </c>
      <c r="G220" s="5" t="str">
        <f t="array" aca="1" ref="G220" ca="1">IF(ROW()-ROW($G$44:$G$555)+1&gt;ROWS($D$44:$D$555)-COUNTBLANK($D$44:$D$555),"",INDIRECT(ADDRESS(SMALL((IF($D$44:$D$555&lt;&gt;"",ROW($D$44:$D$555),ROW()+ROWS($D$44:$D$555))),ROW()-ROW($G$44:$G$555)+1),COLUMN($D$44:$D$555),4)))</f>
        <v/>
      </c>
      <c r="H220" s="19" t="str">
        <f t="shared" ca="1" si="21"/>
        <v/>
      </c>
      <c r="I220" s="96" t="str">
        <f ca="1">[1]rcg_labeled_ports!M178</f>
        <v/>
      </c>
      <c r="J220" s="32"/>
      <c r="K220" s="32"/>
      <c r="L220" s="76" t="str">
        <f ca="1">[1]pre_SUMMARY!$J180</f>
        <v/>
      </c>
      <c r="M220" s="38"/>
      <c r="N220" s="47"/>
      <c r="O220" s="47"/>
      <c r="P220" s="32"/>
      <c r="Q220" s="32"/>
      <c r="R220" s="32"/>
      <c r="S220" s="32"/>
      <c r="T220" s="32"/>
      <c r="U220" s="32"/>
      <c r="V220" s="1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</row>
    <row r="221" spans="1:35" x14ac:dyDescent="0.25">
      <c r="A221" s="5">
        <f t="shared" si="17"/>
        <v>1</v>
      </c>
      <c r="B221" s="5">
        <f t="shared" si="18"/>
        <v>11</v>
      </c>
      <c r="C221" s="5" t="str">
        <f t="shared" ca="1" si="19"/>
        <v/>
      </c>
      <c r="D221" s="5" t="str">
        <f ca="1">IF(AND(ISNUMBER(C221),A221&lt;INDIRECT("GUI_config!H"&amp;B221+2)),DESIGN_input!A221,"")</f>
        <v/>
      </c>
      <c r="E221" s="5" t="str">
        <f t="shared" ca="1" si="20"/>
        <v/>
      </c>
      <c r="F221" s="5" t="str">
        <f t="array" aca="1" ref="F221" ca="1">IF(ROW()-ROW($F$44:$F$555)+1&gt;ROWS($E$44:$E$555)-COUNTBLANK($E$44:$E$555),"",INDIRECT(ADDRESS(SMALL((IF($E$44:$E$555&lt;&gt;"",ROW($E$44:$E$555),ROW()+ROWS($E$44:$E$555))),ROW()-ROW($F$44:$F$555)+1),COLUMN($E$44:$E$555),4)))</f>
        <v/>
      </c>
      <c r="G221" s="5" t="str">
        <f t="array" aca="1" ref="G221" ca="1">IF(ROW()-ROW($G$44:$G$555)+1&gt;ROWS($D$44:$D$555)-COUNTBLANK($D$44:$D$555),"",INDIRECT(ADDRESS(SMALL((IF($D$44:$D$555&lt;&gt;"",ROW($D$44:$D$555),ROW()+ROWS($D$44:$D$555))),ROW()-ROW($G$44:$G$555)+1),COLUMN($D$44:$D$555),4)))</f>
        <v/>
      </c>
      <c r="H221" s="19" t="str">
        <f t="shared" ca="1" si="21"/>
        <v/>
      </c>
      <c r="I221" s="96" t="str">
        <f ca="1">[1]rcg_labeled_ports!M179</f>
        <v/>
      </c>
      <c r="J221" s="32"/>
      <c r="K221" s="32"/>
      <c r="L221" s="76" t="str">
        <f ca="1">[1]pre_SUMMARY!$J181</f>
        <v/>
      </c>
      <c r="M221" s="38"/>
      <c r="N221" s="47"/>
      <c r="O221" s="47"/>
      <c r="P221" s="32"/>
      <c r="Q221" s="32"/>
      <c r="R221" s="32"/>
      <c r="S221" s="32"/>
      <c r="T221" s="32"/>
      <c r="U221" s="32"/>
      <c r="V221" s="1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</row>
    <row r="222" spans="1:35" x14ac:dyDescent="0.25">
      <c r="A222" s="5">
        <f t="shared" si="17"/>
        <v>2</v>
      </c>
      <c r="B222" s="5">
        <f t="shared" si="18"/>
        <v>11</v>
      </c>
      <c r="C222" s="5" t="str">
        <f t="shared" ca="1" si="19"/>
        <v/>
      </c>
      <c r="D222" s="5" t="str">
        <f ca="1">IF(AND(ISNUMBER(C222),A222&lt;INDIRECT("GUI_config!H"&amp;B222+2)),DESIGN_input!A222,"")</f>
        <v/>
      </c>
      <c r="E222" s="5" t="str">
        <f t="shared" ca="1" si="20"/>
        <v/>
      </c>
      <c r="F222" s="5" t="str">
        <f t="array" aca="1" ref="F222" ca="1">IF(ROW()-ROW($F$44:$F$555)+1&gt;ROWS($E$44:$E$555)-COUNTBLANK($E$44:$E$555),"",INDIRECT(ADDRESS(SMALL((IF($E$44:$E$555&lt;&gt;"",ROW($E$44:$E$555),ROW()+ROWS($E$44:$E$555))),ROW()-ROW($F$44:$F$555)+1),COLUMN($E$44:$E$555),4)))</f>
        <v/>
      </c>
      <c r="G222" s="5" t="str">
        <f t="array" aca="1" ref="G222" ca="1">IF(ROW()-ROW($G$44:$G$555)+1&gt;ROWS($D$44:$D$555)-COUNTBLANK($D$44:$D$555),"",INDIRECT(ADDRESS(SMALL((IF($D$44:$D$555&lt;&gt;"",ROW($D$44:$D$555),ROW()+ROWS($D$44:$D$555))),ROW()-ROW($G$44:$G$555)+1),COLUMN($D$44:$D$555),4)))</f>
        <v/>
      </c>
      <c r="H222" s="19" t="str">
        <f t="shared" ca="1" si="21"/>
        <v/>
      </c>
      <c r="I222" s="96" t="str">
        <f ca="1">[1]rcg_labeled_ports!M180</f>
        <v/>
      </c>
      <c r="J222" s="32"/>
      <c r="K222" s="32"/>
      <c r="L222" s="76" t="str">
        <f ca="1">[1]pre_SUMMARY!$J182</f>
        <v/>
      </c>
      <c r="M222" s="38"/>
      <c r="N222" s="47"/>
      <c r="O222" s="47"/>
      <c r="P222" s="32"/>
      <c r="Q222" s="32"/>
      <c r="R222" s="32"/>
      <c r="S222" s="32"/>
      <c r="T222" s="32"/>
      <c r="U222" s="32"/>
      <c r="V222" s="1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</row>
    <row r="223" spans="1:35" x14ac:dyDescent="0.25">
      <c r="A223" s="5">
        <f t="shared" si="17"/>
        <v>3</v>
      </c>
      <c r="B223" s="5">
        <f t="shared" si="18"/>
        <v>11</v>
      </c>
      <c r="C223" s="5" t="str">
        <f t="shared" ca="1" si="19"/>
        <v/>
      </c>
      <c r="D223" s="5" t="str">
        <f ca="1">IF(AND(ISNUMBER(C223),A223&lt;INDIRECT("GUI_config!H"&amp;B223+2)),DESIGN_input!A223,"")</f>
        <v/>
      </c>
      <c r="E223" s="5" t="str">
        <f t="shared" ca="1" si="20"/>
        <v/>
      </c>
      <c r="F223" s="5" t="str">
        <f t="array" aca="1" ref="F223" ca="1">IF(ROW()-ROW($F$44:$F$555)+1&gt;ROWS($E$44:$E$555)-COUNTBLANK($E$44:$E$555),"",INDIRECT(ADDRESS(SMALL((IF($E$44:$E$555&lt;&gt;"",ROW($E$44:$E$555),ROW()+ROWS($E$44:$E$555))),ROW()-ROW($F$44:$F$555)+1),COLUMN($E$44:$E$555),4)))</f>
        <v/>
      </c>
      <c r="G223" s="5" t="str">
        <f t="array" aca="1" ref="G223" ca="1">IF(ROW()-ROW($G$44:$G$555)+1&gt;ROWS($D$44:$D$555)-COUNTBLANK($D$44:$D$555),"",INDIRECT(ADDRESS(SMALL((IF($D$44:$D$555&lt;&gt;"",ROW($D$44:$D$555),ROW()+ROWS($D$44:$D$555))),ROW()-ROW($G$44:$G$555)+1),COLUMN($D$44:$D$555),4)))</f>
        <v/>
      </c>
      <c r="H223" s="19" t="str">
        <f t="shared" ca="1" si="21"/>
        <v/>
      </c>
      <c r="I223" s="96" t="str">
        <f ca="1">[1]rcg_labeled_ports!M181</f>
        <v/>
      </c>
      <c r="J223" s="32"/>
      <c r="K223" s="32"/>
      <c r="L223" s="76" t="str">
        <f ca="1">[1]pre_SUMMARY!$J183</f>
        <v/>
      </c>
      <c r="M223" s="38"/>
      <c r="N223" s="47"/>
      <c r="O223" s="47"/>
      <c r="P223" s="32"/>
      <c r="Q223" s="32"/>
      <c r="R223" s="32"/>
      <c r="S223" s="32"/>
      <c r="T223" s="32"/>
      <c r="U223" s="32"/>
      <c r="V223" s="1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</row>
    <row r="224" spans="1:35" x14ac:dyDescent="0.25">
      <c r="A224" s="5">
        <f t="shared" si="17"/>
        <v>4</v>
      </c>
      <c r="B224" s="5">
        <f t="shared" si="18"/>
        <v>11</v>
      </c>
      <c r="C224" s="5" t="str">
        <f t="shared" ca="1" si="19"/>
        <v/>
      </c>
      <c r="D224" s="5" t="str">
        <f ca="1">IF(AND(ISNUMBER(C224),A224&lt;INDIRECT("GUI_config!H"&amp;B224+2)),DESIGN_input!A224,"")</f>
        <v/>
      </c>
      <c r="E224" s="5" t="str">
        <f t="shared" ca="1" si="20"/>
        <v/>
      </c>
      <c r="F224" s="5" t="str">
        <f t="array" aca="1" ref="F224" ca="1">IF(ROW()-ROW($F$44:$F$555)+1&gt;ROWS($E$44:$E$555)-COUNTBLANK($E$44:$E$555),"",INDIRECT(ADDRESS(SMALL((IF($E$44:$E$555&lt;&gt;"",ROW($E$44:$E$555),ROW()+ROWS($E$44:$E$555))),ROW()-ROW($F$44:$F$555)+1),COLUMN($E$44:$E$555),4)))</f>
        <v/>
      </c>
      <c r="G224" s="5" t="str">
        <f t="array" aca="1" ref="G224" ca="1">IF(ROW()-ROW($G$44:$G$555)+1&gt;ROWS($D$44:$D$555)-COUNTBLANK($D$44:$D$555),"",INDIRECT(ADDRESS(SMALL((IF($D$44:$D$555&lt;&gt;"",ROW($D$44:$D$555),ROW()+ROWS($D$44:$D$555))),ROW()-ROW($G$44:$G$555)+1),COLUMN($D$44:$D$555),4)))</f>
        <v/>
      </c>
      <c r="H224" s="19" t="str">
        <f t="shared" ca="1" si="21"/>
        <v/>
      </c>
      <c r="I224" s="96" t="str">
        <f ca="1">[1]rcg_labeled_ports!M182</f>
        <v/>
      </c>
      <c r="J224" s="32"/>
      <c r="K224" s="32"/>
      <c r="L224" s="76" t="str">
        <f ca="1">[1]pre_SUMMARY!$J184</f>
        <v/>
      </c>
      <c r="M224" s="38"/>
      <c r="N224" s="47"/>
      <c r="O224" s="47"/>
      <c r="P224" s="32"/>
      <c r="Q224" s="32"/>
      <c r="R224" s="32"/>
      <c r="S224" s="32"/>
      <c r="T224" s="32"/>
      <c r="U224" s="32"/>
      <c r="V224" s="1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</row>
    <row r="225" spans="1:35" x14ac:dyDescent="0.25">
      <c r="A225" s="5">
        <f t="shared" si="17"/>
        <v>5</v>
      </c>
      <c r="B225" s="5">
        <f t="shared" si="18"/>
        <v>11</v>
      </c>
      <c r="C225" s="5" t="str">
        <f t="shared" ca="1" si="19"/>
        <v/>
      </c>
      <c r="D225" s="5" t="str">
        <f ca="1">IF(AND(ISNUMBER(C225),A225&lt;INDIRECT("GUI_config!H"&amp;B225+2)),DESIGN_input!A225,"")</f>
        <v/>
      </c>
      <c r="E225" s="5" t="str">
        <f t="shared" ca="1" si="20"/>
        <v/>
      </c>
      <c r="F225" s="5" t="str">
        <f t="array" aca="1" ref="F225" ca="1">IF(ROW()-ROW($F$44:$F$555)+1&gt;ROWS($E$44:$E$555)-COUNTBLANK($E$44:$E$555),"",INDIRECT(ADDRESS(SMALL((IF($E$44:$E$555&lt;&gt;"",ROW($E$44:$E$555),ROW()+ROWS($E$44:$E$555))),ROW()-ROW($F$44:$F$555)+1),COLUMN($E$44:$E$555),4)))</f>
        <v/>
      </c>
      <c r="G225" s="5" t="str">
        <f t="array" aca="1" ref="G225" ca="1">IF(ROW()-ROW($G$44:$G$555)+1&gt;ROWS($D$44:$D$555)-COUNTBLANK($D$44:$D$555),"",INDIRECT(ADDRESS(SMALL((IF($D$44:$D$555&lt;&gt;"",ROW($D$44:$D$555),ROW()+ROWS($D$44:$D$555))),ROW()-ROW($G$44:$G$555)+1),COLUMN($D$44:$D$555),4)))</f>
        <v/>
      </c>
      <c r="H225" s="19" t="str">
        <f t="shared" ca="1" si="21"/>
        <v/>
      </c>
      <c r="I225" s="96" t="str">
        <f ca="1">[1]rcg_labeled_ports!M183</f>
        <v/>
      </c>
      <c r="J225" s="32"/>
      <c r="K225" s="32"/>
      <c r="L225" s="76" t="str">
        <f ca="1">[1]pre_SUMMARY!$J185</f>
        <v/>
      </c>
      <c r="M225" s="38"/>
      <c r="N225" s="47"/>
      <c r="O225" s="47"/>
      <c r="P225" s="32"/>
      <c r="Q225" s="32"/>
      <c r="R225" s="32"/>
      <c r="S225" s="32"/>
      <c r="T225" s="32"/>
      <c r="U225" s="32"/>
      <c r="V225" s="1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</row>
    <row r="226" spans="1:35" x14ac:dyDescent="0.25">
      <c r="A226" s="5">
        <f t="shared" si="17"/>
        <v>6</v>
      </c>
      <c r="B226" s="5">
        <f t="shared" si="18"/>
        <v>11</v>
      </c>
      <c r="C226" s="5" t="str">
        <f t="shared" ca="1" si="19"/>
        <v/>
      </c>
      <c r="D226" s="5" t="str">
        <f ca="1">IF(AND(ISNUMBER(C226),A226&lt;INDIRECT("GUI_config!H"&amp;B226+2)),DESIGN_input!A226,"")</f>
        <v/>
      </c>
      <c r="E226" s="5" t="str">
        <f t="shared" ca="1" si="20"/>
        <v/>
      </c>
      <c r="F226" s="5" t="str">
        <f t="array" aca="1" ref="F226" ca="1">IF(ROW()-ROW($F$44:$F$555)+1&gt;ROWS($E$44:$E$555)-COUNTBLANK($E$44:$E$555),"",INDIRECT(ADDRESS(SMALL((IF($E$44:$E$555&lt;&gt;"",ROW($E$44:$E$555),ROW()+ROWS($E$44:$E$555))),ROW()-ROW($F$44:$F$555)+1),COLUMN($E$44:$E$555),4)))</f>
        <v/>
      </c>
      <c r="G226" s="5" t="str">
        <f t="array" aca="1" ref="G226" ca="1">IF(ROW()-ROW($G$44:$G$555)+1&gt;ROWS($D$44:$D$555)-COUNTBLANK($D$44:$D$555),"",INDIRECT(ADDRESS(SMALL((IF($D$44:$D$555&lt;&gt;"",ROW($D$44:$D$555),ROW()+ROWS($D$44:$D$555))),ROW()-ROW($G$44:$G$555)+1),COLUMN($D$44:$D$555),4)))</f>
        <v/>
      </c>
      <c r="H226" s="19" t="str">
        <f t="shared" ca="1" si="21"/>
        <v/>
      </c>
      <c r="I226" s="96" t="str">
        <f ca="1">[1]rcg_labeled_ports!M184</f>
        <v/>
      </c>
      <c r="J226" s="32"/>
      <c r="K226" s="32"/>
      <c r="L226" s="76" t="str">
        <f ca="1">[1]pre_SUMMARY!$J186</f>
        <v/>
      </c>
      <c r="M226" s="38"/>
      <c r="N226" s="47"/>
      <c r="O226" s="47"/>
      <c r="P226" s="32"/>
      <c r="Q226" s="32"/>
      <c r="R226" s="32"/>
      <c r="S226" s="32"/>
      <c r="T226" s="32"/>
      <c r="U226" s="32"/>
      <c r="V226" s="1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</row>
    <row r="227" spans="1:35" x14ac:dyDescent="0.25">
      <c r="A227" s="5">
        <f t="shared" si="17"/>
        <v>7</v>
      </c>
      <c r="B227" s="5">
        <f t="shared" si="18"/>
        <v>11</v>
      </c>
      <c r="C227" s="5" t="str">
        <f t="shared" ca="1" si="19"/>
        <v/>
      </c>
      <c r="D227" s="5" t="str">
        <f ca="1">IF(AND(ISNUMBER(C227),A227&lt;INDIRECT("GUI_config!H"&amp;B227+2)),DESIGN_input!A227,"")</f>
        <v/>
      </c>
      <c r="E227" s="5" t="str">
        <f t="shared" ca="1" si="20"/>
        <v/>
      </c>
      <c r="F227" s="5" t="str">
        <f t="array" aca="1" ref="F227" ca="1">IF(ROW()-ROW($F$44:$F$555)+1&gt;ROWS($E$44:$E$555)-COUNTBLANK($E$44:$E$555),"",INDIRECT(ADDRESS(SMALL((IF($E$44:$E$555&lt;&gt;"",ROW($E$44:$E$555),ROW()+ROWS($E$44:$E$555))),ROW()-ROW($F$44:$F$555)+1),COLUMN($E$44:$E$555),4)))</f>
        <v/>
      </c>
      <c r="G227" s="5" t="str">
        <f t="array" aca="1" ref="G227" ca="1">IF(ROW()-ROW($G$44:$G$555)+1&gt;ROWS($D$44:$D$555)-COUNTBLANK($D$44:$D$555),"",INDIRECT(ADDRESS(SMALL((IF($D$44:$D$555&lt;&gt;"",ROW($D$44:$D$555),ROW()+ROWS($D$44:$D$555))),ROW()-ROW($G$44:$G$555)+1),COLUMN($D$44:$D$555),4)))</f>
        <v/>
      </c>
      <c r="H227" s="19" t="str">
        <f t="shared" ca="1" si="21"/>
        <v/>
      </c>
      <c r="I227" s="96" t="str">
        <f ca="1">[1]rcg_labeled_ports!M185</f>
        <v/>
      </c>
      <c r="J227" s="32"/>
      <c r="K227" s="32"/>
      <c r="L227" s="76" t="str">
        <f ca="1">[1]pre_SUMMARY!$J187</f>
        <v/>
      </c>
      <c r="M227" s="38"/>
      <c r="N227" s="47"/>
      <c r="O227" s="47"/>
      <c r="P227" s="32"/>
      <c r="Q227" s="32"/>
      <c r="R227" s="32"/>
      <c r="S227" s="32"/>
      <c r="T227" s="32"/>
      <c r="U227" s="32"/>
      <c r="V227" s="1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</row>
    <row r="228" spans="1:35" x14ac:dyDescent="0.25">
      <c r="A228" s="5">
        <f t="shared" si="17"/>
        <v>8</v>
      </c>
      <c r="B228" s="5">
        <f t="shared" si="18"/>
        <v>11</v>
      </c>
      <c r="C228" s="5" t="str">
        <f t="shared" ca="1" si="19"/>
        <v/>
      </c>
      <c r="D228" s="5" t="str">
        <f ca="1">IF(AND(ISNUMBER(C228),A228&lt;INDIRECT("GUI_config!H"&amp;B228+2)),DESIGN_input!A228,"")</f>
        <v/>
      </c>
      <c r="E228" s="5" t="str">
        <f t="shared" ca="1" si="20"/>
        <v/>
      </c>
      <c r="F228" s="5" t="str">
        <f t="array" aca="1" ref="F228" ca="1">IF(ROW()-ROW($F$44:$F$555)+1&gt;ROWS($E$44:$E$555)-COUNTBLANK($E$44:$E$555),"",INDIRECT(ADDRESS(SMALL((IF($E$44:$E$555&lt;&gt;"",ROW($E$44:$E$555),ROW()+ROWS($E$44:$E$555))),ROW()-ROW($F$44:$F$555)+1),COLUMN($E$44:$E$555),4)))</f>
        <v/>
      </c>
      <c r="G228" s="5" t="str">
        <f t="array" aca="1" ref="G228" ca="1">IF(ROW()-ROW($G$44:$G$555)+1&gt;ROWS($D$44:$D$555)-COUNTBLANK($D$44:$D$555),"",INDIRECT(ADDRESS(SMALL((IF($D$44:$D$555&lt;&gt;"",ROW($D$44:$D$555),ROW()+ROWS($D$44:$D$555))),ROW()-ROW($G$44:$G$555)+1),COLUMN($D$44:$D$555),4)))</f>
        <v/>
      </c>
      <c r="H228" s="19" t="str">
        <f t="shared" ca="1" si="21"/>
        <v/>
      </c>
      <c r="I228" s="96" t="str">
        <f ca="1">[1]rcg_labeled_ports!M186</f>
        <v/>
      </c>
      <c r="J228" s="32"/>
      <c r="K228" s="32"/>
      <c r="L228" s="76" t="str">
        <f ca="1">[1]pre_SUMMARY!$J188</f>
        <v/>
      </c>
      <c r="M228" s="38"/>
      <c r="N228" s="47"/>
      <c r="O228" s="47"/>
      <c r="P228" s="32"/>
      <c r="Q228" s="32"/>
      <c r="R228" s="32"/>
      <c r="S228" s="32"/>
      <c r="T228" s="32"/>
      <c r="U228" s="32"/>
      <c r="V228" s="1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</row>
    <row r="229" spans="1:35" x14ac:dyDescent="0.25">
      <c r="A229" s="5">
        <f t="shared" si="17"/>
        <v>9</v>
      </c>
      <c r="B229" s="5">
        <f t="shared" si="18"/>
        <v>11</v>
      </c>
      <c r="C229" s="5" t="str">
        <f t="shared" ca="1" si="19"/>
        <v/>
      </c>
      <c r="D229" s="5" t="str">
        <f ca="1">IF(AND(ISNUMBER(C229),A229&lt;INDIRECT("GUI_config!H"&amp;B229+2)),DESIGN_input!A229,"")</f>
        <v/>
      </c>
      <c r="E229" s="5" t="str">
        <f t="shared" ca="1" si="20"/>
        <v/>
      </c>
      <c r="F229" s="5" t="str">
        <f t="array" aca="1" ref="F229" ca="1">IF(ROW()-ROW($F$44:$F$555)+1&gt;ROWS($E$44:$E$555)-COUNTBLANK($E$44:$E$555),"",INDIRECT(ADDRESS(SMALL((IF($E$44:$E$555&lt;&gt;"",ROW($E$44:$E$555),ROW()+ROWS($E$44:$E$555))),ROW()-ROW($F$44:$F$555)+1),COLUMN($E$44:$E$555),4)))</f>
        <v/>
      </c>
      <c r="G229" s="5" t="str">
        <f t="array" aca="1" ref="G229" ca="1">IF(ROW()-ROW($G$44:$G$555)+1&gt;ROWS($D$44:$D$555)-COUNTBLANK($D$44:$D$555),"",INDIRECT(ADDRESS(SMALL((IF($D$44:$D$555&lt;&gt;"",ROW($D$44:$D$555),ROW()+ROWS($D$44:$D$555))),ROW()-ROW($G$44:$G$555)+1),COLUMN($D$44:$D$555),4)))</f>
        <v/>
      </c>
      <c r="H229" s="19" t="str">
        <f t="shared" ca="1" si="21"/>
        <v/>
      </c>
      <c r="I229" s="96" t="str">
        <f ca="1">[1]rcg_labeled_ports!M187</f>
        <v/>
      </c>
      <c r="J229" s="32"/>
      <c r="K229" s="32"/>
      <c r="L229" s="76" t="str">
        <f ca="1">[1]pre_SUMMARY!$J189</f>
        <v/>
      </c>
      <c r="M229" s="38"/>
      <c r="N229" s="47"/>
      <c r="O229" s="47"/>
      <c r="P229" s="32"/>
      <c r="Q229" s="32"/>
      <c r="R229" s="32"/>
      <c r="S229" s="32"/>
      <c r="T229" s="32"/>
      <c r="U229" s="32"/>
      <c r="V229" s="1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</row>
    <row r="230" spans="1:35" x14ac:dyDescent="0.25">
      <c r="A230" s="5">
        <f t="shared" si="17"/>
        <v>10</v>
      </c>
      <c r="B230" s="5">
        <f t="shared" si="18"/>
        <v>11</v>
      </c>
      <c r="C230" s="5" t="str">
        <f t="shared" ca="1" si="19"/>
        <v/>
      </c>
      <c r="D230" s="5" t="str">
        <f ca="1">IF(AND(ISNUMBER(C230),A230&lt;INDIRECT("GUI_config!H"&amp;B230+2)),DESIGN_input!A230,"")</f>
        <v/>
      </c>
      <c r="E230" s="5" t="str">
        <f t="shared" ca="1" si="20"/>
        <v/>
      </c>
      <c r="F230" s="5" t="str">
        <f t="array" aca="1" ref="F230" ca="1">IF(ROW()-ROW($F$44:$F$555)+1&gt;ROWS($E$44:$E$555)-COUNTBLANK($E$44:$E$555),"",INDIRECT(ADDRESS(SMALL((IF($E$44:$E$555&lt;&gt;"",ROW($E$44:$E$555),ROW()+ROWS($E$44:$E$555))),ROW()-ROW($F$44:$F$555)+1),COLUMN($E$44:$E$555),4)))</f>
        <v/>
      </c>
      <c r="G230" s="5" t="str">
        <f t="array" aca="1" ref="G230" ca="1">IF(ROW()-ROW($G$44:$G$555)+1&gt;ROWS($D$44:$D$555)-COUNTBLANK($D$44:$D$555),"",INDIRECT(ADDRESS(SMALL((IF($D$44:$D$555&lt;&gt;"",ROW($D$44:$D$555),ROW()+ROWS($D$44:$D$555))),ROW()-ROW($G$44:$G$555)+1),COLUMN($D$44:$D$555),4)))</f>
        <v/>
      </c>
      <c r="H230" s="19" t="str">
        <f t="shared" ca="1" si="21"/>
        <v/>
      </c>
      <c r="I230" s="96" t="str">
        <f ca="1">[1]rcg_labeled_ports!M188</f>
        <v/>
      </c>
      <c r="J230" s="32"/>
      <c r="K230" s="32"/>
      <c r="L230" s="76" t="str">
        <f ca="1">[1]pre_SUMMARY!$J190</f>
        <v/>
      </c>
      <c r="M230" s="38"/>
      <c r="N230" s="47"/>
      <c r="O230" s="47"/>
      <c r="P230" s="32"/>
      <c r="Q230" s="32"/>
      <c r="R230" s="32"/>
      <c r="S230" s="32"/>
      <c r="T230" s="32"/>
      <c r="U230" s="32"/>
      <c r="V230" s="1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 spans="1:35" x14ac:dyDescent="0.25">
      <c r="A231" s="5">
        <f t="shared" si="17"/>
        <v>11</v>
      </c>
      <c r="B231" s="5">
        <f t="shared" si="18"/>
        <v>11</v>
      </c>
      <c r="C231" s="5" t="str">
        <f t="shared" ca="1" si="19"/>
        <v/>
      </c>
      <c r="D231" s="5" t="str">
        <f ca="1">IF(AND(ISNUMBER(C231),A231&lt;INDIRECT("GUI_config!H"&amp;B231+2)),DESIGN_input!A231,"")</f>
        <v/>
      </c>
      <c r="E231" s="5" t="str">
        <f t="shared" ca="1" si="20"/>
        <v/>
      </c>
      <c r="F231" s="5" t="str">
        <f t="array" aca="1" ref="F231" ca="1">IF(ROW()-ROW($F$44:$F$555)+1&gt;ROWS($E$44:$E$555)-COUNTBLANK($E$44:$E$555),"",INDIRECT(ADDRESS(SMALL((IF($E$44:$E$555&lt;&gt;"",ROW($E$44:$E$555),ROW()+ROWS($E$44:$E$555))),ROW()-ROW($F$44:$F$555)+1),COLUMN($E$44:$E$555),4)))</f>
        <v/>
      </c>
      <c r="G231" s="5" t="str">
        <f t="array" aca="1" ref="G231" ca="1">IF(ROW()-ROW($G$44:$G$555)+1&gt;ROWS($D$44:$D$555)-COUNTBLANK($D$44:$D$555),"",INDIRECT(ADDRESS(SMALL((IF($D$44:$D$555&lt;&gt;"",ROW($D$44:$D$555),ROW()+ROWS($D$44:$D$555))),ROW()-ROW($G$44:$G$555)+1),COLUMN($D$44:$D$555),4)))</f>
        <v/>
      </c>
      <c r="H231" s="19" t="str">
        <f t="shared" ca="1" si="21"/>
        <v/>
      </c>
      <c r="I231" s="96" t="str">
        <f ca="1">[1]rcg_labeled_ports!M189</f>
        <v/>
      </c>
      <c r="J231" s="32"/>
      <c r="K231" s="32"/>
      <c r="L231" s="76" t="str">
        <f ca="1">[1]pre_SUMMARY!$J191</f>
        <v/>
      </c>
      <c r="M231" s="38"/>
      <c r="N231" s="47"/>
      <c r="O231" s="47"/>
      <c r="P231" s="32"/>
      <c r="Q231" s="32"/>
      <c r="R231" s="32"/>
      <c r="S231" s="32"/>
      <c r="T231" s="32"/>
      <c r="U231" s="32"/>
      <c r="V231" s="1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 spans="1:35" x14ac:dyDescent="0.25">
      <c r="A232" s="5">
        <f t="shared" si="17"/>
        <v>12</v>
      </c>
      <c r="B232" s="5">
        <f t="shared" si="18"/>
        <v>11</v>
      </c>
      <c r="C232" s="5" t="str">
        <f t="shared" ca="1" si="19"/>
        <v/>
      </c>
      <c r="D232" s="5" t="str">
        <f ca="1">IF(AND(ISNUMBER(C232),A232&lt;INDIRECT("GUI_config!H"&amp;B232+2)),DESIGN_input!A232,"")</f>
        <v/>
      </c>
      <c r="E232" s="5" t="str">
        <f t="shared" ca="1" si="20"/>
        <v/>
      </c>
      <c r="F232" s="5" t="str">
        <f t="array" aca="1" ref="F232" ca="1">IF(ROW()-ROW($F$44:$F$555)+1&gt;ROWS($E$44:$E$555)-COUNTBLANK($E$44:$E$555),"",INDIRECT(ADDRESS(SMALL((IF($E$44:$E$555&lt;&gt;"",ROW($E$44:$E$555),ROW()+ROWS($E$44:$E$555))),ROW()-ROW($F$44:$F$555)+1),COLUMN($E$44:$E$555),4)))</f>
        <v/>
      </c>
      <c r="G232" s="5" t="str">
        <f t="array" aca="1" ref="G232" ca="1">IF(ROW()-ROW($G$44:$G$555)+1&gt;ROWS($D$44:$D$555)-COUNTBLANK($D$44:$D$555),"",INDIRECT(ADDRESS(SMALL((IF($D$44:$D$555&lt;&gt;"",ROW($D$44:$D$555),ROW()+ROWS($D$44:$D$555))),ROW()-ROW($G$44:$G$555)+1),COLUMN($D$44:$D$555),4)))</f>
        <v/>
      </c>
      <c r="H232" s="19" t="str">
        <f t="shared" ca="1" si="21"/>
        <v/>
      </c>
      <c r="I232" s="96" t="str">
        <f ca="1">[1]rcg_labeled_ports!M190</f>
        <v/>
      </c>
      <c r="J232" s="32"/>
      <c r="K232" s="32"/>
      <c r="L232" s="76" t="str">
        <f ca="1">[1]pre_SUMMARY!$J192</f>
        <v/>
      </c>
      <c r="M232" s="38"/>
      <c r="N232" s="47"/>
      <c r="O232" s="47"/>
      <c r="P232" s="32"/>
      <c r="Q232" s="32"/>
      <c r="R232" s="32"/>
      <c r="S232" s="32"/>
      <c r="T232" s="32"/>
      <c r="U232" s="32"/>
      <c r="V232" s="1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</row>
    <row r="233" spans="1:35" x14ac:dyDescent="0.25">
      <c r="A233" s="5">
        <f t="shared" si="17"/>
        <v>13</v>
      </c>
      <c r="B233" s="5">
        <f t="shared" si="18"/>
        <v>11</v>
      </c>
      <c r="C233" s="5" t="str">
        <f t="shared" ca="1" si="19"/>
        <v/>
      </c>
      <c r="D233" s="5" t="str">
        <f ca="1">IF(AND(ISNUMBER(C233),A233&lt;INDIRECT("GUI_config!H"&amp;B233+2)),DESIGN_input!A233,"")</f>
        <v/>
      </c>
      <c r="E233" s="5" t="str">
        <f t="shared" ca="1" si="20"/>
        <v/>
      </c>
      <c r="F233" s="5" t="str">
        <f t="array" aca="1" ref="F233" ca="1">IF(ROW()-ROW($F$44:$F$555)+1&gt;ROWS($E$44:$E$555)-COUNTBLANK($E$44:$E$555),"",INDIRECT(ADDRESS(SMALL((IF($E$44:$E$555&lt;&gt;"",ROW($E$44:$E$555),ROW()+ROWS($E$44:$E$555))),ROW()-ROW($F$44:$F$555)+1),COLUMN($E$44:$E$555),4)))</f>
        <v/>
      </c>
      <c r="G233" s="5" t="str">
        <f t="array" aca="1" ref="G233" ca="1">IF(ROW()-ROW($G$44:$G$555)+1&gt;ROWS($D$44:$D$555)-COUNTBLANK($D$44:$D$555),"",INDIRECT(ADDRESS(SMALL((IF($D$44:$D$555&lt;&gt;"",ROW($D$44:$D$555),ROW()+ROWS($D$44:$D$555))),ROW()-ROW($G$44:$G$555)+1),COLUMN($D$44:$D$555),4)))</f>
        <v/>
      </c>
      <c r="H233" s="19" t="str">
        <f t="shared" ca="1" si="21"/>
        <v/>
      </c>
      <c r="I233" s="96" t="str">
        <f ca="1">[1]rcg_labeled_ports!M191</f>
        <v/>
      </c>
      <c r="J233" s="32"/>
      <c r="K233" s="32"/>
      <c r="L233" s="76" t="str">
        <f ca="1">[1]pre_SUMMARY!$J193</f>
        <v/>
      </c>
      <c r="M233" s="38"/>
      <c r="N233" s="47"/>
      <c r="O233" s="47"/>
      <c r="P233" s="32"/>
      <c r="Q233" s="32"/>
      <c r="R233" s="32"/>
      <c r="S233" s="32"/>
      <c r="T233" s="32"/>
      <c r="U233" s="32"/>
      <c r="V233" s="1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</row>
    <row r="234" spans="1:35" x14ac:dyDescent="0.25">
      <c r="A234" s="5">
        <f t="shared" si="17"/>
        <v>14</v>
      </c>
      <c r="B234" s="5">
        <f t="shared" si="18"/>
        <v>11</v>
      </c>
      <c r="C234" s="5" t="str">
        <f t="shared" ca="1" si="19"/>
        <v/>
      </c>
      <c r="D234" s="5" t="str">
        <f ca="1">IF(AND(ISNUMBER(C234),A234&lt;INDIRECT("GUI_config!H"&amp;B234+2)),DESIGN_input!A234,"")</f>
        <v/>
      </c>
      <c r="E234" s="5" t="str">
        <f t="shared" ca="1" si="20"/>
        <v/>
      </c>
      <c r="F234" s="5" t="str">
        <f t="array" aca="1" ref="F234" ca="1">IF(ROW()-ROW($F$44:$F$555)+1&gt;ROWS($E$44:$E$555)-COUNTBLANK($E$44:$E$555),"",INDIRECT(ADDRESS(SMALL((IF($E$44:$E$555&lt;&gt;"",ROW($E$44:$E$555),ROW()+ROWS($E$44:$E$555))),ROW()-ROW($F$44:$F$555)+1),COLUMN($E$44:$E$555),4)))</f>
        <v/>
      </c>
      <c r="G234" s="5" t="str">
        <f t="array" aca="1" ref="G234" ca="1">IF(ROW()-ROW($G$44:$G$555)+1&gt;ROWS($D$44:$D$555)-COUNTBLANK($D$44:$D$555),"",INDIRECT(ADDRESS(SMALL((IF($D$44:$D$555&lt;&gt;"",ROW($D$44:$D$555),ROW()+ROWS($D$44:$D$555))),ROW()-ROW($G$44:$G$555)+1),COLUMN($D$44:$D$555),4)))</f>
        <v/>
      </c>
      <c r="H234" s="19" t="str">
        <f t="shared" ca="1" si="21"/>
        <v/>
      </c>
      <c r="I234" s="96" t="str">
        <f ca="1">[1]rcg_labeled_ports!M192</f>
        <v/>
      </c>
      <c r="J234" s="32"/>
      <c r="K234" s="32"/>
      <c r="L234" s="76" t="str">
        <f ca="1">[1]pre_SUMMARY!$J194</f>
        <v/>
      </c>
      <c r="M234" s="38"/>
      <c r="N234" s="47"/>
      <c r="O234" s="47"/>
      <c r="P234" s="32"/>
      <c r="Q234" s="32"/>
      <c r="R234" s="32"/>
      <c r="S234" s="32"/>
      <c r="T234" s="32"/>
      <c r="U234" s="32"/>
      <c r="V234" s="1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</row>
    <row r="235" spans="1:35" x14ac:dyDescent="0.25">
      <c r="A235" s="5">
        <f t="shared" si="17"/>
        <v>15</v>
      </c>
      <c r="B235" s="5">
        <f t="shared" si="18"/>
        <v>11</v>
      </c>
      <c r="C235" s="5" t="str">
        <f t="shared" ca="1" si="19"/>
        <v/>
      </c>
      <c r="D235" s="5" t="str">
        <f ca="1">IF(AND(ISNUMBER(C235),A235&lt;INDIRECT("GUI_config!H"&amp;B235+2)),DESIGN_input!A235,"")</f>
        <v/>
      </c>
      <c r="E235" s="5" t="str">
        <f t="shared" ca="1" si="20"/>
        <v/>
      </c>
      <c r="F235" s="5" t="str">
        <f t="array" aca="1" ref="F235" ca="1">IF(ROW()-ROW($F$44:$F$555)+1&gt;ROWS($E$44:$E$555)-COUNTBLANK($E$44:$E$555),"",INDIRECT(ADDRESS(SMALL((IF($E$44:$E$555&lt;&gt;"",ROW($E$44:$E$555),ROW()+ROWS($E$44:$E$555))),ROW()-ROW($F$44:$F$555)+1),COLUMN($E$44:$E$555),4)))</f>
        <v/>
      </c>
      <c r="G235" s="5" t="str">
        <f t="array" aca="1" ref="G235" ca="1">IF(ROW()-ROW($G$44:$G$555)+1&gt;ROWS($D$44:$D$555)-COUNTBLANK($D$44:$D$555),"",INDIRECT(ADDRESS(SMALL((IF($D$44:$D$555&lt;&gt;"",ROW($D$44:$D$555),ROW()+ROWS($D$44:$D$555))),ROW()-ROW($G$44:$G$555)+1),COLUMN($D$44:$D$555),4)))</f>
        <v/>
      </c>
      <c r="H235" s="19" t="str">
        <f t="shared" ca="1" si="21"/>
        <v/>
      </c>
      <c r="I235" s="96" t="str">
        <f ca="1">[1]rcg_labeled_ports!M193</f>
        <v/>
      </c>
      <c r="J235" s="32"/>
      <c r="K235" s="32"/>
      <c r="L235" s="76" t="str">
        <f ca="1">[1]pre_SUMMARY!$J195</f>
        <v/>
      </c>
      <c r="M235" s="38"/>
      <c r="N235" s="47"/>
      <c r="O235" s="47"/>
      <c r="P235" s="32"/>
      <c r="Q235" s="32"/>
      <c r="R235" s="32"/>
      <c r="S235" s="32"/>
      <c r="T235" s="32"/>
      <c r="U235" s="32"/>
      <c r="V235" s="1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</row>
    <row r="236" spans="1:35" x14ac:dyDescent="0.25">
      <c r="A236" s="5">
        <f t="shared" si="17"/>
        <v>0</v>
      </c>
      <c r="B236" s="5">
        <f t="shared" si="18"/>
        <v>12</v>
      </c>
      <c r="C236" s="5" t="str">
        <f t="shared" ca="1" si="19"/>
        <v/>
      </c>
      <c r="D236" s="5" t="str">
        <f ca="1">IF(AND(ISNUMBER(C236),A236&lt;INDIRECT("GUI_config!H"&amp;B236+2)),DESIGN_input!A236,"")</f>
        <v/>
      </c>
      <c r="E236" s="5" t="str">
        <f t="shared" ca="1" si="20"/>
        <v/>
      </c>
      <c r="F236" s="5" t="str">
        <f t="array" aca="1" ref="F236" ca="1">IF(ROW()-ROW($F$44:$F$555)+1&gt;ROWS($E$44:$E$555)-COUNTBLANK($E$44:$E$555),"",INDIRECT(ADDRESS(SMALL((IF($E$44:$E$555&lt;&gt;"",ROW($E$44:$E$555),ROW()+ROWS($E$44:$E$555))),ROW()-ROW($F$44:$F$555)+1),COLUMN($E$44:$E$555),4)))</f>
        <v/>
      </c>
      <c r="G236" s="5" t="str">
        <f t="array" aca="1" ref="G236" ca="1">IF(ROW()-ROW($G$44:$G$555)+1&gt;ROWS($D$44:$D$555)-COUNTBLANK($D$44:$D$555),"",INDIRECT(ADDRESS(SMALL((IF($D$44:$D$555&lt;&gt;"",ROW($D$44:$D$555),ROW()+ROWS($D$44:$D$555))),ROW()-ROW($G$44:$G$555)+1),COLUMN($D$44:$D$555),4)))</f>
        <v/>
      </c>
      <c r="H236" s="19" t="str">
        <f t="shared" ca="1" si="21"/>
        <v/>
      </c>
      <c r="I236" s="96" t="str">
        <f ca="1">[1]rcg_labeled_ports!M194</f>
        <v/>
      </c>
      <c r="J236" s="32"/>
      <c r="K236" s="32"/>
      <c r="L236" s="76" t="str">
        <f ca="1">[1]pre_SUMMARY!$J196</f>
        <v/>
      </c>
      <c r="M236" s="38"/>
      <c r="N236" s="47"/>
      <c r="O236" s="47"/>
      <c r="P236" s="32"/>
      <c r="Q236" s="32"/>
      <c r="R236" s="32"/>
      <c r="S236" s="32"/>
      <c r="T236" s="32"/>
      <c r="U236" s="32"/>
      <c r="V236" s="1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</row>
    <row r="237" spans="1:35" x14ac:dyDescent="0.25">
      <c r="A237" s="5">
        <f t="shared" ref="A237:A300" si="22">MOD(ROW()-44,16)</f>
        <v>1</v>
      </c>
      <c r="B237" s="5">
        <f t="shared" ref="B237:B300" si="23">(ROW()-44-A237)/16</f>
        <v>12</v>
      </c>
      <c r="C237" s="5" t="str">
        <f t="shared" ref="C237:C300" ca="1" si="24">INDIRECT("GUI_config!D"&amp;B237+2)</f>
        <v/>
      </c>
      <c r="D237" s="5" t="str">
        <f ca="1">IF(AND(ISNUMBER(C237),A237&lt;INDIRECT("GUI_config!H"&amp;B237+2)),DESIGN_input!A237,"")</f>
        <v/>
      </c>
      <c r="E237" s="5" t="str">
        <f t="shared" ref="E237:E300" ca="1" si="25">IF(ISNUMBER(D237),C237,"")</f>
        <v/>
      </c>
      <c r="F237" s="5" t="str">
        <f t="array" aca="1" ref="F237" ca="1">IF(ROW()-ROW($F$44:$F$555)+1&gt;ROWS($E$44:$E$555)-COUNTBLANK($E$44:$E$555),"",INDIRECT(ADDRESS(SMALL((IF($E$44:$E$555&lt;&gt;"",ROW($E$44:$E$555),ROW()+ROWS($E$44:$E$555))),ROW()-ROW($F$44:$F$555)+1),COLUMN($E$44:$E$555),4)))</f>
        <v/>
      </c>
      <c r="G237" s="5" t="str">
        <f t="array" aca="1" ref="G237" ca="1">IF(ROW()-ROW($G$44:$G$555)+1&gt;ROWS($D$44:$D$555)-COUNTBLANK($D$44:$D$555),"",INDIRECT(ADDRESS(SMALL((IF($D$44:$D$555&lt;&gt;"",ROW($D$44:$D$555),ROW()+ROWS($D$44:$D$555))),ROW()-ROW($G$44:$G$555)+1),COLUMN($D$44:$D$555),4)))</f>
        <v/>
      </c>
      <c r="H237" s="19" t="str">
        <f t="shared" ref="H237:H300" ca="1" si="26">IF(ISNUMBER(F237),"div"&amp;F237&amp;"_rcc"&amp;G237,"")</f>
        <v/>
      </c>
      <c r="I237" s="96" t="str">
        <f ca="1">[1]rcg_labeled_ports!M195</f>
        <v/>
      </c>
      <c r="J237" s="32"/>
      <c r="K237" s="32"/>
      <c r="L237" s="76" t="str">
        <f ca="1">[1]pre_SUMMARY!$J197</f>
        <v/>
      </c>
      <c r="M237" s="38"/>
      <c r="N237" s="47"/>
      <c r="O237" s="47"/>
      <c r="P237" s="32"/>
      <c r="Q237" s="32"/>
      <c r="R237" s="32"/>
      <c r="S237" s="32"/>
      <c r="T237" s="32"/>
      <c r="U237" s="32"/>
      <c r="V237" s="1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</row>
    <row r="238" spans="1:35" x14ac:dyDescent="0.25">
      <c r="A238" s="5">
        <f t="shared" si="22"/>
        <v>2</v>
      </c>
      <c r="B238" s="5">
        <f t="shared" si="23"/>
        <v>12</v>
      </c>
      <c r="C238" s="5" t="str">
        <f t="shared" ca="1" si="24"/>
        <v/>
      </c>
      <c r="D238" s="5" t="str">
        <f ca="1">IF(AND(ISNUMBER(C238),A238&lt;INDIRECT("GUI_config!H"&amp;B238+2)),DESIGN_input!A238,"")</f>
        <v/>
      </c>
      <c r="E238" s="5" t="str">
        <f t="shared" ca="1" si="25"/>
        <v/>
      </c>
      <c r="F238" s="5" t="str">
        <f t="array" aca="1" ref="F238" ca="1">IF(ROW()-ROW($F$44:$F$555)+1&gt;ROWS($E$44:$E$555)-COUNTBLANK($E$44:$E$555),"",INDIRECT(ADDRESS(SMALL((IF($E$44:$E$555&lt;&gt;"",ROW($E$44:$E$555),ROW()+ROWS($E$44:$E$555))),ROW()-ROW($F$44:$F$555)+1),COLUMN($E$44:$E$555),4)))</f>
        <v/>
      </c>
      <c r="G238" s="5" t="str">
        <f t="array" aca="1" ref="G238" ca="1">IF(ROW()-ROW($G$44:$G$555)+1&gt;ROWS($D$44:$D$555)-COUNTBLANK($D$44:$D$555),"",INDIRECT(ADDRESS(SMALL((IF($D$44:$D$555&lt;&gt;"",ROW($D$44:$D$555),ROW()+ROWS($D$44:$D$555))),ROW()-ROW($G$44:$G$555)+1),COLUMN($D$44:$D$555),4)))</f>
        <v/>
      </c>
      <c r="H238" s="19" t="str">
        <f t="shared" ca="1" si="26"/>
        <v/>
      </c>
      <c r="I238" s="96" t="str">
        <f ca="1">[1]rcg_labeled_ports!M196</f>
        <v/>
      </c>
      <c r="J238" s="32"/>
      <c r="K238" s="32"/>
      <c r="L238" s="76" t="str">
        <f ca="1">[1]pre_SUMMARY!$J198</f>
        <v/>
      </c>
      <c r="M238" s="38"/>
      <c r="N238" s="47"/>
      <c r="O238" s="47"/>
      <c r="P238" s="32"/>
      <c r="Q238" s="32"/>
      <c r="R238" s="32"/>
      <c r="S238" s="32"/>
      <c r="T238" s="32"/>
      <c r="U238" s="32"/>
      <c r="V238" s="1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</row>
    <row r="239" spans="1:35" x14ac:dyDescent="0.25">
      <c r="A239" s="5">
        <f t="shared" si="22"/>
        <v>3</v>
      </c>
      <c r="B239" s="5">
        <f t="shared" si="23"/>
        <v>12</v>
      </c>
      <c r="C239" s="5" t="str">
        <f t="shared" ca="1" si="24"/>
        <v/>
      </c>
      <c r="D239" s="5" t="str">
        <f ca="1">IF(AND(ISNUMBER(C239),A239&lt;INDIRECT("GUI_config!H"&amp;B239+2)),DESIGN_input!A239,"")</f>
        <v/>
      </c>
      <c r="E239" s="5" t="str">
        <f t="shared" ca="1" si="25"/>
        <v/>
      </c>
      <c r="F239" s="5" t="str">
        <f t="array" aca="1" ref="F239" ca="1">IF(ROW()-ROW($F$44:$F$555)+1&gt;ROWS($E$44:$E$555)-COUNTBLANK($E$44:$E$555),"",INDIRECT(ADDRESS(SMALL((IF($E$44:$E$555&lt;&gt;"",ROW($E$44:$E$555),ROW()+ROWS($E$44:$E$555))),ROW()-ROW($F$44:$F$555)+1),COLUMN($E$44:$E$555),4)))</f>
        <v/>
      </c>
      <c r="G239" s="5" t="str">
        <f t="array" aca="1" ref="G239" ca="1">IF(ROW()-ROW($G$44:$G$555)+1&gt;ROWS($D$44:$D$555)-COUNTBLANK($D$44:$D$555),"",INDIRECT(ADDRESS(SMALL((IF($D$44:$D$555&lt;&gt;"",ROW($D$44:$D$555),ROW()+ROWS($D$44:$D$555))),ROW()-ROW($G$44:$G$555)+1),COLUMN($D$44:$D$555),4)))</f>
        <v/>
      </c>
      <c r="H239" s="19" t="str">
        <f t="shared" ca="1" si="26"/>
        <v/>
      </c>
      <c r="I239" s="96" t="str">
        <f ca="1">[1]rcg_labeled_ports!M197</f>
        <v/>
      </c>
      <c r="J239" s="32"/>
      <c r="K239" s="32"/>
      <c r="L239" s="76" t="str">
        <f ca="1">[1]pre_SUMMARY!$J199</f>
        <v/>
      </c>
      <c r="M239" s="38"/>
      <c r="N239" s="47"/>
      <c r="O239" s="47"/>
      <c r="P239" s="32"/>
      <c r="Q239" s="32"/>
      <c r="R239" s="32"/>
      <c r="S239" s="32"/>
      <c r="T239" s="32"/>
      <c r="U239" s="32"/>
      <c r="V239" s="1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</row>
    <row r="240" spans="1:35" x14ac:dyDescent="0.25">
      <c r="A240" s="5">
        <f t="shared" si="22"/>
        <v>4</v>
      </c>
      <c r="B240" s="5">
        <f t="shared" si="23"/>
        <v>12</v>
      </c>
      <c r="C240" s="5" t="str">
        <f t="shared" ca="1" si="24"/>
        <v/>
      </c>
      <c r="D240" s="5" t="str">
        <f ca="1">IF(AND(ISNUMBER(C240),A240&lt;INDIRECT("GUI_config!H"&amp;B240+2)),DESIGN_input!A240,"")</f>
        <v/>
      </c>
      <c r="E240" s="5" t="str">
        <f t="shared" ca="1" si="25"/>
        <v/>
      </c>
      <c r="F240" s="5" t="str">
        <f t="array" aca="1" ref="F240" ca="1">IF(ROW()-ROW($F$44:$F$555)+1&gt;ROWS($E$44:$E$555)-COUNTBLANK($E$44:$E$555),"",INDIRECT(ADDRESS(SMALL((IF($E$44:$E$555&lt;&gt;"",ROW($E$44:$E$555),ROW()+ROWS($E$44:$E$555))),ROW()-ROW($F$44:$F$555)+1),COLUMN($E$44:$E$555),4)))</f>
        <v/>
      </c>
      <c r="G240" s="5" t="str">
        <f t="array" aca="1" ref="G240" ca="1">IF(ROW()-ROW($G$44:$G$555)+1&gt;ROWS($D$44:$D$555)-COUNTBLANK($D$44:$D$555),"",INDIRECT(ADDRESS(SMALL((IF($D$44:$D$555&lt;&gt;"",ROW($D$44:$D$555),ROW()+ROWS($D$44:$D$555))),ROW()-ROW($G$44:$G$555)+1),COLUMN($D$44:$D$555),4)))</f>
        <v/>
      </c>
      <c r="H240" s="19" t="str">
        <f t="shared" ca="1" si="26"/>
        <v/>
      </c>
      <c r="I240" s="96" t="str">
        <f ca="1">[1]rcg_labeled_ports!M198</f>
        <v/>
      </c>
      <c r="J240" s="32"/>
      <c r="K240" s="32"/>
      <c r="L240" s="76" t="str">
        <f ca="1">[1]pre_SUMMARY!$J200</f>
        <v/>
      </c>
      <c r="M240" s="38"/>
      <c r="N240" s="47"/>
      <c r="O240" s="47"/>
      <c r="P240" s="32"/>
      <c r="Q240" s="32"/>
      <c r="R240" s="32"/>
      <c r="S240" s="32"/>
      <c r="T240" s="32"/>
      <c r="U240" s="32"/>
      <c r="V240" s="1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</row>
    <row r="241" spans="1:35" x14ac:dyDescent="0.25">
      <c r="A241" s="5">
        <f t="shared" si="22"/>
        <v>5</v>
      </c>
      <c r="B241" s="5">
        <f t="shared" si="23"/>
        <v>12</v>
      </c>
      <c r="C241" s="5" t="str">
        <f t="shared" ca="1" si="24"/>
        <v/>
      </c>
      <c r="D241" s="5" t="str">
        <f ca="1">IF(AND(ISNUMBER(C241),A241&lt;INDIRECT("GUI_config!H"&amp;B241+2)),DESIGN_input!A241,"")</f>
        <v/>
      </c>
      <c r="E241" s="5" t="str">
        <f t="shared" ca="1" si="25"/>
        <v/>
      </c>
      <c r="F241" s="5" t="str">
        <f t="array" aca="1" ref="F241" ca="1">IF(ROW()-ROW($F$44:$F$555)+1&gt;ROWS($E$44:$E$555)-COUNTBLANK($E$44:$E$555),"",INDIRECT(ADDRESS(SMALL((IF($E$44:$E$555&lt;&gt;"",ROW($E$44:$E$555),ROW()+ROWS($E$44:$E$555))),ROW()-ROW($F$44:$F$555)+1),COLUMN($E$44:$E$555),4)))</f>
        <v/>
      </c>
      <c r="G241" s="5" t="str">
        <f t="array" aca="1" ref="G241" ca="1">IF(ROW()-ROW($G$44:$G$555)+1&gt;ROWS($D$44:$D$555)-COUNTBLANK($D$44:$D$555),"",INDIRECT(ADDRESS(SMALL((IF($D$44:$D$555&lt;&gt;"",ROW($D$44:$D$555),ROW()+ROWS($D$44:$D$555))),ROW()-ROW($G$44:$G$555)+1),COLUMN($D$44:$D$555),4)))</f>
        <v/>
      </c>
      <c r="H241" s="19" t="str">
        <f t="shared" ca="1" si="26"/>
        <v/>
      </c>
      <c r="I241" s="96" t="str">
        <f ca="1">[1]rcg_labeled_ports!M199</f>
        <v/>
      </c>
      <c r="J241" s="32"/>
      <c r="K241" s="32"/>
      <c r="L241" s="76" t="str">
        <f ca="1">[1]pre_SUMMARY!$J201</f>
        <v/>
      </c>
      <c r="M241" s="38"/>
      <c r="N241" s="47"/>
      <c r="O241" s="47"/>
      <c r="P241" s="32"/>
      <c r="Q241" s="32"/>
      <c r="R241" s="32"/>
      <c r="S241" s="32"/>
      <c r="T241" s="32"/>
      <c r="U241" s="32"/>
      <c r="V241" s="1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</row>
    <row r="242" spans="1:35" x14ac:dyDescent="0.25">
      <c r="A242" s="5">
        <f t="shared" si="22"/>
        <v>6</v>
      </c>
      <c r="B242" s="5">
        <f t="shared" si="23"/>
        <v>12</v>
      </c>
      <c r="C242" s="5" t="str">
        <f t="shared" ca="1" si="24"/>
        <v/>
      </c>
      <c r="D242" s="5" t="str">
        <f ca="1">IF(AND(ISNUMBER(C242),A242&lt;INDIRECT("GUI_config!H"&amp;B242+2)),DESIGN_input!A242,"")</f>
        <v/>
      </c>
      <c r="E242" s="5" t="str">
        <f t="shared" ca="1" si="25"/>
        <v/>
      </c>
      <c r="F242" s="5" t="str">
        <f t="array" aca="1" ref="F242" ca="1">IF(ROW()-ROW($F$44:$F$555)+1&gt;ROWS($E$44:$E$555)-COUNTBLANK($E$44:$E$555),"",INDIRECT(ADDRESS(SMALL((IF($E$44:$E$555&lt;&gt;"",ROW($E$44:$E$555),ROW()+ROWS($E$44:$E$555))),ROW()-ROW($F$44:$F$555)+1),COLUMN($E$44:$E$555),4)))</f>
        <v/>
      </c>
      <c r="G242" s="5" t="str">
        <f t="array" aca="1" ref="G242" ca="1">IF(ROW()-ROW($G$44:$G$555)+1&gt;ROWS($D$44:$D$555)-COUNTBLANK($D$44:$D$555),"",INDIRECT(ADDRESS(SMALL((IF($D$44:$D$555&lt;&gt;"",ROW($D$44:$D$555),ROW()+ROWS($D$44:$D$555))),ROW()-ROW($G$44:$G$555)+1),COLUMN($D$44:$D$555),4)))</f>
        <v/>
      </c>
      <c r="H242" s="19" t="str">
        <f t="shared" ca="1" si="26"/>
        <v/>
      </c>
      <c r="I242" s="96" t="str">
        <f ca="1">[1]rcg_labeled_ports!M200</f>
        <v/>
      </c>
      <c r="J242" s="32"/>
      <c r="K242" s="32"/>
      <c r="L242" s="76" t="str">
        <f ca="1">[1]pre_SUMMARY!$J202</f>
        <v/>
      </c>
      <c r="M242" s="38"/>
      <c r="N242" s="47"/>
      <c r="O242" s="47"/>
      <c r="P242" s="32"/>
      <c r="Q242" s="32"/>
      <c r="R242" s="32"/>
      <c r="S242" s="32"/>
      <c r="T242" s="32"/>
      <c r="U242" s="32"/>
      <c r="V242" s="1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</row>
    <row r="243" spans="1:35" x14ac:dyDescent="0.25">
      <c r="A243" s="5">
        <f t="shared" si="22"/>
        <v>7</v>
      </c>
      <c r="B243" s="5">
        <f t="shared" si="23"/>
        <v>12</v>
      </c>
      <c r="C243" s="5" t="str">
        <f t="shared" ca="1" si="24"/>
        <v/>
      </c>
      <c r="D243" s="5" t="str">
        <f ca="1">IF(AND(ISNUMBER(C243),A243&lt;INDIRECT("GUI_config!H"&amp;B243+2)),DESIGN_input!A243,"")</f>
        <v/>
      </c>
      <c r="E243" s="5" t="str">
        <f t="shared" ca="1" si="25"/>
        <v/>
      </c>
      <c r="F243" s="5" t="str">
        <f t="array" aca="1" ref="F243" ca="1">IF(ROW()-ROW($F$44:$F$555)+1&gt;ROWS($E$44:$E$555)-COUNTBLANK($E$44:$E$555),"",INDIRECT(ADDRESS(SMALL((IF($E$44:$E$555&lt;&gt;"",ROW($E$44:$E$555),ROW()+ROWS($E$44:$E$555))),ROW()-ROW($F$44:$F$555)+1),COLUMN($E$44:$E$555),4)))</f>
        <v/>
      </c>
      <c r="G243" s="5" t="str">
        <f t="array" aca="1" ref="G243" ca="1">IF(ROW()-ROW($G$44:$G$555)+1&gt;ROWS($D$44:$D$555)-COUNTBLANK($D$44:$D$555),"",INDIRECT(ADDRESS(SMALL((IF($D$44:$D$555&lt;&gt;"",ROW($D$44:$D$555),ROW()+ROWS($D$44:$D$555))),ROW()-ROW($G$44:$G$555)+1),COLUMN($D$44:$D$555),4)))</f>
        <v/>
      </c>
      <c r="H243" s="19" t="str">
        <f t="shared" ca="1" si="26"/>
        <v/>
      </c>
      <c r="I243" s="96" t="str">
        <f ca="1">[1]rcg_labeled_ports!M201</f>
        <v/>
      </c>
      <c r="J243" s="32"/>
      <c r="K243" s="32"/>
      <c r="L243" s="76" t="str">
        <f ca="1">[1]pre_SUMMARY!$J203</f>
        <v/>
      </c>
      <c r="M243" s="38"/>
      <c r="N243" s="47"/>
      <c r="O243" s="47"/>
      <c r="P243" s="32"/>
      <c r="Q243" s="32"/>
      <c r="R243" s="32"/>
      <c r="S243" s="32"/>
      <c r="T243" s="32"/>
      <c r="U243" s="32"/>
      <c r="V243" s="1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</row>
    <row r="244" spans="1:35" x14ac:dyDescent="0.25">
      <c r="A244" s="5">
        <f t="shared" si="22"/>
        <v>8</v>
      </c>
      <c r="B244" s="5">
        <f t="shared" si="23"/>
        <v>12</v>
      </c>
      <c r="C244" s="5" t="str">
        <f t="shared" ca="1" si="24"/>
        <v/>
      </c>
      <c r="D244" s="5" t="str">
        <f ca="1">IF(AND(ISNUMBER(C244),A244&lt;INDIRECT("GUI_config!H"&amp;B244+2)),DESIGN_input!A244,"")</f>
        <v/>
      </c>
      <c r="E244" s="5" t="str">
        <f t="shared" ca="1" si="25"/>
        <v/>
      </c>
      <c r="F244" s="5" t="str">
        <f t="array" aca="1" ref="F244" ca="1">IF(ROW()-ROW($F$44:$F$555)+1&gt;ROWS($E$44:$E$555)-COUNTBLANK($E$44:$E$555),"",INDIRECT(ADDRESS(SMALL((IF($E$44:$E$555&lt;&gt;"",ROW($E$44:$E$555),ROW()+ROWS($E$44:$E$555))),ROW()-ROW($F$44:$F$555)+1),COLUMN($E$44:$E$555),4)))</f>
        <v/>
      </c>
      <c r="G244" s="5" t="str">
        <f t="array" aca="1" ref="G244" ca="1">IF(ROW()-ROW($G$44:$G$555)+1&gt;ROWS($D$44:$D$555)-COUNTBLANK($D$44:$D$555),"",INDIRECT(ADDRESS(SMALL((IF($D$44:$D$555&lt;&gt;"",ROW($D$44:$D$555),ROW()+ROWS($D$44:$D$555))),ROW()-ROW($G$44:$G$555)+1),COLUMN($D$44:$D$555),4)))</f>
        <v/>
      </c>
      <c r="H244" s="19" t="str">
        <f t="shared" ca="1" si="26"/>
        <v/>
      </c>
      <c r="I244" s="96" t="str">
        <f ca="1">[1]rcg_labeled_ports!M202</f>
        <v/>
      </c>
      <c r="J244" s="32"/>
      <c r="K244" s="32"/>
      <c r="L244" s="76" t="str">
        <f ca="1">[1]pre_SUMMARY!$J204</f>
        <v/>
      </c>
      <c r="M244" s="38"/>
      <c r="N244" s="47"/>
      <c r="O244" s="47"/>
      <c r="P244" s="32"/>
      <c r="Q244" s="32"/>
      <c r="R244" s="32"/>
      <c r="S244" s="32"/>
      <c r="T244" s="32"/>
      <c r="U244" s="32"/>
      <c r="V244" s="1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</row>
    <row r="245" spans="1:35" x14ac:dyDescent="0.25">
      <c r="A245" s="5">
        <f t="shared" si="22"/>
        <v>9</v>
      </c>
      <c r="B245" s="5">
        <f t="shared" si="23"/>
        <v>12</v>
      </c>
      <c r="C245" s="5" t="str">
        <f t="shared" ca="1" si="24"/>
        <v/>
      </c>
      <c r="D245" s="5" t="str">
        <f ca="1">IF(AND(ISNUMBER(C245),A245&lt;INDIRECT("GUI_config!H"&amp;B245+2)),DESIGN_input!A245,"")</f>
        <v/>
      </c>
      <c r="E245" s="5" t="str">
        <f t="shared" ca="1" si="25"/>
        <v/>
      </c>
      <c r="F245" s="5" t="str">
        <f t="array" aca="1" ref="F245" ca="1">IF(ROW()-ROW($F$44:$F$555)+1&gt;ROWS($E$44:$E$555)-COUNTBLANK($E$44:$E$555),"",INDIRECT(ADDRESS(SMALL((IF($E$44:$E$555&lt;&gt;"",ROW($E$44:$E$555),ROW()+ROWS($E$44:$E$555))),ROW()-ROW($F$44:$F$555)+1),COLUMN($E$44:$E$555),4)))</f>
        <v/>
      </c>
      <c r="G245" s="5" t="str">
        <f t="array" aca="1" ref="G245" ca="1">IF(ROW()-ROW($G$44:$G$555)+1&gt;ROWS($D$44:$D$555)-COUNTBLANK($D$44:$D$555),"",INDIRECT(ADDRESS(SMALL((IF($D$44:$D$555&lt;&gt;"",ROW($D$44:$D$555),ROW()+ROWS($D$44:$D$555))),ROW()-ROW($G$44:$G$555)+1),COLUMN($D$44:$D$555),4)))</f>
        <v/>
      </c>
      <c r="H245" s="19" t="str">
        <f t="shared" ca="1" si="26"/>
        <v/>
      </c>
      <c r="I245" s="96" t="str">
        <f ca="1">[1]rcg_labeled_ports!M203</f>
        <v/>
      </c>
      <c r="J245" s="32"/>
      <c r="K245" s="32"/>
      <c r="L245" s="76" t="str">
        <f ca="1">[1]pre_SUMMARY!$J205</f>
        <v/>
      </c>
      <c r="M245" s="38"/>
      <c r="N245" s="47"/>
      <c r="O245" s="47"/>
      <c r="P245" s="32"/>
      <c r="Q245" s="32"/>
      <c r="R245" s="32"/>
      <c r="S245" s="32"/>
      <c r="T245" s="32"/>
      <c r="U245" s="32"/>
      <c r="V245" s="1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</row>
    <row r="246" spans="1:35" x14ac:dyDescent="0.25">
      <c r="A246" s="5">
        <f t="shared" si="22"/>
        <v>10</v>
      </c>
      <c r="B246" s="5">
        <f t="shared" si="23"/>
        <v>12</v>
      </c>
      <c r="C246" s="5" t="str">
        <f t="shared" ca="1" si="24"/>
        <v/>
      </c>
      <c r="D246" s="5" t="str">
        <f ca="1">IF(AND(ISNUMBER(C246),A246&lt;INDIRECT("GUI_config!H"&amp;B246+2)),DESIGN_input!A246,"")</f>
        <v/>
      </c>
      <c r="E246" s="5" t="str">
        <f t="shared" ca="1" si="25"/>
        <v/>
      </c>
      <c r="F246" s="5" t="str">
        <f t="array" aca="1" ref="F246" ca="1">IF(ROW()-ROW($F$44:$F$555)+1&gt;ROWS($E$44:$E$555)-COUNTBLANK($E$44:$E$555),"",INDIRECT(ADDRESS(SMALL((IF($E$44:$E$555&lt;&gt;"",ROW($E$44:$E$555),ROW()+ROWS($E$44:$E$555))),ROW()-ROW($F$44:$F$555)+1),COLUMN($E$44:$E$555),4)))</f>
        <v/>
      </c>
      <c r="G246" s="5" t="str">
        <f t="array" aca="1" ref="G246" ca="1">IF(ROW()-ROW($G$44:$G$555)+1&gt;ROWS($D$44:$D$555)-COUNTBLANK($D$44:$D$555),"",INDIRECT(ADDRESS(SMALL((IF($D$44:$D$555&lt;&gt;"",ROW($D$44:$D$555),ROW()+ROWS($D$44:$D$555))),ROW()-ROW($G$44:$G$555)+1),COLUMN($D$44:$D$555),4)))</f>
        <v/>
      </c>
      <c r="H246" s="19" t="str">
        <f t="shared" ca="1" si="26"/>
        <v/>
      </c>
      <c r="I246" s="96" t="str">
        <f ca="1">[1]rcg_labeled_ports!M204</f>
        <v/>
      </c>
      <c r="J246" s="32"/>
      <c r="K246" s="32"/>
      <c r="L246" s="76" t="str">
        <f ca="1">[1]pre_SUMMARY!$J206</f>
        <v/>
      </c>
      <c r="M246" s="38"/>
      <c r="N246" s="47"/>
      <c r="O246" s="47"/>
      <c r="P246" s="32"/>
      <c r="Q246" s="32"/>
      <c r="R246" s="32"/>
      <c r="S246" s="32"/>
      <c r="T246" s="32"/>
      <c r="U246" s="32"/>
      <c r="V246" s="1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</row>
    <row r="247" spans="1:35" x14ac:dyDescent="0.25">
      <c r="A247" s="5">
        <f t="shared" si="22"/>
        <v>11</v>
      </c>
      <c r="B247" s="5">
        <f t="shared" si="23"/>
        <v>12</v>
      </c>
      <c r="C247" s="5" t="str">
        <f t="shared" ca="1" si="24"/>
        <v/>
      </c>
      <c r="D247" s="5" t="str">
        <f ca="1">IF(AND(ISNUMBER(C247),A247&lt;INDIRECT("GUI_config!H"&amp;B247+2)),DESIGN_input!A247,"")</f>
        <v/>
      </c>
      <c r="E247" s="5" t="str">
        <f t="shared" ca="1" si="25"/>
        <v/>
      </c>
      <c r="F247" s="5" t="str">
        <f t="array" aca="1" ref="F247" ca="1">IF(ROW()-ROW($F$44:$F$555)+1&gt;ROWS($E$44:$E$555)-COUNTBLANK($E$44:$E$555),"",INDIRECT(ADDRESS(SMALL((IF($E$44:$E$555&lt;&gt;"",ROW($E$44:$E$555),ROW()+ROWS($E$44:$E$555))),ROW()-ROW($F$44:$F$555)+1),COLUMN($E$44:$E$555),4)))</f>
        <v/>
      </c>
      <c r="G247" s="5" t="str">
        <f t="array" aca="1" ref="G247" ca="1">IF(ROW()-ROW($G$44:$G$555)+1&gt;ROWS($D$44:$D$555)-COUNTBLANK($D$44:$D$555),"",INDIRECT(ADDRESS(SMALL((IF($D$44:$D$555&lt;&gt;"",ROW($D$44:$D$555),ROW()+ROWS($D$44:$D$555))),ROW()-ROW($G$44:$G$555)+1),COLUMN($D$44:$D$555),4)))</f>
        <v/>
      </c>
      <c r="H247" s="19" t="str">
        <f t="shared" ca="1" si="26"/>
        <v/>
      </c>
      <c r="I247" s="96" t="str">
        <f ca="1">[1]rcg_labeled_ports!M205</f>
        <v/>
      </c>
      <c r="J247" s="32"/>
      <c r="K247" s="32"/>
      <c r="L247" s="76" t="str">
        <f ca="1">[1]pre_SUMMARY!$J207</f>
        <v/>
      </c>
      <c r="M247" s="38"/>
      <c r="N247" s="47"/>
      <c r="O247" s="47"/>
      <c r="P247" s="32"/>
      <c r="Q247" s="32"/>
      <c r="R247" s="32"/>
      <c r="S247" s="32"/>
      <c r="T247" s="32"/>
      <c r="U247" s="32"/>
      <c r="V247" s="1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</row>
    <row r="248" spans="1:35" x14ac:dyDescent="0.25">
      <c r="A248" s="5">
        <f t="shared" si="22"/>
        <v>12</v>
      </c>
      <c r="B248" s="5">
        <f t="shared" si="23"/>
        <v>12</v>
      </c>
      <c r="C248" s="5" t="str">
        <f t="shared" ca="1" si="24"/>
        <v/>
      </c>
      <c r="D248" s="5" t="str">
        <f ca="1">IF(AND(ISNUMBER(C248),A248&lt;INDIRECT("GUI_config!H"&amp;B248+2)),DESIGN_input!A248,"")</f>
        <v/>
      </c>
      <c r="E248" s="5" t="str">
        <f t="shared" ca="1" si="25"/>
        <v/>
      </c>
      <c r="F248" s="5" t="str">
        <f t="array" aca="1" ref="F248" ca="1">IF(ROW()-ROW($F$44:$F$555)+1&gt;ROWS($E$44:$E$555)-COUNTBLANK($E$44:$E$555),"",INDIRECT(ADDRESS(SMALL((IF($E$44:$E$555&lt;&gt;"",ROW($E$44:$E$555),ROW()+ROWS($E$44:$E$555))),ROW()-ROW($F$44:$F$555)+1),COLUMN($E$44:$E$555),4)))</f>
        <v/>
      </c>
      <c r="G248" s="5" t="str">
        <f t="array" aca="1" ref="G248" ca="1">IF(ROW()-ROW($G$44:$G$555)+1&gt;ROWS($D$44:$D$555)-COUNTBLANK($D$44:$D$555),"",INDIRECT(ADDRESS(SMALL((IF($D$44:$D$555&lt;&gt;"",ROW($D$44:$D$555),ROW()+ROWS($D$44:$D$555))),ROW()-ROW($G$44:$G$555)+1),COLUMN($D$44:$D$555),4)))</f>
        <v/>
      </c>
      <c r="H248" s="19" t="str">
        <f t="shared" ca="1" si="26"/>
        <v/>
      </c>
      <c r="I248" s="96" t="str">
        <f ca="1">[1]rcg_labeled_ports!M206</f>
        <v/>
      </c>
      <c r="J248" s="32"/>
      <c r="K248" s="32"/>
      <c r="L248" s="76" t="str">
        <f ca="1">[1]pre_SUMMARY!$J208</f>
        <v/>
      </c>
      <c r="M248" s="38"/>
      <c r="N248" s="47"/>
      <c r="O248" s="47"/>
      <c r="P248" s="32"/>
      <c r="Q248" s="32"/>
      <c r="R248" s="32"/>
      <c r="S248" s="32"/>
      <c r="T248" s="32"/>
      <c r="U248" s="32"/>
      <c r="V248" s="1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</row>
    <row r="249" spans="1:35" x14ac:dyDescent="0.25">
      <c r="A249" s="5">
        <f t="shared" si="22"/>
        <v>13</v>
      </c>
      <c r="B249" s="5">
        <f t="shared" si="23"/>
        <v>12</v>
      </c>
      <c r="C249" s="5" t="str">
        <f t="shared" ca="1" si="24"/>
        <v/>
      </c>
      <c r="D249" s="5" t="str">
        <f ca="1">IF(AND(ISNUMBER(C249),A249&lt;INDIRECT("GUI_config!H"&amp;B249+2)),DESIGN_input!A249,"")</f>
        <v/>
      </c>
      <c r="E249" s="5" t="str">
        <f t="shared" ca="1" si="25"/>
        <v/>
      </c>
      <c r="F249" s="5" t="str">
        <f t="array" aca="1" ref="F249" ca="1">IF(ROW()-ROW($F$44:$F$555)+1&gt;ROWS($E$44:$E$555)-COUNTBLANK($E$44:$E$555),"",INDIRECT(ADDRESS(SMALL((IF($E$44:$E$555&lt;&gt;"",ROW($E$44:$E$555),ROW()+ROWS($E$44:$E$555))),ROW()-ROW($F$44:$F$555)+1),COLUMN($E$44:$E$555),4)))</f>
        <v/>
      </c>
      <c r="G249" s="5" t="str">
        <f t="array" aca="1" ref="G249" ca="1">IF(ROW()-ROW($G$44:$G$555)+1&gt;ROWS($D$44:$D$555)-COUNTBLANK($D$44:$D$555),"",INDIRECT(ADDRESS(SMALL((IF($D$44:$D$555&lt;&gt;"",ROW($D$44:$D$555),ROW()+ROWS($D$44:$D$555))),ROW()-ROW($G$44:$G$555)+1),COLUMN($D$44:$D$555),4)))</f>
        <v/>
      </c>
      <c r="H249" s="19" t="str">
        <f t="shared" ca="1" si="26"/>
        <v/>
      </c>
      <c r="I249" s="96" t="str">
        <f ca="1">[1]rcg_labeled_ports!M207</f>
        <v/>
      </c>
      <c r="J249" s="32"/>
      <c r="K249" s="32"/>
      <c r="L249" s="76" t="str">
        <f ca="1">[1]pre_SUMMARY!$J209</f>
        <v/>
      </c>
      <c r="M249" s="38"/>
      <c r="N249" s="47"/>
      <c r="O249" s="47"/>
      <c r="P249" s="32"/>
      <c r="Q249" s="32"/>
      <c r="R249" s="32"/>
      <c r="S249" s="32"/>
      <c r="T249" s="32"/>
      <c r="U249" s="32"/>
      <c r="V249" s="1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</row>
    <row r="250" spans="1:35" x14ac:dyDescent="0.25">
      <c r="A250" s="5">
        <f t="shared" si="22"/>
        <v>14</v>
      </c>
      <c r="B250" s="5">
        <f t="shared" si="23"/>
        <v>12</v>
      </c>
      <c r="C250" s="5" t="str">
        <f t="shared" ca="1" si="24"/>
        <v/>
      </c>
      <c r="D250" s="5" t="str">
        <f ca="1">IF(AND(ISNUMBER(C250),A250&lt;INDIRECT("GUI_config!H"&amp;B250+2)),DESIGN_input!A250,"")</f>
        <v/>
      </c>
      <c r="E250" s="5" t="str">
        <f t="shared" ca="1" si="25"/>
        <v/>
      </c>
      <c r="F250" s="5" t="str">
        <f t="array" aca="1" ref="F250" ca="1">IF(ROW()-ROW($F$44:$F$555)+1&gt;ROWS($E$44:$E$555)-COUNTBLANK($E$44:$E$555),"",INDIRECT(ADDRESS(SMALL((IF($E$44:$E$555&lt;&gt;"",ROW($E$44:$E$555),ROW()+ROWS($E$44:$E$555))),ROW()-ROW($F$44:$F$555)+1),COLUMN($E$44:$E$555),4)))</f>
        <v/>
      </c>
      <c r="G250" s="5" t="str">
        <f t="array" aca="1" ref="G250" ca="1">IF(ROW()-ROW($G$44:$G$555)+1&gt;ROWS($D$44:$D$555)-COUNTBLANK($D$44:$D$555),"",INDIRECT(ADDRESS(SMALL((IF($D$44:$D$555&lt;&gt;"",ROW($D$44:$D$555),ROW()+ROWS($D$44:$D$555))),ROW()-ROW($G$44:$G$555)+1),COLUMN($D$44:$D$555),4)))</f>
        <v/>
      </c>
      <c r="H250" s="19" t="str">
        <f t="shared" ca="1" si="26"/>
        <v/>
      </c>
      <c r="I250" s="96" t="str">
        <f ca="1">[1]rcg_labeled_ports!M208</f>
        <v/>
      </c>
      <c r="J250" s="32"/>
      <c r="K250" s="32"/>
      <c r="L250" s="76" t="str">
        <f ca="1">[1]pre_SUMMARY!$J210</f>
        <v/>
      </c>
      <c r="M250" s="38"/>
      <c r="N250" s="47"/>
      <c r="O250" s="47"/>
      <c r="P250" s="32"/>
      <c r="Q250" s="32"/>
      <c r="R250" s="32"/>
      <c r="S250" s="32"/>
      <c r="T250" s="32"/>
      <c r="U250" s="32"/>
      <c r="V250" s="1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</row>
    <row r="251" spans="1:35" x14ac:dyDescent="0.25">
      <c r="A251" s="5">
        <f t="shared" si="22"/>
        <v>15</v>
      </c>
      <c r="B251" s="5">
        <f t="shared" si="23"/>
        <v>12</v>
      </c>
      <c r="C251" s="5" t="str">
        <f t="shared" ca="1" si="24"/>
        <v/>
      </c>
      <c r="D251" s="5" t="str">
        <f ca="1">IF(AND(ISNUMBER(C251),A251&lt;INDIRECT("GUI_config!H"&amp;B251+2)),DESIGN_input!A251,"")</f>
        <v/>
      </c>
      <c r="E251" s="5" t="str">
        <f t="shared" ca="1" si="25"/>
        <v/>
      </c>
      <c r="F251" s="5" t="str">
        <f t="array" aca="1" ref="F251" ca="1">IF(ROW()-ROW($F$44:$F$555)+1&gt;ROWS($E$44:$E$555)-COUNTBLANK($E$44:$E$555),"",INDIRECT(ADDRESS(SMALL((IF($E$44:$E$555&lt;&gt;"",ROW($E$44:$E$555),ROW()+ROWS($E$44:$E$555))),ROW()-ROW($F$44:$F$555)+1),COLUMN($E$44:$E$555),4)))</f>
        <v/>
      </c>
      <c r="G251" s="5" t="str">
        <f t="array" aca="1" ref="G251" ca="1">IF(ROW()-ROW($G$44:$G$555)+1&gt;ROWS($D$44:$D$555)-COUNTBLANK($D$44:$D$555),"",INDIRECT(ADDRESS(SMALL((IF($D$44:$D$555&lt;&gt;"",ROW($D$44:$D$555),ROW()+ROWS($D$44:$D$555))),ROW()-ROW($G$44:$G$555)+1),COLUMN($D$44:$D$555),4)))</f>
        <v/>
      </c>
      <c r="H251" s="19" t="str">
        <f t="shared" ca="1" si="26"/>
        <v/>
      </c>
      <c r="I251" s="96" t="str">
        <f ca="1">[1]rcg_labeled_ports!M209</f>
        <v/>
      </c>
      <c r="J251" s="32"/>
      <c r="K251" s="32"/>
      <c r="L251" s="76" t="str">
        <f ca="1">[1]pre_SUMMARY!$J211</f>
        <v/>
      </c>
      <c r="M251" s="38"/>
      <c r="N251" s="47"/>
      <c r="O251" s="47"/>
      <c r="P251" s="32"/>
      <c r="Q251" s="32"/>
      <c r="R251" s="32"/>
      <c r="S251" s="32"/>
      <c r="T251" s="32"/>
      <c r="U251" s="32"/>
      <c r="V251" s="1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</row>
    <row r="252" spans="1:35" x14ac:dyDescent="0.25">
      <c r="A252" s="5">
        <f t="shared" si="22"/>
        <v>0</v>
      </c>
      <c r="B252" s="5">
        <f t="shared" si="23"/>
        <v>13</v>
      </c>
      <c r="C252" s="5" t="str">
        <f t="shared" ca="1" si="24"/>
        <v/>
      </c>
      <c r="D252" s="5" t="str">
        <f ca="1">IF(AND(ISNUMBER(C252),A252&lt;INDIRECT("GUI_config!H"&amp;B252+2)),DESIGN_input!A252,"")</f>
        <v/>
      </c>
      <c r="E252" s="5" t="str">
        <f t="shared" ca="1" si="25"/>
        <v/>
      </c>
      <c r="F252" s="5" t="str">
        <f t="array" aca="1" ref="F252" ca="1">IF(ROW()-ROW($F$44:$F$555)+1&gt;ROWS($E$44:$E$555)-COUNTBLANK($E$44:$E$555),"",INDIRECT(ADDRESS(SMALL((IF($E$44:$E$555&lt;&gt;"",ROW($E$44:$E$555),ROW()+ROWS($E$44:$E$555))),ROW()-ROW($F$44:$F$555)+1),COLUMN($E$44:$E$555),4)))</f>
        <v/>
      </c>
      <c r="G252" s="5" t="str">
        <f t="array" aca="1" ref="G252" ca="1">IF(ROW()-ROW($G$44:$G$555)+1&gt;ROWS($D$44:$D$555)-COUNTBLANK($D$44:$D$555),"",INDIRECT(ADDRESS(SMALL((IF($D$44:$D$555&lt;&gt;"",ROW($D$44:$D$555),ROW()+ROWS($D$44:$D$555))),ROW()-ROW($G$44:$G$555)+1),COLUMN($D$44:$D$555),4)))</f>
        <v/>
      </c>
      <c r="H252" s="19" t="str">
        <f t="shared" ca="1" si="26"/>
        <v/>
      </c>
      <c r="I252" s="96" t="str">
        <f ca="1">[1]rcg_labeled_ports!M210</f>
        <v/>
      </c>
      <c r="J252" s="32"/>
      <c r="K252" s="32"/>
      <c r="L252" s="76" t="str">
        <f ca="1">[1]pre_SUMMARY!$J212</f>
        <v/>
      </c>
      <c r="M252" s="38"/>
      <c r="N252" s="47"/>
      <c r="O252" s="47"/>
      <c r="P252" s="32"/>
      <c r="Q252" s="32"/>
      <c r="R252" s="32"/>
      <c r="S252" s="32"/>
      <c r="T252" s="32"/>
      <c r="U252" s="32"/>
      <c r="V252" s="1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</row>
    <row r="253" spans="1:35" x14ac:dyDescent="0.25">
      <c r="A253" s="5">
        <f t="shared" si="22"/>
        <v>1</v>
      </c>
      <c r="B253" s="5">
        <f t="shared" si="23"/>
        <v>13</v>
      </c>
      <c r="C253" s="5" t="str">
        <f t="shared" ca="1" si="24"/>
        <v/>
      </c>
      <c r="D253" s="5" t="str">
        <f ca="1">IF(AND(ISNUMBER(C253),A253&lt;INDIRECT("GUI_config!H"&amp;B253+2)),DESIGN_input!A253,"")</f>
        <v/>
      </c>
      <c r="E253" s="5" t="str">
        <f t="shared" ca="1" si="25"/>
        <v/>
      </c>
      <c r="F253" s="5" t="str">
        <f t="array" aca="1" ref="F253" ca="1">IF(ROW()-ROW($F$44:$F$555)+1&gt;ROWS($E$44:$E$555)-COUNTBLANK($E$44:$E$555),"",INDIRECT(ADDRESS(SMALL((IF($E$44:$E$555&lt;&gt;"",ROW($E$44:$E$555),ROW()+ROWS($E$44:$E$555))),ROW()-ROW($F$44:$F$555)+1),COLUMN($E$44:$E$555),4)))</f>
        <v/>
      </c>
      <c r="G253" s="5" t="str">
        <f t="array" aca="1" ref="G253" ca="1">IF(ROW()-ROW($G$44:$G$555)+1&gt;ROWS($D$44:$D$555)-COUNTBLANK($D$44:$D$555),"",INDIRECT(ADDRESS(SMALL((IF($D$44:$D$555&lt;&gt;"",ROW($D$44:$D$555),ROW()+ROWS($D$44:$D$555))),ROW()-ROW($G$44:$G$555)+1),COLUMN($D$44:$D$555),4)))</f>
        <v/>
      </c>
      <c r="H253" s="19" t="str">
        <f t="shared" ca="1" si="26"/>
        <v/>
      </c>
      <c r="I253" s="96" t="str">
        <f ca="1">[1]rcg_labeled_ports!M211</f>
        <v/>
      </c>
      <c r="J253" s="32"/>
      <c r="K253" s="32"/>
      <c r="L253" s="76" t="str">
        <f ca="1">[1]pre_SUMMARY!$J213</f>
        <v/>
      </c>
      <c r="M253" s="38"/>
      <c r="N253" s="47"/>
      <c r="O253" s="47"/>
      <c r="P253" s="32"/>
      <c r="Q253" s="32"/>
      <c r="R253" s="32"/>
      <c r="S253" s="32"/>
      <c r="T253" s="32"/>
      <c r="U253" s="32"/>
      <c r="V253" s="1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</row>
    <row r="254" spans="1:35" x14ac:dyDescent="0.25">
      <c r="A254" s="5">
        <f t="shared" si="22"/>
        <v>2</v>
      </c>
      <c r="B254" s="5">
        <f t="shared" si="23"/>
        <v>13</v>
      </c>
      <c r="C254" s="5" t="str">
        <f t="shared" ca="1" si="24"/>
        <v/>
      </c>
      <c r="D254" s="5" t="str">
        <f ca="1">IF(AND(ISNUMBER(C254),A254&lt;INDIRECT("GUI_config!H"&amp;B254+2)),DESIGN_input!A254,"")</f>
        <v/>
      </c>
      <c r="E254" s="5" t="str">
        <f t="shared" ca="1" si="25"/>
        <v/>
      </c>
      <c r="F254" s="5" t="str">
        <f t="array" aca="1" ref="F254" ca="1">IF(ROW()-ROW($F$44:$F$555)+1&gt;ROWS($E$44:$E$555)-COUNTBLANK($E$44:$E$555),"",INDIRECT(ADDRESS(SMALL((IF($E$44:$E$555&lt;&gt;"",ROW($E$44:$E$555),ROW()+ROWS($E$44:$E$555))),ROW()-ROW($F$44:$F$555)+1),COLUMN($E$44:$E$555),4)))</f>
        <v/>
      </c>
      <c r="G254" s="5" t="str">
        <f t="array" aca="1" ref="G254" ca="1">IF(ROW()-ROW($G$44:$G$555)+1&gt;ROWS($D$44:$D$555)-COUNTBLANK($D$44:$D$555),"",INDIRECT(ADDRESS(SMALL((IF($D$44:$D$555&lt;&gt;"",ROW($D$44:$D$555),ROW()+ROWS($D$44:$D$555))),ROW()-ROW($G$44:$G$555)+1),COLUMN($D$44:$D$555),4)))</f>
        <v/>
      </c>
      <c r="H254" s="19" t="str">
        <f t="shared" ca="1" si="26"/>
        <v/>
      </c>
      <c r="I254" s="96" t="str">
        <f ca="1">[1]rcg_labeled_ports!M212</f>
        <v/>
      </c>
      <c r="J254" s="32"/>
      <c r="K254" s="32"/>
      <c r="L254" s="76" t="str">
        <f ca="1">[1]pre_SUMMARY!$J214</f>
        <v/>
      </c>
      <c r="M254" s="38"/>
      <c r="N254" s="47"/>
      <c r="O254" s="47"/>
      <c r="P254" s="32"/>
      <c r="Q254" s="32"/>
      <c r="R254" s="32"/>
      <c r="S254" s="32"/>
      <c r="T254" s="32"/>
      <c r="U254" s="32"/>
      <c r="V254" s="1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</row>
    <row r="255" spans="1:35" x14ac:dyDescent="0.25">
      <c r="A255" s="5">
        <f t="shared" si="22"/>
        <v>3</v>
      </c>
      <c r="B255" s="5">
        <f t="shared" si="23"/>
        <v>13</v>
      </c>
      <c r="C255" s="5" t="str">
        <f t="shared" ca="1" si="24"/>
        <v/>
      </c>
      <c r="D255" s="5" t="str">
        <f ca="1">IF(AND(ISNUMBER(C255),A255&lt;INDIRECT("GUI_config!H"&amp;B255+2)),DESIGN_input!A255,"")</f>
        <v/>
      </c>
      <c r="E255" s="5" t="str">
        <f t="shared" ca="1" si="25"/>
        <v/>
      </c>
      <c r="F255" s="5" t="str">
        <f t="array" aca="1" ref="F255" ca="1">IF(ROW()-ROW($F$44:$F$555)+1&gt;ROWS($E$44:$E$555)-COUNTBLANK($E$44:$E$555),"",INDIRECT(ADDRESS(SMALL((IF($E$44:$E$555&lt;&gt;"",ROW($E$44:$E$555),ROW()+ROWS($E$44:$E$555))),ROW()-ROW($F$44:$F$555)+1),COLUMN($E$44:$E$555),4)))</f>
        <v/>
      </c>
      <c r="G255" s="5" t="str">
        <f t="array" aca="1" ref="G255" ca="1">IF(ROW()-ROW($G$44:$G$555)+1&gt;ROWS($D$44:$D$555)-COUNTBLANK($D$44:$D$555),"",INDIRECT(ADDRESS(SMALL((IF($D$44:$D$555&lt;&gt;"",ROW($D$44:$D$555),ROW()+ROWS($D$44:$D$555))),ROW()-ROW($G$44:$G$555)+1),COLUMN($D$44:$D$555),4)))</f>
        <v/>
      </c>
      <c r="H255" s="19" t="str">
        <f t="shared" ca="1" si="26"/>
        <v/>
      </c>
      <c r="I255" s="96" t="str">
        <f ca="1">[1]rcg_labeled_ports!M213</f>
        <v/>
      </c>
      <c r="J255" s="32"/>
      <c r="K255" s="32"/>
      <c r="L255" s="76" t="str">
        <f ca="1">[1]pre_SUMMARY!$J215</f>
        <v/>
      </c>
      <c r="M255" s="38"/>
      <c r="N255" s="47"/>
      <c r="O255" s="47"/>
      <c r="P255" s="32"/>
      <c r="Q255" s="32"/>
      <c r="R255" s="32"/>
      <c r="S255" s="32"/>
      <c r="T255" s="32"/>
      <c r="U255" s="32"/>
      <c r="V255" s="1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</row>
    <row r="256" spans="1:35" x14ac:dyDescent="0.25">
      <c r="A256" s="5">
        <f t="shared" si="22"/>
        <v>4</v>
      </c>
      <c r="B256" s="5">
        <f t="shared" si="23"/>
        <v>13</v>
      </c>
      <c r="C256" s="5" t="str">
        <f t="shared" ca="1" si="24"/>
        <v/>
      </c>
      <c r="D256" s="5" t="str">
        <f ca="1">IF(AND(ISNUMBER(C256),A256&lt;INDIRECT("GUI_config!H"&amp;B256+2)),DESIGN_input!A256,"")</f>
        <v/>
      </c>
      <c r="E256" s="5" t="str">
        <f t="shared" ca="1" si="25"/>
        <v/>
      </c>
      <c r="F256" s="5" t="str">
        <f t="array" aca="1" ref="F256" ca="1">IF(ROW()-ROW($F$44:$F$555)+1&gt;ROWS($E$44:$E$555)-COUNTBLANK($E$44:$E$555),"",INDIRECT(ADDRESS(SMALL((IF($E$44:$E$555&lt;&gt;"",ROW($E$44:$E$555),ROW()+ROWS($E$44:$E$555))),ROW()-ROW($F$44:$F$555)+1),COLUMN($E$44:$E$555),4)))</f>
        <v/>
      </c>
      <c r="G256" s="5" t="str">
        <f t="array" aca="1" ref="G256" ca="1">IF(ROW()-ROW($G$44:$G$555)+1&gt;ROWS($D$44:$D$555)-COUNTBLANK($D$44:$D$555),"",INDIRECT(ADDRESS(SMALL((IF($D$44:$D$555&lt;&gt;"",ROW($D$44:$D$555),ROW()+ROWS($D$44:$D$555))),ROW()-ROW($G$44:$G$555)+1),COLUMN($D$44:$D$555),4)))</f>
        <v/>
      </c>
      <c r="H256" s="19" t="str">
        <f t="shared" ca="1" si="26"/>
        <v/>
      </c>
      <c r="I256" s="96" t="str">
        <f ca="1">[1]rcg_labeled_ports!M214</f>
        <v/>
      </c>
      <c r="J256" s="32"/>
      <c r="K256" s="32"/>
      <c r="L256" s="76" t="str">
        <f ca="1">[1]pre_SUMMARY!$J216</f>
        <v/>
      </c>
      <c r="M256" s="38"/>
      <c r="N256" s="47"/>
      <c r="O256" s="47"/>
      <c r="P256" s="32"/>
      <c r="Q256" s="32"/>
      <c r="R256" s="32"/>
      <c r="S256" s="32"/>
      <c r="T256" s="32"/>
      <c r="U256" s="32"/>
      <c r="V256" s="1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</row>
    <row r="257" spans="1:35" x14ac:dyDescent="0.25">
      <c r="A257" s="5">
        <f t="shared" si="22"/>
        <v>5</v>
      </c>
      <c r="B257" s="5">
        <f t="shared" si="23"/>
        <v>13</v>
      </c>
      <c r="C257" s="5" t="str">
        <f t="shared" ca="1" si="24"/>
        <v/>
      </c>
      <c r="D257" s="5" t="str">
        <f ca="1">IF(AND(ISNUMBER(C257),A257&lt;INDIRECT("GUI_config!H"&amp;B257+2)),DESIGN_input!A257,"")</f>
        <v/>
      </c>
      <c r="E257" s="5" t="str">
        <f t="shared" ca="1" si="25"/>
        <v/>
      </c>
      <c r="F257" s="5" t="str">
        <f t="array" aca="1" ref="F257" ca="1">IF(ROW()-ROW($F$44:$F$555)+1&gt;ROWS($E$44:$E$555)-COUNTBLANK($E$44:$E$555),"",INDIRECT(ADDRESS(SMALL((IF($E$44:$E$555&lt;&gt;"",ROW($E$44:$E$555),ROW()+ROWS($E$44:$E$555))),ROW()-ROW($F$44:$F$555)+1),COLUMN($E$44:$E$555),4)))</f>
        <v/>
      </c>
      <c r="G257" s="5" t="str">
        <f t="array" aca="1" ref="G257" ca="1">IF(ROW()-ROW($G$44:$G$555)+1&gt;ROWS($D$44:$D$555)-COUNTBLANK($D$44:$D$555),"",INDIRECT(ADDRESS(SMALL((IF($D$44:$D$555&lt;&gt;"",ROW($D$44:$D$555),ROW()+ROWS($D$44:$D$555))),ROW()-ROW($G$44:$G$555)+1),COLUMN($D$44:$D$555),4)))</f>
        <v/>
      </c>
      <c r="H257" s="19" t="str">
        <f t="shared" ca="1" si="26"/>
        <v/>
      </c>
      <c r="I257" s="96" t="str">
        <f ca="1">[1]rcg_labeled_ports!M215</f>
        <v/>
      </c>
      <c r="J257" s="32"/>
      <c r="K257" s="32"/>
      <c r="L257" s="76" t="str">
        <f ca="1">[1]pre_SUMMARY!$J217</f>
        <v/>
      </c>
      <c r="M257" s="38"/>
      <c r="N257" s="47"/>
      <c r="O257" s="47"/>
      <c r="P257" s="32"/>
      <c r="Q257" s="32"/>
      <c r="R257" s="32"/>
      <c r="S257" s="32"/>
      <c r="T257" s="32"/>
      <c r="U257" s="32"/>
      <c r="V257" s="1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</row>
    <row r="258" spans="1:35" x14ac:dyDescent="0.25">
      <c r="A258" s="5">
        <f t="shared" si="22"/>
        <v>6</v>
      </c>
      <c r="B258" s="5">
        <f t="shared" si="23"/>
        <v>13</v>
      </c>
      <c r="C258" s="5" t="str">
        <f t="shared" ca="1" si="24"/>
        <v/>
      </c>
      <c r="D258" s="5" t="str">
        <f ca="1">IF(AND(ISNUMBER(C258),A258&lt;INDIRECT("GUI_config!H"&amp;B258+2)),DESIGN_input!A258,"")</f>
        <v/>
      </c>
      <c r="E258" s="5" t="str">
        <f t="shared" ca="1" si="25"/>
        <v/>
      </c>
      <c r="F258" s="5" t="str">
        <f t="array" aca="1" ref="F258" ca="1">IF(ROW()-ROW($F$44:$F$555)+1&gt;ROWS($E$44:$E$555)-COUNTBLANK($E$44:$E$555),"",INDIRECT(ADDRESS(SMALL((IF($E$44:$E$555&lt;&gt;"",ROW($E$44:$E$555),ROW()+ROWS($E$44:$E$555))),ROW()-ROW($F$44:$F$555)+1),COLUMN($E$44:$E$555),4)))</f>
        <v/>
      </c>
      <c r="G258" s="5" t="str">
        <f t="array" aca="1" ref="G258" ca="1">IF(ROW()-ROW($G$44:$G$555)+1&gt;ROWS($D$44:$D$555)-COUNTBLANK($D$44:$D$555),"",INDIRECT(ADDRESS(SMALL((IF($D$44:$D$555&lt;&gt;"",ROW($D$44:$D$555),ROW()+ROWS($D$44:$D$555))),ROW()-ROW($G$44:$G$555)+1),COLUMN($D$44:$D$555),4)))</f>
        <v/>
      </c>
      <c r="H258" s="19" t="str">
        <f t="shared" ca="1" si="26"/>
        <v/>
      </c>
      <c r="I258" s="96" t="str">
        <f ca="1">[1]rcg_labeled_ports!M216</f>
        <v/>
      </c>
      <c r="J258" s="32"/>
      <c r="K258" s="32"/>
      <c r="L258" s="76" t="str">
        <f ca="1">[1]pre_SUMMARY!$J218</f>
        <v/>
      </c>
      <c r="M258" s="38"/>
      <c r="N258" s="47"/>
      <c r="O258" s="47"/>
      <c r="P258" s="32"/>
      <c r="Q258" s="32"/>
      <c r="R258" s="32"/>
      <c r="S258" s="32"/>
      <c r="T258" s="32"/>
      <c r="U258" s="32"/>
      <c r="V258" s="1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</row>
    <row r="259" spans="1:35" x14ac:dyDescent="0.25">
      <c r="A259" s="5">
        <f t="shared" si="22"/>
        <v>7</v>
      </c>
      <c r="B259" s="5">
        <f t="shared" si="23"/>
        <v>13</v>
      </c>
      <c r="C259" s="5" t="str">
        <f t="shared" ca="1" si="24"/>
        <v/>
      </c>
      <c r="D259" s="5" t="str">
        <f ca="1">IF(AND(ISNUMBER(C259),A259&lt;INDIRECT("GUI_config!H"&amp;B259+2)),DESIGN_input!A259,"")</f>
        <v/>
      </c>
      <c r="E259" s="5" t="str">
        <f t="shared" ca="1" si="25"/>
        <v/>
      </c>
      <c r="F259" s="5" t="str">
        <f t="array" aca="1" ref="F259" ca="1">IF(ROW()-ROW($F$44:$F$555)+1&gt;ROWS($E$44:$E$555)-COUNTBLANK($E$44:$E$555),"",INDIRECT(ADDRESS(SMALL((IF($E$44:$E$555&lt;&gt;"",ROW($E$44:$E$555),ROW()+ROWS($E$44:$E$555))),ROW()-ROW($F$44:$F$555)+1),COLUMN($E$44:$E$555),4)))</f>
        <v/>
      </c>
      <c r="G259" s="5" t="str">
        <f t="array" aca="1" ref="G259" ca="1">IF(ROW()-ROW($G$44:$G$555)+1&gt;ROWS($D$44:$D$555)-COUNTBLANK($D$44:$D$555),"",INDIRECT(ADDRESS(SMALL((IF($D$44:$D$555&lt;&gt;"",ROW($D$44:$D$555),ROW()+ROWS($D$44:$D$555))),ROW()-ROW($G$44:$G$555)+1),COLUMN($D$44:$D$555),4)))</f>
        <v/>
      </c>
      <c r="H259" s="19" t="str">
        <f t="shared" ca="1" si="26"/>
        <v/>
      </c>
      <c r="I259" s="96" t="str">
        <f ca="1">[1]rcg_labeled_ports!M217</f>
        <v/>
      </c>
      <c r="J259" s="32"/>
      <c r="K259" s="32"/>
      <c r="L259" s="76" t="str">
        <f ca="1">[1]pre_SUMMARY!$J219</f>
        <v/>
      </c>
      <c r="M259" s="38"/>
      <c r="N259" s="47"/>
      <c r="O259" s="47"/>
      <c r="P259" s="32"/>
      <c r="Q259" s="32"/>
      <c r="R259" s="32"/>
      <c r="S259" s="32"/>
      <c r="T259" s="32"/>
      <c r="U259" s="32"/>
      <c r="V259" s="1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</row>
    <row r="260" spans="1:35" x14ac:dyDescent="0.25">
      <c r="A260" s="5">
        <f t="shared" si="22"/>
        <v>8</v>
      </c>
      <c r="B260" s="5">
        <f t="shared" si="23"/>
        <v>13</v>
      </c>
      <c r="C260" s="5" t="str">
        <f t="shared" ca="1" si="24"/>
        <v/>
      </c>
      <c r="D260" s="5" t="str">
        <f ca="1">IF(AND(ISNUMBER(C260),A260&lt;INDIRECT("GUI_config!H"&amp;B260+2)),DESIGN_input!A260,"")</f>
        <v/>
      </c>
      <c r="E260" s="5" t="str">
        <f t="shared" ca="1" si="25"/>
        <v/>
      </c>
      <c r="F260" s="5" t="str">
        <f t="array" aca="1" ref="F260" ca="1">IF(ROW()-ROW($F$44:$F$555)+1&gt;ROWS($E$44:$E$555)-COUNTBLANK($E$44:$E$555),"",INDIRECT(ADDRESS(SMALL((IF($E$44:$E$555&lt;&gt;"",ROW($E$44:$E$555),ROW()+ROWS($E$44:$E$555))),ROW()-ROW($F$44:$F$555)+1),COLUMN($E$44:$E$555),4)))</f>
        <v/>
      </c>
      <c r="G260" s="5" t="str">
        <f t="array" aca="1" ref="G260" ca="1">IF(ROW()-ROW($G$44:$G$555)+1&gt;ROWS($D$44:$D$555)-COUNTBLANK($D$44:$D$555),"",INDIRECT(ADDRESS(SMALL((IF($D$44:$D$555&lt;&gt;"",ROW($D$44:$D$555),ROW()+ROWS($D$44:$D$555))),ROW()-ROW($G$44:$G$555)+1),COLUMN($D$44:$D$555),4)))</f>
        <v/>
      </c>
      <c r="H260" s="19" t="str">
        <f t="shared" ca="1" si="26"/>
        <v/>
      </c>
      <c r="I260" s="96" t="str">
        <f ca="1">[1]rcg_labeled_ports!M218</f>
        <v/>
      </c>
      <c r="J260" s="32"/>
      <c r="K260" s="32"/>
      <c r="L260" s="76" t="str">
        <f ca="1">[1]pre_SUMMARY!$J220</f>
        <v/>
      </c>
      <c r="M260" s="38"/>
      <c r="N260" s="47"/>
      <c r="O260" s="47"/>
      <c r="P260" s="32"/>
      <c r="Q260" s="32"/>
      <c r="R260" s="32"/>
      <c r="S260" s="32"/>
      <c r="T260" s="32"/>
      <c r="U260" s="32"/>
      <c r="V260" s="1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</row>
    <row r="261" spans="1:35" x14ac:dyDescent="0.25">
      <c r="A261" s="5">
        <f t="shared" si="22"/>
        <v>9</v>
      </c>
      <c r="B261" s="5">
        <f t="shared" si="23"/>
        <v>13</v>
      </c>
      <c r="C261" s="5" t="str">
        <f t="shared" ca="1" si="24"/>
        <v/>
      </c>
      <c r="D261" s="5" t="str">
        <f ca="1">IF(AND(ISNUMBER(C261),A261&lt;INDIRECT("GUI_config!H"&amp;B261+2)),DESIGN_input!A261,"")</f>
        <v/>
      </c>
      <c r="E261" s="5" t="str">
        <f t="shared" ca="1" si="25"/>
        <v/>
      </c>
      <c r="F261" s="5" t="str">
        <f t="array" aca="1" ref="F261" ca="1">IF(ROW()-ROW($F$44:$F$555)+1&gt;ROWS($E$44:$E$555)-COUNTBLANK($E$44:$E$555),"",INDIRECT(ADDRESS(SMALL((IF($E$44:$E$555&lt;&gt;"",ROW($E$44:$E$555),ROW()+ROWS($E$44:$E$555))),ROW()-ROW($F$44:$F$555)+1),COLUMN($E$44:$E$555),4)))</f>
        <v/>
      </c>
      <c r="G261" s="5" t="str">
        <f t="array" aca="1" ref="G261" ca="1">IF(ROW()-ROW($G$44:$G$555)+1&gt;ROWS($D$44:$D$555)-COUNTBLANK($D$44:$D$555),"",INDIRECT(ADDRESS(SMALL((IF($D$44:$D$555&lt;&gt;"",ROW($D$44:$D$555),ROW()+ROWS($D$44:$D$555))),ROW()-ROW($G$44:$G$555)+1),COLUMN($D$44:$D$555),4)))</f>
        <v/>
      </c>
      <c r="H261" s="19" t="str">
        <f t="shared" ca="1" si="26"/>
        <v/>
      </c>
      <c r="I261" s="96" t="str">
        <f ca="1">[1]rcg_labeled_ports!M219</f>
        <v/>
      </c>
      <c r="J261" s="32"/>
      <c r="K261" s="32"/>
      <c r="L261" s="76" t="str">
        <f ca="1">[1]pre_SUMMARY!$J221</f>
        <v/>
      </c>
      <c r="M261" s="38"/>
      <c r="N261" s="47"/>
      <c r="O261" s="47"/>
      <c r="P261" s="32"/>
      <c r="Q261" s="32"/>
      <c r="R261" s="32"/>
      <c r="S261" s="32"/>
      <c r="T261" s="32"/>
      <c r="U261" s="32"/>
      <c r="V261" s="1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</row>
    <row r="262" spans="1:35" x14ac:dyDescent="0.25">
      <c r="A262" s="5">
        <f t="shared" si="22"/>
        <v>10</v>
      </c>
      <c r="B262" s="5">
        <f t="shared" si="23"/>
        <v>13</v>
      </c>
      <c r="C262" s="5" t="str">
        <f t="shared" ca="1" si="24"/>
        <v/>
      </c>
      <c r="D262" s="5" t="str">
        <f ca="1">IF(AND(ISNUMBER(C262),A262&lt;INDIRECT("GUI_config!H"&amp;B262+2)),DESIGN_input!A262,"")</f>
        <v/>
      </c>
      <c r="E262" s="5" t="str">
        <f t="shared" ca="1" si="25"/>
        <v/>
      </c>
      <c r="F262" s="5" t="str">
        <f t="array" aca="1" ref="F262" ca="1">IF(ROW()-ROW($F$44:$F$555)+1&gt;ROWS($E$44:$E$555)-COUNTBLANK($E$44:$E$555),"",INDIRECT(ADDRESS(SMALL((IF($E$44:$E$555&lt;&gt;"",ROW($E$44:$E$555),ROW()+ROWS($E$44:$E$555))),ROW()-ROW($F$44:$F$555)+1),COLUMN($E$44:$E$555),4)))</f>
        <v/>
      </c>
      <c r="G262" s="5" t="str">
        <f t="array" aca="1" ref="G262" ca="1">IF(ROW()-ROW($G$44:$G$555)+1&gt;ROWS($D$44:$D$555)-COUNTBLANK($D$44:$D$555),"",INDIRECT(ADDRESS(SMALL((IF($D$44:$D$555&lt;&gt;"",ROW($D$44:$D$555),ROW()+ROWS($D$44:$D$555))),ROW()-ROW($G$44:$G$555)+1),COLUMN($D$44:$D$555),4)))</f>
        <v/>
      </c>
      <c r="H262" s="19" t="str">
        <f t="shared" ca="1" si="26"/>
        <v/>
      </c>
      <c r="I262" s="96" t="str">
        <f ca="1">[1]rcg_labeled_ports!M220</f>
        <v/>
      </c>
      <c r="J262" s="32"/>
      <c r="K262" s="32"/>
      <c r="L262" s="76" t="str">
        <f ca="1">[1]pre_SUMMARY!$J222</f>
        <v/>
      </c>
      <c r="M262" s="38"/>
      <c r="N262" s="47"/>
      <c r="O262" s="47"/>
      <c r="P262" s="32"/>
      <c r="Q262" s="32"/>
      <c r="R262" s="32"/>
      <c r="S262" s="32"/>
      <c r="T262" s="32"/>
      <c r="U262" s="32"/>
      <c r="V262" s="1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</row>
    <row r="263" spans="1:35" x14ac:dyDescent="0.25">
      <c r="A263" s="5">
        <f t="shared" si="22"/>
        <v>11</v>
      </c>
      <c r="B263" s="5">
        <f t="shared" si="23"/>
        <v>13</v>
      </c>
      <c r="C263" s="5" t="str">
        <f t="shared" ca="1" si="24"/>
        <v/>
      </c>
      <c r="D263" s="5" t="str">
        <f ca="1">IF(AND(ISNUMBER(C263),A263&lt;INDIRECT("GUI_config!H"&amp;B263+2)),DESIGN_input!A263,"")</f>
        <v/>
      </c>
      <c r="E263" s="5" t="str">
        <f t="shared" ca="1" si="25"/>
        <v/>
      </c>
      <c r="F263" s="5" t="str">
        <f t="array" aca="1" ref="F263" ca="1">IF(ROW()-ROW($F$44:$F$555)+1&gt;ROWS($E$44:$E$555)-COUNTBLANK($E$44:$E$555),"",INDIRECT(ADDRESS(SMALL((IF($E$44:$E$555&lt;&gt;"",ROW($E$44:$E$555),ROW()+ROWS($E$44:$E$555))),ROW()-ROW($F$44:$F$555)+1),COLUMN($E$44:$E$555),4)))</f>
        <v/>
      </c>
      <c r="G263" s="5" t="str">
        <f t="array" aca="1" ref="G263" ca="1">IF(ROW()-ROW($G$44:$G$555)+1&gt;ROWS($D$44:$D$555)-COUNTBLANK($D$44:$D$555),"",INDIRECT(ADDRESS(SMALL((IF($D$44:$D$555&lt;&gt;"",ROW($D$44:$D$555),ROW()+ROWS($D$44:$D$555))),ROW()-ROW($G$44:$G$555)+1),COLUMN($D$44:$D$555),4)))</f>
        <v/>
      </c>
      <c r="H263" s="19" t="str">
        <f t="shared" ca="1" si="26"/>
        <v/>
      </c>
      <c r="I263" s="96" t="str">
        <f ca="1">[1]rcg_labeled_ports!M221</f>
        <v/>
      </c>
      <c r="J263" s="32"/>
      <c r="K263" s="32"/>
      <c r="L263" s="76" t="str">
        <f ca="1">[1]pre_SUMMARY!$J223</f>
        <v/>
      </c>
      <c r="M263" s="38"/>
      <c r="N263" s="47"/>
      <c r="O263" s="47"/>
      <c r="P263" s="32"/>
      <c r="Q263" s="32"/>
      <c r="R263" s="32"/>
      <c r="S263" s="32"/>
      <c r="T263" s="32"/>
      <c r="U263" s="32"/>
      <c r="V263" s="1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</row>
    <row r="264" spans="1:35" x14ac:dyDescent="0.25">
      <c r="A264" s="5">
        <f t="shared" si="22"/>
        <v>12</v>
      </c>
      <c r="B264" s="5">
        <f t="shared" si="23"/>
        <v>13</v>
      </c>
      <c r="C264" s="5" t="str">
        <f t="shared" ca="1" si="24"/>
        <v/>
      </c>
      <c r="D264" s="5" t="str">
        <f ca="1">IF(AND(ISNUMBER(C264),A264&lt;INDIRECT("GUI_config!H"&amp;B264+2)),DESIGN_input!A264,"")</f>
        <v/>
      </c>
      <c r="E264" s="5" t="str">
        <f t="shared" ca="1" si="25"/>
        <v/>
      </c>
      <c r="F264" s="5" t="str">
        <f t="array" aca="1" ref="F264" ca="1">IF(ROW()-ROW($F$44:$F$555)+1&gt;ROWS($E$44:$E$555)-COUNTBLANK($E$44:$E$555),"",INDIRECT(ADDRESS(SMALL((IF($E$44:$E$555&lt;&gt;"",ROW($E$44:$E$555),ROW()+ROWS($E$44:$E$555))),ROW()-ROW($F$44:$F$555)+1),COLUMN($E$44:$E$555),4)))</f>
        <v/>
      </c>
      <c r="G264" s="5" t="str">
        <f t="array" aca="1" ref="G264" ca="1">IF(ROW()-ROW($G$44:$G$555)+1&gt;ROWS($D$44:$D$555)-COUNTBLANK($D$44:$D$555),"",INDIRECT(ADDRESS(SMALL((IF($D$44:$D$555&lt;&gt;"",ROW($D$44:$D$555),ROW()+ROWS($D$44:$D$555))),ROW()-ROW($G$44:$G$555)+1),COLUMN($D$44:$D$555),4)))</f>
        <v/>
      </c>
      <c r="H264" s="19" t="str">
        <f t="shared" ca="1" si="26"/>
        <v/>
      </c>
      <c r="I264" s="96" t="str">
        <f ca="1">[1]rcg_labeled_ports!M222</f>
        <v/>
      </c>
      <c r="J264" s="32"/>
      <c r="K264" s="32"/>
      <c r="L264" s="76" t="str">
        <f ca="1">[1]pre_SUMMARY!$J224</f>
        <v/>
      </c>
      <c r="M264" s="38"/>
      <c r="N264" s="47"/>
      <c r="O264" s="47"/>
      <c r="P264" s="32"/>
      <c r="Q264" s="32"/>
      <c r="R264" s="32"/>
      <c r="S264" s="32"/>
      <c r="T264" s="32"/>
      <c r="U264" s="32"/>
      <c r="V264" s="1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</row>
    <row r="265" spans="1:35" x14ac:dyDescent="0.25">
      <c r="A265" s="5">
        <f t="shared" si="22"/>
        <v>13</v>
      </c>
      <c r="B265" s="5">
        <f t="shared" si="23"/>
        <v>13</v>
      </c>
      <c r="C265" s="5" t="str">
        <f t="shared" ca="1" si="24"/>
        <v/>
      </c>
      <c r="D265" s="5" t="str">
        <f ca="1">IF(AND(ISNUMBER(C265),A265&lt;INDIRECT("GUI_config!H"&amp;B265+2)),DESIGN_input!A265,"")</f>
        <v/>
      </c>
      <c r="E265" s="5" t="str">
        <f t="shared" ca="1" si="25"/>
        <v/>
      </c>
      <c r="F265" s="5" t="str">
        <f t="array" aca="1" ref="F265" ca="1">IF(ROW()-ROW($F$44:$F$555)+1&gt;ROWS($E$44:$E$555)-COUNTBLANK($E$44:$E$555),"",INDIRECT(ADDRESS(SMALL((IF($E$44:$E$555&lt;&gt;"",ROW($E$44:$E$555),ROW()+ROWS($E$44:$E$555))),ROW()-ROW($F$44:$F$555)+1),COLUMN($E$44:$E$555),4)))</f>
        <v/>
      </c>
      <c r="G265" s="5" t="str">
        <f t="array" aca="1" ref="G265" ca="1">IF(ROW()-ROW($G$44:$G$555)+1&gt;ROWS($D$44:$D$555)-COUNTBLANK($D$44:$D$555),"",INDIRECT(ADDRESS(SMALL((IF($D$44:$D$555&lt;&gt;"",ROW($D$44:$D$555),ROW()+ROWS($D$44:$D$555))),ROW()-ROW($G$44:$G$555)+1),COLUMN($D$44:$D$555),4)))</f>
        <v/>
      </c>
      <c r="H265" s="19" t="str">
        <f t="shared" ca="1" si="26"/>
        <v/>
      </c>
      <c r="I265" s="96" t="str">
        <f ca="1">[1]rcg_labeled_ports!M223</f>
        <v/>
      </c>
      <c r="J265" s="32"/>
      <c r="K265" s="32"/>
      <c r="L265" s="76" t="str">
        <f ca="1">[1]pre_SUMMARY!$J225</f>
        <v/>
      </c>
      <c r="M265" s="38"/>
      <c r="N265" s="47"/>
      <c r="O265" s="47"/>
      <c r="P265" s="32"/>
      <c r="Q265" s="32"/>
      <c r="R265" s="32"/>
      <c r="S265" s="32"/>
      <c r="T265" s="32"/>
      <c r="U265" s="32"/>
      <c r="V265" s="1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</row>
    <row r="266" spans="1:35" x14ac:dyDescent="0.25">
      <c r="A266" s="5">
        <f t="shared" si="22"/>
        <v>14</v>
      </c>
      <c r="B266" s="5">
        <f t="shared" si="23"/>
        <v>13</v>
      </c>
      <c r="C266" s="5" t="str">
        <f t="shared" ca="1" si="24"/>
        <v/>
      </c>
      <c r="D266" s="5" t="str">
        <f ca="1">IF(AND(ISNUMBER(C266),A266&lt;INDIRECT("GUI_config!H"&amp;B266+2)),DESIGN_input!A266,"")</f>
        <v/>
      </c>
      <c r="E266" s="5" t="str">
        <f t="shared" ca="1" si="25"/>
        <v/>
      </c>
      <c r="F266" s="5" t="str">
        <f t="array" aca="1" ref="F266" ca="1">IF(ROW()-ROW($F$44:$F$555)+1&gt;ROWS($E$44:$E$555)-COUNTBLANK($E$44:$E$555),"",INDIRECT(ADDRESS(SMALL((IF($E$44:$E$555&lt;&gt;"",ROW($E$44:$E$555),ROW()+ROWS($E$44:$E$555))),ROW()-ROW($F$44:$F$555)+1),COLUMN($E$44:$E$555),4)))</f>
        <v/>
      </c>
      <c r="G266" s="5" t="str">
        <f t="array" aca="1" ref="G266" ca="1">IF(ROW()-ROW($G$44:$G$555)+1&gt;ROWS($D$44:$D$555)-COUNTBLANK($D$44:$D$555),"",INDIRECT(ADDRESS(SMALL((IF($D$44:$D$555&lt;&gt;"",ROW($D$44:$D$555),ROW()+ROWS($D$44:$D$555))),ROW()-ROW($G$44:$G$555)+1),COLUMN($D$44:$D$555),4)))</f>
        <v/>
      </c>
      <c r="H266" s="19" t="str">
        <f t="shared" ca="1" si="26"/>
        <v/>
      </c>
      <c r="I266" s="96" t="str">
        <f ca="1">[1]rcg_labeled_ports!M224</f>
        <v/>
      </c>
      <c r="J266" s="32"/>
      <c r="K266" s="32"/>
      <c r="L266" s="76" t="str">
        <f ca="1">[1]pre_SUMMARY!$J226</f>
        <v/>
      </c>
      <c r="M266" s="38"/>
      <c r="N266" s="47"/>
      <c r="O266" s="47"/>
      <c r="P266" s="32"/>
      <c r="Q266" s="32"/>
      <c r="R266" s="32"/>
      <c r="S266" s="32"/>
      <c r="T266" s="32"/>
      <c r="U266" s="32"/>
      <c r="V266" s="1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</row>
    <row r="267" spans="1:35" x14ac:dyDescent="0.25">
      <c r="A267" s="5">
        <f t="shared" si="22"/>
        <v>15</v>
      </c>
      <c r="B267" s="5">
        <f t="shared" si="23"/>
        <v>13</v>
      </c>
      <c r="C267" s="5" t="str">
        <f t="shared" ca="1" si="24"/>
        <v/>
      </c>
      <c r="D267" s="5" t="str">
        <f ca="1">IF(AND(ISNUMBER(C267),A267&lt;INDIRECT("GUI_config!H"&amp;B267+2)),DESIGN_input!A267,"")</f>
        <v/>
      </c>
      <c r="E267" s="5" t="str">
        <f t="shared" ca="1" si="25"/>
        <v/>
      </c>
      <c r="F267" s="5" t="str">
        <f t="array" aca="1" ref="F267" ca="1">IF(ROW()-ROW($F$44:$F$555)+1&gt;ROWS($E$44:$E$555)-COUNTBLANK($E$44:$E$555),"",INDIRECT(ADDRESS(SMALL((IF($E$44:$E$555&lt;&gt;"",ROW($E$44:$E$555),ROW()+ROWS($E$44:$E$555))),ROW()-ROW($F$44:$F$555)+1),COLUMN($E$44:$E$555),4)))</f>
        <v/>
      </c>
      <c r="G267" s="5" t="str">
        <f t="array" aca="1" ref="G267" ca="1">IF(ROW()-ROW($G$44:$G$555)+1&gt;ROWS($D$44:$D$555)-COUNTBLANK($D$44:$D$555),"",INDIRECT(ADDRESS(SMALL((IF($D$44:$D$555&lt;&gt;"",ROW($D$44:$D$555),ROW()+ROWS($D$44:$D$555))),ROW()-ROW($G$44:$G$555)+1),COLUMN($D$44:$D$555),4)))</f>
        <v/>
      </c>
      <c r="H267" s="19" t="str">
        <f t="shared" ca="1" si="26"/>
        <v/>
      </c>
      <c r="I267" s="96" t="str">
        <f ca="1">[1]rcg_labeled_ports!M225</f>
        <v/>
      </c>
      <c r="J267" s="32"/>
      <c r="K267" s="32"/>
      <c r="L267" s="76" t="str">
        <f ca="1">[1]pre_SUMMARY!$J227</f>
        <v/>
      </c>
      <c r="M267" s="38"/>
      <c r="N267" s="47"/>
      <c r="O267" s="47"/>
      <c r="P267" s="32"/>
      <c r="Q267" s="32"/>
      <c r="R267" s="32"/>
      <c r="S267" s="32"/>
      <c r="T267" s="32"/>
      <c r="U267" s="32"/>
      <c r="V267" s="1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</row>
    <row r="268" spans="1:35" x14ac:dyDescent="0.25">
      <c r="A268" s="5">
        <f t="shared" si="22"/>
        <v>0</v>
      </c>
      <c r="B268" s="5">
        <f t="shared" si="23"/>
        <v>14</v>
      </c>
      <c r="C268" s="5" t="str">
        <f t="shared" ca="1" si="24"/>
        <v/>
      </c>
      <c r="D268" s="5" t="str">
        <f ca="1">IF(AND(ISNUMBER(C268),A268&lt;INDIRECT("GUI_config!H"&amp;B268+2)),DESIGN_input!A268,"")</f>
        <v/>
      </c>
      <c r="E268" s="5" t="str">
        <f t="shared" ca="1" si="25"/>
        <v/>
      </c>
      <c r="F268" s="5" t="str">
        <f t="array" aca="1" ref="F268" ca="1">IF(ROW()-ROW($F$44:$F$555)+1&gt;ROWS($E$44:$E$555)-COUNTBLANK($E$44:$E$555),"",INDIRECT(ADDRESS(SMALL((IF($E$44:$E$555&lt;&gt;"",ROW($E$44:$E$555),ROW()+ROWS($E$44:$E$555))),ROW()-ROW($F$44:$F$555)+1),COLUMN($E$44:$E$555),4)))</f>
        <v/>
      </c>
      <c r="G268" s="5" t="str">
        <f t="array" aca="1" ref="G268" ca="1">IF(ROW()-ROW($G$44:$G$555)+1&gt;ROWS($D$44:$D$555)-COUNTBLANK($D$44:$D$555),"",INDIRECT(ADDRESS(SMALL((IF($D$44:$D$555&lt;&gt;"",ROW($D$44:$D$555),ROW()+ROWS($D$44:$D$555))),ROW()-ROW($G$44:$G$555)+1),COLUMN($D$44:$D$555),4)))</f>
        <v/>
      </c>
      <c r="H268" s="19" t="str">
        <f t="shared" ca="1" si="26"/>
        <v/>
      </c>
      <c r="I268" s="96" t="str">
        <f ca="1">[1]rcg_labeled_ports!M226</f>
        <v/>
      </c>
      <c r="J268" s="32"/>
      <c r="K268" s="32"/>
      <c r="L268" s="76" t="str">
        <f ca="1">[1]pre_SUMMARY!$J228</f>
        <v/>
      </c>
      <c r="M268" s="38"/>
      <c r="N268" s="47"/>
      <c r="O268" s="47"/>
      <c r="P268" s="32"/>
      <c r="Q268" s="32"/>
      <c r="R268" s="32"/>
      <c r="S268" s="32"/>
      <c r="T268" s="32"/>
      <c r="U268" s="32"/>
      <c r="V268" s="1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</row>
    <row r="269" spans="1:35" x14ac:dyDescent="0.25">
      <c r="A269" s="5">
        <f t="shared" si="22"/>
        <v>1</v>
      </c>
      <c r="B269" s="5">
        <f t="shared" si="23"/>
        <v>14</v>
      </c>
      <c r="C269" s="5" t="str">
        <f t="shared" ca="1" si="24"/>
        <v/>
      </c>
      <c r="D269" s="5" t="str">
        <f ca="1">IF(AND(ISNUMBER(C269),A269&lt;INDIRECT("GUI_config!H"&amp;B269+2)),DESIGN_input!A269,"")</f>
        <v/>
      </c>
      <c r="E269" s="5" t="str">
        <f t="shared" ca="1" si="25"/>
        <v/>
      </c>
      <c r="F269" s="5" t="str">
        <f t="array" aca="1" ref="F269" ca="1">IF(ROW()-ROW($F$44:$F$555)+1&gt;ROWS($E$44:$E$555)-COUNTBLANK($E$44:$E$555),"",INDIRECT(ADDRESS(SMALL((IF($E$44:$E$555&lt;&gt;"",ROW($E$44:$E$555),ROW()+ROWS($E$44:$E$555))),ROW()-ROW($F$44:$F$555)+1),COLUMN($E$44:$E$555),4)))</f>
        <v/>
      </c>
      <c r="G269" s="5" t="str">
        <f t="array" aca="1" ref="G269" ca="1">IF(ROW()-ROW($G$44:$G$555)+1&gt;ROWS($D$44:$D$555)-COUNTBLANK($D$44:$D$555),"",INDIRECT(ADDRESS(SMALL((IF($D$44:$D$555&lt;&gt;"",ROW($D$44:$D$555),ROW()+ROWS($D$44:$D$555))),ROW()-ROW($G$44:$G$555)+1),COLUMN($D$44:$D$555),4)))</f>
        <v/>
      </c>
      <c r="H269" s="19" t="str">
        <f t="shared" ca="1" si="26"/>
        <v/>
      </c>
      <c r="I269" s="96" t="str">
        <f ca="1">[1]rcg_labeled_ports!M227</f>
        <v/>
      </c>
      <c r="J269" s="32"/>
      <c r="K269" s="32"/>
      <c r="L269" s="76" t="str">
        <f ca="1">[1]pre_SUMMARY!$J229</f>
        <v/>
      </c>
      <c r="M269" s="38"/>
      <c r="N269" s="47"/>
      <c r="O269" s="47"/>
      <c r="P269" s="32"/>
      <c r="Q269" s="32"/>
      <c r="R269" s="32"/>
      <c r="S269" s="32"/>
      <c r="T269" s="32"/>
      <c r="U269" s="32"/>
      <c r="V269" s="1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</row>
    <row r="270" spans="1:35" x14ac:dyDescent="0.25">
      <c r="A270" s="5">
        <f t="shared" si="22"/>
        <v>2</v>
      </c>
      <c r="B270" s="5">
        <f t="shared" si="23"/>
        <v>14</v>
      </c>
      <c r="C270" s="5" t="str">
        <f t="shared" ca="1" si="24"/>
        <v/>
      </c>
      <c r="D270" s="5" t="str">
        <f ca="1">IF(AND(ISNUMBER(C270),A270&lt;INDIRECT("GUI_config!H"&amp;B270+2)),DESIGN_input!A270,"")</f>
        <v/>
      </c>
      <c r="E270" s="5" t="str">
        <f t="shared" ca="1" si="25"/>
        <v/>
      </c>
      <c r="F270" s="5" t="str">
        <f t="array" aca="1" ref="F270" ca="1">IF(ROW()-ROW($F$44:$F$555)+1&gt;ROWS($E$44:$E$555)-COUNTBLANK($E$44:$E$555),"",INDIRECT(ADDRESS(SMALL((IF($E$44:$E$555&lt;&gt;"",ROW($E$44:$E$555),ROW()+ROWS($E$44:$E$555))),ROW()-ROW($F$44:$F$555)+1),COLUMN($E$44:$E$555),4)))</f>
        <v/>
      </c>
      <c r="G270" s="5" t="str">
        <f t="array" aca="1" ref="G270" ca="1">IF(ROW()-ROW($G$44:$G$555)+1&gt;ROWS($D$44:$D$555)-COUNTBLANK($D$44:$D$555),"",INDIRECT(ADDRESS(SMALL((IF($D$44:$D$555&lt;&gt;"",ROW($D$44:$D$555),ROW()+ROWS($D$44:$D$555))),ROW()-ROW($G$44:$G$555)+1),COLUMN($D$44:$D$555),4)))</f>
        <v/>
      </c>
      <c r="H270" s="19" t="str">
        <f t="shared" ca="1" si="26"/>
        <v/>
      </c>
      <c r="I270" s="96" t="str">
        <f ca="1">[1]rcg_labeled_ports!M228</f>
        <v/>
      </c>
      <c r="J270" s="32"/>
      <c r="K270" s="32"/>
      <c r="L270" s="76" t="str">
        <f ca="1">[1]pre_SUMMARY!$J230</f>
        <v/>
      </c>
      <c r="M270" s="38"/>
      <c r="N270" s="47"/>
      <c r="O270" s="47"/>
      <c r="P270" s="32"/>
      <c r="Q270" s="32"/>
      <c r="R270" s="32"/>
      <c r="S270" s="32"/>
      <c r="T270" s="32"/>
      <c r="U270" s="32"/>
      <c r="V270" s="1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</row>
    <row r="271" spans="1:35" x14ac:dyDescent="0.25">
      <c r="A271" s="5">
        <f t="shared" si="22"/>
        <v>3</v>
      </c>
      <c r="B271" s="5">
        <f t="shared" si="23"/>
        <v>14</v>
      </c>
      <c r="C271" s="5" t="str">
        <f t="shared" ca="1" si="24"/>
        <v/>
      </c>
      <c r="D271" s="5" t="str">
        <f ca="1">IF(AND(ISNUMBER(C271),A271&lt;INDIRECT("GUI_config!H"&amp;B271+2)),DESIGN_input!A271,"")</f>
        <v/>
      </c>
      <c r="E271" s="5" t="str">
        <f t="shared" ca="1" si="25"/>
        <v/>
      </c>
      <c r="F271" s="5" t="str">
        <f t="array" aca="1" ref="F271" ca="1">IF(ROW()-ROW($F$44:$F$555)+1&gt;ROWS($E$44:$E$555)-COUNTBLANK($E$44:$E$555),"",INDIRECT(ADDRESS(SMALL((IF($E$44:$E$555&lt;&gt;"",ROW($E$44:$E$555),ROW()+ROWS($E$44:$E$555))),ROW()-ROW($F$44:$F$555)+1),COLUMN($E$44:$E$555),4)))</f>
        <v/>
      </c>
      <c r="G271" s="5" t="str">
        <f t="array" aca="1" ref="G271" ca="1">IF(ROW()-ROW($G$44:$G$555)+1&gt;ROWS($D$44:$D$555)-COUNTBLANK($D$44:$D$555),"",INDIRECT(ADDRESS(SMALL((IF($D$44:$D$555&lt;&gt;"",ROW($D$44:$D$555),ROW()+ROWS($D$44:$D$555))),ROW()-ROW($G$44:$G$555)+1),COLUMN($D$44:$D$555),4)))</f>
        <v/>
      </c>
      <c r="H271" s="19" t="str">
        <f t="shared" ca="1" si="26"/>
        <v/>
      </c>
      <c r="I271" s="96" t="str">
        <f ca="1">[1]rcg_labeled_ports!M229</f>
        <v/>
      </c>
      <c r="J271" s="32"/>
      <c r="K271" s="32"/>
      <c r="L271" s="76" t="str">
        <f ca="1">[1]pre_SUMMARY!$J231</f>
        <v/>
      </c>
      <c r="M271" s="38"/>
      <c r="N271" s="47"/>
      <c r="O271" s="47"/>
      <c r="P271" s="32"/>
      <c r="Q271" s="32"/>
      <c r="R271" s="32"/>
      <c r="S271" s="32"/>
      <c r="T271" s="32"/>
      <c r="U271" s="32"/>
      <c r="V271" s="1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</row>
    <row r="272" spans="1:35" x14ac:dyDescent="0.25">
      <c r="A272" s="5">
        <f t="shared" si="22"/>
        <v>4</v>
      </c>
      <c r="B272" s="5">
        <f t="shared" si="23"/>
        <v>14</v>
      </c>
      <c r="C272" s="5" t="str">
        <f t="shared" ca="1" si="24"/>
        <v/>
      </c>
      <c r="D272" s="5" t="str">
        <f ca="1">IF(AND(ISNUMBER(C272),A272&lt;INDIRECT("GUI_config!H"&amp;B272+2)),DESIGN_input!A272,"")</f>
        <v/>
      </c>
      <c r="E272" s="5" t="str">
        <f t="shared" ca="1" si="25"/>
        <v/>
      </c>
      <c r="F272" s="5" t="str">
        <f t="array" aca="1" ref="F272" ca="1">IF(ROW()-ROW($F$44:$F$555)+1&gt;ROWS($E$44:$E$555)-COUNTBLANK($E$44:$E$555),"",INDIRECT(ADDRESS(SMALL((IF($E$44:$E$555&lt;&gt;"",ROW($E$44:$E$555),ROW()+ROWS($E$44:$E$555))),ROW()-ROW($F$44:$F$555)+1),COLUMN($E$44:$E$555),4)))</f>
        <v/>
      </c>
      <c r="G272" s="5" t="str">
        <f t="array" aca="1" ref="G272" ca="1">IF(ROW()-ROW($G$44:$G$555)+1&gt;ROWS($D$44:$D$555)-COUNTBLANK($D$44:$D$555),"",INDIRECT(ADDRESS(SMALL((IF($D$44:$D$555&lt;&gt;"",ROW($D$44:$D$555),ROW()+ROWS($D$44:$D$555))),ROW()-ROW($G$44:$G$555)+1),COLUMN($D$44:$D$555),4)))</f>
        <v/>
      </c>
      <c r="H272" s="19" t="str">
        <f t="shared" ca="1" si="26"/>
        <v/>
      </c>
      <c r="I272" s="96" t="str">
        <f ca="1">[1]rcg_labeled_ports!M230</f>
        <v/>
      </c>
      <c r="J272" s="32"/>
      <c r="K272" s="32"/>
      <c r="L272" s="76" t="str">
        <f ca="1">[1]pre_SUMMARY!$J232</f>
        <v/>
      </c>
      <c r="M272" s="38"/>
      <c r="N272" s="47"/>
      <c r="O272" s="47"/>
      <c r="P272" s="32"/>
      <c r="Q272" s="32"/>
      <c r="R272" s="32"/>
      <c r="S272" s="32"/>
      <c r="T272" s="32"/>
      <c r="U272" s="32"/>
      <c r="V272" s="1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</row>
    <row r="273" spans="1:35" x14ac:dyDescent="0.25">
      <c r="A273" s="5">
        <f t="shared" si="22"/>
        <v>5</v>
      </c>
      <c r="B273" s="5">
        <f t="shared" si="23"/>
        <v>14</v>
      </c>
      <c r="C273" s="5" t="str">
        <f t="shared" ca="1" si="24"/>
        <v/>
      </c>
      <c r="D273" s="5" t="str">
        <f ca="1">IF(AND(ISNUMBER(C273),A273&lt;INDIRECT("GUI_config!H"&amp;B273+2)),DESIGN_input!A273,"")</f>
        <v/>
      </c>
      <c r="E273" s="5" t="str">
        <f t="shared" ca="1" si="25"/>
        <v/>
      </c>
      <c r="F273" s="5" t="str">
        <f t="array" aca="1" ref="F273" ca="1">IF(ROW()-ROW($F$44:$F$555)+1&gt;ROWS($E$44:$E$555)-COUNTBLANK($E$44:$E$555),"",INDIRECT(ADDRESS(SMALL((IF($E$44:$E$555&lt;&gt;"",ROW($E$44:$E$555),ROW()+ROWS($E$44:$E$555))),ROW()-ROW($F$44:$F$555)+1),COLUMN($E$44:$E$555),4)))</f>
        <v/>
      </c>
      <c r="G273" s="5" t="str">
        <f t="array" aca="1" ref="G273" ca="1">IF(ROW()-ROW($G$44:$G$555)+1&gt;ROWS($D$44:$D$555)-COUNTBLANK($D$44:$D$555),"",INDIRECT(ADDRESS(SMALL((IF($D$44:$D$555&lt;&gt;"",ROW($D$44:$D$555),ROW()+ROWS($D$44:$D$555))),ROW()-ROW($G$44:$G$555)+1),COLUMN($D$44:$D$555),4)))</f>
        <v/>
      </c>
      <c r="H273" s="19" t="str">
        <f t="shared" ca="1" si="26"/>
        <v/>
      </c>
      <c r="I273" s="96" t="str">
        <f ca="1">[1]rcg_labeled_ports!M231</f>
        <v/>
      </c>
      <c r="J273" s="32"/>
      <c r="K273" s="32"/>
      <c r="L273" s="76" t="str">
        <f ca="1">[1]pre_SUMMARY!$J233</f>
        <v/>
      </c>
      <c r="M273" s="38"/>
      <c r="N273" s="47"/>
      <c r="O273" s="47"/>
      <c r="P273" s="32"/>
      <c r="Q273" s="32"/>
      <c r="R273" s="32"/>
      <c r="S273" s="32"/>
      <c r="T273" s="32"/>
      <c r="U273" s="32"/>
      <c r="V273" s="1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</row>
    <row r="274" spans="1:35" x14ac:dyDescent="0.25">
      <c r="A274" s="5">
        <f t="shared" si="22"/>
        <v>6</v>
      </c>
      <c r="B274" s="5">
        <f t="shared" si="23"/>
        <v>14</v>
      </c>
      <c r="C274" s="5" t="str">
        <f t="shared" ca="1" si="24"/>
        <v/>
      </c>
      <c r="D274" s="5" t="str">
        <f ca="1">IF(AND(ISNUMBER(C274),A274&lt;INDIRECT("GUI_config!H"&amp;B274+2)),DESIGN_input!A274,"")</f>
        <v/>
      </c>
      <c r="E274" s="5" t="str">
        <f t="shared" ca="1" si="25"/>
        <v/>
      </c>
      <c r="F274" s="5" t="str">
        <f t="array" aca="1" ref="F274" ca="1">IF(ROW()-ROW($F$44:$F$555)+1&gt;ROWS($E$44:$E$555)-COUNTBLANK($E$44:$E$555),"",INDIRECT(ADDRESS(SMALL((IF($E$44:$E$555&lt;&gt;"",ROW($E$44:$E$555),ROW()+ROWS($E$44:$E$555))),ROW()-ROW($F$44:$F$555)+1),COLUMN($E$44:$E$555),4)))</f>
        <v/>
      </c>
      <c r="G274" s="5" t="str">
        <f t="array" aca="1" ref="G274" ca="1">IF(ROW()-ROW($G$44:$G$555)+1&gt;ROWS($D$44:$D$555)-COUNTBLANK($D$44:$D$555),"",INDIRECT(ADDRESS(SMALL((IF($D$44:$D$555&lt;&gt;"",ROW($D$44:$D$555),ROW()+ROWS($D$44:$D$555))),ROW()-ROW($G$44:$G$555)+1),COLUMN($D$44:$D$555),4)))</f>
        <v/>
      </c>
      <c r="H274" s="19" t="str">
        <f t="shared" ca="1" si="26"/>
        <v/>
      </c>
      <c r="I274" s="96" t="str">
        <f ca="1">[1]rcg_labeled_ports!M232</f>
        <v/>
      </c>
      <c r="J274" s="32"/>
      <c r="K274" s="32"/>
      <c r="L274" s="76" t="str">
        <f ca="1">[1]pre_SUMMARY!$J234</f>
        <v/>
      </c>
      <c r="M274" s="38"/>
      <c r="N274" s="47"/>
      <c r="O274" s="47"/>
      <c r="P274" s="32"/>
      <c r="Q274" s="32"/>
      <c r="R274" s="32"/>
      <c r="S274" s="32"/>
      <c r="T274" s="32"/>
      <c r="U274" s="32"/>
      <c r="V274" s="1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</row>
    <row r="275" spans="1:35" x14ac:dyDescent="0.25">
      <c r="A275" s="5">
        <f t="shared" si="22"/>
        <v>7</v>
      </c>
      <c r="B275" s="5">
        <f t="shared" si="23"/>
        <v>14</v>
      </c>
      <c r="C275" s="5" t="str">
        <f t="shared" ca="1" si="24"/>
        <v/>
      </c>
      <c r="D275" s="5" t="str">
        <f ca="1">IF(AND(ISNUMBER(C275),A275&lt;INDIRECT("GUI_config!H"&amp;B275+2)),DESIGN_input!A275,"")</f>
        <v/>
      </c>
      <c r="E275" s="5" t="str">
        <f t="shared" ca="1" si="25"/>
        <v/>
      </c>
      <c r="F275" s="5" t="str">
        <f t="array" aca="1" ref="F275" ca="1">IF(ROW()-ROW($F$44:$F$555)+1&gt;ROWS($E$44:$E$555)-COUNTBLANK($E$44:$E$555),"",INDIRECT(ADDRESS(SMALL((IF($E$44:$E$555&lt;&gt;"",ROW($E$44:$E$555),ROW()+ROWS($E$44:$E$555))),ROW()-ROW($F$44:$F$555)+1),COLUMN($E$44:$E$555),4)))</f>
        <v/>
      </c>
      <c r="G275" s="5" t="str">
        <f t="array" aca="1" ref="G275" ca="1">IF(ROW()-ROW($G$44:$G$555)+1&gt;ROWS($D$44:$D$555)-COUNTBLANK($D$44:$D$555),"",INDIRECT(ADDRESS(SMALL((IF($D$44:$D$555&lt;&gt;"",ROW($D$44:$D$555),ROW()+ROWS($D$44:$D$555))),ROW()-ROW($G$44:$G$555)+1),COLUMN($D$44:$D$555),4)))</f>
        <v/>
      </c>
      <c r="H275" s="19" t="str">
        <f t="shared" ca="1" si="26"/>
        <v/>
      </c>
      <c r="I275" s="96" t="str">
        <f ca="1">[1]rcg_labeled_ports!M233</f>
        <v/>
      </c>
      <c r="J275" s="32"/>
      <c r="K275" s="32"/>
      <c r="L275" s="76" t="str">
        <f ca="1">[1]pre_SUMMARY!$J235</f>
        <v/>
      </c>
      <c r="M275" s="38"/>
      <c r="N275" s="47"/>
      <c r="O275" s="47"/>
      <c r="P275" s="32"/>
      <c r="Q275" s="32"/>
      <c r="R275" s="32"/>
      <c r="S275" s="32"/>
      <c r="T275" s="32"/>
      <c r="U275" s="32"/>
      <c r="V275" s="1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</row>
    <row r="276" spans="1:35" x14ac:dyDescent="0.25">
      <c r="A276" s="5">
        <f t="shared" si="22"/>
        <v>8</v>
      </c>
      <c r="B276" s="5">
        <f t="shared" si="23"/>
        <v>14</v>
      </c>
      <c r="C276" s="5" t="str">
        <f t="shared" ca="1" si="24"/>
        <v/>
      </c>
      <c r="D276" s="5" t="str">
        <f ca="1">IF(AND(ISNUMBER(C276),A276&lt;INDIRECT("GUI_config!H"&amp;B276+2)),DESIGN_input!A276,"")</f>
        <v/>
      </c>
      <c r="E276" s="5" t="str">
        <f t="shared" ca="1" si="25"/>
        <v/>
      </c>
      <c r="F276" s="5" t="str">
        <f t="array" aca="1" ref="F276" ca="1">IF(ROW()-ROW($F$44:$F$555)+1&gt;ROWS($E$44:$E$555)-COUNTBLANK($E$44:$E$555),"",INDIRECT(ADDRESS(SMALL((IF($E$44:$E$555&lt;&gt;"",ROW($E$44:$E$555),ROW()+ROWS($E$44:$E$555))),ROW()-ROW($F$44:$F$555)+1),COLUMN($E$44:$E$555),4)))</f>
        <v/>
      </c>
      <c r="G276" s="5" t="str">
        <f t="array" aca="1" ref="G276" ca="1">IF(ROW()-ROW($G$44:$G$555)+1&gt;ROWS($D$44:$D$555)-COUNTBLANK($D$44:$D$555),"",INDIRECT(ADDRESS(SMALL((IF($D$44:$D$555&lt;&gt;"",ROW($D$44:$D$555),ROW()+ROWS($D$44:$D$555))),ROW()-ROW($G$44:$G$555)+1),COLUMN($D$44:$D$555),4)))</f>
        <v/>
      </c>
      <c r="H276" s="19" t="str">
        <f t="shared" ca="1" si="26"/>
        <v/>
      </c>
      <c r="I276" s="96" t="str">
        <f ca="1">[1]rcg_labeled_ports!M234</f>
        <v/>
      </c>
      <c r="J276" s="32"/>
      <c r="K276" s="32"/>
      <c r="L276" s="76" t="str">
        <f ca="1">[1]pre_SUMMARY!$J236</f>
        <v/>
      </c>
      <c r="M276" s="38"/>
      <c r="N276" s="47"/>
      <c r="O276" s="47"/>
      <c r="P276" s="32"/>
      <c r="Q276" s="32"/>
      <c r="R276" s="32"/>
      <c r="S276" s="32"/>
      <c r="T276" s="32"/>
      <c r="U276" s="32"/>
      <c r="V276" s="1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</row>
    <row r="277" spans="1:35" x14ac:dyDescent="0.25">
      <c r="A277" s="5">
        <f t="shared" si="22"/>
        <v>9</v>
      </c>
      <c r="B277" s="5">
        <f t="shared" si="23"/>
        <v>14</v>
      </c>
      <c r="C277" s="5" t="str">
        <f t="shared" ca="1" si="24"/>
        <v/>
      </c>
      <c r="D277" s="5" t="str">
        <f ca="1">IF(AND(ISNUMBER(C277),A277&lt;INDIRECT("GUI_config!H"&amp;B277+2)),DESIGN_input!A277,"")</f>
        <v/>
      </c>
      <c r="E277" s="5" t="str">
        <f t="shared" ca="1" si="25"/>
        <v/>
      </c>
      <c r="F277" s="5" t="str">
        <f t="array" aca="1" ref="F277" ca="1">IF(ROW()-ROW($F$44:$F$555)+1&gt;ROWS($E$44:$E$555)-COUNTBLANK($E$44:$E$555),"",INDIRECT(ADDRESS(SMALL((IF($E$44:$E$555&lt;&gt;"",ROW($E$44:$E$555),ROW()+ROWS($E$44:$E$555))),ROW()-ROW($F$44:$F$555)+1),COLUMN($E$44:$E$555),4)))</f>
        <v/>
      </c>
      <c r="G277" s="5" t="str">
        <f t="array" aca="1" ref="G277" ca="1">IF(ROW()-ROW($G$44:$G$555)+1&gt;ROWS($D$44:$D$555)-COUNTBLANK($D$44:$D$555),"",INDIRECT(ADDRESS(SMALL((IF($D$44:$D$555&lt;&gt;"",ROW($D$44:$D$555),ROW()+ROWS($D$44:$D$555))),ROW()-ROW($G$44:$G$555)+1),COLUMN($D$44:$D$555),4)))</f>
        <v/>
      </c>
      <c r="H277" s="19" t="str">
        <f t="shared" ca="1" si="26"/>
        <v/>
      </c>
      <c r="I277" s="96" t="str">
        <f ca="1">[1]rcg_labeled_ports!M235</f>
        <v/>
      </c>
      <c r="J277" s="32"/>
      <c r="K277" s="32"/>
      <c r="L277" s="76" t="str">
        <f ca="1">[1]pre_SUMMARY!$J237</f>
        <v/>
      </c>
      <c r="M277" s="38"/>
      <c r="N277" s="47"/>
      <c r="O277" s="47"/>
      <c r="P277" s="32"/>
      <c r="Q277" s="32"/>
      <c r="R277" s="32"/>
      <c r="S277" s="32"/>
      <c r="T277" s="32"/>
      <c r="U277" s="32"/>
      <c r="V277" s="1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</row>
    <row r="278" spans="1:35" x14ac:dyDescent="0.25">
      <c r="A278" s="5">
        <f t="shared" si="22"/>
        <v>10</v>
      </c>
      <c r="B278" s="5">
        <f t="shared" si="23"/>
        <v>14</v>
      </c>
      <c r="C278" s="5" t="str">
        <f t="shared" ca="1" si="24"/>
        <v/>
      </c>
      <c r="D278" s="5" t="str">
        <f ca="1">IF(AND(ISNUMBER(C278),A278&lt;INDIRECT("GUI_config!H"&amp;B278+2)),DESIGN_input!A278,"")</f>
        <v/>
      </c>
      <c r="E278" s="5" t="str">
        <f t="shared" ca="1" si="25"/>
        <v/>
      </c>
      <c r="F278" s="5" t="str">
        <f t="array" aca="1" ref="F278" ca="1">IF(ROW()-ROW($F$44:$F$555)+1&gt;ROWS($E$44:$E$555)-COUNTBLANK($E$44:$E$555),"",INDIRECT(ADDRESS(SMALL((IF($E$44:$E$555&lt;&gt;"",ROW($E$44:$E$555),ROW()+ROWS($E$44:$E$555))),ROW()-ROW($F$44:$F$555)+1),COLUMN($E$44:$E$555),4)))</f>
        <v/>
      </c>
      <c r="G278" s="5" t="str">
        <f t="array" aca="1" ref="G278" ca="1">IF(ROW()-ROW($G$44:$G$555)+1&gt;ROWS($D$44:$D$555)-COUNTBLANK($D$44:$D$555),"",INDIRECT(ADDRESS(SMALL((IF($D$44:$D$555&lt;&gt;"",ROW($D$44:$D$555),ROW()+ROWS($D$44:$D$555))),ROW()-ROW($G$44:$G$555)+1),COLUMN($D$44:$D$555),4)))</f>
        <v/>
      </c>
      <c r="H278" s="19" t="str">
        <f t="shared" ca="1" si="26"/>
        <v/>
      </c>
      <c r="I278" s="96" t="str">
        <f ca="1">[1]rcg_labeled_ports!M236</f>
        <v/>
      </c>
      <c r="J278" s="32"/>
      <c r="K278" s="32"/>
      <c r="L278" s="76" t="str">
        <f ca="1">[1]pre_SUMMARY!$J238</f>
        <v/>
      </c>
      <c r="M278" s="38"/>
      <c r="N278" s="47"/>
      <c r="O278" s="47"/>
      <c r="P278" s="32"/>
      <c r="Q278" s="32"/>
      <c r="R278" s="32"/>
      <c r="S278" s="32"/>
      <c r="T278" s="32"/>
      <c r="U278" s="32"/>
      <c r="V278" s="1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</row>
    <row r="279" spans="1:35" x14ac:dyDescent="0.25">
      <c r="A279" s="5">
        <f t="shared" si="22"/>
        <v>11</v>
      </c>
      <c r="B279" s="5">
        <f t="shared" si="23"/>
        <v>14</v>
      </c>
      <c r="C279" s="5" t="str">
        <f t="shared" ca="1" si="24"/>
        <v/>
      </c>
      <c r="D279" s="5" t="str">
        <f ca="1">IF(AND(ISNUMBER(C279),A279&lt;INDIRECT("GUI_config!H"&amp;B279+2)),DESIGN_input!A279,"")</f>
        <v/>
      </c>
      <c r="E279" s="5" t="str">
        <f t="shared" ca="1" si="25"/>
        <v/>
      </c>
      <c r="F279" s="5" t="str">
        <f t="array" aca="1" ref="F279" ca="1">IF(ROW()-ROW($F$44:$F$555)+1&gt;ROWS($E$44:$E$555)-COUNTBLANK($E$44:$E$555),"",INDIRECT(ADDRESS(SMALL((IF($E$44:$E$555&lt;&gt;"",ROW($E$44:$E$555),ROW()+ROWS($E$44:$E$555))),ROW()-ROW($F$44:$F$555)+1),COLUMN($E$44:$E$555),4)))</f>
        <v/>
      </c>
      <c r="G279" s="5" t="str">
        <f t="array" aca="1" ref="G279" ca="1">IF(ROW()-ROW($G$44:$G$555)+1&gt;ROWS($D$44:$D$555)-COUNTBLANK($D$44:$D$555),"",INDIRECT(ADDRESS(SMALL((IF($D$44:$D$555&lt;&gt;"",ROW($D$44:$D$555),ROW()+ROWS($D$44:$D$555))),ROW()-ROW($G$44:$G$555)+1),COLUMN($D$44:$D$555),4)))</f>
        <v/>
      </c>
      <c r="H279" s="19" t="str">
        <f t="shared" ca="1" si="26"/>
        <v/>
      </c>
      <c r="I279" s="96" t="str">
        <f ca="1">[1]rcg_labeled_ports!M237</f>
        <v/>
      </c>
      <c r="J279" s="32"/>
      <c r="K279" s="32"/>
      <c r="L279" s="76" t="str">
        <f ca="1">[1]pre_SUMMARY!$J239</f>
        <v/>
      </c>
      <c r="M279" s="38"/>
      <c r="N279" s="47"/>
      <c r="O279" s="47"/>
      <c r="P279" s="32"/>
      <c r="Q279" s="32"/>
      <c r="R279" s="32"/>
      <c r="S279" s="32"/>
      <c r="T279" s="32"/>
      <c r="U279" s="32"/>
      <c r="V279" s="1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 spans="1:35" x14ac:dyDescent="0.25">
      <c r="A280" s="5">
        <f t="shared" si="22"/>
        <v>12</v>
      </c>
      <c r="B280" s="5">
        <f t="shared" si="23"/>
        <v>14</v>
      </c>
      <c r="C280" s="5" t="str">
        <f t="shared" ca="1" si="24"/>
        <v/>
      </c>
      <c r="D280" s="5" t="str">
        <f ca="1">IF(AND(ISNUMBER(C280),A280&lt;INDIRECT("GUI_config!H"&amp;B280+2)),DESIGN_input!A280,"")</f>
        <v/>
      </c>
      <c r="E280" s="5" t="str">
        <f t="shared" ca="1" si="25"/>
        <v/>
      </c>
      <c r="F280" s="5" t="str">
        <f t="array" aca="1" ref="F280" ca="1">IF(ROW()-ROW($F$44:$F$555)+1&gt;ROWS($E$44:$E$555)-COUNTBLANK($E$44:$E$555),"",INDIRECT(ADDRESS(SMALL((IF($E$44:$E$555&lt;&gt;"",ROW($E$44:$E$555),ROW()+ROWS($E$44:$E$555))),ROW()-ROW($F$44:$F$555)+1),COLUMN($E$44:$E$555),4)))</f>
        <v/>
      </c>
      <c r="G280" s="5" t="str">
        <f t="array" aca="1" ref="G280" ca="1">IF(ROW()-ROW($G$44:$G$555)+1&gt;ROWS($D$44:$D$555)-COUNTBLANK($D$44:$D$555),"",INDIRECT(ADDRESS(SMALL((IF($D$44:$D$555&lt;&gt;"",ROW($D$44:$D$555),ROW()+ROWS($D$44:$D$555))),ROW()-ROW($G$44:$G$555)+1),COLUMN($D$44:$D$555),4)))</f>
        <v/>
      </c>
      <c r="H280" s="19" t="str">
        <f t="shared" ca="1" si="26"/>
        <v/>
      </c>
      <c r="I280" s="96" t="str">
        <f ca="1">[1]rcg_labeled_ports!M238</f>
        <v/>
      </c>
      <c r="J280" s="32"/>
      <c r="K280" s="32"/>
      <c r="L280" s="76" t="str">
        <f ca="1">[1]pre_SUMMARY!$J240</f>
        <v/>
      </c>
      <c r="M280" s="38"/>
      <c r="N280" s="47"/>
      <c r="O280" s="47"/>
      <c r="P280" s="32"/>
      <c r="Q280" s="32"/>
      <c r="R280" s="32"/>
      <c r="S280" s="32"/>
      <c r="T280" s="32"/>
      <c r="U280" s="32"/>
      <c r="V280" s="1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</row>
    <row r="281" spans="1:35" x14ac:dyDescent="0.25">
      <c r="A281" s="5">
        <f t="shared" si="22"/>
        <v>13</v>
      </c>
      <c r="B281" s="5">
        <f t="shared" si="23"/>
        <v>14</v>
      </c>
      <c r="C281" s="5" t="str">
        <f t="shared" ca="1" si="24"/>
        <v/>
      </c>
      <c r="D281" s="5" t="str">
        <f ca="1">IF(AND(ISNUMBER(C281),A281&lt;INDIRECT("GUI_config!H"&amp;B281+2)),DESIGN_input!A281,"")</f>
        <v/>
      </c>
      <c r="E281" s="5" t="str">
        <f t="shared" ca="1" si="25"/>
        <v/>
      </c>
      <c r="F281" s="5" t="str">
        <f t="array" aca="1" ref="F281" ca="1">IF(ROW()-ROW($F$44:$F$555)+1&gt;ROWS($E$44:$E$555)-COUNTBLANK($E$44:$E$555),"",INDIRECT(ADDRESS(SMALL((IF($E$44:$E$555&lt;&gt;"",ROW($E$44:$E$555),ROW()+ROWS($E$44:$E$555))),ROW()-ROW($F$44:$F$555)+1),COLUMN($E$44:$E$555),4)))</f>
        <v/>
      </c>
      <c r="G281" s="5" t="str">
        <f t="array" aca="1" ref="G281" ca="1">IF(ROW()-ROW($G$44:$G$555)+1&gt;ROWS($D$44:$D$555)-COUNTBLANK($D$44:$D$555),"",INDIRECT(ADDRESS(SMALL((IF($D$44:$D$555&lt;&gt;"",ROW($D$44:$D$555),ROW()+ROWS($D$44:$D$555))),ROW()-ROW($G$44:$G$555)+1),COLUMN($D$44:$D$555),4)))</f>
        <v/>
      </c>
      <c r="H281" s="19" t="str">
        <f t="shared" ca="1" si="26"/>
        <v/>
      </c>
      <c r="I281" s="96" t="str">
        <f ca="1">[1]rcg_labeled_ports!M239</f>
        <v/>
      </c>
      <c r="J281" s="32"/>
      <c r="K281" s="32"/>
      <c r="L281" s="76" t="str">
        <f ca="1">[1]pre_SUMMARY!$J241</f>
        <v/>
      </c>
      <c r="M281" s="38"/>
      <c r="N281" s="47"/>
      <c r="O281" s="47"/>
      <c r="P281" s="32"/>
      <c r="Q281" s="32"/>
      <c r="R281" s="32"/>
      <c r="S281" s="32"/>
      <c r="T281" s="32"/>
      <c r="U281" s="32"/>
      <c r="V281" s="1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</row>
    <row r="282" spans="1:35" x14ac:dyDescent="0.25">
      <c r="A282" s="5">
        <f t="shared" si="22"/>
        <v>14</v>
      </c>
      <c r="B282" s="5">
        <f t="shared" si="23"/>
        <v>14</v>
      </c>
      <c r="C282" s="5" t="str">
        <f t="shared" ca="1" si="24"/>
        <v/>
      </c>
      <c r="D282" s="5" t="str">
        <f ca="1">IF(AND(ISNUMBER(C282),A282&lt;INDIRECT("GUI_config!H"&amp;B282+2)),DESIGN_input!A282,"")</f>
        <v/>
      </c>
      <c r="E282" s="5" t="str">
        <f t="shared" ca="1" si="25"/>
        <v/>
      </c>
      <c r="F282" s="5" t="str">
        <f t="array" aca="1" ref="F282" ca="1">IF(ROW()-ROW($F$44:$F$555)+1&gt;ROWS($E$44:$E$555)-COUNTBLANK($E$44:$E$555),"",INDIRECT(ADDRESS(SMALL((IF($E$44:$E$555&lt;&gt;"",ROW($E$44:$E$555),ROW()+ROWS($E$44:$E$555))),ROW()-ROW($F$44:$F$555)+1),COLUMN($E$44:$E$555),4)))</f>
        <v/>
      </c>
      <c r="G282" s="5" t="str">
        <f t="array" aca="1" ref="G282" ca="1">IF(ROW()-ROW($G$44:$G$555)+1&gt;ROWS($D$44:$D$555)-COUNTBLANK($D$44:$D$555),"",INDIRECT(ADDRESS(SMALL((IF($D$44:$D$555&lt;&gt;"",ROW($D$44:$D$555),ROW()+ROWS($D$44:$D$555))),ROW()-ROW($G$44:$G$555)+1),COLUMN($D$44:$D$555),4)))</f>
        <v/>
      </c>
      <c r="H282" s="19" t="str">
        <f t="shared" ca="1" si="26"/>
        <v/>
      </c>
      <c r="I282" s="96" t="str">
        <f ca="1">[1]rcg_labeled_ports!M240</f>
        <v/>
      </c>
      <c r="J282" s="32"/>
      <c r="K282" s="32"/>
      <c r="L282" s="76" t="str">
        <f ca="1">[1]pre_SUMMARY!$J242</f>
        <v/>
      </c>
      <c r="M282" s="38"/>
      <c r="N282" s="47"/>
      <c r="O282" s="47"/>
      <c r="P282" s="32"/>
      <c r="Q282" s="32"/>
      <c r="R282" s="32"/>
      <c r="S282" s="32"/>
      <c r="T282" s="32"/>
      <c r="U282" s="32"/>
      <c r="V282" s="1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</row>
    <row r="283" spans="1:35" x14ac:dyDescent="0.25">
      <c r="A283" s="5">
        <f t="shared" si="22"/>
        <v>15</v>
      </c>
      <c r="B283" s="5">
        <f t="shared" si="23"/>
        <v>14</v>
      </c>
      <c r="C283" s="5" t="str">
        <f t="shared" ca="1" si="24"/>
        <v/>
      </c>
      <c r="D283" s="5" t="str">
        <f ca="1">IF(AND(ISNUMBER(C283),A283&lt;INDIRECT("GUI_config!H"&amp;B283+2)),DESIGN_input!A283,"")</f>
        <v/>
      </c>
      <c r="E283" s="5" t="str">
        <f t="shared" ca="1" si="25"/>
        <v/>
      </c>
      <c r="F283" s="5" t="str">
        <f t="array" aca="1" ref="F283" ca="1">IF(ROW()-ROW($F$44:$F$555)+1&gt;ROWS($E$44:$E$555)-COUNTBLANK($E$44:$E$555),"",INDIRECT(ADDRESS(SMALL((IF($E$44:$E$555&lt;&gt;"",ROW($E$44:$E$555),ROW()+ROWS($E$44:$E$555))),ROW()-ROW($F$44:$F$555)+1),COLUMN($E$44:$E$555),4)))</f>
        <v/>
      </c>
      <c r="G283" s="5" t="str">
        <f t="array" aca="1" ref="G283" ca="1">IF(ROW()-ROW($G$44:$G$555)+1&gt;ROWS($D$44:$D$555)-COUNTBLANK($D$44:$D$555),"",INDIRECT(ADDRESS(SMALL((IF($D$44:$D$555&lt;&gt;"",ROW($D$44:$D$555),ROW()+ROWS($D$44:$D$555))),ROW()-ROW($G$44:$G$555)+1),COLUMN($D$44:$D$555),4)))</f>
        <v/>
      </c>
      <c r="H283" s="19" t="str">
        <f t="shared" ca="1" si="26"/>
        <v/>
      </c>
      <c r="I283" s="96" t="str">
        <f ca="1">[1]rcg_labeled_ports!M241</f>
        <v/>
      </c>
      <c r="J283" s="32"/>
      <c r="K283" s="32"/>
      <c r="L283" s="76" t="str">
        <f ca="1">[1]pre_SUMMARY!$J243</f>
        <v/>
      </c>
      <c r="M283" s="38"/>
      <c r="N283" s="47"/>
      <c r="O283" s="47"/>
      <c r="P283" s="32"/>
      <c r="Q283" s="32"/>
      <c r="R283" s="32"/>
      <c r="S283" s="32"/>
      <c r="T283" s="32"/>
      <c r="U283" s="32"/>
      <c r="V283" s="1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</row>
    <row r="284" spans="1:35" x14ac:dyDescent="0.25">
      <c r="A284" s="5">
        <f t="shared" si="22"/>
        <v>0</v>
      </c>
      <c r="B284" s="5">
        <f t="shared" si="23"/>
        <v>15</v>
      </c>
      <c r="C284" s="5" t="str">
        <f t="shared" ca="1" si="24"/>
        <v/>
      </c>
      <c r="D284" s="5" t="str">
        <f ca="1">IF(AND(ISNUMBER(C284),A284&lt;INDIRECT("GUI_config!H"&amp;B284+2)),DESIGN_input!A284,"")</f>
        <v/>
      </c>
      <c r="E284" s="5" t="str">
        <f t="shared" ca="1" si="25"/>
        <v/>
      </c>
      <c r="F284" s="5" t="str">
        <f t="array" aca="1" ref="F284" ca="1">IF(ROW()-ROW($F$44:$F$555)+1&gt;ROWS($E$44:$E$555)-COUNTBLANK($E$44:$E$555),"",INDIRECT(ADDRESS(SMALL((IF($E$44:$E$555&lt;&gt;"",ROW($E$44:$E$555),ROW()+ROWS($E$44:$E$555))),ROW()-ROW($F$44:$F$555)+1),COLUMN($E$44:$E$555),4)))</f>
        <v/>
      </c>
      <c r="G284" s="5" t="str">
        <f t="array" aca="1" ref="G284" ca="1">IF(ROW()-ROW($G$44:$G$555)+1&gt;ROWS($D$44:$D$555)-COUNTBLANK($D$44:$D$555),"",INDIRECT(ADDRESS(SMALL((IF($D$44:$D$555&lt;&gt;"",ROW($D$44:$D$555),ROW()+ROWS($D$44:$D$555))),ROW()-ROW($G$44:$G$555)+1),COLUMN($D$44:$D$555),4)))</f>
        <v/>
      </c>
      <c r="H284" s="19" t="str">
        <f t="shared" ca="1" si="26"/>
        <v/>
      </c>
      <c r="I284" s="96" t="str">
        <f ca="1">[1]rcg_labeled_ports!M242</f>
        <v/>
      </c>
      <c r="J284" s="32"/>
      <c r="K284" s="32"/>
      <c r="L284" s="76" t="str">
        <f ca="1">[1]pre_SUMMARY!$J244</f>
        <v/>
      </c>
      <c r="M284" s="38"/>
      <c r="N284" s="47"/>
      <c r="O284" s="47"/>
      <c r="P284" s="32"/>
      <c r="Q284" s="32"/>
      <c r="R284" s="32"/>
      <c r="S284" s="32"/>
      <c r="T284" s="32"/>
      <c r="U284" s="32"/>
      <c r="V284" s="1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</row>
    <row r="285" spans="1:35" x14ac:dyDescent="0.25">
      <c r="A285" s="5">
        <f t="shared" si="22"/>
        <v>1</v>
      </c>
      <c r="B285" s="5">
        <f t="shared" si="23"/>
        <v>15</v>
      </c>
      <c r="C285" s="5" t="str">
        <f t="shared" ca="1" si="24"/>
        <v/>
      </c>
      <c r="D285" s="5" t="str">
        <f ca="1">IF(AND(ISNUMBER(C285),A285&lt;INDIRECT("GUI_config!H"&amp;B285+2)),DESIGN_input!A285,"")</f>
        <v/>
      </c>
      <c r="E285" s="5" t="str">
        <f t="shared" ca="1" si="25"/>
        <v/>
      </c>
      <c r="F285" s="5" t="str">
        <f t="array" aca="1" ref="F285" ca="1">IF(ROW()-ROW($F$44:$F$555)+1&gt;ROWS($E$44:$E$555)-COUNTBLANK($E$44:$E$555),"",INDIRECT(ADDRESS(SMALL((IF($E$44:$E$555&lt;&gt;"",ROW($E$44:$E$555),ROW()+ROWS($E$44:$E$555))),ROW()-ROW($F$44:$F$555)+1),COLUMN($E$44:$E$555),4)))</f>
        <v/>
      </c>
      <c r="G285" s="5" t="str">
        <f t="array" aca="1" ref="G285" ca="1">IF(ROW()-ROW($G$44:$G$555)+1&gt;ROWS($D$44:$D$555)-COUNTBLANK($D$44:$D$555),"",INDIRECT(ADDRESS(SMALL((IF($D$44:$D$555&lt;&gt;"",ROW($D$44:$D$555),ROW()+ROWS($D$44:$D$555))),ROW()-ROW($G$44:$G$555)+1),COLUMN($D$44:$D$555),4)))</f>
        <v/>
      </c>
      <c r="H285" s="19" t="str">
        <f t="shared" ca="1" si="26"/>
        <v/>
      </c>
      <c r="I285" s="96" t="str">
        <f ca="1">[1]rcg_labeled_ports!M243</f>
        <v/>
      </c>
      <c r="J285" s="32"/>
      <c r="K285" s="32"/>
      <c r="L285" s="76" t="str">
        <f ca="1">[1]pre_SUMMARY!$J245</f>
        <v/>
      </c>
      <c r="M285" s="38"/>
      <c r="N285" s="47"/>
      <c r="O285" s="47"/>
      <c r="P285" s="32"/>
      <c r="Q285" s="32"/>
      <c r="R285" s="32"/>
      <c r="S285" s="32"/>
      <c r="T285" s="32"/>
      <c r="U285" s="32"/>
      <c r="V285" s="1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</row>
    <row r="286" spans="1:35" x14ac:dyDescent="0.25">
      <c r="A286" s="5">
        <f t="shared" si="22"/>
        <v>2</v>
      </c>
      <c r="B286" s="5">
        <f t="shared" si="23"/>
        <v>15</v>
      </c>
      <c r="C286" s="5" t="str">
        <f t="shared" ca="1" si="24"/>
        <v/>
      </c>
      <c r="D286" s="5" t="str">
        <f ca="1">IF(AND(ISNUMBER(C286),A286&lt;INDIRECT("GUI_config!H"&amp;B286+2)),DESIGN_input!A286,"")</f>
        <v/>
      </c>
      <c r="E286" s="5" t="str">
        <f t="shared" ca="1" si="25"/>
        <v/>
      </c>
      <c r="F286" s="5" t="str">
        <f t="array" aca="1" ref="F286" ca="1">IF(ROW()-ROW($F$44:$F$555)+1&gt;ROWS($E$44:$E$555)-COUNTBLANK($E$44:$E$555),"",INDIRECT(ADDRESS(SMALL((IF($E$44:$E$555&lt;&gt;"",ROW($E$44:$E$555),ROW()+ROWS($E$44:$E$555))),ROW()-ROW($F$44:$F$555)+1),COLUMN($E$44:$E$555),4)))</f>
        <v/>
      </c>
      <c r="G286" s="5" t="str">
        <f t="array" aca="1" ref="G286" ca="1">IF(ROW()-ROW($G$44:$G$555)+1&gt;ROWS($D$44:$D$555)-COUNTBLANK($D$44:$D$555),"",INDIRECT(ADDRESS(SMALL((IF($D$44:$D$555&lt;&gt;"",ROW($D$44:$D$555),ROW()+ROWS($D$44:$D$555))),ROW()-ROW($G$44:$G$555)+1),COLUMN($D$44:$D$555),4)))</f>
        <v/>
      </c>
      <c r="H286" s="19" t="str">
        <f t="shared" ca="1" si="26"/>
        <v/>
      </c>
      <c r="I286" s="96" t="str">
        <f ca="1">[1]rcg_labeled_ports!M244</f>
        <v/>
      </c>
      <c r="J286" s="32"/>
      <c r="K286" s="32"/>
      <c r="L286" s="76" t="str">
        <f ca="1">[1]pre_SUMMARY!$J246</f>
        <v/>
      </c>
      <c r="M286" s="38"/>
      <c r="N286" s="47"/>
      <c r="O286" s="47"/>
      <c r="P286" s="32"/>
      <c r="Q286" s="32"/>
      <c r="R286" s="32"/>
      <c r="S286" s="32"/>
      <c r="T286" s="32"/>
      <c r="U286" s="32"/>
      <c r="V286" s="1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</row>
    <row r="287" spans="1:35" x14ac:dyDescent="0.25">
      <c r="A287" s="5">
        <f t="shared" si="22"/>
        <v>3</v>
      </c>
      <c r="B287" s="5">
        <f t="shared" si="23"/>
        <v>15</v>
      </c>
      <c r="C287" s="5" t="str">
        <f t="shared" ca="1" si="24"/>
        <v/>
      </c>
      <c r="D287" s="5" t="str">
        <f ca="1">IF(AND(ISNUMBER(C287),A287&lt;INDIRECT("GUI_config!H"&amp;B287+2)),DESIGN_input!A287,"")</f>
        <v/>
      </c>
      <c r="E287" s="5" t="str">
        <f t="shared" ca="1" si="25"/>
        <v/>
      </c>
      <c r="F287" s="5" t="str">
        <f t="array" aca="1" ref="F287" ca="1">IF(ROW()-ROW($F$44:$F$555)+1&gt;ROWS($E$44:$E$555)-COUNTBLANK($E$44:$E$555),"",INDIRECT(ADDRESS(SMALL((IF($E$44:$E$555&lt;&gt;"",ROW($E$44:$E$555),ROW()+ROWS($E$44:$E$555))),ROW()-ROW($F$44:$F$555)+1),COLUMN($E$44:$E$555),4)))</f>
        <v/>
      </c>
      <c r="G287" s="5" t="str">
        <f t="array" aca="1" ref="G287" ca="1">IF(ROW()-ROW($G$44:$G$555)+1&gt;ROWS($D$44:$D$555)-COUNTBLANK($D$44:$D$555),"",INDIRECT(ADDRESS(SMALL((IF($D$44:$D$555&lt;&gt;"",ROW($D$44:$D$555),ROW()+ROWS($D$44:$D$555))),ROW()-ROW($G$44:$G$555)+1),COLUMN($D$44:$D$555),4)))</f>
        <v/>
      </c>
      <c r="H287" s="19" t="str">
        <f t="shared" ca="1" si="26"/>
        <v/>
      </c>
      <c r="I287" s="96" t="str">
        <f ca="1">[1]rcg_labeled_ports!M245</f>
        <v/>
      </c>
      <c r="J287" s="32"/>
      <c r="K287" s="32"/>
      <c r="L287" s="76" t="str">
        <f ca="1">[1]pre_SUMMARY!$J247</f>
        <v/>
      </c>
      <c r="M287" s="38"/>
      <c r="N287" s="47"/>
      <c r="O287" s="47"/>
      <c r="P287" s="32"/>
      <c r="Q287" s="32"/>
      <c r="R287" s="32"/>
      <c r="S287" s="32"/>
      <c r="T287" s="32"/>
      <c r="U287" s="32"/>
      <c r="V287" s="1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</row>
    <row r="288" spans="1:35" x14ac:dyDescent="0.25">
      <c r="A288" s="5">
        <f t="shared" si="22"/>
        <v>4</v>
      </c>
      <c r="B288" s="5">
        <f t="shared" si="23"/>
        <v>15</v>
      </c>
      <c r="C288" s="5" t="str">
        <f t="shared" ca="1" si="24"/>
        <v/>
      </c>
      <c r="D288" s="5" t="str">
        <f ca="1">IF(AND(ISNUMBER(C288),A288&lt;INDIRECT("GUI_config!H"&amp;B288+2)),DESIGN_input!A288,"")</f>
        <v/>
      </c>
      <c r="E288" s="5" t="str">
        <f t="shared" ca="1" si="25"/>
        <v/>
      </c>
      <c r="F288" s="5" t="str">
        <f t="array" aca="1" ref="F288" ca="1">IF(ROW()-ROW($F$44:$F$555)+1&gt;ROWS($E$44:$E$555)-COUNTBLANK($E$44:$E$555),"",INDIRECT(ADDRESS(SMALL((IF($E$44:$E$555&lt;&gt;"",ROW($E$44:$E$555),ROW()+ROWS($E$44:$E$555))),ROW()-ROW($F$44:$F$555)+1),COLUMN($E$44:$E$555),4)))</f>
        <v/>
      </c>
      <c r="G288" s="5" t="str">
        <f t="array" aca="1" ref="G288" ca="1">IF(ROW()-ROW($G$44:$G$555)+1&gt;ROWS($D$44:$D$555)-COUNTBLANK($D$44:$D$555),"",INDIRECT(ADDRESS(SMALL((IF($D$44:$D$555&lt;&gt;"",ROW($D$44:$D$555),ROW()+ROWS($D$44:$D$555))),ROW()-ROW($G$44:$G$555)+1),COLUMN($D$44:$D$555),4)))</f>
        <v/>
      </c>
      <c r="H288" s="19" t="str">
        <f t="shared" ca="1" si="26"/>
        <v/>
      </c>
      <c r="I288" s="96" t="str">
        <f ca="1">[1]rcg_labeled_ports!M246</f>
        <v/>
      </c>
      <c r="J288" s="32"/>
      <c r="K288" s="32"/>
      <c r="L288" s="76" t="str">
        <f ca="1">[1]pre_SUMMARY!$J248</f>
        <v/>
      </c>
      <c r="M288" s="38"/>
      <c r="N288" s="47"/>
      <c r="O288" s="47"/>
      <c r="P288" s="32"/>
      <c r="Q288" s="32"/>
      <c r="R288" s="32"/>
      <c r="S288" s="32"/>
      <c r="T288" s="32"/>
      <c r="U288" s="32"/>
      <c r="V288" s="1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</row>
    <row r="289" spans="1:35" x14ac:dyDescent="0.25">
      <c r="A289" s="5">
        <f t="shared" si="22"/>
        <v>5</v>
      </c>
      <c r="B289" s="5">
        <f t="shared" si="23"/>
        <v>15</v>
      </c>
      <c r="C289" s="5" t="str">
        <f t="shared" ca="1" si="24"/>
        <v/>
      </c>
      <c r="D289" s="5" t="str">
        <f ca="1">IF(AND(ISNUMBER(C289),A289&lt;INDIRECT("GUI_config!H"&amp;B289+2)),DESIGN_input!A289,"")</f>
        <v/>
      </c>
      <c r="E289" s="5" t="str">
        <f t="shared" ca="1" si="25"/>
        <v/>
      </c>
      <c r="F289" s="5" t="str">
        <f t="array" aca="1" ref="F289" ca="1">IF(ROW()-ROW($F$44:$F$555)+1&gt;ROWS($E$44:$E$555)-COUNTBLANK($E$44:$E$555),"",INDIRECT(ADDRESS(SMALL((IF($E$44:$E$555&lt;&gt;"",ROW($E$44:$E$555),ROW()+ROWS($E$44:$E$555))),ROW()-ROW($F$44:$F$555)+1),COLUMN($E$44:$E$555),4)))</f>
        <v/>
      </c>
      <c r="G289" s="5" t="str">
        <f t="array" aca="1" ref="G289" ca="1">IF(ROW()-ROW($G$44:$G$555)+1&gt;ROWS($D$44:$D$555)-COUNTBLANK($D$44:$D$555),"",INDIRECT(ADDRESS(SMALL((IF($D$44:$D$555&lt;&gt;"",ROW($D$44:$D$555),ROW()+ROWS($D$44:$D$555))),ROW()-ROW($G$44:$G$555)+1),COLUMN($D$44:$D$555),4)))</f>
        <v/>
      </c>
      <c r="H289" s="19" t="str">
        <f t="shared" ca="1" si="26"/>
        <v/>
      </c>
      <c r="I289" s="96" t="str">
        <f ca="1">[1]rcg_labeled_ports!M247</f>
        <v/>
      </c>
      <c r="J289" s="32"/>
      <c r="K289" s="32"/>
      <c r="L289" s="76" t="str">
        <f ca="1">[1]pre_SUMMARY!$J249</f>
        <v/>
      </c>
      <c r="M289" s="38"/>
      <c r="N289" s="47"/>
      <c r="O289" s="47"/>
      <c r="P289" s="32"/>
      <c r="Q289" s="32"/>
      <c r="R289" s="32"/>
      <c r="S289" s="32"/>
      <c r="T289" s="32"/>
      <c r="U289" s="32"/>
      <c r="V289" s="1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</row>
    <row r="290" spans="1:35" x14ac:dyDescent="0.25">
      <c r="A290" s="5">
        <f t="shared" si="22"/>
        <v>6</v>
      </c>
      <c r="B290" s="5">
        <f t="shared" si="23"/>
        <v>15</v>
      </c>
      <c r="C290" s="5" t="str">
        <f t="shared" ca="1" si="24"/>
        <v/>
      </c>
      <c r="D290" s="5" t="str">
        <f ca="1">IF(AND(ISNUMBER(C290),A290&lt;INDIRECT("GUI_config!H"&amp;B290+2)),DESIGN_input!A290,"")</f>
        <v/>
      </c>
      <c r="E290" s="5" t="str">
        <f t="shared" ca="1" si="25"/>
        <v/>
      </c>
      <c r="F290" s="5" t="str">
        <f t="array" aca="1" ref="F290" ca="1">IF(ROW()-ROW($F$44:$F$555)+1&gt;ROWS($E$44:$E$555)-COUNTBLANK($E$44:$E$555),"",INDIRECT(ADDRESS(SMALL((IF($E$44:$E$555&lt;&gt;"",ROW($E$44:$E$555),ROW()+ROWS($E$44:$E$555))),ROW()-ROW($F$44:$F$555)+1),COLUMN($E$44:$E$555),4)))</f>
        <v/>
      </c>
      <c r="G290" s="5" t="str">
        <f t="array" aca="1" ref="G290" ca="1">IF(ROW()-ROW($G$44:$G$555)+1&gt;ROWS($D$44:$D$555)-COUNTBLANK($D$44:$D$555),"",INDIRECT(ADDRESS(SMALL((IF($D$44:$D$555&lt;&gt;"",ROW($D$44:$D$555),ROW()+ROWS($D$44:$D$555))),ROW()-ROW($G$44:$G$555)+1),COLUMN($D$44:$D$555),4)))</f>
        <v/>
      </c>
      <c r="H290" s="19" t="str">
        <f t="shared" ca="1" si="26"/>
        <v/>
      </c>
      <c r="I290" s="96" t="str">
        <f ca="1">[1]rcg_labeled_ports!M248</f>
        <v/>
      </c>
      <c r="J290" s="32"/>
      <c r="K290" s="32"/>
      <c r="L290" s="76" t="str">
        <f ca="1">[1]pre_SUMMARY!$J250</f>
        <v/>
      </c>
      <c r="M290" s="38"/>
      <c r="N290" s="47"/>
      <c r="O290" s="47"/>
      <c r="P290" s="32"/>
      <c r="Q290" s="32"/>
      <c r="R290" s="32"/>
      <c r="S290" s="32"/>
      <c r="T290" s="32"/>
      <c r="U290" s="32"/>
      <c r="V290" s="1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</row>
    <row r="291" spans="1:35" x14ac:dyDescent="0.25">
      <c r="A291" s="5">
        <f t="shared" si="22"/>
        <v>7</v>
      </c>
      <c r="B291" s="5">
        <f t="shared" si="23"/>
        <v>15</v>
      </c>
      <c r="C291" s="5" t="str">
        <f t="shared" ca="1" si="24"/>
        <v/>
      </c>
      <c r="D291" s="5" t="str">
        <f ca="1">IF(AND(ISNUMBER(C291),A291&lt;INDIRECT("GUI_config!H"&amp;B291+2)),DESIGN_input!A291,"")</f>
        <v/>
      </c>
      <c r="E291" s="5" t="str">
        <f t="shared" ca="1" si="25"/>
        <v/>
      </c>
      <c r="F291" s="5" t="str">
        <f t="array" aca="1" ref="F291" ca="1">IF(ROW()-ROW($F$44:$F$555)+1&gt;ROWS($E$44:$E$555)-COUNTBLANK($E$44:$E$555),"",INDIRECT(ADDRESS(SMALL((IF($E$44:$E$555&lt;&gt;"",ROW($E$44:$E$555),ROW()+ROWS($E$44:$E$555))),ROW()-ROW($F$44:$F$555)+1),COLUMN($E$44:$E$555),4)))</f>
        <v/>
      </c>
      <c r="G291" s="5" t="str">
        <f t="array" aca="1" ref="G291" ca="1">IF(ROW()-ROW($G$44:$G$555)+1&gt;ROWS($D$44:$D$555)-COUNTBLANK($D$44:$D$555),"",INDIRECT(ADDRESS(SMALL((IF($D$44:$D$555&lt;&gt;"",ROW($D$44:$D$555),ROW()+ROWS($D$44:$D$555))),ROW()-ROW($G$44:$G$555)+1),COLUMN($D$44:$D$555),4)))</f>
        <v/>
      </c>
      <c r="H291" s="19" t="str">
        <f t="shared" ca="1" si="26"/>
        <v/>
      </c>
      <c r="I291" s="96" t="str">
        <f ca="1">[1]rcg_labeled_ports!M249</f>
        <v/>
      </c>
      <c r="J291" s="32"/>
      <c r="K291" s="32"/>
      <c r="L291" s="76" t="str">
        <f ca="1">[1]pre_SUMMARY!$J251</f>
        <v/>
      </c>
      <c r="M291" s="38"/>
      <c r="N291" s="47"/>
      <c r="O291" s="47"/>
      <c r="P291" s="32"/>
      <c r="Q291" s="32"/>
      <c r="R291" s="32"/>
      <c r="S291" s="32"/>
      <c r="T291" s="32"/>
      <c r="U291" s="32"/>
      <c r="V291" s="1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</row>
    <row r="292" spans="1:35" x14ac:dyDescent="0.25">
      <c r="A292" s="5">
        <f t="shared" si="22"/>
        <v>8</v>
      </c>
      <c r="B292" s="5">
        <f t="shared" si="23"/>
        <v>15</v>
      </c>
      <c r="C292" s="5" t="str">
        <f t="shared" ca="1" si="24"/>
        <v/>
      </c>
      <c r="D292" s="5" t="str">
        <f ca="1">IF(AND(ISNUMBER(C292),A292&lt;INDIRECT("GUI_config!H"&amp;B292+2)),DESIGN_input!A292,"")</f>
        <v/>
      </c>
      <c r="E292" s="5" t="str">
        <f t="shared" ca="1" si="25"/>
        <v/>
      </c>
      <c r="F292" s="5" t="str">
        <f t="array" aca="1" ref="F292" ca="1">IF(ROW()-ROW($F$44:$F$555)+1&gt;ROWS($E$44:$E$555)-COUNTBLANK($E$44:$E$555),"",INDIRECT(ADDRESS(SMALL((IF($E$44:$E$555&lt;&gt;"",ROW($E$44:$E$555),ROW()+ROWS($E$44:$E$555))),ROW()-ROW($F$44:$F$555)+1),COLUMN($E$44:$E$555),4)))</f>
        <v/>
      </c>
      <c r="G292" s="5" t="str">
        <f t="array" aca="1" ref="G292" ca="1">IF(ROW()-ROW($G$44:$G$555)+1&gt;ROWS($D$44:$D$555)-COUNTBLANK($D$44:$D$555),"",INDIRECT(ADDRESS(SMALL((IF($D$44:$D$555&lt;&gt;"",ROW($D$44:$D$555),ROW()+ROWS($D$44:$D$555))),ROW()-ROW($G$44:$G$555)+1),COLUMN($D$44:$D$555),4)))</f>
        <v/>
      </c>
      <c r="H292" s="19" t="str">
        <f t="shared" ca="1" si="26"/>
        <v/>
      </c>
      <c r="I292" s="96" t="str">
        <f ca="1">[1]rcg_labeled_ports!M250</f>
        <v/>
      </c>
      <c r="J292" s="32"/>
      <c r="K292" s="32"/>
      <c r="L292" s="76" t="str">
        <f ca="1">[1]pre_SUMMARY!$J252</f>
        <v/>
      </c>
      <c r="M292" s="38"/>
      <c r="N292" s="47"/>
      <c r="O292" s="47"/>
      <c r="P292" s="32"/>
      <c r="Q292" s="32"/>
      <c r="R292" s="32"/>
      <c r="S292" s="32"/>
      <c r="T292" s="32"/>
      <c r="U292" s="32"/>
      <c r="V292" s="1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</row>
    <row r="293" spans="1:35" x14ac:dyDescent="0.25">
      <c r="A293" s="5">
        <f t="shared" si="22"/>
        <v>9</v>
      </c>
      <c r="B293" s="5">
        <f t="shared" si="23"/>
        <v>15</v>
      </c>
      <c r="C293" s="5" t="str">
        <f t="shared" ca="1" si="24"/>
        <v/>
      </c>
      <c r="D293" s="5" t="str">
        <f ca="1">IF(AND(ISNUMBER(C293),A293&lt;INDIRECT("GUI_config!H"&amp;B293+2)),DESIGN_input!A293,"")</f>
        <v/>
      </c>
      <c r="E293" s="5" t="str">
        <f t="shared" ca="1" si="25"/>
        <v/>
      </c>
      <c r="F293" s="5" t="str">
        <f t="array" aca="1" ref="F293" ca="1">IF(ROW()-ROW($F$44:$F$555)+1&gt;ROWS($E$44:$E$555)-COUNTBLANK($E$44:$E$555),"",INDIRECT(ADDRESS(SMALL((IF($E$44:$E$555&lt;&gt;"",ROW($E$44:$E$555),ROW()+ROWS($E$44:$E$555))),ROW()-ROW($F$44:$F$555)+1),COLUMN($E$44:$E$555),4)))</f>
        <v/>
      </c>
      <c r="G293" s="5" t="str">
        <f t="array" aca="1" ref="G293" ca="1">IF(ROW()-ROW($G$44:$G$555)+1&gt;ROWS($D$44:$D$555)-COUNTBLANK($D$44:$D$555),"",INDIRECT(ADDRESS(SMALL((IF($D$44:$D$555&lt;&gt;"",ROW($D$44:$D$555),ROW()+ROWS($D$44:$D$555))),ROW()-ROW($G$44:$G$555)+1),COLUMN($D$44:$D$555),4)))</f>
        <v/>
      </c>
      <c r="H293" s="19" t="str">
        <f t="shared" ca="1" si="26"/>
        <v/>
      </c>
      <c r="I293" s="96" t="str">
        <f ca="1">[1]rcg_labeled_ports!M251</f>
        <v/>
      </c>
      <c r="J293" s="32"/>
      <c r="K293" s="32"/>
      <c r="L293" s="76" t="str">
        <f ca="1">[1]pre_SUMMARY!$J253</f>
        <v/>
      </c>
      <c r="M293" s="38"/>
      <c r="N293" s="47"/>
      <c r="O293" s="47"/>
      <c r="P293" s="32"/>
      <c r="Q293" s="32"/>
      <c r="R293" s="32"/>
      <c r="S293" s="32"/>
      <c r="T293" s="32"/>
      <c r="U293" s="32"/>
      <c r="V293" s="1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</row>
    <row r="294" spans="1:35" x14ac:dyDescent="0.25">
      <c r="A294" s="5">
        <f t="shared" si="22"/>
        <v>10</v>
      </c>
      <c r="B294" s="5">
        <f t="shared" si="23"/>
        <v>15</v>
      </c>
      <c r="C294" s="5" t="str">
        <f t="shared" ca="1" si="24"/>
        <v/>
      </c>
      <c r="D294" s="5" t="str">
        <f ca="1">IF(AND(ISNUMBER(C294),A294&lt;INDIRECT("GUI_config!H"&amp;B294+2)),DESIGN_input!A294,"")</f>
        <v/>
      </c>
      <c r="E294" s="5" t="str">
        <f t="shared" ca="1" si="25"/>
        <v/>
      </c>
      <c r="F294" s="5" t="str">
        <f t="array" aca="1" ref="F294" ca="1">IF(ROW()-ROW($F$44:$F$555)+1&gt;ROWS($E$44:$E$555)-COUNTBLANK($E$44:$E$555),"",INDIRECT(ADDRESS(SMALL((IF($E$44:$E$555&lt;&gt;"",ROW($E$44:$E$555),ROW()+ROWS($E$44:$E$555))),ROW()-ROW($F$44:$F$555)+1),COLUMN($E$44:$E$555),4)))</f>
        <v/>
      </c>
      <c r="G294" s="5" t="str">
        <f t="array" aca="1" ref="G294" ca="1">IF(ROW()-ROW($G$44:$G$555)+1&gt;ROWS($D$44:$D$555)-COUNTBLANK($D$44:$D$555),"",INDIRECT(ADDRESS(SMALL((IF($D$44:$D$555&lt;&gt;"",ROW($D$44:$D$555),ROW()+ROWS($D$44:$D$555))),ROW()-ROW($G$44:$G$555)+1),COLUMN($D$44:$D$555),4)))</f>
        <v/>
      </c>
      <c r="H294" s="19" t="str">
        <f t="shared" ca="1" si="26"/>
        <v/>
      </c>
      <c r="I294" s="96" t="str">
        <f ca="1">[1]rcg_labeled_ports!M252</f>
        <v/>
      </c>
      <c r="J294" s="32"/>
      <c r="K294" s="32"/>
      <c r="L294" s="76" t="str">
        <f ca="1">[1]pre_SUMMARY!$J254</f>
        <v/>
      </c>
      <c r="M294" s="38"/>
      <c r="N294" s="47"/>
      <c r="O294" s="47"/>
      <c r="P294" s="32"/>
      <c r="Q294" s="32"/>
      <c r="R294" s="32"/>
      <c r="S294" s="32"/>
      <c r="T294" s="32"/>
      <c r="U294" s="32"/>
      <c r="V294" s="1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</row>
    <row r="295" spans="1:35" x14ac:dyDescent="0.25">
      <c r="A295" s="5">
        <f t="shared" si="22"/>
        <v>11</v>
      </c>
      <c r="B295" s="5">
        <f t="shared" si="23"/>
        <v>15</v>
      </c>
      <c r="C295" s="5" t="str">
        <f t="shared" ca="1" si="24"/>
        <v/>
      </c>
      <c r="D295" s="5" t="str">
        <f ca="1">IF(AND(ISNUMBER(C295),A295&lt;INDIRECT("GUI_config!H"&amp;B295+2)),DESIGN_input!A295,"")</f>
        <v/>
      </c>
      <c r="E295" s="5" t="str">
        <f t="shared" ca="1" si="25"/>
        <v/>
      </c>
      <c r="F295" s="5" t="str">
        <f t="array" aca="1" ref="F295" ca="1">IF(ROW()-ROW($F$44:$F$555)+1&gt;ROWS($E$44:$E$555)-COUNTBLANK($E$44:$E$555),"",INDIRECT(ADDRESS(SMALL((IF($E$44:$E$555&lt;&gt;"",ROW($E$44:$E$555),ROW()+ROWS($E$44:$E$555))),ROW()-ROW($F$44:$F$555)+1),COLUMN($E$44:$E$555),4)))</f>
        <v/>
      </c>
      <c r="G295" s="5" t="str">
        <f t="array" aca="1" ref="G295" ca="1">IF(ROW()-ROW($G$44:$G$555)+1&gt;ROWS($D$44:$D$555)-COUNTBLANK($D$44:$D$555),"",INDIRECT(ADDRESS(SMALL((IF($D$44:$D$555&lt;&gt;"",ROW($D$44:$D$555),ROW()+ROWS($D$44:$D$555))),ROW()-ROW($G$44:$G$555)+1),COLUMN($D$44:$D$555),4)))</f>
        <v/>
      </c>
      <c r="H295" s="19" t="str">
        <f t="shared" ca="1" si="26"/>
        <v/>
      </c>
      <c r="I295" s="96" t="str">
        <f ca="1">[1]rcg_labeled_ports!M253</f>
        <v/>
      </c>
      <c r="J295" s="32"/>
      <c r="K295" s="32"/>
      <c r="L295" s="76" t="str">
        <f ca="1">[1]pre_SUMMARY!$J255</f>
        <v/>
      </c>
      <c r="M295" s="38"/>
      <c r="N295" s="47"/>
      <c r="O295" s="47"/>
      <c r="P295" s="32"/>
      <c r="Q295" s="32"/>
      <c r="R295" s="32"/>
      <c r="S295" s="32"/>
      <c r="T295" s="32"/>
      <c r="U295" s="32"/>
      <c r="V295" s="1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</row>
    <row r="296" spans="1:35" x14ac:dyDescent="0.25">
      <c r="A296" s="5">
        <f t="shared" si="22"/>
        <v>12</v>
      </c>
      <c r="B296" s="5">
        <f t="shared" si="23"/>
        <v>15</v>
      </c>
      <c r="C296" s="5" t="str">
        <f t="shared" ca="1" si="24"/>
        <v/>
      </c>
      <c r="D296" s="5" t="str">
        <f ca="1">IF(AND(ISNUMBER(C296),A296&lt;INDIRECT("GUI_config!H"&amp;B296+2)),DESIGN_input!A296,"")</f>
        <v/>
      </c>
      <c r="E296" s="5" t="str">
        <f t="shared" ca="1" si="25"/>
        <v/>
      </c>
      <c r="F296" s="5" t="str">
        <f t="array" aca="1" ref="F296" ca="1">IF(ROW()-ROW($F$44:$F$555)+1&gt;ROWS($E$44:$E$555)-COUNTBLANK($E$44:$E$555),"",INDIRECT(ADDRESS(SMALL((IF($E$44:$E$555&lt;&gt;"",ROW($E$44:$E$555),ROW()+ROWS($E$44:$E$555))),ROW()-ROW($F$44:$F$555)+1),COLUMN($E$44:$E$555),4)))</f>
        <v/>
      </c>
      <c r="G296" s="5" t="str">
        <f t="array" aca="1" ref="G296" ca="1">IF(ROW()-ROW($G$44:$G$555)+1&gt;ROWS($D$44:$D$555)-COUNTBLANK($D$44:$D$555),"",INDIRECT(ADDRESS(SMALL((IF($D$44:$D$555&lt;&gt;"",ROW($D$44:$D$555),ROW()+ROWS($D$44:$D$555))),ROW()-ROW($G$44:$G$555)+1),COLUMN($D$44:$D$555),4)))</f>
        <v/>
      </c>
      <c r="H296" s="19" t="str">
        <f t="shared" ca="1" si="26"/>
        <v/>
      </c>
      <c r="I296" s="96" t="str">
        <f ca="1">[1]rcg_labeled_ports!M254</f>
        <v/>
      </c>
      <c r="J296" s="32"/>
      <c r="K296" s="32"/>
      <c r="L296" s="76" t="str">
        <f ca="1">[1]pre_SUMMARY!$J256</f>
        <v/>
      </c>
      <c r="M296" s="38"/>
      <c r="N296" s="47"/>
      <c r="O296" s="47"/>
      <c r="P296" s="32"/>
      <c r="Q296" s="32"/>
      <c r="R296" s="32"/>
      <c r="S296" s="32"/>
      <c r="T296" s="32"/>
      <c r="U296" s="32"/>
      <c r="V296" s="1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</row>
    <row r="297" spans="1:35" x14ac:dyDescent="0.25">
      <c r="A297" s="5">
        <f t="shared" si="22"/>
        <v>13</v>
      </c>
      <c r="B297" s="5">
        <f t="shared" si="23"/>
        <v>15</v>
      </c>
      <c r="C297" s="5" t="str">
        <f t="shared" ca="1" si="24"/>
        <v/>
      </c>
      <c r="D297" s="5" t="str">
        <f ca="1">IF(AND(ISNUMBER(C297),A297&lt;INDIRECT("GUI_config!H"&amp;B297+2)),DESIGN_input!A297,"")</f>
        <v/>
      </c>
      <c r="E297" s="5" t="str">
        <f t="shared" ca="1" si="25"/>
        <v/>
      </c>
      <c r="F297" s="5" t="str">
        <f t="array" aca="1" ref="F297" ca="1">IF(ROW()-ROW($F$44:$F$555)+1&gt;ROWS($E$44:$E$555)-COUNTBLANK($E$44:$E$555),"",INDIRECT(ADDRESS(SMALL((IF($E$44:$E$555&lt;&gt;"",ROW($E$44:$E$555),ROW()+ROWS($E$44:$E$555))),ROW()-ROW($F$44:$F$555)+1),COLUMN($E$44:$E$555),4)))</f>
        <v/>
      </c>
      <c r="G297" s="5" t="str">
        <f t="array" aca="1" ref="G297" ca="1">IF(ROW()-ROW($G$44:$G$555)+1&gt;ROWS($D$44:$D$555)-COUNTBLANK($D$44:$D$555),"",INDIRECT(ADDRESS(SMALL((IF($D$44:$D$555&lt;&gt;"",ROW($D$44:$D$555),ROW()+ROWS($D$44:$D$555))),ROW()-ROW($G$44:$G$555)+1),COLUMN($D$44:$D$555),4)))</f>
        <v/>
      </c>
      <c r="H297" s="19" t="str">
        <f t="shared" ca="1" si="26"/>
        <v/>
      </c>
      <c r="I297" s="96" t="str">
        <f ca="1">[1]rcg_labeled_ports!M255</f>
        <v/>
      </c>
      <c r="J297" s="32"/>
      <c r="K297" s="32"/>
      <c r="L297" s="76" t="str">
        <f ca="1">[1]pre_SUMMARY!$J257</f>
        <v/>
      </c>
      <c r="M297" s="38"/>
      <c r="N297" s="47"/>
      <c r="O297" s="47"/>
      <c r="P297" s="32"/>
      <c r="Q297" s="32"/>
      <c r="R297" s="32"/>
      <c r="S297" s="32"/>
      <c r="T297" s="32"/>
      <c r="U297" s="32"/>
      <c r="V297" s="1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</row>
    <row r="298" spans="1:35" x14ac:dyDescent="0.25">
      <c r="A298" s="5">
        <f t="shared" si="22"/>
        <v>14</v>
      </c>
      <c r="B298" s="5">
        <f t="shared" si="23"/>
        <v>15</v>
      </c>
      <c r="C298" s="5" t="str">
        <f t="shared" ca="1" si="24"/>
        <v/>
      </c>
      <c r="D298" s="5" t="str">
        <f ca="1">IF(AND(ISNUMBER(C298),A298&lt;INDIRECT("GUI_config!H"&amp;B298+2)),DESIGN_input!A298,"")</f>
        <v/>
      </c>
      <c r="E298" s="5" t="str">
        <f t="shared" ca="1" si="25"/>
        <v/>
      </c>
      <c r="F298" s="5" t="str">
        <f t="array" aca="1" ref="F298" ca="1">IF(ROW()-ROW($F$44:$F$555)+1&gt;ROWS($E$44:$E$555)-COUNTBLANK($E$44:$E$555),"",INDIRECT(ADDRESS(SMALL((IF($E$44:$E$555&lt;&gt;"",ROW($E$44:$E$555),ROW()+ROWS($E$44:$E$555))),ROW()-ROW($F$44:$F$555)+1),COLUMN($E$44:$E$555),4)))</f>
        <v/>
      </c>
      <c r="G298" s="5" t="str">
        <f t="array" aca="1" ref="G298" ca="1">IF(ROW()-ROW($G$44:$G$555)+1&gt;ROWS($D$44:$D$555)-COUNTBLANK($D$44:$D$555),"",INDIRECT(ADDRESS(SMALL((IF($D$44:$D$555&lt;&gt;"",ROW($D$44:$D$555),ROW()+ROWS($D$44:$D$555))),ROW()-ROW($G$44:$G$555)+1),COLUMN($D$44:$D$555),4)))</f>
        <v/>
      </c>
      <c r="H298" s="19" t="str">
        <f t="shared" ca="1" si="26"/>
        <v/>
      </c>
      <c r="I298" s="96" t="str">
        <f ca="1">[1]rcg_labeled_ports!M256</f>
        <v/>
      </c>
      <c r="J298" s="32"/>
      <c r="K298" s="32"/>
      <c r="L298" s="76" t="str">
        <f ca="1">[1]pre_SUMMARY!$J258</f>
        <v/>
      </c>
      <c r="M298" s="38"/>
      <c r="N298" s="47"/>
      <c r="O298" s="47"/>
      <c r="P298" s="32"/>
      <c r="Q298" s="32"/>
      <c r="R298" s="32"/>
      <c r="S298" s="32"/>
      <c r="T298" s="32"/>
      <c r="U298" s="32"/>
      <c r="V298" s="1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</row>
    <row r="299" spans="1:35" x14ac:dyDescent="0.25">
      <c r="A299" s="5">
        <f t="shared" si="22"/>
        <v>15</v>
      </c>
      <c r="B299" s="5">
        <f t="shared" si="23"/>
        <v>15</v>
      </c>
      <c r="C299" s="5" t="str">
        <f t="shared" ca="1" si="24"/>
        <v/>
      </c>
      <c r="D299" s="5" t="str">
        <f ca="1">IF(AND(ISNUMBER(C299),A299&lt;INDIRECT("GUI_config!H"&amp;B299+2)),DESIGN_input!A299,"")</f>
        <v/>
      </c>
      <c r="E299" s="5" t="str">
        <f t="shared" ca="1" si="25"/>
        <v/>
      </c>
      <c r="F299" s="5" t="str">
        <f t="array" aca="1" ref="F299" ca="1">IF(ROW()-ROW($F$44:$F$555)+1&gt;ROWS($E$44:$E$555)-COUNTBLANK($E$44:$E$555),"",INDIRECT(ADDRESS(SMALL((IF($E$44:$E$555&lt;&gt;"",ROW($E$44:$E$555),ROW()+ROWS($E$44:$E$555))),ROW()-ROW($F$44:$F$555)+1),COLUMN($E$44:$E$555),4)))</f>
        <v/>
      </c>
      <c r="G299" s="5" t="str">
        <f t="array" aca="1" ref="G299" ca="1">IF(ROW()-ROW($G$44:$G$555)+1&gt;ROWS($D$44:$D$555)-COUNTBLANK($D$44:$D$555),"",INDIRECT(ADDRESS(SMALL((IF($D$44:$D$555&lt;&gt;"",ROW($D$44:$D$555),ROW()+ROWS($D$44:$D$555))),ROW()-ROW($G$44:$G$555)+1),COLUMN($D$44:$D$555),4)))</f>
        <v/>
      </c>
      <c r="H299" s="19" t="str">
        <f t="shared" ca="1" si="26"/>
        <v/>
      </c>
      <c r="I299" s="96" t="str">
        <f ca="1">[1]rcg_labeled_ports!M257</f>
        <v/>
      </c>
      <c r="J299" s="32"/>
      <c r="K299" s="32"/>
      <c r="L299" s="76" t="str">
        <f ca="1">[1]pre_SUMMARY!$J259</f>
        <v/>
      </c>
      <c r="M299" s="38"/>
      <c r="N299" s="47"/>
      <c r="O299" s="47"/>
      <c r="P299" s="32"/>
      <c r="Q299" s="32"/>
      <c r="R299" s="32"/>
      <c r="S299" s="32"/>
      <c r="T299" s="32"/>
      <c r="U299" s="32"/>
      <c r="V299" s="1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</row>
    <row r="300" spans="1:35" x14ac:dyDescent="0.25">
      <c r="A300" s="5">
        <f t="shared" si="22"/>
        <v>0</v>
      </c>
      <c r="B300" s="5">
        <f t="shared" si="23"/>
        <v>16</v>
      </c>
      <c r="C300" s="5" t="str">
        <f t="shared" ca="1" si="24"/>
        <v/>
      </c>
      <c r="D300" s="5" t="str">
        <f ca="1">IF(AND(ISNUMBER(C300),A300&lt;INDIRECT("GUI_config!H"&amp;B300+2)),DESIGN_input!A300,"")</f>
        <v/>
      </c>
      <c r="E300" s="5" t="str">
        <f t="shared" ca="1" si="25"/>
        <v/>
      </c>
      <c r="F300" s="5" t="str">
        <f t="array" aca="1" ref="F300" ca="1">IF(ROW()-ROW($F$44:$F$555)+1&gt;ROWS($E$44:$E$555)-COUNTBLANK($E$44:$E$555),"",INDIRECT(ADDRESS(SMALL((IF($E$44:$E$555&lt;&gt;"",ROW($E$44:$E$555),ROW()+ROWS($E$44:$E$555))),ROW()-ROW($F$44:$F$555)+1),COLUMN($E$44:$E$555),4)))</f>
        <v/>
      </c>
      <c r="G300" s="5" t="str">
        <f t="array" aca="1" ref="G300" ca="1">IF(ROW()-ROW($G$44:$G$555)+1&gt;ROWS($D$44:$D$555)-COUNTBLANK($D$44:$D$555),"",INDIRECT(ADDRESS(SMALL((IF($D$44:$D$555&lt;&gt;"",ROW($D$44:$D$555),ROW()+ROWS($D$44:$D$555))),ROW()-ROW($G$44:$G$555)+1),COLUMN($D$44:$D$555),4)))</f>
        <v/>
      </c>
      <c r="H300" s="19" t="str">
        <f t="shared" ca="1" si="26"/>
        <v/>
      </c>
      <c r="I300" s="96" t="str">
        <f ca="1">[1]rcg_labeled_ports!M258</f>
        <v/>
      </c>
      <c r="J300" s="32"/>
      <c r="K300" s="32"/>
      <c r="L300" s="76" t="str">
        <f ca="1">[1]pre_SUMMARY!$J260</f>
        <v/>
      </c>
      <c r="M300" s="38"/>
      <c r="N300" s="47"/>
      <c r="O300" s="47"/>
      <c r="P300" s="32"/>
      <c r="Q300" s="32"/>
      <c r="R300" s="32"/>
      <c r="S300" s="32"/>
      <c r="T300" s="32"/>
      <c r="U300" s="32"/>
      <c r="V300" s="1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</row>
    <row r="301" spans="1:35" x14ac:dyDescent="0.25">
      <c r="A301" s="5">
        <f t="shared" ref="A301:A364" si="27">MOD(ROW()-44,16)</f>
        <v>1</v>
      </c>
      <c r="B301" s="5">
        <f t="shared" ref="B301:B364" si="28">(ROW()-44-A301)/16</f>
        <v>16</v>
      </c>
      <c r="C301" s="5" t="str">
        <f t="shared" ref="C301:C364" ca="1" si="29">INDIRECT("GUI_config!D"&amp;B301+2)</f>
        <v/>
      </c>
      <c r="D301" s="5" t="str">
        <f ca="1">IF(AND(ISNUMBER(C301),A301&lt;INDIRECT("GUI_config!H"&amp;B301+2)),DESIGN_input!A301,"")</f>
        <v/>
      </c>
      <c r="E301" s="5" t="str">
        <f t="shared" ref="E301:E364" ca="1" si="30">IF(ISNUMBER(D301),C301,"")</f>
        <v/>
      </c>
      <c r="F301" s="5" t="str">
        <f t="array" aca="1" ref="F301" ca="1">IF(ROW()-ROW($F$44:$F$555)+1&gt;ROWS($E$44:$E$555)-COUNTBLANK($E$44:$E$555),"",INDIRECT(ADDRESS(SMALL((IF($E$44:$E$555&lt;&gt;"",ROW($E$44:$E$555),ROW()+ROWS($E$44:$E$555))),ROW()-ROW($F$44:$F$555)+1),COLUMN($E$44:$E$555),4)))</f>
        <v/>
      </c>
      <c r="G301" s="5" t="str">
        <f t="array" aca="1" ref="G301" ca="1">IF(ROW()-ROW($G$44:$G$555)+1&gt;ROWS($D$44:$D$555)-COUNTBLANK($D$44:$D$555),"",INDIRECT(ADDRESS(SMALL((IF($D$44:$D$555&lt;&gt;"",ROW($D$44:$D$555),ROW()+ROWS($D$44:$D$555))),ROW()-ROW($G$44:$G$555)+1),COLUMN($D$44:$D$555),4)))</f>
        <v/>
      </c>
      <c r="H301" s="19" t="str">
        <f t="shared" ref="H301:H364" ca="1" si="31">IF(ISNUMBER(F301),"div"&amp;F301&amp;"_rcc"&amp;G301,"")</f>
        <v/>
      </c>
      <c r="I301" s="96" t="str">
        <f ca="1">[1]rcg_labeled_ports!M259</f>
        <v/>
      </c>
      <c r="J301" s="32"/>
      <c r="K301" s="32"/>
      <c r="L301" s="76" t="str">
        <f ca="1">[1]pre_SUMMARY!$J261</f>
        <v/>
      </c>
      <c r="M301" s="38"/>
      <c r="N301" s="47"/>
      <c r="O301" s="47"/>
      <c r="P301" s="32"/>
      <c r="Q301" s="32"/>
      <c r="R301" s="32"/>
      <c r="S301" s="32"/>
      <c r="T301" s="32"/>
      <c r="U301" s="32"/>
      <c r="V301" s="1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</row>
    <row r="302" spans="1:35" x14ac:dyDescent="0.25">
      <c r="A302" s="5">
        <f t="shared" si="27"/>
        <v>2</v>
      </c>
      <c r="B302" s="5">
        <f t="shared" si="28"/>
        <v>16</v>
      </c>
      <c r="C302" s="5" t="str">
        <f t="shared" ca="1" si="29"/>
        <v/>
      </c>
      <c r="D302" s="5" t="str">
        <f ca="1">IF(AND(ISNUMBER(C302),A302&lt;INDIRECT("GUI_config!H"&amp;B302+2)),DESIGN_input!A302,"")</f>
        <v/>
      </c>
      <c r="E302" s="5" t="str">
        <f t="shared" ca="1" si="30"/>
        <v/>
      </c>
      <c r="F302" s="5" t="str">
        <f t="array" aca="1" ref="F302" ca="1">IF(ROW()-ROW($F$44:$F$555)+1&gt;ROWS($E$44:$E$555)-COUNTBLANK($E$44:$E$555),"",INDIRECT(ADDRESS(SMALL((IF($E$44:$E$555&lt;&gt;"",ROW($E$44:$E$555),ROW()+ROWS($E$44:$E$555))),ROW()-ROW($F$44:$F$555)+1),COLUMN($E$44:$E$555),4)))</f>
        <v/>
      </c>
      <c r="G302" s="5" t="str">
        <f t="array" aca="1" ref="G302" ca="1">IF(ROW()-ROW($G$44:$G$555)+1&gt;ROWS($D$44:$D$555)-COUNTBLANK($D$44:$D$555),"",INDIRECT(ADDRESS(SMALL((IF($D$44:$D$555&lt;&gt;"",ROW($D$44:$D$555),ROW()+ROWS($D$44:$D$555))),ROW()-ROW($G$44:$G$555)+1),COLUMN($D$44:$D$555),4)))</f>
        <v/>
      </c>
      <c r="H302" s="19" t="str">
        <f t="shared" ca="1" si="31"/>
        <v/>
      </c>
      <c r="I302" s="96" t="str">
        <f ca="1">[1]rcg_labeled_ports!M260</f>
        <v/>
      </c>
      <c r="J302" s="32"/>
      <c r="K302" s="32"/>
      <c r="L302" s="76" t="str">
        <f ca="1">[1]pre_SUMMARY!$J262</f>
        <v/>
      </c>
      <c r="M302" s="38"/>
      <c r="N302" s="47"/>
      <c r="O302" s="47"/>
      <c r="P302" s="32"/>
      <c r="Q302" s="32"/>
      <c r="R302" s="32"/>
      <c r="S302" s="32"/>
      <c r="T302" s="32"/>
      <c r="U302" s="32"/>
      <c r="V302" s="1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</row>
    <row r="303" spans="1:35" x14ac:dyDescent="0.25">
      <c r="A303" s="5">
        <f t="shared" si="27"/>
        <v>3</v>
      </c>
      <c r="B303" s="5">
        <f t="shared" si="28"/>
        <v>16</v>
      </c>
      <c r="C303" s="5" t="str">
        <f t="shared" ca="1" si="29"/>
        <v/>
      </c>
      <c r="D303" s="5" t="str">
        <f ca="1">IF(AND(ISNUMBER(C303),A303&lt;INDIRECT("GUI_config!H"&amp;B303+2)),DESIGN_input!A303,"")</f>
        <v/>
      </c>
      <c r="E303" s="5" t="str">
        <f t="shared" ca="1" si="30"/>
        <v/>
      </c>
      <c r="F303" s="5" t="str">
        <f t="array" aca="1" ref="F303" ca="1">IF(ROW()-ROW($F$44:$F$555)+1&gt;ROWS($E$44:$E$555)-COUNTBLANK($E$44:$E$555),"",INDIRECT(ADDRESS(SMALL((IF($E$44:$E$555&lt;&gt;"",ROW($E$44:$E$555),ROW()+ROWS($E$44:$E$555))),ROW()-ROW($F$44:$F$555)+1),COLUMN($E$44:$E$555),4)))</f>
        <v/>
      </c>
      <c r="G303" s="5" t="str">
        <f t="array" aca="1" ref="G303" ca="1">IF(ROW()-ROW($G$44:$G$555)+1&gt;ROWS($D$44:$D$555)-COUNTBLANK($D$44:$D$555),"",INDIRECT(ADDRESS(SMALL((IF($D$44:$D$555&lt;&gt;"",ROW($D$44:$D$555),ROW()+ROWS($D$44:$D$555))),ROW()-ROW($G$44:$G$555)+1),COLUMN($D$44:$D$555),4)))</f>
        <v/>
      </c>
      <c r="H303" s="19" t="str">
        <f t="shared" ca="1" si="31"/>
        <v/>
      </c>
      <c r="I303" s="96" t="str">
        <f ca="1">[1]rcg_labeled_ports!M261</f>
        <v/>
      </c>
      <c r="J303" s="32"/>
      <c r="K303" s="32"/>
      <c r="L303" s="76" t="str">
        <f ca="1">[1]pre_SUMMARY!$J263</f>
        <v/>
      </c>
      <c r="M303" s="38"/>
      <c r="N303" s="47"/>
      <c r="O303" s="47"/>
      <c r="P303" s="32"/>
      <c r="Q303" s="32"/>
      <c r="R303" s="32"/>
      <c r="S303" s="32"/>
      <c r="T303" s="32"/>
      <c r="U303" s="32"/>
      <c r="V303" s="1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</row>
    <row r="304" spans="1:35" x14ac:dyDescent="0.25">
      <c r="A304" s="5">
        <f t="shared" si="27"/>
        <v>4</v>
      </c>
      <c r="B304" s="5">
        <f t="shared" si="28"/>
        <v>16</v>
      </c>
      <c r="C304" s="5" t="str">
        <f t="shared" ca="1" si="29"/>
        <v/>
      </c>
      <c r="D304" s="5" t="str">
        <f ca="1">IF(AND(ISNUMBER(C304),A304&lt;INDIRECT("GUI_config!H"&amp;B304+2)),DESIGN_input!A304,"")</f>
        <v/>
      </c>
      <c r="E304" s="5" t="str">
        <f t="shared" ca="1" si="30"/>
        <v/>
      </c>
      <c r="F304" s="5" t="str">
        <f t="array" aca="1" ref="F304" ca="1">IF(ROW()-ROW($F$44:$F$555)+1&gt;ROWS($E$44:$E$555)-COUNTBLANK($E$44:$E$555),"",INDIRECT(ADDRESS(SMALL((IF($E$44:$E$555&lt;&gt;"",ROW($E$44:$E$555),ROW()+ROWS($E$44:$E$555))),ROW()-ROW($F$44:$F$555)+1),COLUMN($E$44:$E$555),4)))</f>
        <v/>
      </c>
      <c r="G304" s="5" t="str">
        <f t="array" aca="1" ref="G304" ca="1">IF(ROW()-ROW($G$44:$G$555)+1&gt;ROWS($D$44:$D$555)-COUNTBLANK($D$44:$D$555),"",INDIRECT(ADDRESS(SMALL((IF($D$44:$D$555&lt;&gt;"",ROW($D$44:$D$555),ROW()+ROWS($D$44:$D$555))),ROW()-ROW($G$44:$G$555)+1),COLUMN($D$44:$D$555),4)))</f>
        <v/>
      </c>
      <c r="H304" s="19" t="str">
        <f t="shared" ca="1" si="31"/>
        <v/>
      </c>
      <c r="I304" s="96" t="str">
        <f ca="1">[1]rcg_labeled_ports!M262</f>
        <v/>
      </c>
      <c r="J304" s="32"/>
      <c r="K304" s="32"/>
      <c r="L304" s="76" t="str">
        <f ca="1">[1]pre_SUMMARY!$J264</f>
        <v/>
      </c>
      <c r="M304" s="38"/>
      <c r="N304" s="47"/>
      <c r="O304" s="47"/>
      <c r="P304" s="32"/>
      <c r="Q304" s="32"/>
      <c r="R304" s="32"/>
      <c r="S304" s="32"/>
      <c r="T304" s="32"/>
      <c r="U304" s="32"/>
      <c r="V304" s="1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</row>
    <row r="305" spans="1:35" x14ac:dyDescent="0.25">
      <c r="A305" s="5">
        <f t="shared" si="27"/>
        <v>5</v>
      </c>
      <c r="B305" s="5">
        <f t="shared" si="28"/>
        <v>16</v>
      </c>
      <c r="C305" s="5" t="str">
        <f t="shared" ca="1" si="29"/>
        <v/>
      </c>
      <c r="D305" s="5" t="str">
        <f ca="1">IF(AND(ISNUMBER(C305),A305&lt;INDIRECT("GUI_config!H"&amp;B305+2)),DESIGN_input!A305,"")</f>
        <v/>
      </c>
      <c r="E305" s="5" t="str">
        <f t="shared" ca="1" si="30"/>
        <v/>
      </c>
      <c r="F305" s="5" t="str">
        <f t="array" aca="1" ref="F305" ca="1">IF(ROW()-ROW($F$44:$F$555)+1&gt;ROWS($E$44:$E$555)-COUNTBLANK($E$44:$E$555),"",INDIRECT(ADDRESS(SMALL((IF($E$44:$E$555&lt;&gt;"",ROW($E$44:$E$555),ROW()+ROWS($E$44:$E$555))),ROW()-ROW($F$44:$F$555)+1),COLUMN($E$44:$E$555),4)))</f>
        <v/>
      </c>
      <c r="G305" s="5" t="str">
        <f t="array" aca="1" ref="G305" ca="1">IF(ROW()-ROW($G$44:$G$555)+1&gt;ROWS($D$44:$D$555)-COUNTBLANK($D$44:$D$555),"",INDIRECT(ADDRESS(SMALL((IF($D$44:$D$555&lt;&gt;"",ROW($D$44:$D$555),ROW()+ROWS($D$44:$D$555))),ROW()-ROW($G$44:$G$555)+1),COLUMN($D$44:$D$555),4)))</f>
        <v/>
      </c>
      <c r="H305" s="19" t="str">
        <f t="shared" ca="1" si="31"/>
        <v/>
      </c>
      <c r="I305" s="96" t="str">
        <f ca="1">[1]rcg_labeled_ports!M263</f>
        <v/>
      </c>
      <c r="J305" s="32"/>
      <c r="K305" s="32"/>
      <c r="L305" s="76" t="str">
        <f ca="1">[1]pre_SUMMARY!$J265</f>
        <v/>
      </c>
      <c r="M305" s="38"/>
      <c r="N305" s="47"/>
      <c r="O305" s="47"/>
      <c r="P305" s="32"/>
      <c r="Q305" s="32"/>
      <c r="R305" s="32"/>
      <c r="S305" s="32"/>
      <c r="T305" s="32"/>
      <c r="U305" s="32"/>
      <c r="V305" s="1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</row>
    <row r="306" spans="1:35" x14ac:dyDescent="0.25">
      <c r="A306" s="5">
        <f t="shared" si="27"/>
        <v>6</v>
      </c>
      <c r="B306" s="5">
        <f t="shared" si="28"/>
        <v>16</v>
      </c>
      <c r="C306" s="5" t="str">
        <f t="shared" ca="1" si="29"/>
        <v/>
      </c>
      <c r="D306" s="5" t="str">
        <f ca="1">IF(AND(ISNUMBER(C306),A306&lt;INDIRECT("GUI_config!H"&amp;B306+2)),DESIGN_input!A306,"")</f>
        <v/>
      </c>
      <c r="E306" s="5" t="str">
        <f t="shared" ca="1" si="30"/>
        <v/>
      </c>
      <c r="F306" s="5" t="str">
        <f t="array" aca="1" ref="F306" ca="1">IF(ROW()-ROW($F$44:$F$555)+1&gt;ROWS($E$44:$E$555)-COUNTBLANK($E$44:$E$555),"",INDIRECT(ADDRESS(SMALL((IF($E$44:$E$555&lt;&gt;"",ROW($E$44:$E$555),ROW()+ROWS($E$44:$E$555))),ROW()-ROW($F$44:$F$555)+1),COLUMN($E$44:$E$555),4)))</f>
        <v/>
      </c>
      <c r="G306" s="5" t="str">
        <f t="array" aca="1" ref="G306" ca="1">IF(ROW()-ROW($G$44:$G$555)+1&gt;ROWS($D$44:$D$555)-COUNTBLANK($D$44:$D$555),"",INDIRECT(ADDRESS(SMALL((IF($D$44:$D$555&lt;&gt;"",ROW($D$44:$D$555),ROW()+ROWS($D$44:$D$555))),ROW()-ROW($G$44:$G$555)+1),COLUMN($D$44:$D$555),4)))</f>
        <v/>
      </c>
      <c r="H306" s="19" t="str">
        <f t="shared" ca="1" si="31"/>
        <v/>
      </c>
      <c r="I306" s="96" t="str">
        <f ca="1">[1]rcg_labeled_ports!M264</f>
        <v/>
      </c>
      <c r="J306" s="32"/>
      <c r="K306" s="32"/>
      <c r="L306" s="76" t="str">
        <f ca="1">[1]pre_SUMMARY!$J266</f>
        <v/>
      </c>
      <c r="M306" s="38"/>
      <c r="N306" s="47"/>
      <c r="O306" s="47"/>
      <c r="P306" s="32"/>
      <c r="Q306" s="32"/>
      <c r="R306" s="32"/>
      <c r="S306" s="32"/>
      <c r="T306" s="32"/>
      <c r="U306" s="32"/>
      <c r="V306" s="1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</row>
    <row r="307" spans="1:35" x14ac:dyDescent="0.25">
      <c r="A307" s="5">
        <f t="shared" si="27"/>
        <v>7</v>
      </c>
      <c r="B307" s="5">
        <f t="shared" si="28"/>
        <v>16</v>
      </c>
      <c r="C307" s="5" t="str">
        <f t="shared" ca="1" si="29"/>
        <v/>
      </c>
      <c r="D307" s="5" t="str">
        <f ca="1">IF(AND(ISNUMBER(C307),A307&lt;INDIRECT("GUI_config!H"&amp;B307+2)),DESIGN_input!A307,"")</f>
        <v/>
      </c>
      <c r="E307" s="5" t="str">
        <f t="shared" ca="1" si="30"/>
        <v/>
      </c>
      <c r="F307" s="5" t="str">
        <f t="array" aca="1" ref="F307" ca="1">IF(ROW()-ROW($F$44:$F$555)+1&gt;ROWS($E$44:$E$555)-COUNTBLANK($E$44:$E$555),"",INDIRECT(ADDRESS(SMALL((IF($E$44:$E$555&lt;&gt;"",ROW($E$44:$E$555),ROW()+ROWS($E$44:$E$555))),ROW()-ROW($F$44:$F$555)+1),COLUMN($E$44:$E$555),4)))</f>
        <v/>
      </c>
      <c r="G307" s="5" t="str">
        <f t="array" aca="1" ref="G307" ca="1">IF(ROW()-ROW($G$44:$G$555)+1&gt;ROWS($D$44:$D$555)-COUNTBLANK($D$44:$D$555),"",INDIRECT(ADDRESS(SMALL((IF($D$44:$D$555&lt;&gt;"",ROW($D$44:$D$555),ROW()+ROWS($D$44:$D$555))),ROW()-ROW($G$44:$G$555)+1),COLUMN($D$44:$D$555),4)))</f>
        <v/>
      </c>
      <c r="H307" s="19" t="str">
        <f t="shared" ca="1" si="31"/>
        <v/>
      </c>
      <c r="I307" s="96" t="str">
        <f ca="1">[1]rcg_labeled_ports!M265</f>
        <v/>
      </c>
      <c r="J307" s="32"/>
      <c r="K307" s="32"/>
      <c r="L307" s="76" t="str">
        <f ca="1">[1]pre_SUMMARY!$J267</f>
        <v/>
      </c>
      <c r="M307" s="38"/>
      <c r="N307" s="47"/>
      <c r="O307" s="47"/>
      <c r="P307" s="32"/>
      <c r="Q307" s="32"/>
      <c r="R307" s="32"/>
      <c r="S307" s="32"/>
      <c r="T307" s="32"/>
      <c r="U307" s="32"/>
      <c r="V307" s="1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</row>
    <row r="308" spans="1:35" x14ac:dyDescent="0.25">
      <c r="A308" s="5">
        <f t="shared" si="27"/>
        <v>8</v>
      </c>
      <c r="B308" s="5">
        <f t="shared" si="28"/>
        <v>16</v>
      </c>
      <c r="C308" s="5" t="str">
        <f t="shared" ca="1" si="29"/>
        <v/>
      </c>
      <c r="D308" s="5" t="str">
        <f ca="1">IF(AND(ISNUMBER(C308),A308&lt;INDIRECT("GUI_config!H"&amp;B308+2)),DESIGN_input!A308,"")</f>
        <v/>
      </c>
      <c r="E308" s="5" t="str">
        <f t="shared" ca="1" si="30"/>
        <v/>
      </c>
      <c r="F308" s="5" t="str">
        <f t="array" aca="1" ref="F308" ca="1">IF(ROW()-ROW($F$44:$F$555)+1&gt;ROWS($E$44:$E$555)-COUNTBLANK($E$44:$E$555),"",INDIRECT(ADDRESS(SMALL((IF($E$44:$E$555&lt;&gt;"",ROW($E$44:$E$555),ROW()+ROWS($E$44:$E$555))),ROW()-ROW($F$44:$F$555)+1),COLUMN($E$44:$E$555),4)))</f>
        <v/>
      </c>
      <c r="G308" s="5" t="str">
        <f t="array" aca="1" ref="G308" ca="1">IF(ROW()-ROW($G$44:$G$555)+1&gt;ROWS($D$44:$D$555)-COUNTBLANK($D$44:$D$555),"",INDIRECT(ADDRESS(SMALL((IF($D$44:$D$555&lt;&gt;"",ROW($D$44:$D$555),ROW()+ROWS($D$44:$D$555))),ROW()-ROW($G$44:$G$555)+1),COLUMN($D$44:$D$555),4)))</f>
        <v/>
      </c>
      <c r="H308" s="19" t="str">
        <f t="shared" ca="1" si="31"/>
        <v/>
      </c>
      <c r="I308" s="96" t="str">
        <f ca="1">[1]rcg_labeled_ports!M266</f>
        <v/>
      </c>
      <c r="J308" s="32"/>
      <c r="K308" s="32"/>
      <c r="L308" s="76" t="str">
        <f ca="1">[1]pre_SUMMARY!$J268</f>
        <v/>
      </c>
      <c r="M308" s="38"/>
      <c r="N308" s="47"/>
      <c r="O308" s="47"/>
      <c r="P308" s="32"/>
      <c r="Q308" s="32"/>
      <c r="R308" s="32"/>
      <c r="S308" s="32"/>
      <c r="T308" s="32"/>
      <c r="U308" s="32"/>
      <c r="V308" s="1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</row>
    <row r="309" spans="1:35" x14ac:dyDescent="0.25">
      <c r="A309" s="5">
        <f t="shared" si="27"/>
        <v>9</v>
      </c>
      <c r="B309" s="5">
        <f t="shared" si="28"/>
        <v>16</v>
      </c>
      <c r="C309" s="5" t="str">
        <f t="shared" ca="1" si="29"/>
        <v/>
      </c>
      <c r="D309" s="5" t="str">
        <f ca="1">IF(AND(ISNUMBER(C309),A309&lt;INDIRECT("GUI_config!H"&amp;B309+2)),DESIGN_input!A309,"")</f>
        <v/>
      </c>
      <c r="E309" s="5" t="str">
        <f t="shared" ca="1" si="30"/>
        <v/>
      </c>
      <c r="F309" s="5" t="str">
        <f t="array" aca="1" ref="F309" ca="1">IF(ROW()-ROW($F$44:$F$555)+1&gt;ROWS($E$44:$E$555)-COUNTBLANK($E$44:$E$555),"",INDIRECT(ADDRESS(SMALL((IF($E$44:$E$555&lt;&gt;"",ROW($E$44:$E$555),ROW()+ROWS($E$44:$E$555))),ROW()-ROW($F$44:$F$555)+1),COLUMN($E$44:$E$555),4)))</f>
        <v/>
      </c>
      <c r="G309" s="5" t="str">
        <f t="array" aca="1" ref="G309" ca="1">IF(ROW()-ROW($G$44:$G$555)+1&gt;ROWS($D$44:$D$555)-COUNTBLANK($D$44:$D$555),"",INDIRECT(ADDRESS(SMALL((IF($D$44:$D$555&lt;&gt;"",ROW($D$44:$D$555),ROW()+ROWS($D$44:$D$555))),ROW()-ROW($G$44:$G$555)+1),COLUMN($D$44:$D$555),4)))</f>
        <v/>
      </c>
      <c r="H309" s="19" t="str">
        <f t="shared" ca="1" si="31"/>
        <v/>
      </c>
      <c r="I309" s="96" t="str">
        <f ca="1">[1]rcg_labeled_ports!M267</f>
        <v/>
      </c>
      <c r="J309" s="32"/>
      <c r="K309" s="32"/>
      <c r="L309" s="76" t="str">
        <f ca="1">[1]pre_SUMMARY!$J269</f>
        <v/>
      </c>
      <c r="M309" s="38"/>
      <c r="N309" s="47"/>
      <c r="O309" s="47"/>
      <c r="P309" s="32"/>
      <c r="Q309" s="32"/>
      <c r="R309" s="32"/>
      <c r="S309" s="32"/>
      <c r="T309" s="32"/>
      <c r="U309" s="32"/>
      <c r="V309" s="1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</row>
    <row r="310" spans="1:35" x14ac:dyDescent="0.25">
      <c r="A310" s="5">
        <f t="shared" si="27"/>
        <v>10</v>
      </c>
      <c r="B310" s="5">
        <f t="shared" si="28"/>
        <v>16</v>
      </c>
      <c r="C310" s="5" t="str">
        <f t="shared" ca="1" si="29"/>
        <v/>
      </c>
      <c r="D310" s="5" t="str">
        <f ca="1">IF(AND(ISNUMBER(C310),A310&lt;INDIRECT("GUI_config!H"&amp;B310+2)),DESIGN_input!A310,"")</f>
        <v/>
      </c>
      <c r="E310" s="5" t="str">
        <f t="shared" ca="1" si="30"/>
        <v/>
      </c>
      <c r="F310" s="5" t="str">
        <f t="array" aca="1" ref="F310" ca="1">IF(ROW()-ROW($F$44:$F$555)+1&gt;ROWS($E$44:$E$555)-COUNTBLANK($E$44:$E$555),"",INDIRECT(ADDRESS(SMALL((IF($E$44:$E$555&lt;&gt;"",ROW($E$44:$E$555),ROW()+ROWS($E$44:$E$555))),ROW()-ROW($F$44:$F$555)+1),COLUMN($E$44:$E$555),4)))</f>
        <v/>
      </c>
      <c r="G310" s="5" t="str">
        <f t="array" aca="1" ref="G310" ca="1">IF(ROW()-ROW($G$44:$G$555)+1&gt;ROWS($D$44:$D$555)-COUNTBLANK($D$44:$D$555),"",INDIRECT(ADDRESS(SMALL((IF($D$44:$D$555&lt;&gt;"",ROW($D$44:$D$555),ROW()+ROWS($D$44:$D$555))),ROW()-ROW($G$44:$G$555)+1),COLUMN($D$44:$D$555),4)))</f>
        <v/>
      </c>
      <c r="H310" s="19" t="str">
        <f t="shared" ca="1" si="31"/>
        <v/>
      </c>
      <c r="I310" s="96" t="str">
        <f ca="1">[1]rcg_labeled_ports!M268</f>
        <v/>
      </c>
      <c r="J310" s="32"/>
      <c r="K310" s="32"/>
      <c r="L310" s="76" t="str">
        <f ca="1">[1]pre_SUMMARY!$J270</f>
        <v/>
      </c>
      <c r="M310" s="38"/>
      <c r="N310" s="47"/>
      <c r="O310" s="47"/>
      <c r="P310" s="32"/>
      <c r="Q310" s="32"/>
      <c r="R310" s="32"/>
      <c r="S310" s="32"/>
      <c r="T310" s="32"/>
      <c r="U310" s="32"/>
      <c r="V310" s="1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</row>
    <row r="311" spans="1:35" x14ac:dyDescent="0.25">
      <c r="A311" s="5">
        <f t="shared" si="27"/>
        <v>11</v>
      </c>
      <c r="B311" s="5">
        <f t="shared" si="28"/>
        <v>16</v>
      </c>
      <c r="C311" s="5" t="str">
        <f t="shared" ca="1" si="29"/>
        <v/>
      </c>
      <c r="D311" s="5" t="str">
        <f ca="1">IF(AND(ISNUMBER(C311),A311&lt;INDIRECT("GUI_config!H"&amp;B311+2)),DESIGN_input!A311,"")</f>
        <v/>
      </c>
      <c r="E311" s="5" t="str">
        <f t="shared" ca="1" si="30"/>
        <v/>
      </c>
      <c r="F311" s="5" t="str">
        <f t="array" aca="1" ref="F311" ca="1">IF(ROW()-ROW($F$44:$F$555)+1&gt;ROWS($E$44:$E$555)-COUNTBLANK($E$44:$E$555),"",INDIRECT(ADDRESS(SMALL((IF($E$44:$E$555&lt;&gt;"",ROW($E$44:$E$555),ROW()+ROWS($E$44:$E$555))),ROW()-ROW($F$44:$F$555)+1),COLUMN($E$44:$E$555),4)))</f>
        <v/>
      </c>
      <c r="G311" s="5" t="str">
        <f t="array" aca="1" ref="G311" ca="1">IF(ROW()-ROW($G$44:$G$555)+1&gt;ROWS($D$44:$D$555)-COUNTBLANK($D$44:$D$555),"",INDIRECT(ADDRESS(SMALL((IF($D$44:$D$555&lt;&gt;"",ROW($D$44:$D$555),ROW()+ROWS($D$44:$D$555))),ROW()-ROW($G$44:$G$555)+1),COLUMN($D$44:$D$555),4)))</f>
        <v/>
      </c>
      <c r="H311" s="19" t="str">
        <f t="shared" ca="1" si="31"/>
        <v/>
      </c>
      <c r="I311" s="96" t="str">
        <f ca="1">[1]rcg_labeled_ports!M269</f>
        <v/>
      </c>
      <c r="J311" s="32"/>
      <c r="K311" s="32"/>
      <c r="L311" s="76" t="str">
        <f ca="1">[1]pre_SUMMARY!$J271</f>
        <v/>
      </c>
      <c r="M311" s="38"/>
      <c r="N311" s="47"/>
      <c r="O311" s="47"/>
      <c r="P311" s="32"/>
      <c r="Q311" s="32"/>
      <c r="R311" s="32"/>
      <c r="S311" s="32"/>
      <c r="T311" s="32"/>
      <c r="U311" s="32"/>
      <c r="V311" s="1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</row>
    <row r="312" spans="1:35" x14ac:dyDescent="0.25">
      <c r="A312" s="5">
        <f t="shared" si="27"/>
        <v>12</v>
      </c>
      <c r="B312" s="5">
        <f t="shared" si="28"/>
        <v>16</v>
      </c>
      <c r="C312" s="5" t="str">
        <f t="shared" ca="1" si="29"/>
        <v/>
      </c>
      <c r="D312" s="5" t="str">
        <f ca="1">IF(AND(ISNUMBER(C312),A312&lt;INDIRECT("GUI_config!H"&amp;B312+2)),DESIGN_input!A312,"")</f>
        <v/>
      </c>
      <c r="E312" s="5" t="str">
        <f t="shared" ca="1" si="30"/>
        <v/>
      </c>
      <c r="F312" s="5" t="str">
        <f t="array" aca="1" ref="F312" ca="1">IF(ROW()-ROW($F$44:$F$555)+1&gt;ROWS($E$44:$E$555)-COUNTBLANK($E$44:$E$555),"",INDIRECT(ADDRESS(SMALL((IF($E$44:$E$555&lt;&gt;"",ROW($E$44:$E$555),ROW()+ROWS($E$44:$E$555))),ROW()-ROW($F$44:$F$555)+1),COLUMN($E$44:$E$555),4)))</f>
        <v/>
      </c>
      <c r="G312" s="5" t="str">
        <f t="array" aca="1" ref="G312" ca="1">IF(ROW()-ROW($G$44:$G$555)+1&gt;ROWS($D$44:$D$555)-COUNTBLANK($D$44:$D$555),"",INDIRECT(ADDRESS(SMALL((IF($D$44:$D$555&lt;&gt;"",ROW($D$44:$D$555),ROW()+ROWS($D$44:$D$555))),ROW()-ROW($G$44:$G$555)+1),COLUMN($D$44:$D$555),4)))</f>
        <v/>
      </c>
      <c r="H312" s="19" t="str">
        <f t="shared" ca="1" si="31"/>
        <v/>
      </c>
      <c r="I312" s="96" t="str">
        <f ca="1">[1]rcg_labeled_ports!M270</f>
        <v/>
      </c>
      <c r="J312" s="32"/>
      <c r="K312" s="32"/>
      <c r="L312" s="76" t="str">
        <f ca="1">[1]pre_SUMMARY!$J272</f>
        <v/>
      </c>
      <c r="M312" s="38"/>
      <c r="N312" s="47"/>
      <c r="O312" s="47"/>
      <c r="P312" s="32"/>
      <c r="Q312" s="32"/>
      <c r="R312" s="32"/>
      <c r="S312" s="32"/>
      <c r="T312" s="32"/>
      <c r="U312" s="32"/>
      <c r="V312" s="1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</row>
    <row r="313" spans="1:35" x14ac:dyDescent="0.25">
      <c r="A313" s="5">
        <f t="shared" si="27"/>
        <v>13</v>
      </c>
      <c r="B313" s="5">
        <f t="shared" si="28"/>
        <v>16</v>
      </c>
      <c r="C313" s="5" t="str">
        <f t="shared" ca="1" si="29"/>
        <v/>
      </c>
      <c r="D313" s="5" t="str">
        <f ca="1">IF(AND(ISNUMBER(C313),A313&lt;INDIRECT("GUI_config!H"&amp;B313+2)),DESIGN_input!A313,"")</f>
        <v/>
      </c>
      <c r="E313" s="5" t="str">
        <f t="shared" ca="1" si="30"/>
        <v/>
      </c>
      <c r="F313" s="5" t="str">
        <f t="array" aca="1" ref="F313" ca="1">IF(ROW()-ROW($F$44:$F$555)+1&gt;ROWS($E$44:$E$555)-COUNTBLANK($E$44:$E$555),"",INDIRECT(ADDRESS(SMALL((IF($E$44:$E$555&lt;&gt;"",ROW($E$44:$E$555),ROW()+ROWS($E$44:$E$555))),ROW()-ROW($F$44:$F$555)+1),COLUMN($E$44:$E$555),4)))</f>
        <v/>
      </c>
      <c r="G313" s="5" t="str">
        <f t="array" aca="1" ref="G313" ca="1">IF(ROW()-ROW($G$44:$G$555)+1&gt;ROWS($D$44:$D$555)-COUNTBLANK($D$44:$D$555),"",INDIRECT(ADDRESS(SMALL((IF($D$44:$D$555&lt;&gt;"",ROW($D$44:$D$555),ROW()+ROWS($D$44:$D$555))),ROW()-ROW($G$44:$G$555)+1),COLUMN($D$44:$D$555),4)))</f>
        <v/>
      </c>
      <c r="H313" s="19" t="str">
        <f t="shared" ca="1" si="31"/>
        <v/>
      </c>
      <c r="I313" s="96" t="str">
        <f ca="1">[1]rcg_labeled_ports!M271</f>
        <v/>
      </c>
      <c r="J313" s="32"/>
      <c r="K313" s="32"/>
      <c r="L313" s="76" t="str">
        <f ca="1">[1]pre_SUMMARY!$J273</f>
        <v/>
      </c>
      <c r="M313" s="38"/>
      <c r="N313" s="47"/>
      <c r="O313" s="47"/>
      <c r="P313" s="32"/>
      <c r="Q313" s="32"/>
      <c r="R313" s="32"/>
      <c r="S313" s="32"/>
      <c r="T313" s="32"/>
      <c r="U313" s="32"/>
      <c r="V313" s="1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</row>
    <row r="314" spans="1:35" x14ac:dyDescent="0.25">
      <c r="A314" s="5">
        <f t="shared" si="27"/>
        <v>14</v>
      </c>
      <c r="B314" s="5">
        <f t="shared" si="28"/>
        <v>16</v>
      </c>
      <c r="C314" s="5" t="str">
        <f t="shared" ca="1" si="29"/>
        <v/>
      </c>
      <c r="D314" s="5" t="str">
        <f ca="1">IF(AND(ISNUMBER(C314),A314&lt;INDIRECT("GUI_config!H"&amp;B314+2)),DESIGN_input!A314,"")</f>
        <v/>
      </c>
      <c r="E314" s="5" t="str">
        <f t="shared" ca="1" si="30"/>
        <v/>
      </c>
      <c r="F314" s="5" t="str">
        <f t="array" aca="1" ref="F314" ca="1">IF(ROW()-ROW($F$44:$F$555)+1&gt;ROWS($E$44:$E$555)-COUNTBLANK($E$44:$E$555),"",INDIRECT(ADDRESS(SMALL((IF($E$44:$E$555&lt;&gt;"",ROW($E$44:$E$555),ROW()+ROWS($E$44:$E$555))),ROW()-ROW($F$44:$F$555)+1),COLUMN($E$44:$E$555),4)))</f>
        <v/>
      </c>
      <c r="G314" s="5" t="str">
        <f t="array" aca="1" ref="G314" ca="1">IF(ROW()-ROW($G$44:$G$555)+1&gt;ROWS($D$44:$D$555)-COUNTBLANK($D$44:$D$555),"",INDIRECT(ADDRESS(SMALL((IF($D$44:$D$555&lt;&gt;"",ROW($D$44:$D$555),ROW()+ROWS($D$44:$D$555))),ROW()-ROW($G$44:$G$555)+1),COLUMN($D$44:$D$555),4)))</f>
        <v/>
      </c>
      <c r="H314" s="19" t="str">
        <f t="shared" ca="1" si="31"/>
        <v/>
      </c>
      <c r="I314" s="96" t="str">
        <f ca="1">[1]rcg_labeled_ports!M272</f>
        <v/>
      </c>
      <c r="J314" s="32"/>
      <c r="K314" s="32"/>
      <c r="L314" s="76" t="str">
        <f ca="1">[1]pre_SUMMARY!$J274</f>
        <v/>
      </c>
      <c r="M314" s="38"/>
      <c r="N314" s="47"/>
      <c r="O314" s="47"/>
      <c r="P314" s="32"/>
      <c r="Q314" s="32"/>
      <c r="R314" s="32"/>
      <c r="S314" s="32"/>
      <c r="T314" s="32"/>
      <c r="U314" s="32"/>
      <c r="V314" s="1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</row>
    <row r="315" spans="1:35" x14ac:dyDescent="0.25">
      <c r="A315" s="5">
        <f t="shared" si="27"/>
        <v>15</v>
      </c>
      <c r="B315" s="5">
        <f t="shared" si="28"/>
        <v>16</v>
      </c>
      <c r="C315" s="5" t="str">
        <f t="shared" ca="1" si="29"/>
        <v/>
      </c>
      <c r="D315" s="5" t="str">
        <f ca="1">IF(AND(ISNUMBER(C315),A315&lt;INDIRECT("GUI_config!H"&amp;B315+2)),DESIGN_input!A315,"")</f>
        <v/>
      </c>
      <c r="E315" s="5" t="str">
        <f t="shared" ca="1" si="30"/>
        <v/>
      </c>
      <c r="F315" s="5" t="str">
        <f t="array" aca="1" ref="F315" ca="1">IF(ROW()-ROW($F$44:$F$555)+1&gt;ROWS($E$44:$E$555)-COUNTBLANK($E$44:$E$555),"",INDIRECT(ADDRESS(SMALL((IF($E$44:$E$555&lt;&gt;"",ROW($E$44:$E$555),ROW()+ROWS($E$44:$E$555))),ROW()-ROW($F$44:$F$555)+1),COLUMN($E$44:$E$555),4)))</f>
        <v/>
      </c>
      <c r="G315" s="5" t="str">
        <f t="array" aca="1" ref="G315" ca="1">IF(ROW()-ROW($G$44:$G$555)+1&gt;ROWS($D$44:$D$555)-COUNTBLANK($D$44:$D$555),"",INDIRECT(ADDRESS(SMALL((IF($D$44:$D$555&lt;&gt;"",ROW($D$44:$D$555),ROW()+ROWS($D$44:$D$555))),ROW()-ROW($G$44:$G$555)+1),COLUMN($D$44:$D$555),4)))</f>
        <v/>
      </c>
      <c r="H315" s="19" t="str">
        <f t="shared" ca="1" si="31"/>
        <v/>
      </c>
      <c r="I315" s="96" t="str">
        <f ca="1">[1]rcg_labeled_ports!M273</f>
        <v/>
      </c>
      <c r="J315" s="32"/>
      <c r="K315" s="32"/>
      <c r="L315" s="76" t="str">
        <f ca="1">[1]pre_SUMMARY!$J275</f>
        <v/>
      </c>
      <c r="M315" s="38"/>
      <c r="N315" s="47"/>
      <c r="O315" s="47"/>
      <c r="P315" s="32"/>
      <c r="Q315" s="32"/>
      <c r="R315" s="32"/>
      <c r="S315" s="32"/>
      <c r="T315" s="32"/>
      <c r="U315" s="32"/>
      <c r="V315" s="1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</row>
    <row r="316" spans="1:35" x14ac:dyDescent="0.25">
      <c r="A316" s="5">
        <f t="shared" si="27"/>
        <v>0</v>
      </c>
      <c r="B316" s="5">
        <f t="shared" si="28"/>
        <v>17</v>
      </c>
      <c r="C316" s="5" t="str">
        <f t="shared" ca="1" si="29"/>
        <v/>
      </c>
      <c r="D316" s="5" t="str">
        <f ca="1">IF(AND(ISNUMBER(C316),A316&lt;INDIRECT("GUI_config!H"&amp;B316+2)),DESIGN_input!A316,"")</f>
        <v/>
      </c>
      <c r="E316" s="5" t="str">
        <f t="shared" ca="1" si="30"/>
        <v/>
      </c>
      <c r="F316" s="5" t="str">
        <f t="array" aca="1" ref="F316" ca="1">IF(ROW()-ROW($F$44:$F$555)+1&gt;ROWS($E$44:$E$555)-COUNTBLANK($E$44:$E$555),"",INDIRECT(ADDRESS(SMALL((IF($E$44:$E$555&lt;&gt;"",ROW($E$44:$E$555),ROW()+ROWS($E$44:$E$555))),ROW()-ROW($F$44:$F$555)+1),COLUMN($E$44:$E$555),4)))</f>
        <v/>
      </c>
      <c r="G316" s="5" t="str">
        <f t="array" aca="1" ref="G316" ca="1">IF(ROW()-ROW($G$44:$G$555)+1&gt;ROWS($D$44:$D$555)-COUNTBLANK($D$44:$D$555),"",INDIRECT(ADDRESS(SMALL((IF($D$44:$D$555&lt;&gt;"",ROW($D$44:$D$555),ROW()+ROWS($D$44:$D$555))),ROW()-ROW($G$44:$G$555)+1),COLUMN($D$44:$D$555),4)))</f>
        <v/>
      </c>
      <c r="H316" s="19" t="str">
        <f t="shared" ca="1" si="31"/>
        <v/>
      </c>
      <c r="I316" s="96" t="str">
        <f ca="1">[1]rcg_labeled_ports!M274</f>
        <v/>
      </c>
      <c r="J316" s="32"/>
      <c r="K316" s="32"/>
      <c r="L316" s="76" t="str">
        <f ca="1">[1]pre_SUMMARY!$J276</f>
        <v/>
      </c>
      <c r="M316" s="38"/>
      <c r="N316" s="47"/>
      <c r="O316" s="47"/>
      <c r="P316" s="32"/>
      <c r="Q316" s="32"/>
      <c r="R316" s="32"/>
      <c r="S316" s="32"/>
      <c r="T316" s="32"/>
      <c r="U316" s="32"/>
      <c r="V316" s="1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</row>
    <row r="317" spans="1:35" x14ac:dyDescent="0.25">
      <c r="A317" s="5">
        <f t="shared" si="27"/>
        <v>1</v>
      </c>
      <c r="B317" s="5">
        <f t="shared" si="28"/>
        <v>17</v>
      </c>
      <c r="C317" s="5" t="str">
        <f t="shared" ca="1" si="29"/>
        <v/>
      </c>
      <c r="D317" s="5" t="str">
        <f ca="1">IF(AND(ISNUMBER(C317),A317&lt;INDIRECT("GUI_config!H"&amp;B317+2)),DESIGN_input!A317,"")</f>
        <v/>
      </c>
      <c r="E317" s="5" t="str">
        <f t="shared" ca="1" si="30"/>
        <v/>
      </c>
      <c r="F317" s="5" t="str">
        <f t="array" aca="1" ref="F317" ca="1">IF(ROW()-ROW($F$44:$F$555)+1&gt;ROWS($E$44:$E$555)-COUNTBLANK($E$44:$E$555),"",INDIRECT(ADDRESS(SMALL((IF($E$44:$E$555&lt;&gt;"",ROW($E$44:$E$555),ROW()+ROWS($E$44:$E$555))),ROW()-ROW($F$44:$F$555)+1),COLUMN($E$44:$E$555),4)))</f>
        <v/>
      </c>
      <c r="G317" s="5" t="str">
        <f t="array" aca="1" ref="G317" ca="1">IF(ROW()-ROW($G$44:$G$555)+1&gt;ROWS($D$44:$D$555)-COUNTBLANK($D$44:$D$555),"",INDIRECT(ADDRESS(SMALL((IF($D$44:$D$555&lt;&gt;"",ROW($D$44:$D$555),ROW()+ROWS($D$44:$D$555))),ROW()-ROW($G$44:$G$555)+1),COLUMN($D$44:$D$555),4)))</f>
        <v/>
      </c>
      <c r="H317" s="19" t="str">
        <f t="shared" ca="1" si="31"/>
        <v/>
      </c>
      <c r="I317" s="96" t="str">
        <f ca="1">[1]rcg_labeled_ports!M275</f>
        <v/>
      </c>
      <c r="J317" s="32"/>
      <c r="K317" s="32"/>
      <c r="L317" s="76" t="str">
        <f ca="1">[1]pre_SUMMARY!$J277</f>
        <v/>
      </c>
      <c r="M317" s="38"/>
      <c r="N317" s="47"/>
      <c r="O317" s="47"/>
      <c r="P317" s="32"/>
      <c r="Q317" s="32"/>
      <c r="R317" s="32"/>
      <c r="S317" s="32"/>
      <c r="T317" s="32"/>
      <c r="U317" s="32"/>
      <c r="V317" s="1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</row>
    <row r="318" spans="1:35" x14ac:dyDescent="0.25">
      <c r="A318" s="5">
        <f t="shared" si="27"/>
        <v>2</v>
      </c>
      <c r="B318" s="5">
        <f t="shared" si="28"/>
        <v>17</v>
      </c>
      <c r="C318" s="5" t="str">
        <f t="shared" ca="1" si="29"/>
        <v/>
      </c>
      <c r="D318" s="5" t="str">
        <f ca="1">IF(AND(ISNUMBER(C318),A318&lt;INDIRECT("GUI_config!H"&amp;B318+2)),DESIGN_input!A318,"")</f>
        <v/>
      </c>
      <c r="E318" s="5" t="str">
        <f t="shared" ca="1" si="30"/>
        <v/>
      </c>
      <c r="F318" s="5" t="str">
        <f t="array" aca="1" ref="F318" ca="1">IF(ROW()-ROW($F$44:$F$555)+1&gt;ROWS($E$44:$E$555)-COUNTBLANK($E$44:$E$555),"",INDIRECT(ADDRESS(SMALL((IF($E$44:$E$555&lt;&gt;"",ROW($E$44:$E$555),ROW()+ROWS($E$44:$E$555))),ROW()-ROW($F$44:$F$555)+1),COLUMN($E$44:$E$555),4)))</f>
        <v/>
      </c>
      <c r="G318" s="5" t="str">
        <f t="array" aca="1" ref="G318" ca="1">IF(ROW()-ROW($G$44:$G$555)+1&gt;ROWS($D$44:$D$555)-COUNTBLANK($D$44:$D$555),"",INDIRECT(ADDRESS(SMALL((IF($D$44:$D$555&lt;&gt;"",ROW($D$44:$D$555),ROW()+ROWS($D$44:$D$555))),ROW()-ROW($G$44:$G$555)+1),COLUMN($D$44:$D$555),4)))</f>
        <v/>
      </c>
      <c r="H318" s="19" t="str">
        <f t="shared" ca="1" si="31"/>
        <v/>
      </c>
      <c r="I318" s="96" t="str">
        <f ca="1">[1]rcg_labeled_ports!M276</f>
        <v/>
      </c>
      <c r="J318" s="32"/>
      <c r="K318" s="32"/>
      <c r="L318" s="76" t="str">
        <f ca="1">[1]pre_SUMMARY!$J278</f>
        <v/>
      </c>
      <c r="M318" s="38"/>
      <c r="N318" s="47"/>
      <c r="O318" s="47"/>
      <c r="P318" s="32"/>
      <c r="Q318" s="32"/>
      <c r="R318" s="32"/>
      <c r="S318" s="32"/>
      <c r="T318" s="32"/>
      <c r="U318" s="32"/>
      <c r="V318" s="1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</row>
    <row r="319" spans="1:35" x14ac:dyDescent="0.25">
      <c r="A319" s="5">
        <f t="shared" si="27"/>
        <v>3</v>
      </c>
      <c r="B319" s="5">
        <f t="shared" si="28"/>
        <v>17</v>
      </c>
      <c r="C319" s="5" t="str">
        <f t="shared" ca="1" si="29"/>
        <v/>
      </c>
      <c r="D319" s="5" t="str">
        <f ca="1">IF(AND(ISNUMBER(C319),A319&lt;INDIRECT("GUI_config!H"&amp;B319+2)),DESIGN_input!A319,"")</f>
        <v/>
      </c>
      <c r="E319" s="5" t="str">
        <f t="shared" ca="1" si="30"/>
        <v/>
      </c>
      <c r="F319" s="5" t="str">
        <f t="array" aca="1" ref="F319" ca="1">IF(ROW()-ROW($F$44:$F$555)+1&gt;ROWS($E$44:$E$555)-COUNTBLANK($E$44:$E$555),"",INDIRECT(ADDRESS(SMALL((IF($E$44:$E$555&lt;&gt;"",ROW($E$44:$E$555),ROW()+ROWS($E$44:$E$555))),ROW()-ROW($F$44:$F$555)+1),COLUMN($E$44:$E$555),4)))</f>
        <v/>
      </c>
      <c r="G319" s="5" t="str">
        <f t="array" aca="1" ref="G319" ca="1">IF(ROW()-ROW($G$44:$G$555)+1&gt;ROWS($D$44:$D$555)-COUNTBLANK($D$44:$D$555),"",INDIRECT(ADDRESS(SMALL((IF($D$44:$D$555&lt;&gt;"",ROW($D$44:$D$555),ROW()+ROWS($D$44:$D$555))),ROW()-ROW($G$44:$G$555)+1),COLUMN($D$44:$D$555),4)))</f>
        <v/>
      </c>
      <c r="H319" s="19" t="str">
        <f t="shared" ca="1" si="31"/>
        <v/>
      </c>
      <c r="I319" s="96" t="str">
        <f ca="1">[1]rcg_labeled_ports!M277</f>
        <v/>
      </c>
      <c r="J319" s="32"/>
      <c r="K319" s="32"/>
      <c r="L319" s="76" t="str">
        <f ca="1">[1]pre_SUMMARY!$J279</f>
        <v/>
      </c>
      <c r="M319" s="38"/>
      <c r="N319" s="47"/>
      <c r="O319" s="47"/>
      <c r="P319" s="32"/>
      <c r="Q319" s="32"/>
      <c r="R319" s="32"/>
      <c r="S319" s="32"/>
      <c r="T319" s="32"/>
      <c r="U319" s="32"/>
      <c r="V319" s="1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</row>
    <row r="320" spans="1:35" x14ac:dyDescent="0.25">
      <c r="A320" s="5">
        <f t="shared" si="27"/>
        <v>4</v>
      </c>
      <c r="B320" s="5">
        <f t="shared" si="28"/>
        <v>17</v>
      </c>
      <c r="C320" s="5" t="str">
        <f t="shared" ca="1" si="29"/>
        <v/>
      </c>
      <c r="D320" s="5" t="str">
        <f ca="1">IF(AND(ISNUMBER(C320),A320&lt;INDIRECT("GUI_config!H"&amp;B320+2)),DESIGN_input!A320,"")</f>
        <v/>
      </c>
      <c r="E320" s="5" t="str">
        <f t="shared" ca="1" si="30"/>
        <v/>
      </c>
      <c r="F320" s="5" t="str">
        <f t="array" aca="1" ref="F320" ca="1">IF(ROW()-ROW($F$44:$F$555)+1&gt;ROWS($E$44:$E$555)-COUNTBLANK($E$44:$E$555),"",INDIRECT(ADDRESS(SMALL((IF($E$44:$E$555&lt;&gt;"",ROW($E$44:$E$555),ROW()+ROWS($E$44:$E$555))),ROW()-ROW($F$44:$F$555)+1),COLUMN($E$44:$E$555),4)))</f>
        <v/>
      </c>
      <c r="G320" s="5" t="str">
        <f t="array" aca="1" ref="G320" ca="1">IF(ROW()-ROW($G$44:$G$555)+1&gt;ROWS($D$44:$D$555)-COUNTBLANK($D$44:$D$555),"",INDIRECT(ADDRESS(SMALL((IF($D$44:$D$555&lt;&gt;"",ROW($D$44:$D$555),ROW()+ROWS($D$44:$D$555))),ROW()-ROW($G$44:$G$555)+1),COLUMN($D$44:$D$555),4)))</f>
        <v/>
      </c>
      <c r="H320" s="19" t="str">
        <f t="shared" ca="1" si="31"/>
        <v/>
      </c>
      <c r="I320" s="96" t="str">
        <f ca="1">[1]rcg_labeled_ports!M278</f>
        <v/>
      </c>
      <c r="J320" s="32"/>
      <c r="K320" s="32"/>
      <c r="L320" s="76" t="str">
        <f ca="1">[1]pre_SUMMARY!$J280</f>
        <v/>
      </c>
      <c r="M320" s="38"/>
      <c r="N320" s="47"/>
      <c r="O320" s="47"/>
      <c r="P320" s="32"/>
      <c r="Q320" s="32"/>
      <c r="R320" s="32"/>
      <c r="S320" s="32"/>
      <c r="T320" s="32"/>
      <c r="U320" s="32"/>
      <c r="V320" s="1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</row>
    <row r="321" spans="1:35" x14ac:dyDescent="0.25">
      <c r="A321" s="5">
        <f t="shared" si="27"/>
        <v>5</v>
      </c>
      <c r="B321" s="5">
        <f t="shared" si="28"/>
        <v>17</v>
      </c>
      <c r="C321" s="5" t="str">
        <f t="shared" ca="1" si="29"/>
        <v/>
      </c>
      <c r="D321" s="5" t="str">
        <f ca="1">IF(AND(ISNUMBER(C321),A321&lt;INDIRECT("GUI_config!H"&amp;B321+2)),DESIGN_input!A321,"")</f>
        <v/>
      </c>
      <c r="E321" s="5" t="str">
        <f t="shared" ca="1" si="30"/>
        <v/>
      </c>
      <c r="F321" s="5" t="str">
        <f t="array" aca="1" ref="F321" ca="1">IF(ROW()-ROW($F$44:$F$555)+1&gt;ROWS($E$44:$E$555)-COUNTBLANK($E$44:$E$555),"",INDIRECT(ADDRESS(SMALL((IF($E$44:$E$555&lt;&gt;"",ROW($E$44:$E$555),ROW()+ROWS($E$44:$E$555))),ROW()-ROW($F$44:$F$555)+1),COLUMN($E$44:$E$555),4)))</f>
        <v/>
      </c>
      <c r="G321" s="5" t="str">
        <f t="array" aca="1" ref="G321" ca="1">IF(ROW()-ROW($G$44:$G$555)+1&gt;ROWS($D$44:$D$555)-COUNTBLANK($D$44:$D$555),"",INDIRECT(ADDRESS(SMALL((IF($D$44:$D$555&lt;&gt;"",ROW($D$44:$D$555),ROW()+ROWS($D$44:$D$555))),ROW()-ROW($G$44:$G$555)+1),COLUMN($D$44:$D$555),4)))</f>
        <v/>
      </c>
      <c r="H321" s="19" t="str">
        <f t="shared" ca="1" si="31"/>
        <v/>
      </c>
      <c r="I321" s="96" t="str">
        <f ca="1">[1]rcg_labeled_ports!M279</f>
        <v/>
      </c>
      <c r="J321" s="32"/>
      <c r="K321" s="32"/>
      <c r="L321" s="76" t="str">
        <f ca="1">[1]pre_SUMMARY!$J281</f>
        <v/>
      </c>
      <c r="M321" s="38"/>
      <c r="N321" s="47"/>
      <c r="O321" s="47"/>
      <c r="P321" s="32"/>
      <c r="Q321" s="32"/>
      <c r="R321" s="32"/>
      <c r="S321" s="32"/>
      <c r="T321" s="32"/>
      <c r="U321" s="32"/>
      <c r="V321" s="1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</row>
    <row r="322" spans="1:35" x14ac:dyDescent="0.25">
      <c r="A322" s="5">
        <f t="shared" si="27"/>
        <v>6</v>
      </c>
      <c r="B322" s="5">
        <f t="shared" si="28"/>
        <v>17</v>
      </c>
      <c r="C322" s="5" t="str">
        <f t="shared" ca="1" si="29"/>
        <v/>
      </c>
      <c r="D322" s="5" t="str">
        <f ca="1">IF(AND(ISNUMBER(C322),A322&lt;INDIRECT("GUI_config!H"&amp;B322+2)),DESIGN_input!A322,"")</f>
        <v/>
      </c>
      <c r="E322" s="5" t="str">
        <f t="shared" ca="1" si="30"/>
        <v/>
      </c>
      <c r="F322" s="5" t="str">
        <f t="array" aca="1" ref="F322" ca="1">IF(ROW()-ROW($F$44:$F$555)+1&gt;ROWS($E$44:$E$555)-COUNTBLANK($E$44:$E$555),"",INDIRECT(ADDRESS(SMALL((IF($E$44:$E$555&lt;&gt;"",ROW($E$44:$E$555),ROW()+ROWS($E$44:$E$555))),ROW()-ROW($F$44:$F$555)+1),COLUMN($E$44:$E$555),4)))</f>
        <v/>
      </c>
      <c r="G322" s="5" t="str">
        <f t="array" aca="1" ref="G322" ca="1">IF(ROW()-ROW($G$44:$G$555)+1&gt;ROWS($D$44:$D$555)-COUNTBLANK($D$44:$D$555),"",INDIRECT(ADDRESS(SMALL((IF($D$44:$D$555&lt;&gt;"",ROW($D$44:$D$555),ROW()+ROWS($D$44:$D$555))),ROW()-ROW($G$44:$G$555)+1),COLUMN($D$44:$D$555),4)))</f>
        <v/>
      </c>
      <c r="H322" s="19" t="str">
        <f t="shared" ca="1" si="31"/>
        <v/>
      </c>
      <c r="I322" s="96" t="str">
        <f ca="1">[1]rcg_labeled_ports!M280</f>
        <v/>
      </c>
      <c r="J322" s="32"/>
      <c r="K322" s="32"/>
      <c r="L322" s="76" t="str">
        <f ca="1">[1]pre_SUMMARY!$J282</f>
        <v/>
      </c>
      <c r="M322" s="38"/>
      <c r="N322" s="47"/>
      <c r="O322" s="47"/>
      <c r="P322" s="32"/>
      <c r="Q322" s="32"/>
      <c r="R322" s="32"/>
      <c r="S322" s="32"/>
      <c r="T322" s="32"/>
      <c r="U322" s="32"/>
      <c r="V322" s="1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</row>
    <row r="323" spans="1:35" x14ac:dyDescent="0.25">
      <c r="A323" s="5">
        <f t="shared" si="27"/>
        <v>7</v>
      </c>
      <c r="B323" s="5">
        <f t="shared" si="28"/>
        <v>17</v>
      </c>
      <c r="C323" s="5" t="str">
        <f t="shared" ca="1" si="29"/>
        <v/>
      </c>
      <c r="D323" s="5" t="str">
        <f ca="1">IF(AND(ISNUMBER(C323),A323&lt;INDIRECT("GUI_config!H"&amp;B323+2)),DESIGN_input!A323,"")</f>
        <v/>
      </c>
      <c r="E323" s="5" t="str">
        <f t="shared" ca="1" si="30"/>
        <v/>
      </c>
      <c r="F323" s="5" t="str">
        <f t="array" aca="1" ref="F323" ca="1">IF(ROW()-ROW($F$44:$F$555)+1&gt;ROWS($E$44:$E$555)-COUNTBLANK($E$44:$E$555),"",INDIRECT(ADDRESS(SMALL((IF($E$44:$E$555&lt;&gt;"",ROW($E$44:$E$555),ROW()+ROWS($E$44:$E$555))),ROW()-ROW($F$44:$F$555)+1),COLUMN($E$44:$E$555),4)))</f>
        <v/>
      </c>
      <c r="G323" s="5" t="str">
        <f t="array" aca="1" ref="G323" ca="1">IF(ROW()-ROW($G$44:$G$555)+1&gt;ROWS($D$44:$D$555)-COUNTBLANK($D$44:$D$555),"",INDIRECT(ADDRESS(SMALL((IF($D$44:$D$555&lt;&gt;"",ROW($D$44:$D$555),ROW()+ROWS($D$44:$D$555))),ROW()-ROW($G$44:$G$555)+1),COLUMN($D$44:$D$555),4)))</f>
        <v/>
      </c>
      <c r="H323" s="19" t="str">
        <f t="shared" ca="1" si="31"/>
        <v/>
      </c>
      <c r="I323" s="96" t="str">
        <f ca="1">[1]rcg_labeled_ports!M281</f>
        <v/>
      </c>
      <c r="J323" s="32"/>
      <c r="K323" s="32"/>
      <c r="L323" s="76" t="str">
        <f ca="1">[1]pre_SUMMARY!$J283</f>
        <v/>
      </c>
      <c r="M323" s="38"/>
      <c r="N323" s="47"/>
      <c r="O323" s="47"/>
      <c r="P323" s="32"/>
      <c r="Q323" s="32"/>
      <c r="R323" s="32"/>
      <c r="S323" s="32"/>
      <c r="T323" s="32"/>
      <c r="U323" s="32"/>
      <c r="V323" s="1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</row>
    <row r="324" spans="1:35" x14ac:dyDescent="0.25">
      <c r="A324" s="5">
        <f t="shared" si="27"/>
        <v>8</v>
      </c>
      <c r="B324" s="5">
        <f t="shared" si="28"/>
        <v>17</v>
      </c>
      <c r="C324" s="5" t="str">
        <f t="shared" ca="1" si="29"/>
        <v/>
      </c>
      <c r="D324" s="5" t="str">
        <f ca="1">IF(AND(ISNUMBER(C324),A324&lt;INDIRECT("GUI_config!H"&amp;B324+2)),DESIGN_input!A324,"")</f>
        <v/>
      </c>
      <c r="E324" s="5" t="str">
        <f t="shared" ca="1" si="30"/>
        <v/>
      </c>
      <c r="F324" s="5" t="str">
        <f t="array" aca="1" ref="F324" ca="1">IF(ROW()-ROW($F$44:$F$555)+1&gt;ROWS($E$44:$E$555)-COUNTBLANK($E$44:$E$555),"",INDIRECT(ADDRESS(SMALL((IF($E$44:$E$555&lt;&gt;"",ROW($E$44:$E$555),ROW()+ROWS($E$44:$E$555))),ROW()-ROW($F$44:$F$555)+1),COLUMN($E$44:$E$555),4)))</f>
        <v/>
      </c>
      <c r="G324" s="5" t="str">
        <f t="array" aca="1" ref="G324" ca="1">IF(ROW()-ROW($G$44:$G$555)+1&gt;ROWS($D$44:$D$555)-COUNTBLANK($D$44:$D$555),"",INDIRECT(ADDRESS(SMALL((IF($D$44:$D$555&lt;&gt;"",ROW($D$44:$D$555),ROW()+ROWS($D$44:$D$555))),ROW()-ROW($G$44:$G$555)+1),COLUMN($D$44:$D$555),4)))</f>
        <v/>
      </c>
      <c r="H324" s="19" t="str">
        <f t="shared" ca="1" si="31"/>
        <v/>
      </c>
      <c r="I324" s="96" t="str">
        <f ca="1">[1]rcg_labeled_ports!M282</f>
        <v/>
      </c>
      <c r="J324" s="32"/>
      <c r="K324" s="32"/>
      <c r="L324" s="76" t="str">
        <f ca="1">[1]pre_SUMMARY!$J284</f>
        <v/>
      </c>
      <c r="M324" s="38"/>
      <c r="N324" s="47"/>
      <c r="O324" s="47"/>
      <c r="P324" s="32"/>
      <c r="Q324" s="32"/>
      <c r="R324" s="32"/>
      <c r="S324" s="32"/>
      <c r="T324" s="32"/>
      <c r="U324" s="32"/>
      <c r="V324" s="1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</row>
    <row r="325" spans="1:35" x14ac:dyDescent="0.25">
      <c r="A325" s="5">
        <f t="shared" si="27"/>
        <v>9</v>
      </c>
      <c r="B325" s="5">
        <f t="shared" si="28"/>
        <v>17</v>
      </c>
      <c r="C325" s="5" t="str">
        <f t="shared" ca="1" si="29"/>
        <v/>
      </c>
      <c r="D325" s="5" t="str">
        <f ca="1">IF(AND(ISNUMBER(C325),A325&lt;INDIRECT("GUI_config!H"&amp;B325+2)),DESIGN_input!A325,"")</f>
        <v/>
      </c>
      <c r="E325" s="5" t="str">
        <f t="shared" ca="1" si="30"/>
        <v/>
      </c>
      <c r="F325" s="5" t="str">
        <f t="array" aca="1" ref="F325" ca="1">IF(ROW()-ROW($F$44:$F$555)+1&gt;ROWS($E$44:$E$555)-COUNTBLANK($E$44:$E$555),"",INDIRECT(ADDRESS(SMALL((IF($E$44:$E$555&lt;&gt;"",ROW($E$44:$E$555),ROW()+ROWS($E$44:$E$555))),ROW()-ROW($F$44:$F$555)+1),COLUMN($E$44:$E$555),4)))</f>
        <v/>
      </c>
      <c r="G325" s="5" t="str">
        <f t="array" aca="1" ref="G325" ca="1">IF(ROW()-ROW($G$44:$G$555)+1&gt;ROWS($D$44:$D$555)-COUNTBLANK($D$44:$D$555),"",INDIRECT(ADDRESS(SMALL((IF($D$44:$D$555&lt;&gt;"",ROW($D$44:$D$555),ROW()+ROWS($D$44:$D$555))),ROW()-ROW($G$44:$G$555)+1),COLUMN($D$44:$D$555),4)))</f>
        <v/>
      </c>
      <c r="H325" s="19" t="str">
        <f t="shared" ca="1" si="31"/>
        <v/>
      </c>
      <c r="I325" s="96" t="str">
        <f ca="1">[1]rcg_labeled_ports!M283</f>
        <v/>
      </c>
      <c r="J325" s="32"/>
      <c r="K325" s="32"/>
      <c r="L325" s="76" t="str">
        <f ca="1">[1]pre_SUMMARY!$J285</f>
        <v/>
      </c>
      <c r="M325" s="38"/>
      <c r="N325" s="47"/>
      <c r="O325" s="47"/>
      <c r="P325" s="32"/>
      <c r="Q325" s="32"/>
      <c r="R325" s="32"/>
      <c r="S325" s="32"/>
      <c r="T325" s="32"/>
      <c r="U325" s="32"/>
      <c r="V325" s="1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</row>
    <row r="326" spans="1:35" x14ac:dyDescent="0.25">
      <c r="A326" s="5">
        <f t="shared" si="27"/>
        <v>10</v>
      </c>
      <c r="B326" s="5">
        <f t="shared" si="28"/>
        <v>17</v>
      </c>
      <c r="C326" s="5" t="str">
        <f t="shared" ca="1" si="29"/>
        <v/>
      </c>
      <c r="D326" s="5" t="str">
        <f ca="1">IF(AND(ISNUMBER(C326),A326&lt;INDIRECT("GUI_config!H"&amp;B326+2)),DESIGN_input!A326,"")</f>
        <v/>
      </c>
      <c r="E326" s="5" t="str">
        <f t="shared" ca="1" si="30"/>
        <v/>
      </c>
      <c r="F326" s="5" t="str">
        <f t="array" aca="1" ref="F326" ca="1">IF(ROW()-ROW($F$44:$F$555)+1&gt;ROWS($E$44:$E$555)-COUNTBLANK($E$44:$E$555),"",INDIRECT(ADDRESS(SMALL((IF($E$44:$E$555&lt;&gt;"",ROW($E$44:$E$555),ROW()+ROWS($E$44:$E$555))),ROW()-ROW($F$44:$F$555)+1),COLUMN($E$44:$E$555),4)))</f>
        <v/>
      </c>
      <c r="G326" s="5" t="str">
        <f t="array" aca="1" ref="G326" ca="1">IF(ROW()-ROW($G$44:$G$555)+1&gt;ROWS($D$44:$D$555)-COUNTBLANK($D$44:$D$555),"",INDIRECT(ADDRESS(SMALL((IF($D$44:$D$555&lt;&gt;"",ROW($D$44:$D$555),ROW()+ROWS($D$44:$D$555))),ROW()-ROW($G$44:$G$555)+1),COLUMN($D$44:$D$555),4)))</f>
        <v/>
      </c>
      <c r="H326" s="19" t="str">
        <f t="shared" ca="1" si="31"/>
        <v/>
      </c>
      <c r="I326" s="96" t="str">
        <f ca="1">[1]rcg_labeled_ports!M284</f>
        <v/>
      </c>
      <c r="J326" s="32"/>
      <c r="K326" s="32"/>
      <c r="L326" s="76" t="str">
        <f ca="1">[1]pre_SUMMARY!$J286</f>
        <v/>
      </c>
      <c r="M326" s="38"/>
      <c r="N326" s="47"/>
      <c r="O326" s="47"/>
      <c r="P326" s="32"/>
      <c r="Q326" s="32"/>
      <c r="R326" s="32"/>
      <c r="S326" s="32"/>
      <c r="T326" s="32"/>
      <c r="U326" s="32"/>
      <c r="V326" s="1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</row>
    <row r="327" spans="1:35" x14ac:dyDescent="0.25">
      <c r="A327" s="5">
        <f t="shared" si="27"/>
        <v>11</v>
      </c>
      <c r="B327" s="5">
        <f t="shared" si="28"/>
        <v>17</v>
      </c>
      <c r="C327" s="5" t="str">
        <f t="shared" ca="1" si="29"/>
        <v/>
      </c>
      <c r="D327" s="5" t="str">
        <f ca="1">IF(AND(ISNUMBER(C327),A327&lt;INDIRECT("GUI_config!H"&amp;B327+2)),DESIGN_input!A327,"")</f>
        <v/>
      </c>
      <c r="E327" s="5" t="str">
        <f t="shared" ca="1" si="30"/>
        <v/>
      </c>
      <c r="F327" s="5" t="str">
        <f t="array" aca="1" ref="F327" ca="1">IF(ROW()-ROW($F$44:$F$555)+1&gt;ROWS($E$44:$E$555)-COUNTBLANK($E$44:$E$555),"",INDIRECT(ADDRESS(SMALL((IF($E$44:$E$555&lt;&gt;"",ROW($E$44:$E$555),ROW()+ROWS($E$44:$E$555))),ROW()-ROW($F$44:$F$555)+1),COLUMN($E$44:$E$555),4)))</f>
        <v/>
      </c>
      <c r="G327" s="5" t="str">
        <f t="array" aca="1" ref="G327" ca="1">IF(ROW()-ROW($G$44:$G$555)+1&gt;ROWS($D$44:$D$555)-COUNTBLANK($D$44:$D$555),"",INDIRECT(ADDRESS(SMALL((IF($D$44:$D$555&lt;&gt;"",ROW($D$44:$D$555),ROW()+ROWS($D$44:$D$555))),ROW()-ROW($G$44:$G$555)+1),COLUMN($D$44:$D$555),4)))</f>
        <v/>
      </c>
      <c r="H327" s="19" t="str">
        <f t="shared" ca="1" si="31"/>
        <v/>
      </c>
      <c r="I327" s="96" t="str">
        <f ca="1">[1]rcg_labeled_ports!M285</f>
        <v/>
      </c>
      <c r="J327" s="32"/>
      <c r="K327" s="32"/>
      <c r="L327" s="76" t="str">
        <f ca="1">[1]pre_SUMMARY!$J287</f>
        <v/>
      </c>
      <c r="M327" s="38"/>
      <c r="N327" s="47"/>
      <c r="O327" s="47"/>
      <c r="P327" s="32"/>
      <c r="Q327" s="32"/>
      <c r="R327" s="32"/>
      <c r="S327" s="32"/>
      <c r="T327" s="32"/>
      <c r="U327" s="32"/>
      <c r="V327" s="1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</row>
    <row r="328" spans="1:35" x14ac:dyDescent="0.25">
      <c r="A328" s="5">
        <f t="shared" si="27"/>
        <v>12</v>
      </c>
      <c r="B328" s="5">
        <f t="shared" si="28"/>
        <v>17</v>
      </c>
      <c r="C328" s="5" t="str">
        <f t="shared" ca="1" si="29"/>
        <v/>
      </c>
      <c r="D328" s="5" t="str">
        <f ca="1">IF(AND(ISNUMBER(C328),A328&lt;INDIRECT("GUI_config!H"&amp;B328+2)),DESIGN_input!A328,"")</f>
        <v/>
      </c>
      <c r="E328" s="5" t="str">
        <f t="shared" ca="1" si="30"/>
        <v/>
      </c>
      <c r="F328" s="5" t="str">
        <f t="array" aca="1" ref="F328" ca="1">IF(ROW()-ROW($F$44:$F$555)+1&gt;ROWS($E$44:$E$555)-COUNTBLANK($E$44:$E$555),"",INDIRECT(ADDRESS(SMALL((IF($E$44:$E$555&lt;&gt;"",ROW($E$44:$E$555),ROW()+ROWS($E$44:$E$555))),ROW()-ROW($F$44:$F$555)+1),COLUMN($E$44:$E$555),4)))</f>
        <v/>
      </c>
      <c r="G328" s="5" t="str">
        <f t="array" aca="1" ref="G328" ca="1">IF(ROW()-ROW($G$44:$G$555)+1&gt;ROWS($D$44:$D$555)-COUNTBLANK($D$44:$D$555),"",INDIRECT(ADDRESS(SMALL((IF($D$44:$D$555&lt;&gt;"",ROW($D$44:$D$555),ROW()+ROWS($D$44:$D$555))),ROW()-ROW($G$44:$G$555)+1),COLUMN($D$44:$D$555),4)))</f>
        <v/>
      </c>
      <c r="H328" s="19" t="str">
        <f t="shared" ca="1" si="31"/>
        <v/>
      </c>
      <c r="I328" s="96" t="str">
        <f ca="1">[1]rcg_labeled_ports!M286</f>
        <v/>
      </c>
      <c r="J328" s="32"/>
      <c r="K328" s="32"/>
      <c r="L328" s="76" t="str">
        <f ca="1">[1]pre_SUMMARY!$J288</f>
        <v/>
      </c>
      <c r="M328" s="38"/>
      <c r="N328" s="47"/>
      <c r="O328" s="47"/>
      <c r="P328" s="32"/>
      <c r="Q328" s="32"/>
      <c r="R328" s="32"/>
      <c r="S328" s="32"/>
      <c r="T328" s="32"/>
      <c r="U328" s="32"/>
      <c r="V328" s="1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</row>
    <row r="329" spans="1:35" x14ac:dyDescent="0.25">
      <c r="A329" s="5">
        <f t="shared" si="27"/>
        <v>13</v>
      </c>
      <c r="B329" s="5">
        <f t="shared" si="28"/>
        <v>17</v>
      </c>
      <c r="C329" s="5" t="str">
        <f t="shared" ca="1" si="29"/>
        <v/>
      </c>
      <c r="D329" s="5" t="str">
        <f ca="1">IF(AND(ISNUMBER(C329),A329&lt;INDIRECT("GUI_config!H"&amp;B329+2)),DESIGN_input!A329,"")</f>
        <v/>
      </c>
      <c r="E329" s="5" t="str">
        <f t="shared" ca="1" si="30"/>
        <v/>
      </c>
      <c r="F329" s="5" t="str">
        <f t="array" aca="1" ref="F329" ca="1">IF(ROW()-ROW($F$44:$F$555)+1&gt;ROWS($E$44:$E$555)-COUNTBLANK($E$44:$E$555),"",INDIRECT(ADDRESS(SMALL((IF($E$44:$E$555&lt;&gt;"",ROW($E$44:$E$555),ROW()+ROWS($E$44:$E$555))),ROW()-ROW($F$44:$F$555)+1),COLUMN($E$44:$E$555),4)))</f>
        <v/>
      </c>
      <c r="G329" s="5" t="str">
        <f t="array" aca="1" ref="G329" ca="1">IF(ROW()-ROW($G$44:$G$555)+1&gt;ROWS($D$44:$D$555)-COUNTBLANK($D$44:$D$555),"",INDIRECT(ADDRESS(SMALL((IF($D$44:$D$555&lt;&gt;"",ROW($D$44:$D$555),ROW()+ROWS($D$44:$D$555))),ROW()-ROW($G$44:$G$555)+1),COLUMN($D$44:$D$555),4)))</f>
        <v/>
      </c>
      <c r="H329" s="19" t="str">
        <f t="shared" ca="1" si="31"/>
        <v/>
      </c>
      <c r="I329" s="96" t="str">
        <f ca="1">[1]rcg_labeled_ports!M287</f>
        <v/>
      </c>
      <c r="J329" s="32"/>
      <c r="K329" s="32"/>
      <c r="L329" s="76" t="str">
        <f ca="1">[1]pre_SUMMARY!$J289</f>
        <v/>
      </c>
      <c r="M329" s="38"/>
      <c r="N329" s="47"/>
      <c r="O329" s="47"/>
      <c r="P329" s="32"/>
      <c r="Q329" s="32"/>
      <c r="R329" s="32"/>
      <c r="S329" s="32"/>
      <c r="T329" s="32"/>
      <c r="U329" s="32"/>
      <c r="V329" s="1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</row>
    <row r="330" spans="1:35" x14ac:dyDescent="0.25">
      <c r="A330" s="5">
        <f t="shared" si="27"/>
        <v>14</v>
      </c>
      <c r="B330" s="5">
        <f t="shared" si="28"/>
        <v>17</v>
      </c>
      <c r="C330" s="5" t="str">
        <f t="shared" ca="1" si="29"/>
        <v/>
      </c>
      <c r="D330" s="5" t="str">
        <f ca="1">IF(AND(ISNUMBER(C330),A330&lt;INDIRECT("GUI_config!H"&amp;B330+2)),DESIGN_input!A330,"")</f>
        <v/>
      </c>
      <c r="E330" s="5" t="str">
        <f t="shared" ca="1" si="30"/>
        <v/>
      </c>
      <c r="F330" s="5" t="str">
        <f t="array" aca="1" ref="F330" ca="1">IF(ROW()-ROW($F$44:$F$555)+1&gt;ROWS($E$44:$E$555)-COUNTBLANK($E$44:$E$555),"",INDIRECT(ADDRESS(SMALL((IF($E$44:$E$555&lt;&gt;"",ROW($E$44:$E$555),ROW()+ROWS($E$44:$E$555))),ROW()-ROW($F$44:$F$555)+1),COLUMN($E$44:$E$555),4)))</f>
        <v/>
      </c>
      <c r="G330" s="5" t="str">
        <f t="array" aca="1" ref="G330" ca="1">IF(ROW()-ROW($G$44:$G$555)+1&gt;ROWS($D$44:$D$555)-COUNTBLANK($D$44:$D$555),"",INDIRECT(ADDRESS(SMALL((IF($D$44:$D$555&lt;&gt;"",ROW($D$44:$D$555),ROW()+ROWS($D$44:$D$555))),ROW()-ROW($G$44:$G$555)+1),COLUMN($D$44:$D$555),4)))</f>
        <v/>
      </c>
      <c r="H330" s="19" t="str">
        <f t="shared" ca="1" si="31"/>
        <v/>
      </c>
      <c r="I330" s="96" t="str">
        <f ca="1">[1]rcg_labeled_ports!M288</f>
        <v/>
      </c>
      <c r="J330" s="32"/>
      <c r="K330" s="32"/>
      <c r="L330" s="76" t="str">
        <f ca="1">[1]pre_SUMMARY!$J290</f>
        <v/>
      </c>
      <c r="M330" s="38"/>
      <c r="N330" s="47"/>
      <c r="O330" s="47"/>
      <c r="P330" s="32"/>
      <c r="Q330" s="32"/>
      <c r="R330" s="32"/>
      <c r="S330" s="32"/>
      <c r="T330" s="32"/>
      <c r="U330" s="32"/>
      <c r="V330" s="1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</row>
    <row r="331" spans="1:35" x14ac:dyDescent="0.25">
      <c r="A331" s="5">
        <f t="shared" si="27"/>
        <v>15</v>
      </c>
      <c r="B331" s="5">
        <f t="shared" si="28"/>
        <v>17</v>
      </c>
      <c r="C331" s="5" t="str">
        <f t="shared" ca="1" si="29"/>
        <v/>
      </c>
      <c r="D331" s="5" t="str">
        <f ca="1">IF(AND(ISNUMBER(C331),A331&lt;INDIRECT("GUI_config!H"&amp;B331+2)),DESIGN_input!A331,"")</f>
        <v/>
      </c>
      <c r="E331" s="5" t="str">
        <f t="shared" ca="1" si="30"/>
        <v/>
      </c>
      <c r="F331" s="5" t="str">
        <f t="array" aca="1" ref="F331" ca="1">IF(ROW()-ROW($F$44:$F$555)+1&gt;ROWS($E$44:$E$555)-COUNTBLANK($E$44:$E$555),"",INDIRECT(ADDRESS(SMALL((IF($E$44:$E$555&lt;&gt;"",ROW($E$44:$E$555),ROW()+ROWS($E$44:$E$555))),ROW()-ROW($F$44:$F$555)+1),COLUMN($E$44:$E$555),4)))</f>
        <v/>
      </c>
      <c r="G331" s="5" t="str">
        <f t="array" aca="1" ref="G331" ca="1">IF(ROW()-ROW($G$44:$G$555)+1&gt;ROWS($D$44:$D$555)-COUNTBLANK($D$44:$D$555),"",INDIRECT(ADDRESS(SMALL((IF($D$44:$D$555&lt;&gt;"",ROW($D$44:$D$555),ROW()+ROWS($D$44:$D$555))),ROW()-ROW($G$44:$G$555)+1),COLUMN($D$44:$D$555),4)))</f>
        <v/>
      </c>
      <c r="H331" s="19" t="str">
        <f t="shared" ca="1" si="31"/>
        <v/>
      </c>
      <c r="I331" s="96" t="str">
        <f ca="1">[1]rcg_labeled_ports!M289</f>
        <v/>
      </c>
      <c r="J331" s="32"/>
      <c r="K331" s="32"/>
      <c r="L331" s="76" t="str">
        <f ca="1">[1]pre_SUMMARY!$J291</f>
        <v/>
      </c>
      <c r="M331" s="38"/>
      <c r="N331" s="47"/>
      <c r="O331" s="47"/>
      <c r="P331" s="32"/>
      <c r="Q331" s="32"/>
      <c r="R331" s="32"/>
      <c r="S331" s="32"/>
      <c r="T331" s="32"/>
      <c r="U331" s="32"/>
      <c r="V331" s="1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</row>
    <row r="332" spans="1:35" x14ac:dyDescent="0.25">
      <c r="A332" s="5">
        <f t="shared" si="27"/>
        <v>0</v>
      </c>
      <c r="B332" s="5">
        <f t="shared" si="28"/>
        <v>18</v>
      </c>
      <c r="C332" s="5" t="str">
        <f t="shared" ca="1" si="29"/>
        <v/>
      </c>
      <c r="D332" s="5" t="str">
        <f ca="1">IF(AND(ISNUMBER(C332),A332&lt;INDIRECT("GUI_config!H"&amp;B332+2)),DESIGN_input!A332,"")</f>
        <v/>
      </c>
      <c r="E332" s="5" t="str">
        <f t="shared" ca="1" si="30"/>
        <v/>
      </c>
      <c r="F332" s="5" t="str">
        <f t="array" aca="1" ref="F332" ca="1">IF(ROW()-ROW($F$44:$F$555)+1&gt;ROWS($E$44:$E$555)-COUNTBLANK($E$44:$E$555),"",INDIRECT(ADDRESS(SMALL((IF($E$44:$E$555&lt;&gt;"",ROW($E$44:$E$555),ROW()+ROWS($E$44:$E$555))),ROW()-ROW($F$44:$F$555)+1),COLUMN($E$44:$E$555),4)))</f>
        <v/>
      </c>
      <c r="G332" s="5" t="str">
        <f t="array" aca="1" ref="G332" ca="1">IF(ROW()-ROW($G$44:$G$555)+1&gt;ROWS($D$44:$D$555)-COUNTBLANK($D$44:$D$555),"",INDIRECT(ADDRESS(SMALL((IF($D$44:$D$555&lt;&gt;"",ROW($D$44:$D$555),ROW()+ROWS($D$44:$D$555))),ROW()-ROW($G$44:$G$555)+1),COLUMN($D$44:$D$555),4)))</f>
        <v/>
      </c>
      <c r="H332" s="19" t="str">
        <f t="shared" ca="1" si="31"/>
        <v/>
      </c>
      <c r="I332" s="96" t="str">
        <f ca="1">[1]rcg_labeled_ports!M290</f>
        <v/>
      </c>
      <c r="J332" s="32"/>
      <c r="K332" s="32"/>
      <c r="L332" s="76" t="str">
        <f ca="1">[1]pre_SUMMARY!$J292</f>
        <v/>
      </c>
      <c r="M332" s="38"/>
      <c r="N332" s="47"/>
      <c r="O332" s="47"/>
      <c r="P332" s="32"/>
      <c r="Q332" s="32"/>
      <c r="R332" s="32"/>
      <c r="S332" s="32"/>
      <c r="T332" s="32"/>
      <c r="U332" s="32"/>
      <c r="V332" s="1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</row>
    <row r="333" spans="1:35" x14ac:dyDescent="0.25">
      <c r="A333" s="5">
        <f t="shared" si="27"/>
        <v>1</v>
      </c>
      <c r="B333" s="5">
        <f t="shared" si="28"/>
        <v>18</v>
      </c>
      <c r="C333" s="5" t="str">
        <f t="shared" ca="1" si="29"/>
        <v/>
      </c>
      <c r="D333" s="5" t="str">
        <f ca="1">IF(AND(ISNUMBER(C333),A333&lt;INDIRECT("GUI_config!H"&amp;B333+2)),DESIGN_input!A333,"")</f>
        <v/>
      </c>
      <c r="E333" s="5" t="str">
        <f t="shared" ca="1" si="30"/>
        <v/>
      </c>
      <c r="F333" s="5" t="str">
        <f t="array" aca="1" ref="F333" ca="1">IF(ROW()-ROW($F$44:$F$555)+1&gt;ROWS($E$44:$E$555)-COUNTBLANK($E$44:$E$555),"",INDIRECT(ADDRESS(SMALL((IF($E$44:$E$555&lt;&gt;"",ROW($E$44:$E$555),ROW()+ROWS($E$44:$E$555))),ROW()-ROW($F$44:$F$555)+1),COLUMN($E$44:$E$555),4)))</f>
        <v/>
      </c>
      <c r="G333" s="5" t="str">
        <f t="array" aca="1" ref="G333" ca="1">IF(ROW()-ROW($G$44:$G$555)+1&gt;ROWS($D$44:$D$555)-COUNTBLANK($D$44:$D$555),"",INDIRECT(ADDRESS(SMALL((IF($D$44:$D$555&lt;&gt;"",ROW($D$44:$D$555),ROW()+ROWS($D$44:$D$555))),ROW()-ROW($G$44:$G$555)+1),COLUMN($D$44:$D$555),4)))</f>
        <v/>
      </c>
      <c r="H333" s="19" t="str">
        <f t="shared" ca="1" si="31"/>
        <v/>
      </c>
      <c r="I333" s="96" t="str">
        <f ca="1">[1]rcg_labeled_ports!M291</f>
        <v/>
      </c>
      <c r="J333" s="32"/>
      <c r="K333" s="32"/>
      <c r="L333" s="76" t="str">
        <f ca="1">[1]pre_SUMMARY!$J293</f>
        <v/>
      </c>
      <c r="M333" s="38"/>
      <c r="N333" s="47"/>
      <c r="O333" s="47"/>
      <c r="P333" s="32"/>
      <c r="Q333" s="32"/>
      <c r="R333" s="32"/>
      <c r="S333" s="32"/>
      <c r="T333" s="32"/>
      <c r="U333" s="32"/>
      <c r="V333" s="1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</row>
    <row r="334" spans="1:35" x14ac:dyDescent="0.25">
      <c r="A334" s="5">
        <f t="shared" si="27"/>
        <v>2</v>
      </c>
      <c r="B334" s="5">
        <f t="shared" si="28"/>
        <v>18</v>
      </c>
      <c r="C334" s="5" t="str">
        <f t="shared" ca="1" si="29"/>
        <v/>
      </c>
      <c r="D334" s="5" t="str">
        <f ca="1">IF(AND(ISNUMBER(C334),A334&lt;INDIRECT("GUI_config!H"&amp;B334+2)),DESIGN_input!A334,"")</f>
        <v/>
      </c>
      <c r="E334" s="5" t="str">
        <f t="shared" ca="1" si="30"/>
        <v/>
      </c>
      <c r="F334" s="5" t="str">
        <f t="array" aca="1" ref="F334" ca="1">IF(ROW()-ROW($F$44:$F$555)+1&gt;ROWS($E$44:$E$555)-COUNTBLANK($E$44:$E$555),"",INDIRECT(ADDRESS(SMALL((IF($E$44:$E$555&lt;&gt;"",ROW($E$44:$E$555),ROW()+ROWS($E$44:$E$555))),ROW()-ROW($F$44:$F$555)+1),COLUMN($E$44:$E$555),4)))</f>
        <v/>
      </c>
      <c r="G334" s="5" t="str">
        <f t="array" aca="1" ref="G334" ca="1">IF(ROW()-ROW($G$44:$G$555)+1&gt;ROWS($D$44:$D$555)-COUNTBLANK($D$44:$D$555),"",INDIRECT(ADDRESS(SMALL((IF($D$44:$D$555&lt;&gt;"",ROW($D$44:$D$555),ROW()+ROWS($D$44:$D$555))),ROW()-ROW($G$44:$G$555)+1),COLUMN($D$44:$D$555),4)))</f>
        <v/>
      </c>
      <c r="H334" s="19" t="str">
        <f t="shared" ca="1" si="31"/>
        <v/>
      </c>
      <c r="I334" s="96" t="str">
        <f ca="1">[1]rcg_labeled_ports!M292</f>
        <v/>
      </c>
      <c r="J334" s="32"/>
      <c r="K334" s="32"/>
      <c r="L334" s="76" t="str">
        <f ca="1">[1]pre_SUMMARY!$J294</f>
        <v/>
      </c>
      <c r="M334" s="38"/>
      <c r="N334" s="47"/>
      <c r="O334" s="47"/>
      <c r="P334" s="32"/>
      <c r="Q334" s="32"/>
      <c r="R334" s="32"/>
      <c r="S334" s="32"/>
      <c r="T334" s="32"/>
      <c r="U334" s="32"/>
      <c r="V334" s="1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</row>
    <row r="335" spans="1:35" x14ac:dyDescent="0.25">
      <c r="A335" s="5">
        <f t="shared" si="27"/>
        <v>3</v>
      </c>
      <c r="B335" s="5">
        <f t="shared" si="28"/>
        <v>18</v>
      </c>
      <c r="C335" s="5" t="str">
        <f t="shared" ca="1" si="29"/>
        <v/>
      </c>
      <c r="D335" s="5" t="str">
        <f ca="1">IF(AND(ISNUMBER(C335),A335&lt;INDIRECT("GUI_config!H"&amp;B335+2)),DESIGN_input!A335,"")</f>
        <v/>
      </c>
      <c r="E335" s="5" t="str">
        <f t="shared" ca="1" si="30"/>
        <v/>
      </c>
      <c r="F335" s="5" t="str">
        <f t="array" aca="1" ref="F335" ca="1">IF(ROW()-ROW($F$44:$F$555)+1&gt;ROWS($E$44:$E$555)-COUNTBLANK($E$44:$E$555),"",INDIRECT(ADDRESS(SMALL((IF($E$44:$E$555&lt;&gt;"",ROW($E$44:$E$555),ROW()+ROWS($E$44:$E$555))),ROW()-ROW($F$44:$F$555)+1),COLUMN($E$44:$E$555),4)))</f>
        <v/>
      </c>
      <c r="G335" s="5" t="str">
        <f t="array" aca="1" ref="G335" ca="1">IF(ROW()-ROW($G$44:$G$555)+1&gt;ROWS($D$44:$D$555)-COUNTBLANK($D$44:$D$555),"",INDIRECT(ADDRESS(SMALL((IF($D$44:$D$555&lt;&gt;"",ROW($D$44:$D$555),ROW()+ROWS($D$44:$D$555))),ROW()-ROW($G$44:$G$555)+1),COLUMN($D$44:$D$555),4)))</f>
        <v/>
      </c>
      <c r="H335" s="19" t="str">
        <f t="shared" ca="1" si="31"/>
        <v/>
      </c>
      <c r="I335" s="96" t="str">
        <f ca="1">[1]rcg_labeled_ports!M293</f>
        <v/>
      </c>
      <c r="J335" s="32"/>
      <c r="K335" s="32"/>
      <c r="L335" s="76" t="str">
        <f ca="1">[1]pre_SUMMARY!$J295</f>
        <v/>
      </c>
      <c r="M335" s="38"/>
      <c r="N335" s="47"/>
      <c r="O335" s="47"/>
      <c r="P335" s="32"/>
      <c r="Q335" s="32"/>
      <c r="R335" s="32"/>
      <c r="S335" s="32"/>
      <c r="T335" s="32"/>
      <c r="U335" s="32"/>
      <c r="V335" s="1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</row>
    <row r="336" spans="1:35" x14ac:dyDescent="0.25">
      <c r="A336" s="5">
        <f t="shared" si="27"/>
        <v>4</v>
      </c>
      <c r="B336" s="5">
        <f t="shared" si="28"/>
        <v>18</v>
      </c>
      <c r="C336" s="5" t="str">
        <f t="shared" ca="1" si="29"/>
        <v/>
      </c>
      <c r="D336" s="5" t="str">
        <f ca="1">IF(AND(ISNUMBER(C336),A336&lt;INDIRECT("GUI_config!H"&amp;B336+2)),DESIGN_input!A336,"")</f>
        <v/>
      </c>
      <c r="E336" s="5" t="str">
        <f t="shared" ca="1" si="30"/>
        <v/>
      </c>
      <c r="F336" s="5" t="str">
        <f t="array" aca="1" ref="F336" ca="1">IF(ROW()-ROW($F$44:$F$555)+1&gt;ROWS($E$44:$E$555)-COUNTBLANK($E$44:$E$555),"",INDIRECT(ADDRESS(SMALL((IF($E$44:$E$555&lt;&gt;"",ROW($E$44:$E$555),ROW()+ROWS($E$44:$E$555))),ROW()-ROW($F$44:$F$555)+1),COLUMN($E$44:$E$555),4)))</f>
        <v/>
      </c>
      <c r="G336" s="5" t="str">
        <f t="array" aca="1" ref="G336" ca="1">IF(ROW()-ROW($G$44:$G$555)+1&gt;ROWS($D$44:$D$555)-COUNTBLANK($D$44:$D$555),"",INDIRECT(ADDRESS(SMALL((IF($D$44:$D$555&lt;&gt;"",ROW($D$44:$D$555),ROW()+ROWS($D$44:$D$555))),ROW()-ROW($G$44:$G$555)+1),COLUMN($D$44:$D$555),4)))</f>
        <v/>
      </c>
      <c r="H336" s="19" t="str">
        <f t="shared" ca="1" si="31"/>
        <v/>
      </c>
      <c r="I336" s="96" t="str">
        <f ca="1">[1]rcg_labeled_ports!M294</f>
        <v/>
      </c>
      <c r="J336" s="32"/>
      <c r="K336" s="32"/>
      <c r="L336" s="76" t="str">
        <f ca="1">[1]pre_SUMMARY!$J296</f>
        <v/>
      </c>
      <c r="M336" s="38"/>
      <c r="N336" s="47"/>
      <c r="O336" s="47"/>
      <c r="P336" s="32"/>
      <c r="Q336" s="32"/>
      <c r="R336" s="32"/>
      <c r="S336" s="32"/>
      <c r="T336" s="32"/>
      <c r="U336" s="32"/>
      <c r="V336" s="1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</row>
    <row r="337" spans="1:35" x14ac:dyDescent="0.25">
      <c r="A337" s="5">
        <f t="shared" si="27"/>
        <v>5</v>
      </c>
      <c r="B337" s="5">
        <f t="shared" si="28"/>
        <v>18</v>
      </c>
      <c r="C337" s="5" t="str">
        <f t="shared" ca="1" si="29"/>
        <v/>
      </c>
      <c r="D337" s="5" t="str">
        <f ca="1">IF(AND(ISNUMBER(C337),A337&lt;INDIRECT("GUI_config!H"&amp;B337+2)),DESIGN_input!A337,"")</f>
        <v/>
      </c>
      <c r="E337" s="5" t="str">
        <f t="shared" ca="1" si="30"/>
        <v/>
      </c>
      <c r="F337" s="5" t="str">
        <f t="array" aca="1" ref="F337" ca="1">IF(ROW()-ROW($F$44:$F$555)+1&gt;ROWS($E$44:$E$555)-COUNTBLANK($E$44:$E$555),"",INDIRECT(ADDRESS(SMALL((IF($E$44:$E$555&lt;&gt;"",ROW($E$44:$E$555),ROW()+ROWS($E$44:$E$555))),ROW()-ROW($F$44:$F$555)+1),COLUMN($E$44:$E$555),4)))</f>
        <v/>
      </c>
      <c r="G337" s="5" t="str">
        <f t="array" aca="1" ref="G337" ca="1">IF(ROW()-ROW($G$44:$G$555)+1&gt;ROWS($D$44:$D$555)-COUNTBLANK($D$44:$D$555),"",INDIRECT(ADDRESS(SMALL((IF($D$44:$D$555&lt;&gt;"",ROW($D$44:$D$555),ROW()+ROWS($D$44:$D$555))),ROW()-ROW($G$44:$G$555)+1),COLUMN($D$44:$D$555),4)))</f>
        <v/>
      </c>
      <c r="H337" s="19" t="str">
        <f t="shared" ca="1" si="31"/>
        <v/>
      </c>
      <c r="I337" s="96" t="str">
        <f ca="1">[1]rcg_labeled_ports!M295</f>
        <v/>
      </c>
      <c r="J337" s="32"/>
      <c r="K337" s="32"/>
      <c r="L337" s="76" t="str">
        <f ca="1">[1]pre_SUMMARY!$J297</f>
        <v/>
      </c>
      <c r="M337" s="38"/>
      <c r="N337" s="47"/>
      <c r="O337" s="47"/>
      <c r="P337" s="32"/>
      <c r="Q337" s="32"/>
      <c r="R337" s="32"/>
      <c r="S337" s="32"/>
      <c r="T337" s="32"/>
      <c r="U337" s="32"/>
      <c r="V337" s="1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</row>
    <row r="338" spans="1:35" x14ac:dyDescent="0.25">
      <c r="A338" s="5">
        <f t="shared" si="27"/>
        <v>6</v>
      </c>
      <c r="B338" s="5">
        <f t="shared" si="28"/>
        <v>18</v>
      </c>
      <c r="C338" s="5" t="str">
        <f t="shared" ca="1" si="29"/>
        <v/>
      </c>
      <c r="D338" s="5" t="str">
        <f ca="1">IF(AND(ISNUMBER(C338),A338&lt;INDIRECT("GUI_config!H"&amp;B338+2)),DESIGN_input!A338,"")</f>
        <v/>
      </c>
      <c r="E338" s="5" t="str">
        <f t="shared" ca="1" si="30"/>
        <v/>
      </c>
      <c r="F338" s="5" t="str">
        <f t="array" aca="1" ref="F338" ca="1">IF(ROW()-ROW($F$44:$F$555)+1&gt;ROWS($E$44:$E$555)-COUNTBLANK($E$44:$E$555),"",INDIRECT(ADDRESS(SMALL((IF($E$44:$E$555&lt;&gt;"",ROW($E$44:$E$555),ROW()+ROWS($E$44:$E$555))),ROW()-ROW($F$44:$F$555)+1),COLUMN($E$44:$E$555),4)))</f>
        <v/>
      </c>
      <c r="G338" s="5" t="str">
        <f t="array" aca="1" ref="G338" ca="1">IF(ROW()-ROW($G$44:$G$555)+1&gt;ROWS($D$44:$D$555)-COUNTBLANK($D$44:$D$555),"",INDIRECT(ADDRESS(SMALL((IF($D$44:$D$555&lt;&gt;"",ROW($D$44:$D$555),ROW()+ROWS($D$44:$D$555))),ROW()-ROW($G$44:$G$555)+1),COLUMN($D$44:$D$555),4)))</f>
        <v/>
      </c>
      <c r="H338" s="19" t="str">
        <f t="shared" ca="1" si="31"/>
        <v/>
      </c>
      <c r="I338" s="96" t="str">
        <f ca="1">[1]rcg_labeled_ports!M296</f>
        <v/>
      </c>
      <c r="J338" s="32"/>
      <c r="K338" s="32"/>
      <c r="L338" s="76" t="str">
        <f ca="1">[1]pre_SUMMARY!$J298</f>
        <v/>
      </c>
      <c r="M338" s="38"/>
      <c r="N338" s="47"/>
      <c r="O338" s="47"/>
      <c r="P338" s="32"/>
      <c r="Q338" s="32"/>
      <c r="R338" s="32"/>
      <c r="S338" s="32"/>
      <c r="T338" s="32"/>
      <c r="U338" s="32"/>
      <c r="V338" s="1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</row>
    <row r="339" spans="1:35" x14ac:dyDescent="0.25">
      <c r="A339" s="5">
        <f t="shared" si="27"/>
        <v>7</v>
      </c>
      <c r="B339" s="5">
        <f t="shared" si="28"/>
        <v>18</v>
      </c>
      <c r="C339" s="5" t="str">
        <f t="shared" ca="1" si="29"/>
        <v/>
      </c>
      <c r="D339" s="5" t="str">
        <f ca="1">IF(AND(ISNUMBER(C339),A339&lt;INDIRECT("GUI_config!H"&amp;B339+2)),DESIGN_input!A339,"")</f>
        <v/>
      </c>
      <c r="E339" s="5" t="str">
        <f t="shared" ca="1" si="30"/>
        <v/>
      </c>
      <c r="F339" s="5" t="str">
        <f t="array" aca="1" ref="F339" ca="1">IF(ROW()-ROW($F$44:$F$555)+1&gt;ROWS($E$44:$E$555)-COUNTBLANK($E$44:$E$555),"",INDIRECT(ADDRESS(SMALL((IF($E$44:$E$555&lt;&gt;"",ROW($E$44:$E$555),ROW()+ROWS($E$44:$E$555))),ROW()-ROW($F$44:$F$555)+1),COLUMN($E$44:$E$555),4)))</f>
        <v/>
      </c>
      <c r="G339" s="5" t="str">
        <f t="array" aca="1" ref="G339" ca="1">IF(ROW()-ROW($G$44:$G$555)+1&gt;ROWS($D$44:$D$555)-COUNTBLANK($D$44:$D$555),"",INDIRECT(ADDRESS(SMALL((IF($D$44:$D$555&lt;&gt;"",ROW($D$44:$D$555),ROW()+ROWS($D$44:$D$555))),ROW()-ROW($G$44:$G$555)+1),COLUMN($D$44:$D$555),4)))</f>
        <v/>
      </c>
      <c r="H339" s="19" t="str">
        <f t="shared" ca="1" si="31"/>
        <v/>
      </c>
      <c r="I339" s="96" t="str">
        <f ca="1">[1]rcg_labeled_ports!M297</f>
        <v/>
      </c>
      <c r="J339" s="32"/>
      <c r="K339" s="32"/>
      <c r="L339" s="76" t="str">
        <f ca="1">[1]pre_SUMMARY!$J299</f>
        <v/>
      </c>
      <c r="M339" s="38"/>
      <c r="N339" s="47"/>
      <c r="O339" s="47"/>
      <c r="P339" s="32"/>
      <c r="Q339" s="32"/>
      <c r="R339" s="32"/>
      <c r="S339" s="32"/>
      <c r="T339" s="32"/>
      <c r="U339" s="32"/>
      <c r="V339" s="1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</row>
    <row r="340" spans="1:35" x14ac:dyDescent="0.25">
      <c r="A340" s="5">
        <f t="shared" si="27"/>
        <v>8</v>
      </c>
      <c r="B340" s="5">
        <f t="shared" si="28"/>
        <v>18</v>
      </c>
      <c r="C340" s="5" t="str">
        <f t="shared" ca="1" si="29"/>
        <v/>
      </c>
      <c r="D340" s="5" t="str">
        <f ca="1">IF(AND(ISNUMBER(C340),A340&lt;INDIRECT("GUI_config!H"&amp;B340+2)),DESIGN_input!A340,"")</f>
        <v/>
      </c>
      <c r="E340" s="5" t="str">
        <f t="shared" ca="1" si="30"/>
        <v/>
      </c>
      <c r="F340" s="5" t="str">
        <f t="array" aca="1" ref="F340" ca="1">IF(ROW()-ROW($F$44:$F$555)+1&gt;ROWS($E$44:$E$555)-COUNTBLANK($E$44:$E$555),"",INDIRECT(ADDRESS(SMALL((IF($E$44:$E$555&lt;&gt;"",ROW($E$44:$E$555),ROW()+ROWS($E$44:$E$555))),ROW()-ROW($F$44:$F$555)+1),COLUMN($E$44:$E$555),4)))</f>
        <v/>
      </c>
      <c r="G340" s="5" t="str">
        <f t="array" aca="1" ref="G340" ca="1">IF(ROW()-ROW($G$44:$G$555)+1&gt;ROWS($D$44:$D$555)-COUNTBLANK($D$44:$D$555),"",INDIRECT(ADDRESS(SMALL((IF($D$44:$D$555&lt;&gt;"",ROW($D$44:$D$555),ROW()+ROWS($D$44:$D$555))),ROW()-ROW($G$44:$G$555)+1),COLUMN($D$44:$D$555),4)))</f>
        <v/>
      </c>
      <c r="H340" s="19" t="str">
        <f t="shared" ca="1" si="31"/>
        <v/>
      </c>
      <c r="I340" s="96" t="str">
        <f ca="1">[1]rcg_labeled_ports!M298</f>
        <v/>
      </c>
      <c r="J340" s="32"/>
      <c r="K340" s="32"/>
      <c r="L340" s="76" t="str">
        <f ca="1">[1]pre_SUMMARY!$J300</f>
        <v/>
      </c>
      <c r="M340" s="38"/>
      <c r="N340" s="47"/>
      <c r="O340" s="47"/>
      <c r="P340" s="32"/>
      <c r="Q340" s="32"/>
      <c r="R340" s="32"/>
      <c r="S340" s="32"/>
      <c r="T340" s="32"/>
      <c r="U340" s="32"/>
      <c r="V340" s="1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</row>
    <row r="341" spans="1:35" x14ac:dyDescent="0.25">
      <c r="A341" s="5">
        <f t="shared" si="27"/>
        <v>9</v>
      </c>
      <c r="B341" s="5">
        <f t="shared" si="28"/>
        <v>18</v>
      </c>
      <c r="C341" s="5" t="str">
        <f t="shared" ca="1" si="29"/>
        <v/>
      </c>
      <c r="D341" s="5" t="str">
        <f ca="1">IF(AND(ISNUMBER(C341),A341&lt;INDIRECT("GUI_config!H"&amp;B341+2)),DESIGN_input!A341,"")</f>
        <v/>
      </c>
      <c r="E341" s="5" t="str">
        <f t="shared" ca="1" si="30"/>
        <v/>
      </c>
      <c r="F341" s="5" t="str">
        <f t="array" aca="1" ref="F341" ca="1">IF(ROW()-ROW($F$44:$F$555)+1&gt;ROWS($E$44:$E$555)-COUNTBLANK($E$44:$E$555),"",INDIRECT(ADDRESS(SMALL((IF($E$44:$E$555&lt;&gt;"",ROW($E$44:$E$555),ROW()+ROWS($E$44:$E$555))),ROW()-ROW($F$44:$F$555)+1),COLUMN($E$44:$E$555),4)))</f>
        <v/>
      </c>
      <c r="G341" s="5" t="str">
        <f t="array" aca="1" ref="G341" ca="1">IF(ROW()-ROW($G$44:$G$555)+1&gt;ROWS($D$44:$D$555)-COUNTBLANK($D$44:$D$555),"",INDIRECT(ADDRESS(SMALL((IF($D$44:$D$555&lt;&gt;"",ROW($D$44:$D$555),ROW()+ROWS($D$44:$D$555))),ROW()-ROW($G$44:$G$555)+1),COLUMN($D$44:$D$555),4)))</f>
        <v/>
      </c>
      <c r="H341" s="19" t="str">
        <f t="shared" ca="1" si="31"/>
        <v/>
      </c>
      <c r="I341" s="96" t="str">
        <f ca="1">[1]rcg_labeled_ports!M299</f>
        <v/>
      </c>
      <c r="J341" s="32"/>
      <c r="K341" s="32"/>
      <c r="L341" s="76" t="str">
        <f ca="1">[1]pre_SUMMARY!$J301</f>
        <v/>
      </c>
      <c r="M341" s="38"/>
      <c r="N341" s="47"/>
      <c r="O341" s="47"/>
      <c r="P341" s="32"/>
      <c r="Q341" s="32"/>
      <c r="R341" s="32"/>
      <c r="S341" s="32"/>
      <c r="T341" s="32"/>
      <c r="U341" s="32"/>
      <c r="V341" s="1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</row>
    <row r="342" spans="1:35" x14ac:dyDescent="0.25">
      <c r="A342" s="5">
        <f t="shared" si="27"/>
        <v>10</v>
      </c>
      <c r="B342" s="5">
        <f t="shared" si="28"/>
        <v>18</v>
      </c>
      <c r="C342" s="5" t="str">
        <f t="shared" ca="1" si="29"/>
        <v/>
      </c>
      <c r="D342" s="5" t="str">
        <f ca="1">IF(AND(ISNUMBER(C342),A342&lt;INDIRECT("GUI_config!H"&amp;B342+2)),DESIGN_input!A342,"")</f>
        <v/>
      </c>
      <c r="E342" s="5" t="str">
        <f t="shared" ca="1" si="30"/>
        <v/>
      </c>
      <c r="F342" s="5" t="str">
        <f t="array" aca="1" ref="F342" ca="1">IF(ROW()-ROW($F$44:$F$555)+1&gt;ROWS($E$44:$E$555)-COUNTBLANK($E$44:$E$555),"",INDIRECT(ADDRESS(SMALL((IF($E$44:$E$555&lt;&gt;"",ROW($E$44:$E$555),ROW()+ROWS($E$44:$E$555))),ROW()-ROW($F$44:$F$555)+1),COLUMN($E$44:$E$555),4)))</f>
        <v/>
      </c>
      <c r="G342" s="5" t="str">
        <f t="array" aca="1" ref="G342" ca="1">IF(ROW()-ROW($G$44:$G$555)+1&gt;ROWS($D$44:$D$555)-COUNTBLANK($D$44:$D$555),"",INDIRECT(ADDRESS(SMALL((IF($D$44:$D$555&lt;&gt;"",ROW($D$44:$D$555),ROW()+ROWS($D$44:$D$555))),ROW()-ROW($G$44:$G$555)+1),COLUMN($D$44:$D$555),4)))</f>
        <v/>
      </c>
      <c r="H342" s="19" t="str">
        <f t="shared" ca="1" si="31"/>
        <v/>
      </c>
      <c r="I342" s="96" t="str">
        <f ca="1">[1]rcg_labeled_ports!M300</f>
        <v/>
      </c>
      <c r="J342" s="32"/>
      <c r="K342" s="32"/>
      <c r="L342" s="76" t="str">
        <f ca="1">[1]pre_SUMMARY!$J302</f>
        <v/>
      </c>
      <c r="M342" s="38"/>
      <c r="N342" s="47"/>
      <c r="O342" s="47"/>
      <c r="P342" s="32"/>
      <c r="Q342" s="32"/>
      <c r="R342" s="32"/>
      <c r="S342" s="32"/>
      <c r="T342" s="32"/>
      <c r="U342" s="32"/>
      <c r="V342" s="1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</row>
    <row r="343" spans="1:35" x14ac:dyDescent="0.25">
      <c r="A343" s="5">
        <f t="shared" si="27"/>
        <v>11</v>
      </c>
      <c r="B343" s="5">
        <f t="shared" si="28"/>
        <v>18</v>
      </c>
      <c r="C343" s="5" t="str">
        <f t="shared" ca="1" si="29"/>
        <v/>
      </c>
      <c r="D343" s="5" t="str">
        <f ca="1">IF(AND(ISNUMBER(C343),A343&lt;INDIRECT("GUI_config!H"&amp;B343+2)),DESIGN_input!A343,"")</f>
        <v/>
      </c>
      <c r="E343" s="5" t="str">
        <f t="shared" ca="1" si="30"/>
        <v/>
      </c>
      <c r="F343" s="5" t="str">
        <f t="array" aca="1" ref="F343" ca="1">IF(ROW()-ROW($F$44:$F$555)+1&gt;ROWS($E$44:$E$555)-COUNTBLANK($E$44:$E$555),"",INDIRECT(ADDRESS(SMALL((IF($E$44:$E$555&lt;&gt;"",ROW($E$44:$E$555),ROW()+ROWS($E$44:$E$555))),ROW()-ROW($F$44:$F$555)+1),COLUMN($E$44:$E$555),4)))</f>
        <v/>
      </c>
      <c r="G343" s="5" t="str">
        <f t="array" aca="1" ref="G343" ca="1">IF(ROW()-ROW($G$44:$G$555)+1&gt;ROWS($D$44:$D$555)-COUNTBLANK($D$44:$D$555),"",INDIRECT(ADDRESS(SMALL((IF($D$44:$D$555&lt;&gt;"",ROW($D$44:$D$555),ROW()+ROWS($D$44:$D$555))),ROW()-ROW($G$44:$G$555)+1),COLUMN($D$44:$D$555),4)))</f>
        <v/>
      </c>
      <c r="H343" s="19" t="str">
        <f t="shared" ca="1" si="31"/>
        <v/>
      </c>
      <c r="I343" s="96" t="str">
        <f ca="1">[1]rcg_labeled_ports!M301</f>
        <v/>
      </c>
      <c r="J343" s="32"/>
      <c r="K343" s="32"/>
      <c r="L343" s="76" t="str">
        <f ca="1">[1]pre_SUMMARY!$J303</f>
        <v/>
      </c>
      <c r="M343" s="38"/>
      <c r="N343" s="47"/>
      <c r="O343" s="47"/>
      <c r="P343" s="32"/>
      <c r="Q343" s="32"/>
      <c r="R343" s="32"/>
      <c r="S343" s="32"/>
      <c r="T343" s="32"/>
      <c r="U343" s="32"/>
      <c r="V343" s="1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</row>
    <row r="344" spans="1:35" x14ac:dyDescent="0.25">
      <c r="A344" s="5">
        <f t="shared" si="27"/>
        <v>12</v>
      </c>
      <c r="B344" s="5">
        <f t="shared" si="28"/>
        <v>18</v>
      </c>
      <c r="C344" s="5" t="str">
        <f t="shared" ca="1" si="29"/>
        <v/>
      </c>
      <c r="D344" s="5" t="str">
        <f ca="1">IF(AND(ISNUMBER(C344),A344&lt;INDIRECT("GUI_config!H"&amp;B344+2)),DESIGN_input!A344,"")</f>
        <v/>
      </c>
      <c r="E344" s="5" t="str">
        <f t="shared" ca="1" si="30"/>
        <v/>
      </c>
      <c r="F344" s="5" t="str">
        <f t="array" aca="1" ref="F344" ca="1">IF(ROW()-ROW($F$44:$F$555)+1&gt;ROWS($E$44:$E$555)-COUNTBLANK($E$44:$E$555),"",INDIRECT(ADDRESS(SMALL((IF($E$44:$E$555&lt;&gt;"",ROW($E$44:$E$555),ROW()+ROWS($E$44:$E$555))),ROW()-ROW($F$44:$F$555)+1),COLUMN($E$44:$E$555),4)))</f>
        <v/>
      </c>
      <c r="G344" s="5" t="str">
        <f t="array" aca="1" ref="G344" ca="1">IF(ROW()-ROW($G$44:$G$555)+1&gt;ROWS($D$44:$D$555)-COUNTBLANK($D$44:$D$555),"",INDIRECT(ADDRESS(SMALL((IF($D$44:$D$555&lt;&gt;"",ROW($D$44:$D$555),ROW()+ROWS($D$44:$D$555))),ROW()-ROW($G$44:$G$555)+1),COLUMN($D$44:$D$555),4)))</f>
        <v/>
      </c>
      <c r="H344" s="19" t="str">
        <f t="shared" ca="1" si="31"/>
        <v/>
      </c>
      <c r="I344" s="96" t="str">
        <f ca="1">[1]rcg_labeled_ports!M302</f>
        <v/>
      </c>
      <c r="J344" s="32"/>
      <c r="K344" s="32"/>
      <c r="L344" s="76" t="str">
        <f ca="1">[1]pre_SUMMARY!$J304</f>
        <v/>
      </c>
      <c r="M344" s="38"/>
      <c r="N344" s="47"/>
      <c r="O344" s="47"/>
      <c r="P344" s="32"/>
      <c r="Q344" s="32"/>
      <c r="R344" s="32"/>
      <c r="S344" s="32"/>
      <c r="T344" s="32"/>
      <c r="U344" s="32"/>
      <c r="V344" s="1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</row>
    <row r="345" spans="1:35" x14ac:dyDescent="0.25">
      <c r="A345" s="5">
        <f t="shared" si="27"/>
        <v>13</v>
      </c>
      <c r="B345" s="5">
        <f t="shared" si="28"/>
        <v>18</v>
      </c>
      <c r="C345" s="5" t="str">
        <f t="shared" ca="1" si="29"/>
        <v/>
      </c>
      <c r="D345" s="5" t="str">
        <f ca="1">IF(AND(ISNUMBER(C345),A345&lt;INDIRECT("GUI_config!H"&amp;B345+2)),DESIGN_input!A345,"")</f>
        <v/>
      </c>
      <c r="E345" s="5" t="str">
        <f t="shared" ca="1" si="30"/>
        <v/>
      </c>
      <c r="F345" s="5" t="str">
        <f t="array" aca="1" ref="F345" ca="1">IF(ROW()-ROW($F$44:$F$555)+1&gt;ROWS($E$44:$E$555)-COUNTBLANK($E$44:$E$555),"",INDIRECT(ADDRESS(SMALL((IF($E$44:$E$555&lt;&gt;"",ROW($E$44:$E$555),ROW()+ROWS($E$44:$E$555))),ROW()-ROW($F$44:$F$555)+1),COLUMN($E$44:$E$555),4)))</f>
        <v/>
      </c>
      <c r="G345" s="5" t="str">
        <f t="array" aca="1" ref="G345" ca="1">IF(ROW()-ROW($G$44:$G$555)+1&gt;ROWS($D$44:$D$555)-COUNTBLANK($D$44:$D$555),"",INDIRECT(ADDRESS(SMALL((IF($D$44:$D$555&lt;&gt;"",ROW($D$44:$D$555),ROW()+ROWS($D$44:$D$555))),ROW()-ROW($G$44:$G$555)+1),COLUMN($D$44:$D$555),4)))</f>
        <v/>
      </c>
      <c r="H345" s="19" t="str">
        <f t="shared" ca="1" si="31"/>
        <v/>
      </c>
      <c r="I345" s="96" t="str">
        <f ca="1">[1]rcg_labeled_ports!M303</f>
        <v/>
      </c>
      <c r="J345" s="32"/>
      <c r="K345" s="32"/>
      <c r="L345" s="76" t="str">
        <f ca="1">[1]pre_SUMMARY!$J305</f>
        <v/>
      </c>
      <c r="M345" s="38"/>
      <c r="N345" s="47"/>
      <c r="O345" s="47"/>
      <c r="P345" s="32"/>
      <c r="Q345" s="32"/>
      <c r="R345" s="32"/>
      <c r="S345" s="32"/>
      <c r="T345" s="32"/>
      <c r="U345" s="32"/>
      <c r="V345" s="1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</row>
    <row r="346" spans="1:35" x14ac:dyDescent="0.25">
      <c r="A346" s="5">
        <f t="shared" si="27"/>
        <v>14</v>
      </c>
      <c r="B346" s="5">
        <f t="shared" si="28"/>
        <v>18</v>
      </c>
      <c r="C346" s="5" t="str">
        <f t="shared" ca="1" si="29"/>
        <v/>
      </c>
      <c r="D346" s="5" t="str">
        <f ca="1">IF(AND(ISNUMBER(C346),A346&lt;INDIRECT("GUI_config!H"&amp;B346+2)),DESIGN_input!A346,"")</f>
        <v/>
      </c>
      <c r="E346" s="5" t="str">
        <f t="shared" ca="1" si="30"/>
        <v/>
      </c>
      <c r="F346" s="5" t="str">
        <f t="array" aca="1" ref="F346" ca="1">IF(ROW()-ROW($F$44:$F$555)+1&gt;ROWS($E$44:$E$555)-COUNTBLANK($E$44:$E$555),"",INDIRECT(ADDRESS(SMALL((IF($E$44:$E$555&lt;&gt;"",ROW($E$44:$E$555),ROW()+ROWS($E$44:$E$555))),ROW()-ROW($F$44:$F$555)+1),COLUMN($E$44:$E$555),4)))</f>
        <v/>
      </c>
      <c r="G346" s="5" t="str">
        <f t="array" aca="1" ref="G346" ca="1">IF(ROW()-ROW($G$44:$G$555)+1&gt;ROWS($D$44:$D$555)-COUNTBLANK($D$44:$D$555),"",INDIRECT(ADDRESS(SMALL((IF($D$44:$D$555&lt;&gt;"",ROW($D$44:$D$555),ROW()+ROWS($D$44:$D$555))),ROW()-ROW($G$44:$G$555)+1),COLUMN($D$44:$D$555),4)))</f>
        <v/>
      </c>
      <c r="H346" s="19" t="str">
        <f t="shared" ca="1" si="31"/>
        <v/>
      </c>
      <c r="I346" s="96" t="str">
        <f ca="1">[1]rcg_labeled_ports!M304</f>
        <v/>
      </c>
      <c r="J346" s="32"/>
      <c r="K346" s="32"/>
      <c r="L346" s="76" t="str">
        <f ca="1">[1]pre_SUMMARY!$J306</f>
        <v/>
      </c>
      <c r="M346" s="38"/>
      <c r="N346" s="47"/>
      <c r="O346" s="47"/>
      <c r="P346" s="32"/>
      <c r="Q346" s="32"/>
      <c r="R346" s="32"/>
      <c r="S346" s="32"/>
      <c r="T346" s="32"/>
      <c r="U346" s="32"/>
      <c r="V346" s="1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</row>
    <row r="347" spans="1:35" x14ac:dyDescent="0.25">
      <c r="A347" s="5">
        <f t="shared" si="27"/>
        <v>15</v>
      </c>
      <c r="B347" s="5">
        <f t="shared" si="28"/>
        <v>18</v>
      </c>
      <c r="C347" s="5" t="str">
        <f t="shared" ca="1" si="29"/>
        <v/>
      </c>
      <c r="D347" s="5" t="str">
        <f ca="1">IF(AND(ISNUMBER(C347),A347&lt;INDIRECT("GUI_config!H"&amp;B347+2)),DESIGN_input!A347,"")</f>
        <v/>
      </c>
      <c r="E347" s="5" t="str">
        <f t="shared" ca="1" si="30"/>
        <v/>
      </c>
      <c r="F347" s="5" t="str">
        <f t="array" aca="1" ref="F347" ca="1">IF(ROW()-ROW($F$44:$F$555)+1&gt;ROWS($E$44:$E$555)-COUNTBLANK($E$44:$E$555),"",INDIRECT(ADDRESS(SMALL((IF($E$44:$E$555&lt;&gt;"",ROW($E$44:$E$555),ROW()+ROWS($E$44:$E$555))),ROW()-ROW($F$44:$F$555)+1),COLUMN($E$44:$E$555),4)))</f>
        <v/>
      </c>
      <c r="G347" s="5" t="str">
        <f t="array" aca="1" ref="G347" ca="1">IF(ROW()-ROW($G$44:$G$555)+1&gt;ROWS($D$44:$D$555)-COUNTBLANK($D$44:$D$555),"",INDIRECT(ADDRESS(SMALL((IF($D$44:$D$555&lt;&gt;"",ROW($D$44:$D$555),ROW()+ROWS($D$44:$D$555))),ROW()-ROW($G$44:$G$555)+1),COLUMN($D$44:$D$555),4)))</f>
        <v/>
      </c>
      <c r="H347" s="19" t="str">
        <f t="shared" ca="1" si="31"/>
        <v/>
      </c>
      <c r="I347" s="96" t="str">
        <f ca="1">[1]rcg_labeled_ports!M305</f>
        <v/>
      </c>
      <c r="J347" s="32"/>
      <c r="K347" s="32"/>
      <c r="L347" s="76" t="str">
        <f ca="1">[1]pre_SUMMARY!$J307</f>
        <v/>
      </c>
      <c r="M347" s="38"/>
      <c r="N347" s="47"/>
      <c r="O347" s="47"/>
      <c r="P347" s="32"/>
      <c r="Q347" s="32"/>
      <c r="R347" s="32"/>
      <c r="S347" s="32"/>
      <c r="T347" s="32"/>
      <c r="U347" s="32"/>
      <c r="V347" s="1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</row>
    <row r="348" spans="1:35" x14ac:dyDescent="0.25">
      <c r="A348" s="5">
        <f t="shared" si="27"/>
        <v>0</v>
      </c>
      <c r="B348" s="5">
        <f t="shared" si="28"/>
        <v>19</v>
      </c>
      <c r="C348" s="5" t="str">
        <f t="shared" ca="1" si="29"/>
        <v/>
      </c>
      <c r="D348" s="5" t="str">
        <f ca="1">IF(AND(ISNUMBER(C348),A348&lt;INDIRECT("GUI_config!H"&amp;B348+2)),DESIGN_input!A348,"")</f>
        <v/>
      </c>
      <c r="E348" s="5" t="str">
        <f t="shared" ca="1" si="30"/>
        <v/>
      </c>
      <c r="F348" s="5" t="str">
        <f t="array" aca="1" ref="F348" ca="1">IF(ROW()-ROW($F$44:$F$555)+1&gt;ROWS($E$44:$E$555)-COUNTBLANK($E$44:$E$555),"",INDIRECT(ADDRESS(SMALL((IF($E$44:$E$555&lt;&gt;"",ROW($E$44:$E$555),ROW()+ROWS($E$44:$E$555))),ROW()-ROW($F$44:$F$555)+1),COLUMN($E$44:$E$555),4)))</f>
        <v/>
      </c>
      <c r="G348" s="5" t="str">
        <f t="array" aca="1" ref="G348" ca="1">IF(ROW()-ROW($G$44:$G$555)+1&gt;ROWS($D$44:$D$555)-COUNTBLANK($D$44:$D$555),"",INDIRECT(ADDRESS(SMALL((IF($D$44:$D$555&lt;&gt;"",ROW($D$44:$D$555),ROW()+ROWS($D$44:$D$555))),ROW()-ROW($G$44:$G$555)+1),COLUMN($D$44:$D$555),4)))</f>
        <v/>
      </c>
      <c r="H348" s="19" t="str">
        <f t="shared" ca="1" si="31"/>
        <v/>
      </c>
      <c r="I348" s="96" t="str">
        <f ca="1">[1]rcg_labeled_ports!M306</f>
        <v/>
      </c>
      <c r="J348" s="32"/>
      <c r="K348" s="32"/>
      <c r="L348" s="76" t="str">
        <f ca="1">[1]pre_SUMMARY!$J308</f>
        <v/>
      </c>
      <c r="M348" s="38"/>
      <c r="N348" s="47"/>
      <c r="O348" s="47"/>
      <c r="P348" s="32"/>
      <c r="Q348" s="32"/>
      <c r="R348" s="32"/>
      <c r="S348" s="32"/>
      <c r="T348" s="32"/>
      <c r="U348" s="32"/>
      <c r="V348" s="1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</row>
    <row r="349" spans="1:35" x14ac:dyDescent="0.25">
      <c r="A349" s="5">
        <f t="shared" si="27"/>
        <v>1</v>
      </c>
      <c r="B349" s="5">
        <f t="shared" si="28"/>
        <v>19</v>
      </c>
      <c r="C349" s="5" t="str">
        <f t="shared" ca="1" si="29"/>
        <v/>
      </c>
      <c r="D349" s="5" t="str">
        <f ca="1">IF(AND(ISNUMBER(C349),A349&lt;INDIRECT("GUI_config!H"&amp;B349+2)),DESIGN_input!A349,"")</f>
        <v/>
      </c>
      <c r="E349" s="5" t="str">
        <f t="shared" ca="1" si="30"/>
        <v/>
      </c>
      <c r="F349" s="5" t="str">
        <f t="array" aca="1" ref="F349" ca="1">IF(ROW()-ROW($F$44:$F$555)+1&gt;ROWS($E$44:$E$555)-COUNTBLANK($E$44:$E$555),"",INDIRECT(ADDRESS(SMALL((IF($E$44:$E$555&lt;&gt;"",ROW($E$44:$E$555),ROW()+ROWS($E$44:$E$555))),ROW()-ROW($F$44:$F$555)+1),COLUMN($E$44:$E$555),4)))</f>
        <v/>
      </c>
      <c r="G349" s="5" t="str">
        <f t="array" aca="1" ref="G349" ca="1">IF(ROW()-ROW($G$44:$G$555)+1&gt;ROWS($D$44:$D$555)-COUNTBLANK($D$44:$D$555),"",INDIRECT(ADDRESS(SMALL((IF($D$44:$D$555&lt;&gt;"",ROW($D$44:$D$555),ROW()+ROWS($D$44:$D$555))),ROW()-ROW($G$44:$G$555)+1),COLUMN($D$44:$D$555),4)))</f>
        <v/>
      </c>
      <c r="H349" s="19" t="str">
        <f t="shared" ca="1" si="31"/>
        <v/>
      </c>
      <c r="I349" s="96" t="str">
        <f ca="1">[1]rcg_labeled_ports!M307</f>
        <v/>
      </c>
      <c r="J349" s="32"/>
      <c r="K349" s="32"/>
      <c r="L349" s="76" t="str">
        <f ca="1">[1]pre_SUMMARY!$J309</f>
        <v/>
      </c>
      <c r="M349" s="38"/>
      <c r="N349" s="47"/>
      <c r="O349" s="47"/>
      <c r="P349" s="32"/>
      <c r="Q349" s="32"/>
      <c r="R349" s="32"/>
      <c r="S349" s="32"/>
      <c r="T349" s="32"/>
      <c r="U349" s="32"/>
      <c r="V349" s="1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</row>
    <row r="350" spans="1:35" x14ac:dyDescent="0.25">
      <c r="A350" s="5">
        <f t="shared" si="27"/>
        <v>2</v>
      </c>
      <c r="B350" s="5">
        <f t="shared" si="28"/>
        <v>19</v>
      </c>
      <c r="C350" s="5" t="str">
        <f t="shared" ca="1" si="29"/>
        <v/>
      </c>
      <c r="D350" s="5" t="str">
        <f ca="1">IF(AND(ISNUMBER(C350),A350&lt;INDIRECT("GUI_config!H"&amp;B350+2)),DESIGN_input!A350,"")</f>
        <v/>
      </c>
      <c r="E350" s="5" t="str">
        <f t="shared" ca="1" si="30"/>
        <v/>
      </c>
      <c r="F350" s="5" t="str">
        <f t="array" aca="1" ref="F350" ca="1">IF(ROW()-ROW($F$44:$F$555)+1&gt;ROWS($E$44:$E$555)-COUNTBLANK($E$44:$E$555),"",INDIRECT(ADDRESS(SMALL((IF($E$44:$E$555&lt;&gt;"",ROW($E$44:$E$555),ROW()+ROWS($E$44:$E$555))),ROW()-ROW($F$44:$F$555)+1),COLUMN($E$44:$E$555),4)))</f>
        <v/>
      </c>
      <c r="G350" s="5" t="str">
        <f t="array" aca="1" ref="G350" ca="1">IF(ROW()-ROW($G$44:$G$555)+1&gt;ROWS($D$44:$D$555)-COUNTBLANK($D$44:$D$555),"",INDIRECT(ADDRESS(SMALL((IF($D$44:$D$555&lt;&gt;"",ROW($D$44:$D$555),ROW()+ROWS($D$44:$D$555))),ROW()-ROW($G$44:$G$555)+1),COLUMN($D$44:$D$555),4)))</f>
        <v/>
      </c>
      <c r="H350" s="19" t="str">
        <f t="shared" ca="1" si="31"/>
        <v/>
      </c>
      <c r="I350" s="96" t="str">
        <f ca="1">[1]rcg_labeled_ports!M308</f>
        <v/>
      </c>
      <c r="J350" s="32"/>
      <c r="K350" s="32"/>
      <c r="L350" s="76" t="str">
        <f ca="1">[1]pre_SUMMARY!$J310</f>
        <v/>
      </c>
      <c r="M350" s="38"/>
      <c r="N350" s="47"/>
      <c r="O350" s="47"/>
      <c r="P350" s="32"/>
      <c r="Q350" s="32"/>
      <c r="R350" s="32"/>
      <c r="S350" s="32"/>
      <c r="T350" s="32"/>
      <c r="U350" s="32"/>
      <c r="V350" s="1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</row>
    <row r="351" spans="1:35" x14ac:dyDescent="0.25">
      <c r="A351" s="5">
        <f t="shared" si="27"/>
        <v>3</v>
      </c>
      <c r="B351" s="5">
        <f t="shared" si="28"/>
        <v>19</v>
      </c>
      <c r="C351" s="5" t="str">
        <f t="shared" ca="1" si="29"/>
        <v/>
      </c>
      <c r="D351" s="5" t="str">
        <f ca="1">IF(AND(ISNUMBER(C351),A351&lt;INDIRECT("GUI_config!H"&amp;B351+2)),DESIGN_input!A351,"")</f>
        <v/>
      </c>
      <c r="E351" s="5" t="str">
        <f t="shared" ca="1" si="30"/>
        <v/>
      </c>
      <c r="F351" s="5" t="str">
        <f t="array" aca="1" ref="F351" ca="1">IF(ROW()-ROW($F$44:$F$555)+1&gt;ROWS($E$44:$E$555)-COUNTBLANK($E$44:$E$555),"",INDIRECT(ADDRESS(SMALL((IF($E$44:$E$555&lt;&gt;"",ROW($E$44:$E$555),ROW()+ROWS($E$44:$E$555))),ROW()-ROW($F$44:$F$555)+1),COLUMN($E$44:$E$555),4)))</f>
        <v/>
      </c>
      <c r="G351" s="5" t="str">
        <f t="array" aca="1" ref="G351" ca="1">IF(ROW()-ROW($G$44:$G$555)+1&gt;ROWS($D$44:$D$555)-COUNTBLANK($D$44:$D$555),"",INDIRECT(ADDRESS(SMALL((IF($D$44:$D$555&lt;&gt;"",ROW($D$44:$D$555),ROW()+ROWS($D$44:$D$555))),ROW()-ROW($G$44:$G$555)+1),COLUMN($D$44:$D$555),4)))</f>
        <v/>
      </c>
      <c r="H351" s="19" t="str">
        <f t="shared" ca="1" si="31"/>
        <v/>
      </c>
      <c r="I351" s="96" t="str">
        <f ca="1">[1]rcg_labeled_ports!M309</f>
        <v/>
      </c>
      <c r="J351" s="32"/>
      <c r="K351" s="32"/>
      <c r="L351" s="76" t="str">
        <f ca="1">[1]pre_SUMMARY!$J311</f>
        <v/>
      </c>
      <c r="M351" s="38"/>
      <c r="N351" s="47"/>
      <c r="O351" s="47"/>
      <c r="P351" s="32"/>
      <c r="Q351" s="32"/>
      <c r="R351" s="32"/>
      <c r="S351" s="32"/>
      <c r="T351" s="32"/>
      <c r="U351" s="32"/>
      <c r="V351" s="1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</row>
    <row r="352" spans="1:35" x14ac:dyDescent="0.25">
      <c r="A352" s="5">
        <f t="shared" si="27"/>
        <v>4</v>
      </c>
      <c r="B352" s="5">
        <f t="shared" si="28"/>
        <v>19</v>
      </c>
      <c r="C352" s="5" t="str">
        <f t="shared" ca="1" si="29"/>
        <v/>
      </c>
      <c r="D352" s="5" t="str">
        <f ca="1">IF(AND(ISNUMBER(C352),A352&lt;INDIRECT("GUI_config!H"&amp;B352+2)),DESIGN_input!A352,"")</f>
        <v/>
      </c>
      <c r="E352" s="5" t="str">
        <f t="shared" ca="1" si="30"/>
        <v/>
      </c>
      <c r="F352" s="5" t="str">
        <f t="array" aca="1" ref="F352" ca="1">IF(ROW()-ROW($F$44:$F$555)+1&gt;ROWS($E$44:$E$555)-COUNTBLANK($E$44:$E$555),"",INDIRECT(ADDRESS(SMALL((IF($E$44:$E$555&lt;&gt;"",ROW($E$44:$E$555),ROW()+ROWS($E$44:$E$555))),ROW()-ROW($F$44:$F$555)+1),COLUMN($E$44:$E$555),4)))</f>
        <v/>
      </c>
      <c r="G352" s="5" t="str">
        <f t="array" aca="1" ref="G352" ca="1">IF(ROW()-ROW($G$44:$G$555)+1&gt;ROWS($D$44:$D$555)-COUNTBLANK($D$44:$D$555),"",INDIRECT(ADDRESS(SMALL((IF($D$44:$D$555&lt;&gt;"",ROW($D$44:$D$555),ROW()+ROWS($D$44:$D$555))),ROW()-ROW($G$44:$G$555)+1),COLUMN($D$44:$D$555),4)))</f>
        <v/>
      </c>
      <c r="H352" s="19" t="str">
        <f t="shared" ca="1" si="31"/>
        <v/>
      </c>
      <c r="I352" s="96" t="str">
        <f ca="1">[1]rcg_labeled_ports!M310</f>
        <v/>
      </c>
      <c r="J352" s="32"/>
      <c r="K352" s="32"/>
      <c r="L352" s="76" t="str">
        <f ca="1">[1]pre_SUMMARY!$J312</f>
        <v/>
      </c>
      <c r="M352" s="38"/>
      <c r="N352" s="47"/>
      <c r="O352" s="47"/>
      <c r="P352" s="32"/>
      <c r="Q352" s="32"/>
      <c r="R352" s="32"/>
      <c r="S352" s="32"/>
      <c r="T352" s="32"/>
      <c r="U352" s="32"/>
      <c r="V352" s="1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</row>
    <row r="353" spans="1:35" x14ac:dyDescent="0.25">
      <c r="A353" s="5">
        <f t="shared" si="27"/>
        <v>5</v>
      </c>
      <c r="B353" s="5">
        <f t="shared" si="28"/>
        <v>19</v>
      </c>
      <c r="C353" s="5" t="str">
        <f t="shared" ca="1" si="29"/>
        <v/>
      </c>
      <c r="D353" s="5" t="str">
        <f ca="1">IF(AND(ISNUMBER(C353),A353&lt;INDIRECT("GUI_config!H"&amp;B353+2)),DESIGN_input!A353,"")</f>
        <v/>
      </c>
      <c r="E353" s="5" t="str">
        <f t="shared" ca="1" si="30"/>
        <v/>
      </c>
      <c r="F353" s="5" t="str">
        <f t="array" aca="1" ref="F353" ca="1">IF(ROW()-ROW($F$44:$F$555)+1&gt;ROWS($E$44:$E$555)-COUNTBLANK($E$44:$E$555),"",INDIRECT(ADDRESS(SMALL((IF($E$44:$E$555&lt;&gt;"",ROW($E$44:$E$555),ROW()+ROWS($E$44:$E$555))),ROW()-ROW($F$44:$F$555)+1),COLUMN($E$44:$E$555),4)))</f>
        <v/>
      </c>
      <c r="G353" s="5" t="str">
        <f t="array" aca="1" ref="G353" ca="1">IF(ROW()-ROW($G$44:$G$555)+1&gt;ROWS($D$44:$D$555)-COUNTBLANK($D$44:$D$555),"",INDIRECT(ADDRESS(SMALL((IF($D$44:$D$555&lt;&gt;"",ROW($D$44:$D$555),ROW()+ROWS($D$44:$D$555))),ROW()-ROW($G$44:$G$555)+1),COLUMN($D$44:$D$555),4)))</f>
        <v/>
      </c>
      <c r="H353" s="19" t="str">
        <f t="shared" ca="1" si="31"/>
        <v/>
      </c>
      <c r="I353" s="96" t="str">
        <f ca="1">[1]rcg_labeled_ports!M311</f>
        <v/>
      </c>
      <c r="J353" s="32"/>
      <c r="K353" s="32"/>
      <c r="L353" s="76" t="str">
        <f ca="1">[1]pre_SUMMARY!$J313</f>
        <v/>
      </c>
      <c r="M353" s="38"/>
      <c r="N353" s="47"/>
      <c r="O353" s="47"/>
      <c r="P353" s="32"/>
      <c r="Q353" s="32"/>
      <c r="R353" s="32"/>
      <c r="S353" s="32"/>
      <c r="T353" s="32"/>
      <c r="U353" s="32"/>
      <c r="V353" s="1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</row>
    <row r="354" spans="1:35" x14ac:dyDescent="0.25">
      <c r="A354" s="5">
        <f t="shared" si="27"/>
        <v>6</v>
      </c>
      <c r="B354" s="5">
        <f t="shared" si="28"/>
        <v>19</v>
      </c>
      <c r="C354" s="5" t="str">
        <f t="shared" ca="1" si="29"/>
        <v/>
      </c>
      <c r="D354" s="5" t="str">
        <f ca="1">IF(AND(ISNUMBER(C354),A354&lt;INDIRECT("GUI_config!H"&amp;B354+2)),DESIGN_input!A354,"")</f>
        <v/>
      </c>
      <c r="E354" s="5" t="str">
        <f t="shared" ca="1" si="30"/>
        <v/>
      </c>
      <c r="F354" s="5" t="str">
        <f t="array" aca="1" ref="F354" ca="1">IF(ROW()-ROW($F$44:$F$555)+1&gt;ROWS($E$44:$E$555)-COUNTBLANK($E$44:$E$555),"",INDIRECT(ADDRESS(SMALL((IF($E$44:$E$555&lt;&gt;"",ROW($E$44:$E$555),ROW()+ROWS($E$44:$E$555))),ROW()-ROW($F$44:$F$555)+1),COLUMN($E$44:$E$555),4)))</f>
        <v/>
      </c>
      <c r="G354" s="5" t="str">
        <f t="array" aca="1" ref="G354" ca="1">IF(ROW()-ROW($G$44:$G$555)+1&gt;ROWS($D$44:$D$555)-COUNTBLANK($D$44:$D$555),"",INDIRECT(ADDRESS(SMALL((IF($D$44:$D$555&lt;&gt;"",ROW($D$44:$D$555),ROW()+ROWS($D$44:$D$555))),ROW()-ROW($G$44:$G$555)+1),COLUMN($D$44:$D$555),4)))</f>
        <v/>
      </c>
      <c r="H354" s="19" t="str">
        <f t="shared" ca="1" si="31"/>
        <v/>
      </c>
      <c r="I354" s="96" t="str">
        <f ca="1">[1]rcg_labeled_ports!M312</f>
        <v/>
      </c>
      <c r="J354" s="32"/>
      <c r="K354" s="32"/>
      <c r="L354" s="76" t="str">
        <f ca="1">[1]pre_SUMMARY!$J314</f>
        <v/>
      </c>
      <c r="M354" s="38"/>
      <c r="N354" s="47"/>
      <c r="O354" s="47"/>
      <c r="P354" s="32"/>
      <c r="Q354" s="32"/>
      <c r="R354" s="32"/>
      <c r="S354" s="32"/>
      <c r="T354" s="32"/>
      <c r="U354" s="32"/>
      <c r="V354" s="1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</row>
    <row r="355" spans="1:35" x14ac:dyDescent="0.25">
      <c r="A355" s="5">
        <f t="shared" si="27"/>
        <v>7</v>
      </c>
      <c r="B355" s="5">
        <f t="shared" si="28"/>
        <v>19</v>
      </c>
      <c r="C355" s="5" t="str">
        <f t="shared" ca="1" si="29"/>
        <v/>
      </c>
      <c r="D355" s="5" t="str">
        <f ca="1">IF(AND(ISNUMBER(C355),A355&lt;INDIRECT("GUI_config!H"&amp;B355+2)),DESIGN_input!A355,"")</f>
        <v/>
      </c>
      <c r="E355" s="5" t="str">
        <f t="shared" ca="1" si="30"/>
        <v/>
      </c>
      <c r="F355" s="5" t="str">
        <f t="array" aca="1" ref="F355" ca="1">IF(ROW()-ROW($F$44:$F$555)+1&gt;ROWS($E$44:$E$555)-COUNTBLANK($E$44:$E$555),"",INDIRECT(ADDRESS(SMALL((IF($E$44:$E$555&lt;&gt;"",ROW($E$44:$E$555),ROW()+ROWS($E$44:$E$555))),ROW()-ROW($F$44:$F$555)+1),COLUMN($E$44:$E$555),4)))</f>
        <v/>
      </c>
      <c r="G355" s="5" t="str">
        <f t="array" aca="1" ref="G355" ca="1">IF(ROW()-ROW($G$44:$G$555)+1&gt;ROWS($D$44:$D$555)-COUNTBLANK($D$44:$D$555),"",INDIRECT(ADDRESS(SMALL((IF($D$44:$D$555&lt;&gt;"",ROW($D$44:$D$555),ROW()+ROWS($D$44:$D$555))),ROW()-ROW($G$44:$G$555)+1),COLUMN($D$44:$D$555),4)))</f>
        <v/>
      </c>
      <c r="H355" s="19" t="str">
        <f t="shared" ca="1" si="31"/>
        <v/>
      </c>
      <c r="I355" s="96" t="str">
        <f ca="1">[1]rcg_labeled_ports!M313</f>
        <v/>
      </c>
      <c r="J355" s="32"/>
      <c r="K355" s="32"/>
      <c r="L355" s="76" t="str">
        <f ca="1">[1]pre_SUMMARY!$J315</f>
        <v/>
      </c>
      <c r="M355" s="38"/>
      <c r="N355" s="47"/>
      <c r="O355" s="47"/>
      <c r="P355" s="32"/>
      <c r="Q355" s="32"/>
      <c r="R355" s="32"/>
      <c r="S355" s="32"/>
      <c r="T355" s="32"/>
      <c r="U355" s="32"/>
      <c r="V355" s="1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</row>
    <row r="356" spans="1:35" x14ac:dyDescent="0.25">
      <c r="A356" s="5">
        <f t="shared" si="27"/>
        <v>8</v>
      </c>
      <c r="B356" s="5">
        <f t="shared" si="28"/>
        <v>19</v>
      </c>
      <c r="C356" s="5" t="str">
        <f t="shared" ca="1" si="29"/>
        <v/>
      </c>
      <c r="D356" s="5" t="str">
        <f ca="1">IF(AND(ISNUMBER(C356),A356&lt;INDIRECT("GUI_config!H"&amp;B356+2)),DESIGN_input!A356,"")</f>
        <v/>
      </c>
      <c r="E356" s="5" t="str">
        <f t="shared" ca="1" si="30"/>
        <v/>
      </c>
      <c r="F356" s="5" t="str">
        <f t="array" aca="1" ref="F356" ca="1">IF(ROW()-ROW($F$44:$F$555)+1&gt;ROWS($E$44:$E$555)-COUNTBLANK($E$44:$E$555),"",INDIRECT(ADDRESS(SMALL((IF($E$44:$E$555&lt;&gt;"",ROW($E$44:$E$555),ROW()+ROWS($E$44:$E$555))),ROW()-ROW($F$44:$F$555)+1),COLUMN($E$44:$E$555),4)))</f>
        <v/>
      </c>
      <c r="G356" s="5" t="str">
        <f t="array" aca="1" ref="G356" ca="1">IF(ROW()-ROW($G$44:$G$555)+1&gt;ROWS($D$44:$D$555)-COUNTBLANK($D$44:$D$555),"",INDIRECT(ADDRESS(SMALL((IF($D$44:$D$555&lt;&gt;"",ROW($D$44:$D$555),ROW()+ROWS($D$44:$D$555))),ROW()-ROW($G$44:$G$555)+1),COLUMN($D$44:$D$555),4)))</f>
        <v/>
      </c>
      <c r="H356" s="19" t="str">
        <f t="shared" ca="1" si="31"/>
        <v/>
      </c>
      <c r="I356" s="96" t="str">
        <f ca="1">[1]rcg_labeled_ports!M314</f>
        <v/>
      </c>
      <c r="J356" s="32"/>
      <c r="K356" s="32"/>
      <c r="L356" s="76" t="str">
        <f ca="1">[1]pre_SUMMARY!$J316</f>
        <v/>
      </c>
      <c r="M356" s="38"/>
      <c r="N356" s="47"/>
      <c r="O356" s="47"/>
      <c r="P356" s="32"/>
      <c r="Q356" s="32"/>
      <c r="R356" s="32"/>
      <c r="S356" s="32"/>
      <c r="T356" s="32"/>
      <c r="U356" s="32"/>
      <c r="V356" s="1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</row>
    <row r="357" spans="1:35" x14ac:dyDescent="0.25">
      <c r="A357" s="5">
        <f t="shared" si="27"/>
        <v>9</v>
      </c>
      <c r="B357" s="5">
        <f t="shared" si="28"/>
        <v>19</v>
      </c>
      <c r="C357" s="5" t="str">
        <f t="shared" ca="1" si="29"/>
        <v/>
      </c>
      <c r="D357" s="5" t="str">
        <f ca="1">IF(AND(ISNUMBER(C357),A357&lt;INDIRECT("GUI_config!H"&amp;B357+2)),DESIGN_input!A357,"")</f>
        <v/>
      </c>
      <c r="E357" s="5" t="str">
        <f t="shared" ca="1" si="30"/>
        <v/>
      </c>
      <c r="F357" s="5" t="str">
        <f t="array" aca="1" ref="F357" ca="1">IF(ROW()-ROW($F$44:$F$555)+1&gt;ROWS($E$44:$E$555)-COUNTBLANK($E$44:$E$555),"",INDIRECT(ADDRESS(SMALL((IF($E$44:$E$555&lt;&gt;"",ROW($E$44:$E$555),ROW()+ROWS($E$44:$E$555))),ROW()-ROW($F$44:$F$555)+1),COLUMN($E$44:$E$555),4)))</f>
        <v/>
      </c>
      <c r="G357" s="5" t="str">
        <f t="array" aca="1" ref="G357" ca="1">IF(ROW()-ROW($G$44:$G$555)+1&gt;ROWS($D$44:$D$555)-COUNTBLANK($D$44:$D$555),"",INDIRECT(ADDRESS(SMALL((IF($D$44:$D$555&lt;&gt;"",ROW($D$44:$D$555),ROW()+ROWS($D$44:$D$555))),ROW()-ROW($G$44:$G$555)+1),COLUMN($D$44:$D$555),4)))</f>
        <v/>
      </c>
      <c r="H357" s="19" t="str">
        <f t="shared" ca="1" si="31"/>
        <v/>
      </c>
      <c r="I357" s="96" t="str">
        <f ca="1">[1]rcg_labeled_ports!M315</f>
        <v/>
      </c>
      <c r="J357" s="32"/>
      <c r="K357" s="32"/>
      <c r="L357" s="76" t="str">
        <f ca="1">[1]pre_SUMMARY!$J317</f>
        <v/>
      </c>
      <c r="M357" s="38"/>
      <c r="N357" s="47"/>
      <c r="O357" s="47"/>
      <c r="P357" s="32"/>
      <c r="Q357" s="32"/>
      <c r="R357" s="32"/>
      <c r="S357" s="32"/>
      <c r="T357" s="32"/>
      <c r="U357" s="32"/>
      <c r="V357" s="1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</row>
    <row r="358" spans="1:35" x14ac:dyDescent="0.25">
      <c r="A358" s="5">
        <f t="shared" si="27"/>
        <v>10</v>
      </c>
      <c r="B358" s="5">
        <f t="shared" si="28"/>
        <v>19</v>
      </c>
      <c r="C358" s="5" t="str">
        <f t="shared" ca="1" si="29"/>
        <v/>
      </c>
      <c r="D358" s="5" t="str">
        <f ca="1">IF(AND(ISNUMBER(C358),A358&lt;INDIRECT("GUI_config!H"&amp;B358+2)),DESIGN_input!A358,"")</f>
        <v/>
      </c>
      <c r="E358" s="5" t="str">
        <f t="shared" ca="1" si="30"/>
        <v/>
      </c>
      <c r="F358" s="5" t="str">
        <f t="array" aca="1" ref="F358" ca="1">IF(ROW()-ROW($F$44:$F$555)+1&gt;ROWS($E$44:$E$555)-COUNTBLANK($E$44:$E$555),"",INDIRECT(ADDRESS(SMALL((IF($E$44:$E$555&lt;&gt;"",ROW($E$44:$E$555),ROW()+ROWS($E$44:$E$555))),ROW()-ROW($F$44:$F$555)+1),COLUMN($E$44:$E$555),4)))</f>
        <v/>
      </c>
      <c r="G358" s="5" t="str">
        <f t="array" aca="1" ref="G358" ca="1">IF(ROW()-ROW($G$44:$G$555)+1&gt;ROWS($D$44:$D$555)-COUNTBLANK($D$44:$D$555),"",INDIRECT(ADDRESS(SMALL((IF($D$44:$D$555&lt;&gt;"",ROW($D$44:$D$555),ROW()+ROWS($D$44:$D$555))),ROW()-ROW($G$44:$G$555)+1),COLUMN($D$44:$D$555),4)))</f>
        <v/>
      </c>
      <c r="H358" s="19" t="str">
        <f t="shared" ca="1" si="31"/>
        <v/>
      </c>
      <c r="I358" s="96" t="str">
        <f ca="1">[1]rcg_labeled_ports!M316</f>
        <v/>
      </c>
      <c r="J358" s="32"/>
      <c r="K358" s="32"/>
      <c r="L358" s="76" t="str">
        <f ca="1">[1]pre_SUMMARY!$J318</f>
        <v/>
      </c>
      <c r="M358" s="38"/>
      <c r="N358" s="47"/>
      <c r="O358" s="47"/>
      <c r="P358" s="32"/>
      <c r="Q358" s="32"/>
      <c r="R358" s="32"/>
      <c r="S358" s="32"/>
      <c r="T358" s="32"/>
      <c r="U358" s="32"/>
      <c r="V358" s="1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</row>
    <row r="359" spans="1:35" x14ac:dyDescent="0.25">
      <c r="A359" s="5">
        <f t="shared" si="27"/>
        <v>11</v>
      </c>
      <c r="B359" s="5">
        <f t="shared" si="28"/>
        <v>19</v>
      </c>
      <c r="C359" s="5" t="str">
        <f t="shared" ca="1" si="29"/>
        <v/>
      </c>
      <c r="D359" s="5" t="str">
        <f ca="1">IF(AND(ISNUMBER(C359),A359&lt;INDIRECT("GUI_config!H"&amp;B359+2)),DESIGN_input!A359,"")</f>
        <v/>
      </c>
      <c r="E359" s="5" t="str">
        <f t="shared" ca="1" si="30"/>
        <v/>
      </c>
      <c r="F359" s="5" t="str">
        <f t="array" aca="1" ref="F359" ca="1">IF(ROW()-ROW($F$44:$F$555)+1&gt;ROWS($E$44:$E$555)-COUNTBLANK($E$44:$E$555),"",INDIRECT(ADDRESS(SMALL((IF($E$44:$E$555&lt;&gt;"",ROW($E$44:$E$555),ROW()+ROWS($E$44:$E$555))),ROW()-ROW($F$44:$F$555)+1),COLUMN($E$44:$E$555),4)))</f>
        <v/>
      </c>
      <c r="G359" s="5" t="str">
        <f t="array" aca="1" ref="G359" ca="1">IF(ROW()-ROW($G$44:$G$555)+1&gt;ROWS($D$44:$D$555)-COUNTBLANK($D$44:$D$555),"",INDIRECT(ADDRESS(SMALL((IF($D$44:$D$555&lt;&gt;"",ROW($D$44:$D$555),ROW()+ROWS($D$44:$D$555))),ROW()-ROW($G$44:$G$555)+1),COLUMN($D$44:$D$555),4)))</f>
        <v/>
      </c>
      <c r="H359" s="19" t="str">
        <f t="shared" ca="1" si="31"/>
        <v/>
      </c>
      <c r="I359" s="96" t="str">
        <f ca="1">[1]rcg_labeled_ports!M317</f>
        <v/>
      </c>
      <c r="J359" s="32"/>
      <c r="K359" s="32"/>
      <c r="L359" s="76" t="str">
        <f ca="1">[1]pre_SUMMARY!$J319</f>
        <v/>
      </c>
      <c r="M359" s="38"/>
      <c r="N359" s="47"/>
      <c r="O359" s="47"/>
      <c r="P359" s="32"/>
      <c r="Q359" s="32"/>
      <c r="R359" s="32"/>
      <c r="S359" s="32"/>
      <c r="T359" s="32"/>
      <c r="U359" s="32"/>
      <c r="V359" s="1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</row>
    <row r="360" spans="1:35" x14ac:dyDescent="0.25">
      <c r="A360" s="5">
        <f t="shared" si="27"/>
        <v>12</v>
      </c>
      <c r="B360" s="5">
        <f t="shared" si="28"/>
        <v>19</v>
      </c>
      <c r="C360" s="5" t="str">
        <f t="shared" ca="1" si="29"/>
        <v/>
      </c>
      <c r="D360" s="5" t="str">
        <f ca="1">IF(AND(ISNUMBER(C360),A360&lt;INDIRECT("GUI_config!H"&amp;B360+2)),DESIGN_input!A360,"")</f>
        <v/>
      </c>
      <c r="E360" s="5" t="str">
        <f t="shared" ca="1" si="30"/>
        <v/>
      </c>
      <c r="F360" s="5" t="str">
        <f t="array" aca="1" ref="F360" ca="1">IF(ROW()-ROW($F$44:$F$555)+1&gt;ROWS($E$44:$E$555)-COUNTBLANK($E$44:$E$555),"",INDIRECT(ADDRESS(SMALL((IF($E$44:$E$555&lt;&gt;"",ROW($E$44:$E$555),ROW()+ROWS($E$44:$E$555))),ROW()-ROW($F$44:$F$555)+1),COLUMN($E$44:$E$555),4)))</f>
        <v/>
      </c>
      <c r="G360" s="5" t="str">
        <f t="array" aca="1" ref="G360" ca="1">IF(ROW()-ROW($G$44:$G$555)+1&gt;ROWS($D$44:$D$555)-COUNTBLANK($D$44:$D$555),"",INDIRECT(ADDRESS(SMALL((IF($D$44:$D$555&lt;&gt;"",ROW($D$44:$D$555),ROW()+ROWS($D$44:$D$555))),ROW()-ROW($G$44:$G$555)+1),COLUMN($D$44:$D$555),4)))</f>
        <v/>
      </c>
      <c r="H360" s="19" t="str">
        <f t="shared" ca="1" si="31"/>
        <v/>
      </c>
      <c r="I360" s="96" t="str">
        <f ca="1">[1]rcg_labeled_ports!M318</f>
        <v/>
      </c>
      <c r="J360" s="32"/>
      <c r="K360" s="32"/>
      <c r="L360" s="76" t="str">
        <f ca="1">[1]pre_SUMMARY!$J320</f>
        <v/>
      </c>
      <c r="M360" s="38"/>
      <c r="N360" s="47"/>
      <c r="O360" s="47"/>
      <c r="P360" s="32"/>
      <c r="Q360" s="32"/>
      <c r="R360" s="32"/>
      <c r="S360" s="32"/>
      <c r="T360" s="32"/>
      <c r="U360" s="32"/>
      <c r="V360" s="1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</row>
    <row r="361" spans="1:35" x14ac:dyDescent="0.25">
      <c r="A361" s="5">
        <f t="shared" si="27"/>
        <v>13</v>
      </c>
      <c r="B361" s="5">
        <f t="shared" si="28"/>
        <v>19</v>
      </c>
      <c r="C361" s="5" t="str">
        <f t="shared" ca="1" si="29"/>
        <v/>
      </c>
      <c r="D361" s="5" t="str">
        <f ca="1">IF(AND(ISNUMBER(C361),A361&lt;INDIRECT("GUI_config!H"&amp;B361+2)),DESIGN_input!A361,"")</f>
        <v/>
      </c>
      <c r="E361" s="5" t="str">
        <f t="shared" ca="1" si="30"/>
        <v/>
      </c>
      <c r="F361" s="5" t="str">
        <f t="array" aca="1" ref="F361" ca="1">IF(ROW()-ROW($F$44:$F$555)+1&gt;ROWS($E$44:$E$555)-COUNTBLANK($E$44:$E$555),"",INDIRECT(ADDRESS(SMALL((IF($E$44:$E$555&lt;&gt;"",ROW($E$44:$E$555),ROW()+ROWS($E$44:$E$555))),ROW()-ROW($F$44:$F$555)+1),COLUMN($E$44:$E$555),4)))</f>
        <v/>
      </c>
      <c r="G361" s="5" t="str">
        <f t="array" aca="1" ref="G361" ca="1">IF(ROW()-ROW($G$44:$G$555)+1&gt;ROWS($D$44:$D$555)-COUNTBLANK($D$44:$D$555),"",INDIRECT(ADDRESS(SMALL((IF($D$44:$D$555&lt;&gt;"",ROW($D$44:$D$555),ROW()+ROWS($D$44:$D$555))),ROW()-ROW($G$44:$G$555)+1),COLUMN($D$44:$D$555),4)))</f>
        <v/>
      </c>
      <c r="H361" s="19" t="str">
        <f t="shared" ca="1" si="31"/>
        <v/>
      </c>
      <c r="I361" s="96" t="str">
        <f ca="1">[1]rcg_labeled_ports!M319</f>
        <v/>
      </c>
      <c r="J361" s="32"/>
      <c r="K361" s="32"/>
      <c r="L361" s="76" t="str">
        <f ca="1">[1]pre_SUMMARY!$J321</f>
        <v/>
      </c>
      <c r="M361" s="38"/>
      <c r="N361" s="47"/>
      <c r="O361" s="47"/>
      <c r="P361" s="32"/>
      <c r="Q361" s="32"/>
      <c r="R361" s="32"/>
      <c r="S361" s="32"/>
      <c r="T361" s="32"/>
      <c r="U361" s="32"/>
      <c r="V361" s="1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</row>
    <row r="362" spans="1:35" x14ac:dyDescent="0.25">
      <c r="A362" s="5">
        <f t="shared" si="27"/>
        <v>14</v>
      </c>
      <c r="B362" s="5">
        <f t="shared" si="28"/>
        <v>19</v>
      </c>
      <c r="C362" s="5" t="str">
        <f t="shared" ca="1" si="29"/>
        <v/>
      </c>
      <c r="D362" s="5" t="str">
        <f ca="1">IF(AND(ISNUMBER(C362),A362&lt;INDIRECT("GUI_config!H"&amp;B362+2)),DESIGN_input!A362,"")</f>
        <v/>
      </c>
      <c r="E362" s="5" t="str">
        <f t="shared" ca="1" si="30"/>
        <v/>
      </c>
      <c r="F362" s="5" t="str">
        <f t="array" aca="1" ref="F362" ca="1">IF(ROW()-ROW($F$44:$F$555)+1&gt;ROWS($E$44:$E$555)-COUNTBLANK($E$44:$E$555),"",INDIRECT(ADDRESS(SMALL((IF($E$44:$E$555&lt;&gt;"",ROW($E$44:$E$555),ROW()+ROWS($E$44:$E$555))),ROW()-ROW($F$44:$F$555)+1),COLUMN($E$44:$E$555),4)))</f>
        <v/>
      </c>
      <c r="G362" s="5" t="str">
        <f t="array" aca="1" ref="G362" ca="1">IF(ROW()-ROW($G$44:$G$555)+1&gt;ROWS($D$44:$D$555)-COUNTBLANK($D$44:$D$555),"",INDIRECT(ADDRESS(SMALL((IF($D$44:$D$555&lt;&gt;"",ROW($D$44:$D$555),ROW()+ROWS($D$44:$D$555))),ROW()-ROW($G$44:$G$555)+1),COLUMN($D$44:$D$555),4)))</f>
        <v/>
      </c>
      <c r="H362" s="19" t="str">
        <f t="shared" ca="1" si="31"/>
        <v/>
      </c>
      <c r="I362" s="96" t="str">
        <f ca="1">[1]rcg_labeled_ports!M320</f>
        <v/>
      </c>
      <c r="J362" s="32"/>
      <c r="K362" s="32"/>
      <c r="L362" s="76" t="str">
        <f ca="1">[1]pre_SUMMARY!$J322</f>
        <v/>
      </c>
      <c r="M362" s="38"/>
      <c r="N362" s="47"/>
      <c r="O362" s="47"/>
      <c r="P362" s="32"/>
      <c r="Q362" s="32"/>
      <c r="R362" s="32"/>
      <c r="S362" s="32"/>
      <c r="T362" s="32"/>
      <c r="U362" s="32"/>
      <c r="V362" s="1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</row>
    <row r="363" spans="1:35" x14ac:dyDescent="0.25">
      <c r="A363" s="5">
        <f t="shared" si="27"/>
        <v>15</v>
      </c>
      <c r="B363" s="5">
        <f t="shared" si="28"/>
        <v>19</v>
      </c>
      <c r="C363" s="5" t="str">
        <f t="shared" ca="1" si="29"/>
        <v/>
      </c>
      <c r="D363" s="5" t="str">
        <f ca="1">IF(AND(ISNUMBER(C363),A363&lt;INDIRECT("GUI_config!H"&amp;B363+2)),DESIGN_input!A363,"")</f>
        <v/>
      </c>
      <c r="E363" s="5" t="str">
        <f t="shared" ca="1" si="30"/>
        <v/>
      </c>
      <c r="F363" s="5" t="str">
        <f t="array" aca="1" ref="F363" ca="1">IF(ROW()-ROW($F$44:$F$555)+1&gt;ROWS($E$44:$E$555)-COUNTBLANK($E$44:$E$555),"",INDIRECT(ADDRESS(SMALL((IF($E$44:$E$555&lt;&gt;"",ROW($E$44:$E$555),ROW()+ROWS($E$44:$E$555))),ROW()-ROW($F$44:$F$555)+1),COLUMN($E$44:$E$555),4)))</f>
        <v/>
      </c>
      <c r="G363" s="5" t="str">
        <f t="array" aca="1" ref="G363" ca="1">IF(ROW()-ROW($G$44:$G$555)+1&gt;ROWS($D$44:$D$555)-COUNTBLANK($D$44:$D$555),"",INDIRECT(ADDRESS(SMALL((IF($D$44:$D$555&lt;&gt;"",ROW($D$44:$D$555),ROW()+ROWS($D$44:$D$555))),ROW()-ROW($G$44:$G$555)+1),COLUMN($D$44:$D$555),4)))</f>
        <v/>
      </c>
      <c r="H363" s="19" t="str">
        <f t="shared" ca="1" si="31"/>
        <v/>
      </c>
      <c r="I363" s="96" t="str">
        <f ca="1">[1]rcg_labeled_ports!M321</f>
        <v/>
      </c>
      <c r="J363" s="32"/>
      <c r="K363" s="32"/>
      <c r="L363" s="76" t="str">
        <f ca="1">[1]pre_SUMMARY!$J323</f>
        <v/>
      </c>
      <c r="M363" s="38"/>
      <c r="N363" s="47"/>
      <c r="O363" s="47"/>
      <c r="P363" s="32"/>
      <c r="Q363" s="32"/>
      <c r="R363" s="32"/>
      <c r="S363" s="32"/>
      <c r="T363" s="32"/>
      <c r="U363" s="32"/>
      <c r="V363" s="1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</row>
    <row r="364" spans="1:35" x14ac:dyDescent="0.25">
      <c r="A364" s="5">
        <f t="shared" si="27"/>
        <v>0</v>
      </c>
      <c r="B364" s="5">
        <f t="shared" si="28"/>
        <v>20</v>
      </c>
      <c r="C364" s="5" t="str">
        <f t="shared" ca="1" si="29"/>
        <v/>
      </c>
      <c r="D364" s="5" t="str">
        <f ca="1">IF(AND(ISNUMBER(C364),A364&lt;INDIRECT("GUI_config!H"&amp;B364+2)),DESIGN_input!A364,"")</f>
        <v/>
      </c>
      <c r="E364" s="5" t="str">
        <f t="shared" ca="1" si="30"/>
        <v/>
      </c>
      <c r="F364" s="5" t="str">
        <f t="array" aca="1" ref="F364" ca="1">IF(ROW()-ROW($F$44:$F$555)+1&gt;ROWS($E$44:$E$555)-COUNTBLANK($E$44:$E$555),"",INDIRECT(ADDRESS(SMALL((IF($E$44:$E$555&lt;&gt;"",ROW($E$44:$E$555),ROW()+ROWS($E$44:$E$555))),ROW()-ROW($F$44:$F$555)+1),COLUMN($E$44:$E$555),4)))</f>
        <v/>
      </c>
      <c r="G364" s="5" t="str">
        <f t="array" aca="1" ref="G364" ca="1">IF(ROW()-ROW($G$44:$G$555)+1&gt;ROWS($D$44:$D$555)-COUNTBLANK($D$44:$D$555),"",INDIRECT(ADDRESS(SMALL((IF($D$44:$D$555&lt;&gt;"",ROW($D$44:$D$555),ROW()+ROWS($D$44:$D$555))),ROW()-ROW($G$44:$G$555)+1),COLUMN($D$44:$D$555),4)))</f>
        <v/>
      </c>
      <c r="H364" s="19" t="str">
        <f t="shared" ca="1" si="31"/>
        <v/>
      </c>
      <c r="I364" s="96" t="str">
        <f ca="1">[1]rcg_labeled_ports!M322</f>
        <v/>
      </c>
      <c r="J364" s="32"/>
      <c r="K364" s="32"/>
      <c r="L364" s="76" t="str">
        <f ca="1">[1]pre_SUMMARY!$J324</f>
        <v/>
      </c>
      <c r="M364" s="38"/>
      <c r="N364" s="47"/>
      <c r="O364" s="47"/>
      <c r="P364" s="32"/>
      <c r="Q364" s="32"/>
      <c r="R364" s="32"/>
      <c r="S364" s="32"/>
      <c r="T364" s="32"/>
      <c r="U364" s="32"/>
      <c r="V364" s="1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</row>
    <row r="365" spans="1:35" x14ac:dyDescent="0.25">
      <c r="A365" s="5">
        <f t="shared" ref="A365:A428" si="32">MOD(ROW()-44,16)</f>
        <v>1</v>
      </c>
      <c r="B365" s="5">
        <f t="shared" ref="B365:B428" si="33">(ROW()-44-A365)/16</f>
        <v>20</v>
      </c>
      <c r="C365" s="5" t="str">
        <f t="shared" ref="C365:C428" ca="1" si="34">INDIRECT("GUI_config!D"&amp;B365+2)</f>
        <v/>
      </c>
      <c r="D365" s="5" t="str">
        <f ca="1">IF(AND(ISNUMBER(C365),A365&lt;INDIRECT("GUI_config!H"&amp;B365+2)),DESIGN_input!A365,"")</f>
        <v/>
      </c>
      <c r="E365" s="5" t="str">
        <f t="shared" ref="E365:E428" ca="1" si="35">IF(ISNUMBER(D365),C365,"")</f>
        <v/>
      </c>
      <c r="F365" s="5" t="str">
        <f t="array" aca="1" ref="F365" ca="1">IF(ROW()-ROW($F$44:$F$555)+1&gt;ROWS($E$44:$E$555)-COUNTBLANK($E$44:$E$555),"",INDIRECT(ADDRESS(SMALL((IF($E$44:$E$555&lt;&gt;"",ROW($E$44:$E$555),ROW()+ROWS($E$44:$E$555))),ROW()-ROW($F$44:$F$555)+1),COLUMN($E$44:$E$555),4)))</f>
        <v/>
      </c>
      <c r="G365" s="5" t="str">
        <f t="array" aca="1" ref="G365" ca="1">IF(ROW()-ROW($G$44:$G$555)+1&gt;ROWS($D$44:$D$555)-COUNTBLANK($D$44:$D$555),"",INDIRECT(ADDRESS(SMALL((IF($D$44:$D$555&lt;&gt;"",ROW($D$44:$D$555),ROW()+ROWS($D$44:$D$555))),ROW()-ROW($G$44:$G$555)+1),COLUMN($D$44:$D$555),4)))</f>
        <v/>
      </c>
      <c r="H365" s="19" t="str">
        <f t="shared" ref="H365:H428" ca="1" si="36">IF(ISNUMBER(F365),"div"&amp;F365&amp;"_rcc"&amp;G365,"")</f>
        <v/>
      </c>
      <c r="I365" s="96" t="str">
        <f ca="1">[1]rcg_labeled_ports!M323</f>
        <v/>
      </c>
      <c r="J365" s="32"/>
      <c r="K365" s="32"/>
      <c r="L365" s="76" t="str">
        <f ca="1">[1]pre_SUMMARY!$J325</f>
        <v/>
      </c>
      <c r="M365" s="38"/>
      <c r="N365" s="47"/>
      <c r="O365" s="47"/>
      <c r="P365" s="32"/>
      <c r="Q365" s="32"/>
      <c r="R365" s="32"/>
      <c r="S365" s="32"/>
      <c r="T365" s="32"/>
      <c r="U365" s="32"/>
      <c r="V365" s="1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</row>
    <row r="366" spans="1:35" x14ac:dyDescent="0.25">
      <c r="A366" s="5">
        <f t="shared" si="32"/>
        <v>2</v>
      </c>
      <c r="B366" s="5">
        <f t="shared" si="33"/>
        <v>20</v>
      </c>
      <c r="C366" s="5" t="str">
        <f t="shared" ca="1" si="34"/>
        <v/>
      </c>
      <c r="D366" s="5" t="str">
        <f ca="1">IF(AND(ISNUMBER(C366),A366&lt;INDIRECT("GUI_config!H"&amp;B366+2)),DESIGN_input!A366,"")</f>
        <v/>
      </c>
      <c r="E366" s="5" t="str">
        <f t="shared" ca="1" si="35"/>
        <v/>
      </c>
      <c r="F366" s="5" t="str">
        <f t="array" aca="1" ref="F366" ca="1">IF(ROW()-ROW($F$44:$F$555)+1&gt;ROWS($E$44:$E$555)-COUNTBLANK($E$44:$E$555),"",INDIRECT(ADDRESS(SMALL((IF($E$44:$E$555&lt;&gt;"",ROW($E$44:$E$555),ROW()+ROWS($E$44:$E$555))),ROW()-ROW($F$44:$F$555)+1),COLUMN($E$44:$E$555),4)))</f>
        <v/>
      </c>
      <c r="G366" s="5" t="str">
        <f t="array" aca="1" ref="G366" ca="1">IF(ROW()-ROW($G$44:$G$555)+1&gt;ROWS($D$44:$D$555)-COUNTBLANK($D$44:$D$555),"",INDIRECT(ADDRESS(SMALL((IF($D$44:$D$555&lt;&gt;"",ROW($D$44:$D$555),ROW()+ROWS($D$44:$D$555))),ROW()-ROW($G$44:$G$555)+1),COLUMN($D$44:$D$555),4)))</f>
        <v/>
      </c>
      <c r="H366" s="19" t="str">
        <f t="shared" ca="1" si="36"/>
        <v/>
      </c>
      <c r="I366" s="96" t="str">
        <f ca="1">[1]rcg_labeled_ports!M324</f>
        <v/>
      </c>
      <c r="J366" s="32"/>
      <c r="K366" s="32"/>
      <c r="L366" s="76" t="str">
        <f ca="1">[1]pre_SUMMARY!$J326</f>
        <v/>
      </c>
      <c r="M366" s="38"/>
      <c r="N366" s="47"/>
      <c r="O366" s="47"/>
      <c r="P366" s="32"/>
      <c r="Q366" s="32"/>
      <c r="R366" s="32"/>
      <c r="S366" s="32"/>
      <c r="T366" s="32"/>
      <c r="U366" s="32"/>
      <c r="V366" s="1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</row>
    <row r="367" spans="1:35" x14ac:dyDescent="0.25">
      <c r="A367" s="5">
        <f t="shared" si="32"/>
        <v>3</v>
      </c>
      <c r="B367" s="5">
        <f t="shared" si="33"/>
        <v>20</v>
      </c>
      <c r="C367" s="5" t="str">
        <f t="shared" ca="1" si="34"/>
        <v/>
      </c>
      <c r="D367" s="5" t="str">
        <f ca="1">IF(AND(ISNUMBER(C367),A367&lt;INDIRECT("GUI_config!H"&amp;B367+2)),DESIGN_input!A367,"")</f>
        <v/>
      </c>
      <c r="E367" s="5" t="str">
        <f t="shared" ca="1" si="35"/>
        <v/>
      </c>
      <c r="F367" s="5" t="str">
        <f t="array" aca="1" ref="F367" ca="1">IF(ROW()-ROW($F$44:$F$555)+1&gt;ROWS($E$44:$E$555)-COUNTBLANK($E$44:$E$555),"",INDIRECT(ADDRESS(SMALL((IF($E$44:$E$555&lt;&gt;"",ROW($E$44:$E$555),ROW()+ROWS($E$44:$E$555))),ROW()-ROW($F$44:$F$555)+1),COLUMN($E$44:$E$555),4)))</f>
        <v/>
      </c>
      <c r="G367" s="5" t="str">
        <f t="array" aca="1" ref="G367" ca="1">IF(ROW()-ROW($G$44:$G$555)+1&gt;ROWS($D$44:$D$555)-COUNTBLANK($D$44:$D$555),"",INDIRECT(ADDRESS(SMALL((IF($D$44:$D$555&lt;&gt;"",ROW($D$44:$D$555),ROW()+ROWS($D$44:$D$555))),ROW()-ROW($G$44:$G$555)+1),COLUMN($D$44:$D$555),4)))</f>
        <v/>
      </c>
      <c r="H367" s="19" t="str">
        <f t="shared" ca="1" si="36"/>
        <v/>
      </c>
      <c r="I367" s="96" t="str">
        <f ca="1">[1]rcg_labeled_ports!M325</f>
        <v/>
      </c>
      <c r="J367" s="32"/>
      <c r="K367" s="32"/>
      <c r="L367" s="76" t="str">
        <f ca="1">[1]pre_SUMMARY!$J327</f>
        <v/>
      </c>
      <c r="M367" s="38"/>
      <c r="N367" s="47"/>
      <c r="O367" s="47"/>
      <c r="P367" s="32"/>
      <c r="Q367" s="32"/>
      <c r="R367" s="32"/>
      <c r="S367" s="32"/>
      <c r="T367" s="32"/>
      <c r="U367" s="32"/>
      <c r="V367" s="1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</row>
    <row r="368" spans="1:35" x14ac:dyDescent="0.25">
      <c r="A368" s="5">
        <f t="shared" si="32"/>
        <v>4</v>
      </c>
      <c r="B368" s="5">
        <f t="shared" si="33"/>
        <v>20</v>
      </c>
      <c r="C368" s="5" t="str">
        <f t="shared" ca="1" si="34"/>
        <v/>
      </c>
      <c r="D368" s="5" t="str">
        <f ca="1">IF(AND(ISNUMBER(C368),A368&lt;INDIRECT("GUI_config!H"&amp;B368+2)),DESIGN_input!A368,"")</f>
        <v/>
      </c>
      <c r="E368" s="5" t="str">
        <f t="shared" ca="1" si="35"/>
        <v/>
      </c>
      <c r="F368" s="5" t="str">
        <f t="array" aca="1" ref="F368" ca="1">IF(ROW()-ROW($F$44:$F$555)+1&gt;ROWS($E$44:$E$555)-COUNTBLANK($E$44:$E$555),"",INDIRECT(ADDRESS(SMALL((IF($E$44:$E$555&lt;&gt;"",ROW($E$44:$E$555),ROW()+ROWS($E$44:$E$555))),ROW()-ROW($F$44:$F$555)+1),COLUMN($E$44:$E$555),4)))</f>
        <v/>
      </c>
      <c r="G368" s="5" t="str">
        <f t="array" aca="1" ref="G368" ca="1">IF(ROW()-ROW($G$44:$G$555)+1&gt;ROWS($D$44:$D$555)-COUNTBLANK($D$44:$D$555),"",INDIRECT(ADDRESS(SMALL((IF($D$44:$D$555&lt;&gt;"",ROW($D$44:$D$555),ROW()+ROWS($D$44:$D$555))),ROW()-ROW($G$44:$G$555)+1),COLUMN($D$44:$D$555),4)))</f>
        <v/>
      </c>
      <c r="H368" s="19" t="str">
        <f t="shared" ca="1" si="36"/>
        <v/>
      </c>
      <c r="I368" s="96" t="str">
        <f ca="1">[1]rcg_labeled_ports!M326</f>
        <v/>
      </c>
      <c r="J368" s="32"/>
      <c r="K368" s="32"/>
      <c r="L368" s="76" t="str">
        <f ca="1">[1]pre_SUMMARY!$J328</f>
        <v/>
      </c>
      <c r="M368" s="38"/>
      <c r="N368" s="47"/>
      <c r="O368" s="47"/>
      <c r="P368" s="32"/>
      <c r="Q368" s="32"/>
      <c r="R368" s="32"/>
      <c r="S368" s="32"/>
      <c r="T368" s="32"/>
      <c r="U368" s="32"/>
      <c r="V368" s="1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</row>
    <row r="369" spans="1:35" x14ac:dyDescent="0.25">
      <c r="A369" s="5">
        <f t="shared" si="32"/>
        <v>5</v>
      </c>
      <c r="B369" s="5">
        <f t="shared" si="33"/>
        <v>20</v>
      </c>
      <c r="C369" s="5" t="str">
        <f t="shared" ca="1" si="34"/>
        <v/>
      </c>
      <c r="D369" s="5" t="str">
        <f ca="1">IF(AND(ISNUMBER(C369),A369&lt;INDIRECT("GUI_config!H"&amp;B369+2)),DESIGN_input!A369,"")</f>
        <v/>
      </c>
      <c r="E369" s="5" t="str">
        <f t="shared" ca="1" si="35"/>
        <v/>
      </c>
      <c r="F369" s="5" t="str">
        <f t="array" aca="1" ref="F369" ca="1">IF(ROW()-ROW($F$44:$F$555)+1&gt;ROWS($E$44:$E$555)-COUNTBLANK($E$44:$E$555),"",INDIRECT(ADDRESS(SMALL((IF($E$44:$E$555&lt;&gt;"",ROW($E$44:$E$555),ROW()+ROWS($E$44:$E$555))),ROW()-ROW($F$44:$F$555)+1),COLUMN($E$44:$E$555),4)))</f>
        <v/>
      </c>
      <c r="G369" s="5" t="str">
        <f t="array" aca="1" ref="G369" ca="1">IF(ROW()-ROW($G$44:$G$555)+1&gt;ROWS($D$44:$D$555)-COUNTBLANK($D$44:$D$555),"",INDIRECT(ADDRESS(SMALL((IF($D$44:$D$555&lt;&gt;"",ROW($D$44:$D$555),ROW()+ROWS($D$44:$D$555))),ROW()-ROW($G$44:$G$555)+1),COLUMN($D$44:$D$555),4)))</f>
        <v/>
      </c>
      <c r="H369" s="19" t="str">
        <f t="shared" ca="1" si="36"/>
        <v/>
      </c>
      <c r="I369" s="96" t="str">
        <f ca="1">[1]rcg_labeled_ports!M327</f>
        <v/>
      </c>
      <c r="J369" s="32"/>
      <c r="K369" s="32"/>
      <c r="L369" s="76" t="str">
        <f ca="1">[1]pre_SUMMARY!$J329</f>
        <v/>
      </c>
      <c r="M369" s="38"/>
      <c r="N369" s="47"/>
      <c r="O369" s="47"/>
      <c r="P369" s="32"/>
      <c r="Q369" s="32"/>
      <c r="R369" s="32"/>
      <c r="S369" s="32"/>
      <c r="T369" s="32"/>
      <c r="U369" s="32"/>
      <c r="V369" s="1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</row>
    <row r="370" spans="1:35" x14ac:dyDescent="0.25">
      <c r="A370" s="5">
        <f t="shared" si="32"/>
        <v>6</v>
      </c>
      <c r="B370" s="5">
        <f t="shared" si="33"/>
        <v>20</v>
      </c>
      <c r="C370" s="5" t="str">
        <f t="shared" ca="1" si="34"/>
        <v/>
      </c>
      <c r="D370" s="5" t="str">
        <f ca="1">IF(AND(ISNUMBER(C370),A370&lt;INDIRECT("GUI_config!H"&amp;B370+2)),DESIGN_input!A370,"")</f>
        <v/>
      </c>
      <c r="E370" s="5" t="str">
        <f t="shared" ca="1" si="35"/>
        <v/>
      </c>
      <c r="F370" s="5" t="str">
        <f t="array" aca="1" ref="F370" ca="1">IF(ROW()-ROW($F$44:$F$555)+1&gt;ROWS($E$44:$E$555)-COUNTBLANK($E$44:$E$555),"",INDIRECT(ADDRESS(SMALL((IF($E$44:$E$555&lt;&gt;"",ROW($E$44:$E$555),ROW()+ROWS($E$44:$E$555))),ROW()-ROW($F$44:$F$555)+1),COLUMN($E$44:$E$555),4)))</f>
        <v/>
      </c>
      <c r="G370" s="5" t="str">
        <f t="array" aca="1" ref="G370" ca="1">IF(ROW()-ROW($G$44:$G$555)+1&gt;ROWS($D$44:$D$555)-COUNTBLANK($D$44:$D$555),"",INDIRECT(ADDRESS(SMALL((IF($D$44:$D$555&lt;&gt;"",ROW($D$44:$D$555),ROW()+ROWS($D$44:$D$555))),ROW()-ROW($G$44:$G$555)+1),COLUMN($D$44:$D$555),4)))</f>
        <v/>
      </c>
      <c r="H370" s="19" t="str">
        <f t="shared" ca="1" si="36"/>
        <v/>
      </c>
      <c r="I370" s="96" t="str">
        <f ca="1">[1]rcg_labeled_ports!M328</f>
        <v/>
      </c>
      <c r="J370" s="32"/>
      <c r="K370" s="32"/>
      <c r="L370" s="76" t="str">
        <f ca="1">[1]pre_SUMMARY!$J330</f>
        <v/>
      </c>
      <c r="M370" s="38"/>
      <c r="N370" s="47"/>
      <c r="O370" s="47"/>
      <c r="P370" s="32"/>
      <c r="Q370" s="32"/>
      <c r="R370" s="32"/>
      <c r="S370" s="32"/>
      <c r="T370" s="32"/>
      <c r="U370" s="32"/>
      <c r="V370" s="1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</row>
    <row r="371" spans="1:35" x14ac:dyDescent="0.25">
      <c r="A371" s="5">
        <f t="shared" si="32"/>
        <v>7</v>
      </c>
      <c r="B371" s="5">
        <f t="shared" si="33"/>
        <v>20</v>
      </c>
      <c r="C371" s="5" t="str">
        <f t="shared" ca="1" si="34"/>
        <v/>
      </c>
      <c r="D371" s="5" t="str">
        <f ca="1">IF(AND(ISNUMBER(C371),A371&lt;INDIRECT("GUI_config!H"&amp;B371+2)),DESIGN_input!A371,"")</f>
        <v/>
      </c>
      <c r="E371" s="5" t="str">
        <f t="shared" ca="1" si="35"/>
        <v/>
      </c>
      <c r="F371" s="5" t="str">
        <f t="array" aca="1" ref="F371" ca="1">IF(ROW()-ROW($F$44:$F$555)+1&gt;ROWS($E$44:$E$555)-COUNTBLANK($E$44:$E$555),"",INDIRECT(ADDRESS(SMALL((IF($E$44:$E$555&lt;&gt;"",ROW($E$44:$E$555),ROW()+ROWS($E$44:$E$555))),ROW()-ROW($F$44:$F$555)+1),COLUMN($E$44:$E$555),4)))</f>
        <v/>
      </c>
      <c r="G371" s="5" t="str">
        <f t="array" aca="1" ref="G371" ca="1">IF(ROW()-ROW($G$44:$G$555)+1&gt;ROWS($D$44:$D$555)-COUNTBLANK($D$44:$D$555),"",INDIRECT(ADDRESS(SMALL((IF($D$44:$D$555&lt;&gt;"",ROW($D$44:$D$555),ROW()+ROWS($D$44:$D$555))),ROW()-ROW($G$44:$G$555)+1),COLUMN($D$44:$D$555),4)))</f>
        <v/>
      </c>
      <c r="H371" s="19" t="str">
        <f t="shared" ca="1" si="36"/>
        <v/>
      </c>
      <c r="I371" s="96" t="str">
        <f ca="1">[1]rcg_labeled_ports!M329</f>
        <v/>
      </c>
      <c r="J371" s="32"/>
      <c r="K371" s="32"/>
      <c r="L371" s="76" t="str">
        <f ca="1">[1]pre_SUMMARY!$J331</f>
        <v/>
      </c>
      <c r="M371" s="38"/>
      <c r="N371" s="47"/>
      <c r="O371" s="47"/>
      <c r="P371" s="32"/>
      <c r="Q371" s="32"/>
      <c r="R371" s="32"/>
      <c r="S371" s="32"/>
      <c r="T371" s="32"/>
      <c r="U371" s="32"/>
      <c r="V371" s="1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</row>
    <row r="372" spans="1:35" x14ac:dyDescent="0.25">
      <c r="A372" s="5">
        <f t="shared" si="32"/>
        <v>8</v>
      </c>
      <c r="B372" s="5">
        <f t="shared" si="33"/>
        <v>20</v>
      </c>
      <c r="C372" s="5" t="str">
        <f t="shared" ca="1" si="34"/>
        <v/>
      </c>
      <c r="D372" s="5" t="str">
        <f ca="1">IF(AND(ISNUMBER(C372),A372&lt;INDIRECT("GUI_config!H"&amp;B372+2)),DESIGN_input!A372,"")</f>
        <v/>
      </c>
      <c r="E372" s="5" t="str">
        <f t="shared" ca="1" si="35"/>
        <v/>
      </c>
      <c r="F372" s="5" t="str">
        <f t="array" aca="1" ref="F372" ca="1">IF(ROW()-ROW($F$44:$F$555)+1&gt;ROWS($E$44:$E$555)-COUNTBLANK($E$44:$E$555),"",INDIRECT(ADDRESS(SMALL((IF($E$44:$E$555&lt;&gt;"",ROW($E$44:$E$555),ROW()+ROWS($E$44:$E$555))),ROW()-ROW($F$44:$F$555)+1),COLUMN($E$44:$E$555),4)))</f>
        <v/>
      </c>
      <c r="G372" s="5" t="str">
        <f t="array" aca="1" ref="G372" ca="1">IF(ROW()-ROW($G$44:$G$555)+1&gt;ROWS($D$44:$D$555)-COUNTBLANK($D$44:$D$555),"",INDIRECT(ADDRESS(SMALL((IF($D$44:$D$555&lt;&gt;"",ROW($D$44:$D$555),ROW()+ROWS($D$44:$D$555))),ROW()-ROW($G$44:$G$555)+1),COLUMN($D$44:$D$555),4)))</f>
        <v/>
      </c>
      <c r="H372" s="19" t="str">
        <f t="shared" ca="1" si="36"/>
        <v/>
      </c>
      <c r="I372" s="96" t="str">
        <f ca="1">[1]rcg_labeled_ports!M330</f>
        <v/>
      </c>
      <c r="J372" s="32"/>
      <c r="K372" s="32"/>
      <c r="L372" s="76" t="str">
        <f ca="1">[1]pre_SUMMARY!$J332</f>
        <v/>
      </c>
      <c r="M372" s="38"/>
      <c r="N372" s="47"/>
      <c r="O372" s="47"/>
      <c r="P372" s="32"/>
      <c r="Q372" s="32"/>
      <c r="R372" s="32"/>
      <c r="S372" s="32"/>
      <c r="T372" s="32"/>
      <c r="U372" s="32"/>
      <c r="V372" s="1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</row>
    <row r="373" spans="1:35" x14ac:dyDescent="0.25">
      <c r="A373" s="5">
        <f t="shared" si="32"/>
        <v>9</v>
      </c>
      <c r="B373" s="5">
        <f t="shared" si="33"/>
        <v>20</v>
      </c>
      <c r="C373" s="5" t="str">
        <f t="shared" ca="1" si="34"/>
        <v/>
      </c>
      <c r="D373" s="5" t="str">
        <f ca="1">IF(AND(ISNUMBER(C373),A373&lt;INDIRECT("GUI_config!H"&amp;B373+2)),DESIGN_input!A373,"")</f>
        <v/>
      </c>
      <c r="E373" s="5" t="str">
        <f t="shared" ca="1" si="35"/>
        <v/>
      </c>
      <c r="F373" s="5" t="str">
        <f t="array" aca="1" ref="F373" ca="1">IF(ROW()-ROW($F$44:$F$555)+1&gt;ROWS($E$44:$E$555)-COUNTBLANK($E$44:$E$555),"",INDIRECT(ADDRESS(SMALL((IF($E$44:$E$555&lt;&gt;"",ROW($E$44:$E$555),ROW()+ROWS($E$44:$E$555))),ROW()-ROW($F$44:$F$555)+1),COLUMN($E$44:$E$555),4)))</f>
        <v/>
      </c>
      <c r="G373" s="5" t="str">
        <f t="array" aca="1" ref="G373" ca="1">IF(ROW()-ROW($G$44:$G$555)+1&gt;ROWS($D$44:$D$555)-COUNTBLANK($D$44:$D$555),"",INDIRECT(ADDRESS(SMALL((IF($D$44:$D$555&lt;&gt;"",ROW($D$44:$D$555),ROW()+ROWS($D$44:$D$555))),ROW()-ROW($G$44:$G$555)+1),COLUMN($D$44:$D$555),4)))</f>
        <v/>
      </c>
      <c r="H373" s="19" t="str">
        <f t="shared" ca="1" si="36"/>
        <v/>
      </c>
      <c r="I373" s="96" t="str">
        <f ca="1">[1]rcg_labeled_ports!M331</f>
        <v/>
      </c>
      <c r="J373" s="32"/>
      <c r="K373" s="32"/>
      <c r="L373" s="76" t="str">
        <f ca="1">[1]pre_SUMMARY!$J333</f>
        <v/>
      </c>
      <c r="M373" s="38"/>
      <c r="N373" s="47"/>
      <c r="O373" s="47"/>
      <c r="P373" s="32"/>
      <c r="Q373" s="32"/>
      <c r="R373" s="32"/>
      <c r="S373" s="32"/>
      <c r="T373" s="32"/>
      <c r="U373" s="32"/>
      <c r="V373" s="1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</row>
    <row r="374" spans="1:35" x14ac:dyDescent="0.25">
      <c r="A374" s="5">
        <f t="shared" si="32"/>
        <v>10</v>
      </c>
      <c r="B374" s="5">
        <f t="shared" si="33"/>
        <v>20</v>
      </c>
      <c r="C374" s="5" t="str">
        <f t="shared" ca="1" si="34"/>
        <v/>
      </c>
      <c r="D374" s="5" t="str">
        <f ca="1">IF(AND(ISNUMBER(C374),A374&lt;INDIRECT("GUI_config!H"&amp;B374+2)),DESIGN_input!A374,"")</f>
        <v/>
      </c>
      <c r="E374" s="5" t="str">
        <f t="shared" ca="1" si="35"/>
        <v/>
      </c>
      <c r="F374" s="5" t="str">
        <f t="array" aca="1" ref="F374" ca="1">IF(ROW()-ROW($F$44:$F$555)+1&gt;ROWS($E$44:$E$555)-COUNTBLANK($E$44:$E$555),"",INDIRECT(ADDRESS(SMALL((IF($E$44:$E$555&lt;&gt;"",ROW($E$44:$E$555),ROW()+ROWS($E$44:$E$555))),ROW()-ROW($F$44:$F$555)+1),COLUMN($E$44:$E$555),4)))</f>
        <v/>
      </c>
      <c r="G374" s="5" t="str">
        <f t="array" aca="1" ref="G374" ca="1">IF(ROW()-ROW($G$44:$G$555)+1&gt;ROWS($D$44:$D$555)-COUNTBLANK($D$44:$D$555),"",INDIRECT(ADDRESS(SMALL((IF($D$44:$D$555&lt;&gt;"",ROW($D$44:$D$555),ROW()+ROWS($D$44:$D$555))),ROW()-ROW($G$44:$G$555)+1),COLUMN($D$44:$D$555),4)))</f>
        <v/>
      </c>
      <c r="H374" s="19" t="str">
        <f t="shared" ca="1" si="36"/>
        <v/>
      </c>
      <c r="I374" s="96" t="str">
        <f ca="1">[1]rcg_labeled_ports!M332</f>
        <v/>
      </c>
      <c r="J374" s="32"/>
      <c r="K374" s="32"/>
      <c r="L374" s="76" t="str">
        <f ca="1">[1]pre_SUMMARY!$J334</f>
        <v/>
      </c>
      <c r="M374" s="38"/>
      <c r="N374" s="47"/>
      <c r="O374" s="47"/>
      <c r="P374" s="32"/>
      <c r="Q374" s="32"/>
      <c r="R374" s="32"/>
      <c r="S374" s="32"/>
      <c r="T374" s="32"/>
      <c r="U374" s="32"/>
      <c r="V374" s="1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</row>
    <row r="375" spans="1:35" x14ac:dyDescent="0.25">
      <c r="A375" s="5">
        <f t="shared" si="32"/>
        <v>11</v>
      </c>
      <c r="B375" s="5">
        <f t="shared" si="33"/>
        <v>20</v>
      </c>
      <c r="C375" s="5" t="str">
        <f t="shared" ca="1" si="34"/>
        <v/>
      </c>
      <c r="D375" s="5" t="str">
        <f ca="1">IF(AND(ISNUMBER(C375),A375&lt;INDIRECT("GUI_config!H"&amp;B375+2)),DESIGN_input!A375,"")</f>
        <v/>
      </c>
      <c r="E375" s="5" t="str">
        <f t="shared" ca="1" si="35"/>
        <v/>
      </c>
      <c r="F375" s="5" t="str">
        <f t="array" aca="1" ref="F375" ca="1">IF(ROW()-ROW($F$44:$F$555)+1&gt;ROWS($E$44:$E$555)-COUNTBLANK($E$44:$E$555),"",INDIRECT(ADDRESS(SMALL((IF($E$44:$E$555&lt;&gt;"",ROW($E$44:$E$555),ROW()+ROWS($E$44:$E$555))),ROW()-ROW($F$44:$F$555)+1),COLUMN($E$44:$E$555),4)))</f>
        <v/>
      </c>
      <c r="G375" s="5" t="str">
        <f t="array" aca="1" ref="G375" ca="1">IF(ROW()-ROW($G$44:$G$555)+1&gt;ROWS($D$44:$D$555)-COUNTBLANK($D$44:$D$555),"",INDIRECT(ADDRESS(SMALL((IF($D$44:$D$555&lt;&gt;"",ROW($D$44:$D$555),ROW()+ROWS($D$44:$D$555))),ROW()-ROW($G$44:$G$555)+1),COLUMN($D$44:$D$555),4)))</f>
        <v/>
      </c>
      <c r="H375" s="19" t="str">
        <f t="shared" ca="1" si="36"/>
        <v/>
      </c>
      <c r="I375" s="96" t="str">
        <f ca="1">[1]rcg_labeled_ports!M333</f>
        <v/>
      </c>
      <c r="J375" s="32"/>
      <c r="K375" s="32"/>
      <c r="L375" s="76" t="str">
        <f ca="1">[1]pre_SUMMARY!$J335</f>
        <v/>
      </c>
      <c r="M375" s="38"/>
      <c r="N375" s="47"/>
      <c r="O375" s="47"/>
      <c r="P375" s="32"/>
      <c r="Q375" s="32"/>
      <c r="R375" s="32"/>
      <c r="S375" s="32"/>
      <c r="T375" s="32"/>
      <c r="U375" s="32"/>
      <c r="V375" s="1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</row>
    <row r="376" spans="1:35" x14ac:dyDescent="0.25">
      <c r="A376" s="5">
        <f t="shared" si="32"/>
        <v>12</v>
      </c>
      <c r="B376" s="5">
        <f t="shared" si="33"/>
        <v>20</v>
      </c>
      <c r="C376" s="5" t="str">
        <f t="shared" ca="1" si="34"/>
        <v/>
      </c>
      <c r="D376" s="5" t="str">
        <f ca="1">IF(AND(ISNUMBER(C376),A376&lt;INDIRECT("GUI_config!H"&amp;B376+2)),DESIGN_input!A376,"")</f>
        <v/>
      </c>
      <c r="E376" s="5" t="str">
        <f t="shared" ca="1" si="35"/>
        <v/>
      </c>
      <c r="F376" s="5" t="str">
        <f t="array" aca="1" ref="F376" ca="1">IF(ROW()-ROW($F$44:$F$555)+1&gt;ROWS($E$44:$E$555)-COUNTBLANK($E$44:$E$555),"",INDIRECT(ADDRESS(SMALL((IF($E$44:$E$555&lt;&gt;"",ROW($E$44:$E$555),ROW()+ROWS($E$44:$E$555))),ROW()-ROW($F$44:$F$555)+1),COLUMN($E$44:$E$555),4)))</f>
        <v/>
      </c>
      <c r="G376" s="5" t="str">
        <f t="array" aca="1" ref="G376" ca="1">IF(ROW()-ROW($G$44:$G$555)+1&gt;ROWS($D$44:$D$555)-COUNTBLANK($D$44:$D$555),"",INDIRECT(ADDRESS(SMALL((IF($D$44:$D$555&lt;&gt;"",ROW($D$44:$D$555),ROW()+ROWS($D$44:$D$555))),ROW()-ROW($G$44:$G$555)+1),COLUMN($D$44:$D$555),4)))</f>
        <v/>
      </c>
      <c r="H376" s="19" t="str">
        <f t="shared" ca="1" si="36"/>
        <v/>
      </c>
      <c r="I376" s="96" t="str">
        <f ca="1">[1]rcg_labeled_ports!M334</f>
        <v/>
      </c>
      <c r="J376" s="32"/>
      <c r="K376" s="32"/>
      <c r="L376" s="76" t="str">
        <f ca="1">[1]pre_SUMMARY!$J336</f>
        <v/>
      </c>
      <c r="M376" s="38"/>
      <c r="N376" s="47"/>
      <c r="O376" s="47"/>
      <c r="P376" s="32"/>
      <c r="Q376" s="32"/>
      <c r="R376" s="32"/>
      <c r="S376" s="32"/>
      <c r="T376" s="32"/>
      <c r="U376" s="32"/>
      <c r="V376" s="1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</row>
    <row r="377" spans="1:35" x14ac:dyDescent="0.25">
      <c r="A377" s="5">
        <f t="shared" si="32"/>
        <v>13</v>
      </c>
      <c r="B377" s="5">
        <f t="shared" si="33"/>
        <v>20</v>
      </c>
      <c r="C377" s="5" t="str">
        <f t="shared" ca="1" si="34"/>
        <v/>
      </c>
      <c r="D377" s="5" t="str">
        <f ca="1">IF(AND(ISNUMBER(C377),A377&lt;INDIRECT("GUI_config!H"&amp;B377+2)),DESIGN_input!A377,"")</f>
        <v/>
      </c>
      <c r="E377" s="5" t="str">
        <f t="shared" ca="1" si="35"/>
        <v/>
      </c>
      <c r="F377" s="5" t="str">
        <f t="array" aca="1" ref="F377" ca="1">IF(ROW()-ROW($F$44:$F$555)+1&gt;ROWS($E$44:$E$555)-COUNTBLANK($E$44:$E$555),"",INDIRECT(ADDRESS(SMALL((IF($E$44:$E$555&lt;&gt;"",ROW($E$44:$E$555),ROW()+ROWS($E$44:$E$555))),ROW()-ROW($F$44:$F$555)+1),COLUMN($E$44:$E$555),4)))</f>
        <v/>
      </c>
      <c r="G377" s="5" t="str">
        <f t="array" aca="1" ref="G377" ca="1">IF(ROW()-ROW($G$44:$G$555)+1&gt;ROWS($D$44:$D$555)-COUNTBLANK($D$44:$D$555),"",INDIRECT(ADDRESS(SMALL((IF($D$44:$D$555&lt;&gt;"",ROW($D$44:$D$555),ROW()+ROWS($D$44:$D$555))),ROW()-ROW($G$44:$G$555)+1),COLUMN($D$44:$D$555),4)))</f>
        <v/>
      </c>
      <c r="H377" s="19" t="str">
        <f t="shared" ca="1" si="36"/>
        <v/>
      </c>
      <c r="I377" s="96" t="str">
        <f ca="1">[1]rcg_labeled_ports!M335</f>
        <v/>
      </c>
      <c r="J377" s="32"/>
      <c r="K377" s="32"/>
      <c r="L377" s="76" t="str">
        <f ca="1">[1]pre_SUMMARY!$J337</f>
        <v/>
      </c>
      <c r="M377" s="38"/>
      <c r="N377" s="47"/>
      <c r="O377" s="47"/>
      <c r="P377" s="32"/>
      <c r="Q377" s="32"/>
      <c r="R377" s="32"/>
      <c r="S377" s="32"/>
      <c r="T377" s="32"/>
      <c r="U377" s="32"/>
      <c r="V377" s="1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</row>
    <row r="378" spans="1:35" x14ac:dyDescent="0.25">
      <c r="A378" s="5">
        <f t="shared" si="32"/>
        <v>14</v>
      </c>
      <c r="B378" s="5">
        <f t="shared" si="33"/>
        <v>20</v>
      </c>
      <c r="C378" s="5" t="str">
        <f t="shared" ca="1" si="34"/>
        <v/>
      </c>
      <c r="D378" s="5" t="str">
        <f ca="1">IF(AND(ISNUMBER(C378),A378&lt;INDIRECT("GUI_config!H"&amp;B378+2)),DESIGN_input!A378,"")</f>
        <v/>
      </c>
      <c r="E378" s="5" t="str">
        <f t="shared" ca="1" si="35"/>
        <v/>
      </c>
      <c r="F378" s="5" t="str">
        <f t="array" aca="1" ref="F378" ca="1">IF(ROW()-ROW($F$44:$F$555)+1&gt;ROWS($E$44:$E$555)-COUNTBLANK($E$44:$E$555),"",INDIRECT(ADDRESS(SMALL((IF($E$44:$E$555&lt;&gt;"",ROW($E$44:$E$555),ROW()+ROWS($E$44:$E$555))),ROW()-ROW($F$44:$F$555)+1),COLUMN($E$44:$E$555),4)))</f>
        <v/>
      </c>
      <c r="G378" s="5" t="str">
        <f t="array" aca="1" ref="G378" ca="1">IF(ROW()-ROW($G$44:$G$555)+1&gt;ROWS($D$44:$D$555)-COUNTBLANK($D$44:$D$555),"",INDIRECT(ADDRESS(SMALL((IF($D$44:$D$555&lt;&gt;"",ROW($D$44:$D$555),ROW()+ROWS($D$44:$D$555))),ROW()-ROW($G$44:$G$555)+1),COLUMN($D$44:$D$555),4)))</f>
        <v/>
      </c>
      <c r="H378" s="19" t="str">
        <f t="shared" ca="1" si="36"/>
        <v/>
      </c>
      <c r="I378" s="96" t="str">
        <f ca="1">[1]rcg_labeled_ports!M336</f>
        <v/>
      </c>
      <c r="J378" s="32"/>
      <c r="K378" s="32"/>
      <c r="L378" s="76" t="str">
        <f ca="1">[1]pre_SUMMARY!$J338</f>
        <v/>
      </c>
      <c r="M378" s="38"/>
      <c r="N378" s="47"/>
      <c r="O378" s="47"/>
      <c r="P378" s="32"/>
      <c r="Q378" s="32"/>
      <c r="R378" s="32"/>
      <c r="S378" s="32"/>
      <c r="T378" s="32"/>
      <c r="U378" s="32"/>
      <c r="V378" s="1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</row>
    <row r="379" spans="1:35" x14ac:dyDescent="0.25">
      <c r="A379" s="5">
        <f t="shared" si="32"/>
        <v>15</v>
      </c>
      <c r="B379" s="5">
        <f t="shared" si="33"/>
        <v>20</v>
      </c>
      <c r="C379" s="5" t="str">
        <f t="shared" ca="1" si="34"/>
        <v/>
      </c>
      <c r="D379" s="5" t="str">
        <f ca="1">IF(AND(ISNUMBER(C379),A379&lt;INDIRECT("GUI_config!H"&amp;B379+2)),DESIGN_input!A379,"")</f>
        <v/>
      </c>
      <c r="E379" s="5" t="str">
        <f t="shared" ca="1" si="35"/>
        <v/>
      </c>
      <c r="F379" s="5" t="str">
        <f t="array" aca="1" ref="F379" ca="1">IF(ROW()-ROW($F$44:$F$555)+1&gt;ROWS($E$44:$E$555)-COUNTBLANK($E$44:$E$555),"",INDIRECT(ADDRESS(SMALL((IF($E$44:$E$555&lt;&gt;"",ROW($E$44:$E$555),ROW()+ROWS($E$44:$E$555))),ROW()-ROW($F$44:$F$555)+1),COLUMN($E$44:$E$555),4)))</f>
        <v/>
      </c>
      <c r="G379" s="5" t="str">
        <f t="array" aca="1" ref="G379" ca="1">IF(ROW()-ROW($G$44:$G$555)+1&gt;ROWS($D$44:$D$555)-COUNTBLANK($D$44:$D$555),"",INDIRECT(ADDRESS(SMALL((IF($D$44:$D$555&lt;&gt;"",ROW($D$44:$D$555),ROW()+ROWS($D$44:$D$555))),ROW()-ROW($G$44:$G$555)+1),COLUMN($D$44:$D$555),4)))</f>
        <v/>
      </c>
      <c r="H379" s="19" t="str">
        <f t="shared" ca="1" si="36"/>
        <v/>
      </c>
      <c r="I379" s="96" t="str">
        <f ca="1">[1]rcg_labeled_ports!M337</f>
        <v/>
      </c>
      <c r="J379" s="32"/>
      <c r="K379" s="32"/>
      <c r="L379" s="76" t="str">
        <f ca="1">[1]pre_SUMMARY!$J339</f>
        <v/>
      </c>
      <c r="M379" s="38"/>
      <c r="N379" s="47"/>
      <c r="O379" s="47"/>
      <c r="P379" s="32"/>
      <c r="Q379" s="32"/>
      <c r="R379" s="32"/>
      <c r="S379" s="32"/>
      <c r="T379" s="32"/>
      <c r="U379" s="32"/>
      <c r="V379" s="1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</row>
    <row r="380" spans="1:35" x14ac:dyDescent="0.25">
      <c r="A380" s="5">
        <f t="shared" si="32"/>
        <v>0</v>
      </c>
      <c r="B380" s="5">
        <f t="shared" si="33"/>
        <v>21</v>
      </c>
      <c r="C380" s="5" t="str">
        <f t="shared" ca="1" si="34"/>
        <v/>
      </c>
      <c r="D380" s="5" t="str">
        <f ca="1">IF(AND(ISNUMBER(C380),A380&lt;INDIRECT("GUI_config!H"&amp;B380+2)),DESIGN_input!A380,"")</f>
        <v/>
      </c>
      <c r="E380" s="5" t="str">
        <f t="shared" ca="1" si="35"/>
        <v/>
      </c>
      <c r="F380" s="5" t="str">
        <f t="array" aca="1" ref="F380" ca="1">IF(ROW()-ROW($F$44:$F$555)+1&gt;ROWS($E$44:$E$555)-COUNTBLANK($E$44:$E$555),"",INDIRECT(ADDRESS(SMALL((IF($E$44:$E$555&lt;&gt;"",ROW($E$44:$E$555),ROW()+ROWS($E$44:$E$555))),ROW()-ROW($F$44:$F$555)+1),COLUMN($E$44:$E$555),4)))</f>
        <v/>
      </c>
      <c r="G380" s="5" t="str">
        <f t="array" aca="1" ref="G380" ca="1">IF(ROW()-ROW($G$44:$G$555)+1&gt;ROWS($D$44:$D$555)-COUNTBLANK($D$44:$D$555),"",INDIRECT(ADDRESS(SMALL((IF($D$44:$D$555&lt;&gt;"",ROW($D$44:$D$555),ROW()+ROWS($D$44:$D$555))),ROW()-ROW($G$44:$G$555)+1),COLUMN($D$44:$D$555),4)))</f>
        <v/>
      </c>
      <c r="H380" s="19" t="str">
        <f t="shared" ca="1" si="36"/>
        <v/>
      </c>
      <c r="I380" s="96" t="str">
        <f ca="1">[1]rcg_labeled_ports!M338</f>
        <v/>
      </c>
      <c r="J380" s="32"/>
      <c r="K380" s="32"/>
      <c r="L380" s="76" t="str">
        <f ca="1">[1]pre_SUMMARY!$J340</f>
        <v/>
      </c>
      <c r="M380" s="38"/>
      <c r="N380" s="47"/>
      <c r="O380" s="47"/>
      <c r="P380" s="32"/>
      <c r="Q380" s="32"/>
      <c r="R380" s="32"/>
      <c r="S380" s="32"/>
      <c r="T380" s="32"/>
      <c r="U380" s="32"/>
      <c r="V380" s="1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</row>
    <row r="381" spans="1:35" x14ac:dyDescent="0.25">
      <c r="A381" s="5">
        <f t="shared" si="32"/>
        <v>1</v>
      </c>
      <c r="B381" s="5">
        <f t="shared" si="33"/>
        <v>21</v>
      </c>
      <c r="C381" s="5" t="str">
        <f t="shared" ca="1" si="34"/>
        <v/>
      </c>
      <c r="D381" s="5" t="str">
        <f ca="1">IF(AND(ISNUMBER(C381),A381&lt;INDIRECT("GUI_config!H"&amp;B381+2)),DESIGN_input!A381,"")</f>
        <v/>
      </c>
      <c r="E381" s="5" t="str">
        <f t="shared" ca="1" si="35"/>
        <v/>
      </c>
      <c r="F381" s="5" t="str">
        <f t="array" aca="1" ref="F381" ca="1">IF(ROW()-ROW($F$44:$F$555)+1&gt;ROWS($E$44:$E$555)-COUNTBLANK($E$44:$E$555),"",INDIRECT(ADDRESS(SMALL((IF($E$44:$E$555&lt;&gt;"",ROW($E$44:$E$555),ROW()+ROWS($E$44:$E$555))),ROW()-ROW($F$44:$F$555)+1),COLUMN($E$44:$E$555),4)))</f>
        <v/>
      </c>
      <c r="G381" s="5" t="str">
        <f t="array" aca="1" ref="G381" ca="1">IF(ROW()-ROW($G$44:$G$555)+1&gt;ROWS($D$44:$D$555)-COUNTBLANK($D$44:$D$555),"",INDIRECT(ADDRESS(SMALL((IF($D$44:$D$555&lt;&gt;"",ROW($D$44:$D$555),ROW()+ROWS($D$44:$D$555))),ROW()-ROW($G$44:$G$555)+1),COLUMN($D$44:$D$555),4)))</f>
        <v/>
      </c>
      <c r="H381" s="19" t="str">
        <f t="shared" ca="1" si="36"/>
        <v/>
      </c>
      <c r="I381" s="96" t="str">
        <f ca="1">[1]rcg_labeled_ports!M339</f>
        <v/>
      </c>
      <c r="J381" s="32"/>
      <c r="K381" s="32"/>
      <c r="L381" s="76" t="str">
        <f ca="1">[1]pre_SUMMARY!$J341</f>
        <v/>
      </c>
      <c r="M381" s="38"/>
      <c r="N381" s="47"/>
      <c r="O381" s="47"/>
      <c r="P381" s="32"/>
      <c r="Q381" s="32"/>
      <c r="R381" s="32"/>
      <c r="S381" s="32"/>
      <c r="T381" s="32"/>
      <c r="U381" s="32"/>
      <c r="V381" s="1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</row>
    <row r="382" spans="1:35" x14ac:dyDescent="0.25">
      <c r="A382" s="5">
        <f t="shared" si="32"/>
        <v>2</v>
      </c>
      <c r="B382" s="5">
        <f t="shared" si="33"/>
        <v>21</v>
      </c>
      <c r="C382" s="5" t="str">
        <f t="shared" ca="1" si="34"/>
        <v/>
      </c>
      <c r="D382" s="5" t="str">
        <f ca="1">IF(AND(ISNUMBER(C382),A382&lt;INDIRECT("GUI_config!H"&amp;B382+2)),DESIGN_input!A382,"")</f>
        <v/>
      </c>
      <c r="E382" s="5" t="str">
        <f t="shared" ca="1" si="35"/>
        <v/>
      </c>
      <c r="F382" s="5" t="str">
        <f t="array" aca="1" ref="F382" ca="1">IF(ROW()-ROW($F$44:$F$555)+1&gt;ROWS($E$44:$E$555)-COUNTBLANK($E$44:$E$555),"",INDIRECT(ADDRESS(SMALL((IF($E$44:$E$555&lt;&gt;"",ROW($E$44:$E$555),ROW()+ROWS($E$44:$E$555))),ROW()-ROW($F$44:$F$555)+1),COLUMN($E$44:$E$555),4)))</f>
        <v/>
      </c>
      <c r="G382" s="5" t="str">
        <f t="array" aca="1" ref="G382" ca="1">IF(ROW()-ROW($G$44:$G$555)+1&gt;ROWS($D$44:$D$555)-COUNTBLANK($D$44:$D$555),"",INDIRECT(ADDRESS(SMALL((IF($D$44:$D$555&lt;&gt;"",ROW($D$44:$D$555),ROW()+ROWS($D$44:$D$555))),ROW()-ROW($G$44:$G$555)+1),COLUMN($D$44:$D$555),4)))</f>
        <v/>
      </c>
      <c r="H382" s="19" t="str">
        <f t="shared" ca="1" si="36"/>
        <v/>
      </c>
      <c r="I382" s="96" t="str">
        <f ca="1">[1]rcg_labeled_ports!M340</f>
        <v/>
      </c>
      <c r="J382" s="32"/>
      <c r="K382" s="32"/>
      <c r="L382" s="76" t="str">
        <f ca="1">[1]pre_SUMMARY!$J342</f>
        <v/>
      </c>
      <c r="M382" s="38"/>
      <c r="N382" s="47"/>
      <c r="O382" s="47"/>
      <c r="P382" s="32"/>
      <c r="Q382" s="32"/>
      <c r="R382" s="32"/>
      <c r="S382" s="32"/>
      <c r="T382" s="32"/>
      <c r="U382" s="32"/>
      <c r="V382" s="1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</row>
    <row r="383" spans="1:35" x14ac:dyDescent="0.25">
      <c r="A383" s="5">
        <f t="shared" si="32"/>
        <v>3</v>
      </c>
      <c r="B383" s="5">
        <f t="shared" si="33"/>
        <v>21</v>
      </c>
      <c r="C383" s="5" t="str">
        <f t="shared" ca="1" si="34"/>
        <v/>
      </c>
      <c r="D383" s="5" t="str">
        <f ca="1">IF(AND(ISNUMBER(C383),A383&lt;INDIRECT("GUI_config!H"&amp;B383+2)),DESIGN_input!A383,"")</f>
        <v/>
      </c>
      <c r="E383" s="5" t="str">
        <f t="shared" ca="1" si="35"/>
        <v/>
      </c>
      <c r="F383" s="5" t="str">
        <f t="array" aca="1" ref="F383" ca="1">IF(ROW()-ROW($F$44:$F$555)+1&gt;ROWS($E$44:$E$555)-COUNTBLANK($E$44:$E$555),"",INDIRECT(ADDRESS(SMALL((IF($E$44:$E$555&lt;&gt;"",ROW($E$44:$E$555),ROW()+ROWS($E$44:$E$555))),ROW()-ROW($F$44:$F$555)+1),COLUMN($E$44:$E$555),4)))</f>
        <v/>
      </c>
      <c r="G383" s="5" t="str">
        <f t="array" aca="1" ref="G383" ca="1">IF(ROW()-ROW($G$44:$G$555)+1&gt;ROWS($D$44:$D$555)-COUNTBLANK($D$44:$D$555),"",INDIRECT(ADDRESS(SMALL((IF($D$44:$D$555&lt;&gt;"",ROW($D$44:$D$555),ROW()+ROWS($D$44:$D$555))),ROW()-ROW($G$44:$G$555)+1),COLUMN($D$44:$D$555),4)))</f>
        <v/>
      </c>
      <c r="H383" s="19" t="str">
        <f t="shared" ca="1" si="36"/>
        <v/>
      </c>
      <c r="I383" s="96" t="str">
        <f ca="1">[1]rcg_labeled_ports!M341</f>
        <v/>
      </c>
      <c r="J383" s="32"/>
      <c r="K383" s="32"/>
      <c r="L383" s="76" t="str">
        <f ca="1">[1]pre_SUMMARY!$J343</f>
        <v/>
      </c>
      <c r="M383" s="38"/>
      <c r="N383" s="47"/>
      <c r="O383" s="47"/>
      <c r="P383" s="32"/>
      <c r="Q383" s="32"/>
      <c r="R383" s="32"/>
      <c r="S383" s="32"/>
      <c r="T383" s="32"/>
      <c r="U383" s="32"/>
      <c r="V383" s="1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</row>
    <row r="384" spans="1:35" x14ac:dyDescent="0.25">
      <c r="A384" s="5">
        <f t="shared" si="32"/>
        <v>4</v>
      </c>
      <c r="B384" s="5">
        <f t="shared" si="33"/>
        <v>21</v>
      </c>
      <c r="C384" s="5" t="str">
        <f t="shared" ca="1" si="34"/>
        <v/>
      </c>
      <c r="D384" s="5" t="str">
        <f ca="1">IF(AND(ISNUMBER(C384),A384&lt;INDIRECT("GUI_config!H"&amp;B384+2)),DESIGN_input!A384,"")</f>
        <v/>
      </c>
      <c r="E384" s="5" t="str">
        <f t="shared" ca="1" si="35"/>
        <v/>
      </c>
      <c r="F384" s="5" t="str">
        <f t="array" aca="1" ref="F384" ca="1">IF(ROW()-ROW($F$44:$F$555)+1&gt;ROWS($E$44:$E$555)-COUNTBLANK($E$44:$E$555),"",INDIRECT(ADDRESS(SMALL((IF($E$44:$E$555&lt;&gt;"",ROW($E$44:$E$555),ROW()+ROWS($E$44:$E$555))),ROW()-ROW($F$44:$F$555)+1),COLUMN($E$44:$E$555),4)))</f>
        <v/>
      </c>
      <c r="G384" s="5" t="str">
        <f t="array" aca="1" ref="G384" ca="1">IF(ROW()-ROW($G$44:$G$555)+1&gt;ROWS($D$44:$D$555)-COUNTBLANK($D$44:$D$555),"",INDIRECT(ADDRESS(SMALL((IF($D$44:$D$555&lt;&gt;"",ROW($D$44:$D$555),ROW()+ROWS($D$44:$D$555))),ROW()-ROW($G$44:$G$555)+1),COLUMN($D$44:$D$555),4)))</f>
        <v/>
      </c>
      <c r="H384" s="19" t="str">
        <f t="shared" ca="1" si="36"/>
        <v/>
      </c>
      <c r="I384" s="96" t="str">
        <f ca="1">[1]rcg_labeled_ports!M342</f>
        <v/>
      </c>
      <c r="J384" s="32"/>
      <c r="K384" s="32"/>
      <c r="L384" s="76" t="str">
        <f ca="1">[1]pre_SUMMARY!$J344</f>
        <v/>
      </c>
      <c r="M384" s="38"/>
      <c r="N384" s="47"/>
      <c r="O384" s="47"/>
      <c r="P384" s="32"/>
      <c r="Q384" s="32"/>
      <c r="R384" s="32"/>
      <c r="S384" s="32"/>
      <c r="T384" s="32"/>
      <c r="U384" s="32"/>
      <c r="V384" s="1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</row>
    <row r="385" spans="1:35" x14ac:dyDescent="0.25">
      <c r="A385" s="5">
        <f t="shared" si="32"/>
        <v>5</v>
      </c>
      <c r="B385" s="5">
        <f t="shared" si="33"/>
        <v>21</v>
      </c>
      <c r="C385" s="5" t="str">
        <f t="shared" ca="1" si="34"/>
        <v/>
      </c>
      <c r="D385" s="5" t="str">
        <f ca="1">IF(AND(ISNUMBER(C385),A385&lt;INDIRECT("GUI_config!H"&amp;B385+2)),DESIGN_input!A385,"")</f>
        <v/>
      </c>
      <c r="E385" s="5" t="str">
        <f t="shared" ca="1" si="35"/>
        <v/>
      </c>
      <c r="F385" s="5" t="str">
        <f t="array" aca="1" ref="F385" ca="1">IF(ROW()-ROW($F$44:$F$555)+1&gt;ROWS($E$44:$E$555)-COUNTBLANK($E$44:$E$555),"",INDIRECT(ADDRESS(SMALL((IF($E$44:$E$555&lt;&gt;"",ROW($E$44:$E$555),ROW()+ROWS($E$44:$E$555))),ROW()-ROW($F$44:$F$555)+1),COLUMN($E$44:$E$555),4)))</f>
        <v/>
      </c>
      <c r="G385" s="5" t="str">
        <f t="array" aca="1" ref="G385" ca="1">IF(ROW()-ROW($G$44:$G$555)+1&gt;ROWS($D$44:$D$555)-COUNTBLANK($D$44:$D$555),"",INDIRECT(ADDRESS(SMALL((IF($D$44:$D$555&lt;&gt;"",ROW($D$44:$D$555),ROW()+ROWS($D$44:$D$555))),ROW()-ROW($G$44:$G$555)+1),COLUMN($D$44:$D$555),4)))</f>
        <v/>
      </c>
      <c r="H385" s="19" t="str">
        <f t="shared" ca="1" si="36"/>
        <v/>
      </c>
      <c r="I385" s="96" t="str">
        <f ca="1">[1]rcg_labeled_ports!M343</f>
        <v/>
      </c>
      <c r="J385" s="32"/>
      <c r="K385" s="32"/>
      <c r="L385" s="76" t="str">
        <f ca="1">[1]pre_SUMMARY!$J345</f>
        <v/>
      </c>
      <c r="M385" s="38"/>
      <c r="N385" s="47"/>
      <c r="O385" s="47"/>
      <c r="P385" s="32"/>
      <c r="Q385" s="32"/>
      <c r="R385" s="32"/>
      <c r="S385" s="32"/>
      <c r="T385" s="32"/>
      <c r="U385" s="32"/>
      <c r="V385" s="1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</row>
    <row r="386" spans="1:35" x14ac:dyDescent="0.25">
      <c r="A386" s="5">
        <f t="shared" si="32"/>
        <v>6</v>
      </c>
      <c r="B386" s="5">
        <f t="shared" si="33"/>
        <v>21</v>
      </c>
      <c r="C386" s="5" t="str">
        <f t="shared" ca="1" si="34"/>
        <v/>
      </c>
      <c r="D386" s="5" t="str">
        <f ca="1">IF(AND(ISNUMBER(C386),A386&lt;INDIRECT("GUI_config!H"&amp;B386+2)),DESIGN_input!A386,"")</f>
        <v/>
      </c>
      <c r="E386" s="5" t="str">
        <f t="shared" ca="1" si="35"/>
        <v/>
      </c>
      <c r="F386" s="5" t="str">
        <f t="array" aca="1" ref="F386" ca="1">IF(ROW()-ROW($F$44:$F$555)+1&gt;ROWS($E$44:$E$555)-COUNTBLANK($E$44:$E$555),"",INDIRECT(ADDRESS(SMALL((IF($E$44:$E$555&lt;&gt;"",ROW($E$44:$E$555),ROW()+ROWS($E$44:$E$555))),ROW()-ROW($F$44:$F$555)+1),COLUMN($E$44:$E$555),4)))</f>
        <v/>
      </c>
      <c r="G386" s="5" t="str">
        <f t="array" aca="1" ref="G386" ca="1">IF(ROW()-ROW($G$44:$G$555)+1&gt;ROWS($D$44:$D$555)-COUNTBLANK($D$44:$D$555),"",INDIRECT(ADDRESS(SMALL((IF($D$44:$D$555&lt;&gt;"",ROW($D$44:$D$555),ROW()+ROWS($D$44:$D$555))),ROW()-ROW($G$44:$G$555)+1),COLUMN($D$44:$D$555),4)))</f>
        <v/>
      </c>
      <c r="H386" s="19" t="str">
        <f t="shared" ca="1" si="36"/>
        <v/>
      </c>
      <c r="I386" s="96" t="str">
        <f ca="1">[1]rcg_labeled_ports!M344</f>
        <v/>
      </c>
      <c r="J386" s="32"/>
      <c r="K386" s="32"/>
      <c r="L386" s="76" t="str">
        <f ca="1">[1]pre_SUMMARY!$J346</f>
        <v/>
      </c>
      <c r="M386" s="38"/>
      <c r="N386" s="47"/>
      <c r="O386" s="47"/>
      <c r="P386" s="32"/>
      <c r="Q386" s="32"/>
      <c r="R386" s="32"/>
      <c r="S386" s="32"/>
      <c r="T386" s="32"/>
      <c r="U386" s="32"/>
      <c r="V386" s="1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</row>
    <row r="387" spans="1:35" x14ac:dyDescent="0.25">
      <c r="A387" s="5">
        <f t="shared" si="32"/>
        <v>7</v>
      </c>
      <c r="B387" s="5">
        <f t="shared" si="33"/>
        <v>21</v>
      </c>
      <c r="C387" s="5" t="str">
        <f t="shared" ca="1" si="34"/>
        <v/>
      </c>
      <c r="D387" s="5" t="str">
        <f ca="1">IF(AND(ISNUMBER(C387),A387&lt;INDIRECT("GUI_config!H"&amp;B387+2)),DESIGN_input!A387,"")</f>
        <v/>
      </c>
      <c r="E387" s="5" t="str">
        <f t="shared" ca="1" si="35"/>
        <v/>
      </c>
      <c r="F387" s="5" t="str">
        <f t="array" aca="1" ref="F387" ca="1">IF(ROW()-ROW($F$44:$F$555)+1&gt;ROWS($E$44:$E$555)-COUNTBLANK($E$44:$E$555),"",INDIRECT(ADDRESS(SMALL((IF($E$44:$E$555&lt;&gt;"",ROW($E$44:$E$555),ROW()+ROWS($E$44:$E$555))),ROW()-ROW($F$44:$F$555)+1),COLUMN($E$44:$E$555),4)))</f>
        <v/>
      </c>
      <c r="G387" s="5" t="str">
        <f t="array" aca="1" ref="G387" ca="1">IF(ROW()-ROW($G$44:$G$555)+1&gt;ROWS($D$44:$D$555)-COUNTBLANK($D$44:$D$555),"",INDIRECT(ADDRESS(SMALL((IF($D$44:$D$555&lt;&gt;"",ROW($D$44:$D$555),ROW()+ROWS($D$44:$D$555))),ROW()-ROW($G$44:$G$555)+1),COLUMN($D$44:$D$555),4)))</f>
        <v/>
      </c>
      <c r="H387" s="19" t="str">
        <f t="shared" ca="1" si="36"/>
        <v/>
      </c>
      <c r="I387" s="96" t="str">
        <f ca="1">[1]rcg_labeled_ports!M345</f>
        <v/>
      </c>
      <c r="J387" s="32"/>
      <c r="K387" s="32"/>
      <c r="L387" s="76" t="str">
        <f ca="1">[1]pre_SUMMARY!$J347</f>
        <v/>
      </c>
      <c r="M387" s="38"/>
      <c r="N387" s="47"/>
      <c r="O387" s="47"/>
      <c r="P387" s="32"/>
      <c r="Q387" s="32"/>
      <c r="R387" s="32"/>
      <c r="S387" s="32"/>
      <c r="T387" s="32"/>
      <c r="U387" s="32"/>
      <c r="V387" s="1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</row>
    <row r="388" spans="1:35" x14ac:dyDescent="0.25">
      <c r="A388" s="5">
        <f t="shared" si="32"/>
        <v>8</v>
      </c>
      <c r="B388" s="5">
        <f t="shared" si="33"/>
        <v>21</v>
      </c>
      <c r="C388" s="5" t="str">
        <f t="shared" ca="1" si="34"/>
        <v/>
      </c>
      <c r="D388" s="5" t="str">
        <f ca="1">IF(AND(ISNUMBER(C388),A388&lt;INDIRECT("GUI_config!H"&amp;B388+2)),DESIGN_input!A388,"")</f>
        <v/>
      </c>
      <c r="E388" s="5" t="str">
        <f t="shared" ca="1" si="35"/>
        <v/>
      </c>
      <c r="F388" s="5" t="str">
        <f t="array" aca="1" ref="F388" ca="1">IF(ROW()-ROW($F$44:$F$555)+1&gt;ROWS($E$44:$E$555)-COUNTBLANK($E$44:$E$555),"",INDIRECT(ADDRESS(SMALL((IF($E$44:$E$555&lt;&gt;"",ROW($E$44:$E$555),ROW()+ROWS($E$44:$E$555))),ROW()-ROW($F$44:$F$555)+1),COLUMN($E$44:$E$555),4)))</f>
        <v/>
      </c>
      <c r="G388" s="5" t="str">
        <f t="array" aca="1" ref="G388" ca="1">IF(ROW()-ROW($G$44:$G$555)+1&gt;ROWS($D$44:$D$555)-COUNTBLANK($D$44:$D$555),"",INDIRECT(ADDRESS(SMALL((IF($D$44:$D$555&lt;&gt;"",ROW($D$44:$D$555),ROW()+ROWS($D$44:$D$555))),ROW()-ROW($G$44:$G$555)+1),COLUMN($D$44:$D$555),4)))</f>
        <v/>
      </c>
      <c r="H388" s="19" t="str">
        <f t="shared" ca="1" si="36"/>
        <v/>
      </c>
      <c r="I388" s="96" t="str">
        <f ca="1">[1]rcg_labeled_ports!M346</f>
        <v/>
      </c>
      <c r="J388" s="32"/>
      <c r="K388" s="32"/>
      <c r="L388" s="76" t="str">
        <f ca="1">[1]pre_SUMMARY!$J348</f>
        <v/>
      </c>
      <c r="M388" s="38"/>
      <c r="N388" s="47"/>
      <c r="O388" s="47"/>
      <c r="P388" s="32"/>
      <c r="Q388" s="32"/>
      <c r="R388" s="32"/>
      <c r="S388" s="32"/>
      <c r="T388" s="32"/>
      <c r="U388" s="32"/>
      <c r="V388" s="1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</row>
    <row r="389" spans="1:35" x14ac:dyDescent="0.25">
      <c r="A389" s="5">
        <f t="shared" si="32"/>
        <v>9</v>
      </c>
      <c r="B389" s="5">
        <f t="shared" si="33"/>
        <v>21</v>
      </c>
      <c r="C389" s="5" t="str">
        <f t="shared" ca="1" si="34"/>
        <v/>
      </c>
      <c r="D389" s="5" t="str">
        <f ca="1">IF(AND(ISNUMBER(C389),A389&lt;INDIRECT("GUI_config!H"&amp;B389+2)),DESIGN_input!A389,"")</f>
        <v/>
      </c>
      <c r="E389" s="5" t="str">
        <f t="shared" ca="1" si="35"/>
        <v/>
      </c>
      <c r="F389" s="5" t="str">
        <f t="array" aca="1" ref="F389" ca="1">IF(ROW()-ROW($F$44:$F$555)+1&gt;ROWS($E$44:$E$555)-COUNTBLANK($E$44:$E$555),"",INDIRECT(ADDRESS(SMALL((IF($E$44:$E$555&lt;&gt;"",ROW($E$44:$E$555),ROW()+ROWS($E$44:$E$555))),ROW()-ROW($F$44:$F$555)+1),COLUMN($E$44:$E$555),4)))</f>
        <v/>
      </c>
      <c r="G389" s="5" t="str">
        <f t="array" aca="1" ref="G389" ca="1">IF(ROW()-ROW($G$44:$G$555)+1&gt;ROWS($D$44:$D$555)-COUNTBLANK($D$44:$D$555),"",INDIRECT(ADDRESS(SMALL((IF($D$44:$D$555&lt;&gt;"",ROW($D$44:$D$555),ROW()+ROWS($D$44:$D$555))),ROW()-ROW($G$44:$G$555)+1),COLUMN($D$44:$D$555),4)))</f>
        <v/>
      </c>
      <c r="H389" s="19" t="str">
        <f t="shared" ca="1" si="36"/>
        <v/>
      </c>
      <c r="I389" s="96" t="str">
        <f ca="1">[1]rcg_labeled_ports!M347</f>
        <v/>
      </c>
      <c r="J389" s="32"/>
      <c r="K389" s="32"/>
      <c r="L389" s="76" t="str">
        <f ca="1">[1]pre_SUMMARY!$J349</f>
        <v/>
      </c>
      <c r="M389" s="38"/>
      <c r="N389" s="47"/>
      <c r="O389" s="47"/>
      <c r="P389" s="32"/>
      <c r="Q389" s="32"/>
      <c r="R389" s="32"/>
      <c r="S389" s="32"/>
      <c r="T389" s="32"/>
      <c r="U389" s="32"/>
      <c r="V389" s="1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</row>
    <row r="390" spans="1:35" x14ac:dyDescent="0.25">
      <c r="A390" s="5">
        <f t="shared" si="32"/>
        <v>10</v>
      </c>
      <c r="B390" s="5">
        <f t="shared" si="33"/>
        <v>21</v>
      </c>
      <c r="C390" s="5" t="str">
        <f t="shared" ca="1" si="34"/>
        <v/>
      </c>
      <c r="D390" s="5" t="str">
        <f ca="1">IF(AND(ISNUMBER(C390),A390&lt;INDIRECT("GUI_config!H"&amp;B390+2)),DESIGN_input!A390,"")</f>
        <v/>
      </c>
      <c r="E390" s="5" t="str">
        <f t="shared" ca="1" si="35"/>
        <v/>
      </c>
      <c r="F390" s="5" t="str">
        <f t="array" aca="1" ref="F390" ca="1">IF(ROW()-ROW($F$44:$F$555)+1&gt;ROWS($E$44:$E$555)-COUNTBLANK($E$44:$E$555),"",INDIRECT(ADDRESS(SMALL((IF($E$44:$E$555&lt;&gt;"",ROW($E$44:$E$555),ROW()+ROWS($E$44:$E$555))),ROW()-ROW($F$44:$F$555)+1),COLUMN($E$44:$E$555),4)))</f>
        <v/>
      </c>
      <c r="G390" s="5" t="str">
        <f t="array" aca="1" ref="G390" ca="1">IF(ROW()-ROW($G$44:$G$555)+1&gt;ROWS($D$44:$D$555)-COUNTBLANK($D$44:$D$555),"",INDIRECT(ADDRESS(SMALL((IF($D$44:$D$555&lt;&gt;"",ROW($D$44:$D$555),ROW()+ROWS($D$44:$D$555))),ROW()-ROW($G$44:$G$555)+1),COLUMN($D$44:$D$555),4)))</f>
        <v/>
      </c>
      <c r="H390" s="19" t="str">
        <f t="shared" ca="1" si="36"/>
        <v/>
      </c>
      <c r="I390" s="96" t="str">
        <f ca="1">[1]rcg_labeled_ports!M348</f>
        <v/>
      </c>
      <c r="J390" s="32"/>
      <c r="K390" s="32"/>
      <c r="L390" s="76" t="str">
        <f ca="1">[1]pre_SUMMARY!$J350</f>
        <v/>
      </c>
      <c r="M390" s="38"/>
      <c r="N390" s="47"/>
      <c r="O390" s="47"/>
      <c r="P390" s="32"/>
      <c r="Q390" s="32"/>
      <c r="R390" s="32"/>
      <c r="S390" s="32"/>
      <c r="T390" s="32"/>
      <c r="U390" s="32"/>
      <c r="V390" s="1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</row>
    <row r="391" spans="1:35" x14ac:dyDescent="0.25">
      <c r="A391" s="5">
        <f t="shared" si="32"/>
        <v>11</v>
      </c>
      <c r="B391" s="5">
        <f t="shared" si="33"/>
        <v>21</v>
      </c>
      <c r="C391" s="5" t="str">
        <f t="shared" ca="1" si="34"/>
        <v/>
      </c>
      <c r="D391" s="5" t="str">
        <f ca="1">IF(AND(ISNUMBER(C391),A391&lt;INDIRECT("GUI_config!H"&amp;B391+2)),DESIGN_input!A391,"")</f>
        <v/>
      </c>
      <c r="E391" s="5" t="str">
        <f t="shared" ca="1" si="35"/>
        <v/>
      </c>
      <c r="F391" s="5" t="str">
        <f t="array" aca="1" ref="F391" ca="1">IF(ROW()-ROW($F$44:$F$555)+1&gt;ROWS($E$44:$E$555)-COUNTBLANK($E$44:$E$555),"",INDIRECT(ADDRESS(SMALL((IF($E$44:$E$555&lt;&gt;"",ROW($E$44:$E$555),ROW()+ROWS($E$44:$E$555))),ROW()-ROW($F$44:$F$555)+1),COLUMN($E$44:$E$555),4)))</f>
        <v/>
      </c>
      <c r="G391" s="5" t="str">
        <f t="array" aca="1" ref="G391" ca="1">IF(ROW()-ROW($G$44:$G$555)+1&gt;ROWS($D$44:$D$555)-COUNTBLANK($D$44:$D$555),"",INDIRECT(ADDRESS(SMALL((IF($D$44:$D$555&lt;&gt;"",ROW($D$44:$D$555),ROW()+ROWS($D$44:$D$555))),ROW()-ROW($G$44:$G$555)+1),COLUMN($D$44:$D$555),4)))</f>
        <v/>
      </c>
      <c r="H391" s="19" t="str">
        <f t="shared" ca="1" si="36"/>
        <v/>
      </c>
      <c r="I391" s="96" t="str">
        <f ca="1">[1]rcg_labeled_ports!M349</f>
        <v/>
      </c>
      <c r="J391" s="32"/>
      <c r="K391" s="32"/>
      <c r="L391" s="76" t="str">
        <f ca="1">[1]pre_SUMMARY!$J351</f>
        <v/>
      </c>
      <c r="M391" s="38"/>
      <c r="N391" s="47"/>
      <c r="O391" s="47"/>
      <c r="P391" s="32"/>
      <c r="Q391" s="32"/>
      <c r="R391" s="32"/>
      <c r="S391" s="32"/>
      <c r="T391" s="32"/>
      <c r="U391" s="32"/>
      <c r="V391" s="1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</row>
    <row r="392" spans="1:35" x14ac:dyDescent="0.25">
      <c r="A392" s="5">
        <f t="shared" si="32"/>
        <v>12</v>
      </c>
      <c r="B392" s="5">
        <f t="shared" si="33"/>
        <v>21</v>
      </c>
      <c r="C392" s="5" t="str">
        <f t="shared" ca="1" si="34"/>
        <v/>
      </c>
      <c r="D392" s="5" t="str">
        <f ca="1">IF(AND(ISNUMBER(C392),A392&lt;INDIRECT("GUI_config!H"&amp;B392+2)),DESIGN_input!A392,"")</f>
        <v/>
      </c>
      <c r="E392" s="5" t="str">
        <f t="shared" ca="1" si="35"/>
        <v/>
      </c>
      <c r="F392" s="5" t="str">
        <f t="array" aca="1" ref="F392" ca="1">IF(ROW()-ROW($F$44:$F$555)+1&gt;ROWS($E$44:$E$555)-COUNTBLANK($E$44:$E$555),"",INDIRECT(ADDRESS(SMALL((IF($E$44:$E$555&lt;&gt;"",ROW($E$44:$E$555),ROW()+ROWS($E$44:$E$555))),ROW()-ROW($F$44:$F$555)+1),COLUMN($E$44:$E$555),4)))</f>
        <v/>
      </c>
      <c r="G392" s="5" t="str">
        <f t="array" aca="1" ref="G392" ca="1">IF(ROW()-ROW($G$44:$G$555)+1&gt;ROWS($D$44:$D$555)-COUNTBLANK($D$44:$D$555),"",INDIRECT(ADDRESS(SMALL((IF($D$44:$D$555&lt;&gt;"",ROW($D$44:$D$555),ROW()+ROWS($D$44:$D$555))),ROW()-ROW($G$44:$G$555)+1),COLUMN($D$44:$D$555),4)))</f>
        <v/>
      </c>
      <c r="H392" s="19" t="str">
        <f t="shared" ca="1" si="36"/>
        <v/>
      </c>
      <c r="I392" s="96" t="str">
        <f ca="1">[1]rcg_labeled_ports!M350</f>
        <v/>
      </c>
      <c r="J392" s="32"/>
      <c r="K392" s="32"/>
      <c r="L392" s="76" t="str">
        <f ca="1">[1]pre_SUMMARY!$J352</f>
        <v/>
      </c>
      <c r="M392" s="38"/>
      <c r="N392" s="47"/>
      <c r="O392" s="47"/>
      <c r="P392" s="32"/>
      <c r="Q392" s="32"/>
      <c r="R392" s="32"/>
      <c r="S392" s="32"/>
      <c r="T392" s="32"/>
      <c r="U392" s="32"/>
      <c r="V392" s="1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</row>
    <row r="393" spans="1:35" x14ac:dyDescent="0.25">
      <c r="A393" s="5">
        <f t="shared" si="32"/>
        <v>13</v>
      </c>
      <c r="B393" s="5">
        <f t="shared" si="33"/>
        <v>21</v>
      </c>
      <c r="C393" s="5" t="str">
        <f t="shared" ca="1" si="34"/>
        <v/>
      </c>
      <c r="D393" s="5" t="str">
        <f ca="1">IF(AND(ISNUMBER(C393),A393&lt;INDIRECT("GUI_config!H"&amp;B393+2)),DESIGN_input!A393,"")</f>
        <v/>
      </c>
      <c r="E393" s="5" t="str">
        <f t="shared" ca="1" si="35"/>
        <v/>
      </c>
      <c r="F393" s="5" t="str">
        <f t="array" aca="1" ref="F393" ca="1">IF(ROW()-ROW($F$44:$F$555)+1&gt;ROWS($E$44:$E$555)-COUNTBLANK($E$44:$E$555),"",INDIRECT(ADDRESS(SMALL((IF($E$44:$E$555&lt;&gt;"",ROW($E$44:$E$555),ROW()+ROWS($E$44:$E$555))),ROW()-ROW($F$44:$F$555)+1),COLUMN($E$44:$E$555),4)))</f>
        <v/>
      </c>
      <c r="G393" s="5" t="str">
        <f t="array" aca="1" ref="G393" ca="1">IF(ROW()-ROW($G$44:$G$555)+1&gt;ROWS($D$44:$D$555)-COUNTBLANK($D$44:$D$555),"",INDIRECT(ADDRESS(SMALL((IF($D$44:$D$555&lt;&gt;"",ROW($D$44:$D$555),ROW()+ROWS($D$44:$D$555))),ROW()-ROW($G$44:$G$555)+1),COLUMN($D$44:$D$555),4)))</f>
        <v/>
      </c>
      <c r="H393" s="19" t="str">
        <f t="shared" ca="1" si="36"/>
        <v/>
      </c>
      <c r="I393" s="96" t="str">
        <f ca="1">[1]rcg_labeled_ports!M351</f>
        <v/>
      </c>
      <c r="J393" s="32"/>
      <c r="K393" s="32"/>
      <c r="L393" s="76" t="str">
        <f ca="1">[1]pre_SUMMARY!$J353</f>
        <v/>
      </c>
      <c r="M393" s="38"/>
      <c r="N393" s="47"/>
      <c r="O393" s="47"/>
      <c r="P393" s="32"/>
      <c r="Q393" s="32"/>
      <c r="R393" s="32"/>
      <c r="S393" s="32"/>
      <c r="T393" s="32"/>
      <c r="U393" s="32"/>
      <c r="V393" s="1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</row>
    <row r="394" spans="1:35" x14ac:dyDescent="0.25">
      <c r="A394" s="5">
        <f t="shared" si="32"/>
        <v>14</v>
      </c>
      <c r="B394" s="5">
        <f t="shared" si="33"/>
        <v>21</v>
      </c>
      <c r="C394" s="5" t="str">
        <f t="shared" ca="1" si="34"/>
        <v/>
      </c>
      <c r="D394" s="5" t="str">
        <f ca="1">IF(AND(ISNUMBER(C394),A394&lt;INDIRECT("GUI_config!H"&amp;B394+2)),DESIGN_input!A394,"")</f>
        <v/>
      </c>
      <c r="E394" s="5" t="str">
        <f t="shared" ca="1" si="35"/>
        <v/>
      </c>
      <c r="F394" s="5" t="str">
        <f t="array" aca="1" ref="F394" ca="1">IF(ROW()-ROW($F$44:$F$555)+1&gt;ROWS($E$44:$E$555)-COUNTBLANK($E$44:$E$555),"",INDIRECT(ADDRESS(SMALL((IF($E$44:$E$555&lt;&gt;"",ROW($E$44:$E$555),ROW()+ROWS($E$44:$E$555))),ROW()-ROW($F$44:$F$555)+1),COLUMN($E$44:$E$555),4)))</f>
        <v/>
      </c>
      <c r="G394" s="5" t="str">
        <f t="array" aca="1" ref="G394" ca="1">IF(ROW()-ROW($G$44:$G$555)+1&gt;ROWS($D$44:$D$555)-COUNTBLANK($D$44:$D$555),"",INDIRECT(ADDRESS(SMALL((IF($D$44:$D$555&lt;&gt;"",ROW($D$44:$D$555),ROW()+ROWS($D$44:$D$555))),ROW()-ROW($G$44:$G$555)+1),COLUMN($D$44:$D$555),4)))</f>
        <v/>
      </c>
      <c r="H394" s="19" t="str">
        <f t="shared" ca="1" si="36"/>
        <v/>
      </c>
      <c r="I394" s="96" t="str">
        <f ca="1">[1]rcg_labeled_ports!M352</f>
        <v/>
      </c>
      <c r="J394" s="32"/>
      <c r="K394" s="32"/>
      <c r="L394" s="76" t="str">
        <f ca="1">[1]pre_SUMMARY!$J354</f>
        <v/>
      </c>
      <c r="M394" s="38"/>
      <c r="N394" s="47"/>
      <c r="O394" s="47"/>
      <c r="P394" s="32"/>
      <c r="Q394" s="32"/>
      <c r="R394" s="32"/>
      <c r="S394" s="32"/>
      <c r="T394" s="32"/>
      <c r="U394" s="32"/>
      <c r="V394" s="1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</row>
    <row r="395" spans="1:35" x14ac:dyDescent="0.25">
      <c r="A395" s="5">
        <f t="shared" si="32"/>
        <v>15</v>
      </c>
      <c r="B395" s="5">
        <f t="shared" si="33"/>
        <v>21</v>
      </c>
      <c r="C395" s="5" t="str">
        <f t="shared" ca="1" si="34"/>
        <v/>
      </c>
      <c r="D395" s="5" t="str">
        <f ca="1">IF(AND(ISNUMBER(C395),A395&lt;INDIRECT("GUI_config!H"&amp;B395+2)),DESIGN_input!A395,"")</f>
        <v/>
      </c>
      <c r="E395" s="5" t="str">
        <f t="shared" ca="1" si="35"/>
        <v/>
      </c>
      <c r="F395" s="5" t="str">
        <f t="array" aca="1" ref="F395" ca="1">IF(ROW()-ROW($F$44:$F$555)+1&gt;ROWS($E$44:$E$555)-COUNTBLANK($E$44:$E$555),"",INDIRECT(ADDRESS(SMALL((IF($E$44:$E$555&lt;&gt;"",ROW($E$44:$E$555),ROW()+ROWS($E$44:$E$555))),ROW()-ROW($F$44:$F$555)+1),COLUMN($E$44:$E$555),4)))</f>
        <v/>
      </c>
      <c r="G395" s="5" t="str">
        <f t="array" aca="1" ref="G395" ca="1">IF(ROW()-ROW($G$44:$G$555)+1&gt;ROWS($D$44:$D$555)-COUNTBLANK($D$44:$D$555),"",INDIRECT(ADDRESS(SMALL((IF($D$44:$D$555&lt;&gt;"",ROW($D$44:$D$555),ROW()+ROWS($D$44:$D$555))),ROW()-ROW($G$44:$G$555)+1),COLUMN($D$44:$D$555),4)))</f>
        <v/>
      </c>
      <c r="H395" s="19" t="str">
        <f t="shared" ca="1" si="36"/>
        <v/>
      </c>
      <c r="I395" s="96" t="str">
        <f ca="1">[1]rcg_labeled_ports!M353</f>
        <v/>
      </c>
      <c r="J395" s="32"/>
      <c r="K395" s="32"/>
      <c r="L395" s="76" t="str">
        <f ca="1">[1]pre_SUMMARY!$J355</f>
        <v/>
      </c>
      <c r="M395" s="38"/>
      <c r="N395" s="47"/>
      <c r="O395" s="47"/>
      <c r="P395" s="32"/>
      <c r="Q395" s="32"/>
      <c r="R395" s="32"/>
      <c r="S395" s="32"/>
      <c r="T395" s="32"/>
      <c r="U395" s="32"/>
      <c r="V395" s="1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</row>
    <row r="396" spans="1:35" x14ac:dyDescent="0.25">
      <c r="A396" s="5">
        <f t="shared" si="32"/>
        <v>0</v>
      </c>
      <c r="B396" s="5">
        <f t="shared" si="33"/>
        <v>22</v>
      </c>
      <c r="C396" s="5" t="str">
        <f t="shared" ca="1" si="34"/>
        <v/>
      </c>
      <c r="D396" s="5" t="str">
        <f ca="1">IF(AND(ISNUMBER(C396),A396&lt;INDIRECT("GUI_config!H"&amp;B396+2)),DESIGN_input!A396,"")</f>
        <v/>
      </c>
      <c r="E396" s="5" t="str">
        <f t="shared" ca="1" si="35"/>
        <v/>
      </c>
      <c r="F396" s="5" t="str">
        <f t="array" aca="1" ref="F396" ca="1">IF(ROW()-ROW($F$44:$F$555)+1&gt;ROWS($E$44:$E$555)-COUNTBLANK($E$44:$E$555),"",INDIRECT(ADDRESS(SMALL((IF($E$44:$E$555&lt;&gt;"",ROW($E$44:$E$555),ROW()+ROWS($E$44:$E$555))),ROW()-ROW($F$44:$F$555)+1),COLUMN($E$44:$E$555),4)))</f>
        <v/>
      </c>
      <c r="G396" s="5" t="str">
        <f t="array" aca="1" ref="G396" ca="1">IF(ROW()-ROW($G$44:$G$555)+1&gt;ROWS($D$44:$D$555)-COUNTBLANK($D$44:$D$555),"",INDIRECT(ADDRESS(SMALL((IF($D$44:$D$555&lt;&gt;"",ROW($D$44:$D$555),ROW()+ROWS($D$44:$D$555))),ROW()-ROW($G$44:$G$555)+1),COLUMN($D$44:$D$555),4)))</f>
        <v/>
      </c>
      <c r="H396" s="19" t="str">
        <f t="shared" ca="1" si="36"/>
        <v/>
      </c>
      <c r="I396" s="96" t="str">
        <f ca="1">[1]rcg_labeled_ports!M354</f>
        <v/>
      </c>
      <c r="J396" s="32"/>
      <c r="K396" s="32"/>
      <c r="L396" s="76" t="str">
        <f ca="1">[1]pre_SUMMARY!$J356</f>
        <v/>
      </c>
      <c r="M396" s="38"/>
      <c r="N396" s="47"/>
      <c r="O396" s="47"/>
      <c r="P396" s="32"/>
      <c r="Q396" s="32"/>
      <c r="R396" s="32"/>
      <c r="S396" s="32"/>
      <c r="T396" s="32"/>
      <c r="U396" s="32"/>
      <c r="V396" s="1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</row>
    <row r="397" spans="1:35" x14ac:dyDescent="0.25">
      <c r="A397" s="5">
        <f t="shared" si="32"/>
        <v>1</v>
      </c>
      <c r="B397" s="5">
        <f t="shared" si="33"/>
        <v>22</v>
      </c>
      <c r="C397" s="5" t="str">
        <f t="shared" ca="1" si="34"/>
        <v/>
      </c>
      <c r="D397" s="5" t="str">
        <f ca="1">IF(AND(ISNUMBER(C397),A397&lt;INDIRECT("GUI_config!H"&amp;B397+2)),DESIGN_input!A397,"")</f>
        <v/>
      </c>
      <c r="E397" s="5" t="str">
        <f t="shared" ca="1" si="35"/>
        <v/>
      </c>
      <c r="F397" s="5" t="str">
        <f t="array" aca="1" ref="F397" ca="1">IF(ROW()-ROW($F$44:$F$555)+1&gt;ROWS($E$44:$E$555)-COUNTBLANK($E$44:$E$555),"",INDIRECT(ADDRESS(SMALL((IF($E$44:$E$555&lt;&gt;"",ROW($E$44:$E$555),ROW()+ROWS($E$44:$E$555))),ROW()-ROW($F$44:$F$555)+1),COLUMN($E$44:$E$555),4)))</f>
        <v/>
      </c>
      <c r="G397" s="5" t="str">
        <f t="array" aca="1" ref="G397" ca="1">IF(ROW()-ROW($G$44:$G$555)+1&gt;ROWS($D$44:$D$555)-COUNTBLANK($D$44:$D$555),"",INDIRECT(ADDRESS(SMALL((IF($D$44:$D$555&lt;&gt;"",ROW($D$44:$D$555),ROW()+ROWS($D$44:$D$555))),ROW()-ROW($G$44:$G$555)+1),COLUMN($D$44:$D$555),4)))</f>
        <v/>
      </c>
      <c r="H397" s="19" t="str">
        <f t="shared" ca="1" si="36"/>
        <v/>
      </c>
      <c r="I397" s="96" t="str">
        <f ca="1">[1]rcg_labeled_ports!M355</f>
        <v/>
      </c>
      <c r="J397" s="32"/>
      <c r="K397" s="32"/>
      <c r="L397" s="76" t="str">
        <f ca="1">[1]pre_SUMMARY!$J357</f>
        <v/>
      </c>
      <c r="M397" s="38"/>
      <c r="N397" s="47"/>
      <c r="O397" s="47"/>
      <c r="P397" s="32"/>
      <c r="Q397" s="32"/>
      <c r="R397" s="32"/>
      <c r="S397" s="32"/>
      <c r="T397" s="32"/>
      <c r="U397" s="32"/>
      <c r="V397" s="1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</row>
    <row r="398" spans="1:35" x14ac:dyDescent="0.25">
      <c r="A398" s="5">
        <f t="shared" si="32"/>
        <v>2</v>
      </c>
      <c r="B398" s="5">
        <f t="shared" si="33"/>
        <v>22</v>
      </c>
      <c r="C398" s="5" t="str">
        <f t="shared" ca="1" si="34"/>
        <v/>
      </c>
      <c r="D398" s="5" t="str">
        <f ca="1">IF(AND(ISNUMBER(C398),A398&lt;INDIRECT("GUI_config!H"&amp;B398+2)),DESIGN_input!A398,"")</f>
        <v/>
      </c>
      <c r="E398" s="5" t="str">
        <f t="shared" ca="1" si="35"/>
        <v/>
      </c>
      <c r="F398" s="5" t="str">
        <f t="array" aca="1" ref="F398" ca="1">IF(ROW()-ROW($F$44:$F$555)+1&gt;ROWS($E$44:$E$555)-COUNTBLANK($E$44:$E$555),"",INDIRECT(ADDRESS(SMALL((IF($E$44:$E$555&lt;&gt;"",ROW($E$44:$E$555),ROW()+ROWS($E$44:$E$555))),ROW()-ROW($F$44:$F$555)+1),COLUMN($E$44:$E$555),4)))</f>
        <v/>
      </c>
      <c r="G398" s="5" t="str">
        <f t="array" aca="1" ref="G398" ca="1">IF(ROW()-ROW($G$44:$G$555)+1&gt;ROWS($D$44:$D$555)-COUNTBLANK($D$44:$D$555),"",INDIRECT(ADDRESS(SMALL((IF($D$44:$D$555&lt;&gt;"",ROW($D$44:$D$555),ROW()+ROWS($D$44:$D$555))),ROW()-ROW($G$44:$G$555)+1),COLUMN($D$44:$D$555),4)))</f>
        <v/>
      </c>
      <c r="H398" s="19" t="str">
        <f t="shared" ca="1" si="36"/>
        <v/>
      </c>
      <c r="I398" s="96" t="str">
        <f ca="1">[1]rcg_labeled_ports!M356</f>
        <v/>
      </c>
      <c r="J398" s="32"/>
      <c r="K398" s="32"/>
      <c r="L398" s="76" t="str">
        <f ca="1">[1]pre_SUMMARY!$J358</f>
        <v/>
      </c>
      <c r="M398" s="38"/>
      <c r="N398" s="47"/>
      <c r="O398" s="47"/>
      <c r="P398" s="32"/>
      <c r="Q398" s="32"/>
      <c r="R398" s="32"/>
      <c r="S398" s="32"/>
      <c r="T398" s="32"/>
      <c r="U398" s="32"/>
      <c r="V398" s="1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</row>
    <row r="399" spans="1:35" x14ac:dyDescent="0.25">
      <c r="A399" s="5">
        <f t="shared" si="32"/>
        <v>3</v>
      </c>
      <c r="B399" s="5">
        <f t="shared" si="33"/>
        <v>22</v>
      </c>
      <c r="C399" s="5" t="str">
        <f t="shared" ca="1" si="34"/>
        <v/>
      </c>
      <c r="D399" s="5" t="str">
        <f ca="1">IF(AND(ISNUMBER(C399),A399&lt;INDIRECT("GUI_config!H"&amp;B399+2)),DESIGN_input!A399,"")</f>
        <v/>
      </c>
      <c r="E399" s="5" t="str">
        <f t="shared" ca="1" si="35"/>
        <v/>
      </c>
      <c r="F399" s="5" t="str">
        <f t="array" aca="1" ref="F399" ca="1">IF(ROW()-ROW($F$44:$F$555)+1&gt;ROWS($E$44:$E$555)-COUNTBLANK($E$44:$E$555),"",INDIRECT(ADDRESS(SMALL((IF($E$44:$E$555&lt;&gt;"",ROW($E$44:$E$555),ROW()+ROWS($E$44:$E$555))),ROW()-ROW($F$44:$F$555)+1),COLUMN($E$44:$E$555),4)))</f>
        <v/>
      </c>
      <c r="G399" s="5" t="str">
        <f t="array" aca="1" ref="G399" ca="1">IF(ROW()-ROW($G$44:$G$555)+1&gt;ROWS($D$44:$D$555)-COUNTBLANK($D$44:$D$555),"",INDIRECT(ADDRESS(SMALL((IF($D$44:$D$555&lt;&gt;"",ROW($D$44:$D$555),ROW()+ROWS($D$44:$D$555))),ROW()-ROW($G$44:$G$555)+1),COLUMN($D$44:$D$555),4)))</f>
        <v/>
      </c>
      <c r="H399" s="19" t="str">
        <f t="shared" ca="1" si="36"/>
        <v/>
      </c>
      <c r="I399" s="96" t="str">
        <f ca="1">[1]rcg_labeled_ports!M357</f>
        <v/>
      </c>
      <c r="J399" s="32"/>
      <c r="K399" s="32"/>
      <c r="L399" s="76" t="str">
        <f ca="1">[1]pre_SUMMARY!$J359</f>
        <v/>
      </c>
      <c r="M399" s="38"/>
      <c r="N399" s="47"/>
      <c r="O399" s="47"/>
      <c r="P399" s="32"/>
      <c r="Q399" s="32"/>
      <c r="R399" s="32"/>
      <c r="S399" s="32"/>
      <c r="T399" s="32"/>
      <c r="U399" s="32"/>
      <c r="V399" s="1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</row>
    <row r="400" spans="1:35" x14ac:dyDescent="0.25">
      <c r="A400" s="5">
        <f t="shared" si="32"/>
        <v>4</v>
      </c>
      <c r="B400" s="5">
        <f t="shared" si="33"/>
        <v>22</v>
      </c>
      <c r="C400" s="5" t="str">
        <f t="shared" ca="1" si="34"/>
        <v/>
      </c>
      <c r="D400" s="5" t="str">
        <f ca="1">IF(AND(ISNUMBER(C400),A400&lt;INDIRECT("GUI_config!H"&amp;B400+2)),DESIGN_input!A400,"")</f>
        <v/>
      </c>
      <c r="E400" s="5" t="str">
        <f t="shared" ca="1" si="35"/>
        <v/>
      </c>
      <c r="F400" s="5" t="str">
        <f t="array" aca="1" ref="F400" ca="1">IF(ROW()-ROW($F$44:$F$555)+1&gt;ROWS($E$44:$E$555)-COUNTBLANK($E$44:$E$555),"",INDIRECT(ADDRESS(SMALL((IF($E$44:$E$555&lt;&gt;"",ROW($E$44:$E$555),ROW()+ROWS($E$44:$E$555))),ROW()-ROW($F$44:$F$555)+1),COLUMN($E$44:$E$555),4)))</f>
        <v/>
      </c>
      <c r="G400" s="5" t="str">
        <f t="array" aca="1" ref="G400" ca="1">IF(ROW()-ROW($G$44:$G$555)+1&gt;ROWS($D$44:$D$555)-COUNTBLANK($D$44:$D$555),"",INDIRECT(ADDRESS(SMALL((IF($D$44:$D$555&lt;&gt;"",ROW($D$44:$D$555),ROW()+ROWS($D$44:$D$555))),ROW()-ROW($G$44:$G$555)+1),COLUMN($D$44:$D$555),4)))</f>
        <v/>
      </c>
      <c r="H400" s="19" t="str">
        <f t="shared" ca="1" si="36"/>
        <v/>
      </c>
      <c r="I400" s="96" t="str">
        <f ca="1">[1]rcg_labeled_ports!M358</f>
        <v/>
      </c>
      <c r="J400" s="32"/>
      <c r="K400" s="32"/>
      <c r="L400" s="76" t="str">
        <f ca="1">[1]pre_SUMMARY!$J360</f>
        <v/>
      </c>
      <c r="M400" s="38"/>
      <c r="N400" s="47"/>
      <c r="O400" s="47"/>
      <c r="P400" s="32"/>
      <c r="Q400" s="32"/>
      <c r="R400" s="32"/>
      <c r="S400" s="32"/>
      <c r="T400" s="32"/>
      <c r="U400" s="32"/>
      <c r="V400" s="1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</row>
    <row r="401" spans="1:35" x14ac:dyDescent="0.25">
      <c r="A401" s="5">
        <f t="shared" si="32"/>
        <v>5</v>
      </c>
      <c r="B401" s="5">
        <f t="shared" si="33"/>
        <v>22</v>
      </c>
      <c r="C401" s="5" t="str">
        <f t="shared" ca="1" si="34"/>
        <v/>
      </c>
      <c r="D401" s="5" t="str">
        <f ca="1">IF(AND(ISNUMBER(C401),A401&lt;INDIRECT("GUI_config!H"&amp;B401+2)),DESIGN_input!A401,"")</f>
        <v/>
      </c>
      <c r="E401" s="5" t="str">
        <f t="shared" ca="1" si="35"/>
        <v/>
      </c>
      <c r="F401" s="5" t="str">
        <f t="array" aca="1" ref="F401" ca="1">IF(ROW()-ROW($F$44:$F$555)+1&gt;ROWS($E$44:$E$555)-COUNTBLANK($E$44:$E$555),"",INDIRECT(ADDRESS(SMALL((IF($E$44:$E$555&lt;&gt;"",ROW($E$44:$E$555),ROW()+ROWS($E$44:$E$555))),ROW()-ROW($F$44:$F$555)+1),COLUMN($E$44:$E$555),4)))</f>
        <v/>
      </c>
      <c r="G401" s="5" t="str">
        <f t="array" aca="1" ref="G401" ca="1">IF(ROW()-ROW($G$44:$G$555)+1&gt;ROWS($D$44:$D$555)-COUNTBLANK($D$44:$D$555),"",INDIRECT(ADDRESS(SMALL((IF($D$44:$D$555&lt;&gt;"",ROW($D$44:$D$555),ROW()+ROWS($D$44:$D$555))),ROW()-ROW($G$44:$G$555)+1),COLUMN($D$44:$D$555),4)))</f>
        <v/>
      </c>
      <c r="H401" s="19" t="str">
        <f t="shared" ca="1" si="36"/>
        <v/>
      </c>
      <c r="I401" s="96" t="str">
        <f ca="1">[1]rcg_labeled_ports!M359</f>
        <v/>
      </c>
      <c r="J401" s="32"/>
      <c r="K401" s="32"/>
      <c r="L401" s="76" t="str">
        <f ca="1">[1]pre_SUMMARY!$J361</f>
        <v/>
      </c>
      <c r="M401" s="38"/>
      <c r="N401" s="47"/>
      <c r="O401" s="47"/>
      <c r="P401" s="32"/>
      <c r="Q401" s="32"/>
      <c r="R401" s="32"/>
      <c r="S401" s="32"/>
      <c r="T401" s="32"/>
      <c r="U401" s="32"/>
      <c r="V401" s="1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</row>
    <row r="402" spans="1:35" x14ac:dyDescent="0.25">
      <c r="A402" s="5">
        <f t="shared" si="32"/>
        <v>6</v>
      </c>
      <c r="B402" s="5">
        <f t="shared" si="33"/>
        <v>22</v>
      </c>
      <c r="C402" s="5" t="str">
        <f t="shared" ca="1" si="34"/>
        <v/>
      </c>
      <c r="D402" s="5" t="str">
        <f ca="1">IF(AND(ISNUMBER(C402),A402&lt;INDIRECT("GUI_config!H"&amp;B402+2)),DESIGN_input!A402,"")</f>
        <v/>
      </c>
      <c r="E402" s="5" t="str">
        <f t="shared" ca="1" si="35"/>
        <v/>
      </c>
      <c r="F402" s="5" t="str">
        <f t="array" aca="1" ref="F402" ca="1">IF(ROW()-ROW($F$44:$F$555)+1&gt;ROWS($E$44:$E$555)-COUNTBLANK($E$44:$E$555),"",INDIRECT(ADDRESS(SMALL((IF($E$44:$E$555&lt;&gt;"",ROW($E$44:$E$555),ROW()+ROWS($E$44:$E$555))),ROW()-ROW($F$44:$F$555)+1),COLUMN($E$44:$E$555),4)))</f>
        <v/>
      </c>
      <c r="G402" s="5" t="str">
        <f t="array" aca="1" ref="G402" ca="1">IF(ROW()-ROW($G$44:$G$555)+1&gt;ROWS($D$44:$D$555)-COUNTBLANK($D$44:$D$555),"",INDIRECT(ADDRESS(SMALL((IF($D$44:$D$555&lt;&gt;"",ROW($D$44:$D$555),ROW()+ROWS($D$44:$D$555))),ROW()-ROW($G$44:$G$555)+1),COLUMN($D$44:$D$555),4)))</f>
        <v/>
      </c>
      <c r="H402" s="19" t="str">
        <f t="shared" ca="1" si="36"/>
        <v/>
      </c>
      <c r="I402" s="96" t="str">
        <f ca="1">[1]rcg_labeled_ports!M360</f>
        <v/>
      </c>
      <c r="J402" s="32"/>
      <c r="K402" s="32"/>
      <c r="L402" s="76" t="str">
        <f ca="1">[1]pre_SUMMARY!$J362</f>
        <v/>
      </c>
      <c r="M402" s="38"/>
      <c r="N402" s="47"/>
      <c r="O402" s="47"/>
      <c r="P402" s="32"/>
      <c r="Q402" s="32"/>
      <c r="R402" s="32"/>
      <c r="S402" s="32"/>
      <c r="T402" s="32"/>
      <c r="U402" s="32"/>
      <c r="V402" s="1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</row>
    <row r="403" spans="1:35" x14ac:dyDescent="0.25">
      <c r="A403" s="5">
        <f t="shared" si="32"/>
        <v>7</v>
      </c>
      <c r="B403" s="5">
        <f t="shared" si="33"/>
        <v>22</v>
      </c>
      <c r="C403" s="5" t="str">
        <f t="shared" ca="1" si="34"/>
        <v/>
      </c>
      <c r="D403" s="5" t="str">
        <f ca="1">IF(AND(ISNUMBER(C403),A403&lt;INDIRECT("GUI_config!H"&amp;B403+2)),DESIGN_input!A403,"")</f>
        <v/>
      </c>
      <c r="E403" s="5" t="str">
        <f t="shared" ca="1" si="35"/>
        <v/>
      </c>
      <c r="F403" s="5" t="str">
        <f t="array" aca="1" ref="F403" ca="1">IF(ROW()-ROW($F$44:$F$555)+1&gt;ROWS($E$44:$E$555)-COUNTBLANK($E$44:$E$555),"",INDIRECT(ADDRESS(SMALL((IF($E$44:$E$555&lt;&gt;"",ROW($E$44:$E$555),ROW()+ROWS($E$44:$E$555))),ROW()-ROW($F$44:$F$555)+1),COLUMN($E$44:$E$555),4)))</f>
        <v/>
      </c>
      <c r="G403" s="5" t="str">
        <f t="array" aca="1" ref="G403" ca="1">IF(ROW()-ROW($G$44:$G$555)+1&gt;ROWS($D$44:$D$555)-COUNTBLANK($D$44:$D$555),"",INDIRECT(ADDRESS(SMALL((IF($D$44:$D$555&lt;&gt;"",ROW($D$44:$D$555),ROW()+ROWS($D$44:$D$555))),ROW()-ROW($G$44:$G$555)+1),COLUMN($D$44:$D$555),4)))</f>
        <v/>
      </c>
      <c r="H403" s="19" t="str">
        <f t="shared" ca="1" si="36"/>
        <v/>
      </c>
      <c r="I403" s="96" t="str">
        <f ca="1">[1]rcg_labeled_ports!M361</f>
        <v/>
      </c>
      <c r="J403" s="32"/>
      <c r="K403" s="32"/>
      <c r="L403" s="76" t="str">
        <f ca="1">[1]pre_SUMMARY!$J363</f>
        <v/>
      </c>
      <c r="M403" s="38"/>
      <c r="N403" s="47"/>
      <c r="O403" s="47"/>
      <c r="P403" s="32"/>
      <c r="Q403" s="32"/>
      <c r="R403" s="32"/>
      <c r="S403" s="32"/>
      <c r="T403" s="32"/>
      <c r="U403" s="32"/>
      <c r="V403" s="1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</row>
    <row r="404" spans="1:35" x14ac:dyDescent="0.25">
      <c r="A404" s="5">
        <f t="shared" si="32"/>
        <v>8</v>
      </c>
      <c r="B404" s="5">
        <f t="shared" si="33"/>
        <v>22</v>
      </c>
      <c r="C404" s="5" t="str">
        <f t="shared" ca="1" si="34"/>
        <v/>
      </c>
      <c r="D404" s="5" t="str">
        <f ca="1">IF(AND(ISNUMBER(C404),A404&lt;INDIRECT("GUI_config!H"&amp;B404+2)),DESIGN_input!A404,"")</f>
        <v/>
      </c>
      <c r="E404" s="5" t="str">
        <f t="shared" ca="1" si="35"/>
        <v/>
      </c>
      <c r="F404" s="5" t="str">
        <f t="array" aca="1" ref="F404" ca="1">IF(ROW()-ROW($F$44:$F$555)+1&gt;ROWS($E$44:$E$555)-COUNTBLANK($E$44:$E$555),"",INDIRECT(ADDRESS(SMALL((IF($E$44:$E$555&lt;&gt;"",ROW($E$44:$E$555),ROW()+ROWS($E$44:$E$555))),ROW()-ROW($F$44:$F$555)+1),COLUMN($E$44:$E$555),4)))</f>
        <v/>
      </c>
      <c r="G404" s="5" t="str">
        <f t="array" aca="1" ref="G404" ca="1">IF(ROW()-ROW($G$44:$G$555)+1&gt;ROWS($D$44:$D$555)-COUNTBLANK($D$44:$D$555),"",INDIRECT(ADDRESS(SMALL((IF($D$44:$D$555&lt;&gt;"",ROW($D$44:$D$555),ROW()+ROWS($D$44:$D$555))),ROW()-ROW($G$44:$G$555)+1),COLUMN($D$44:$D$555),4)))</f>
        <v/>
      </c>
      <c r="H404" s="19" t="str">
        <f t="shared" ca="1" si="36"/>
        <v/>
      </c>
      <c r="I404" s="96" t="str">
        <f ca="1">[1]rcg_labeled_ports!M362</f>
        <v/>
      </c>
      <c r="J404" s="32"/>
      <c r="K404" s="32"/>
      <c r="L404" s="76" t="str">
        <f ca="1">[1]pre_SUMMARY!$J364</f>
        <v/>
      </c>
      <c r="M404" s="38"/>
      <c r="N404" s="47"/>
      <c r="O404" s="47"/>
      <c r="P404" s="32"/>
      <c r="Q404" s="32"/>
      <c r="R404" s="32"/>
      <c r="S404" s="32"/>
      <c r="T404" s="32"/>
      <c r="U404" s="32"/>
      <c r="V404" s="1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</row>
    <row r="405" spans="1:35" x14ac:dyDescent="0.25">
      <c r="A405" s="5">
        <f t="shared" si="32"/>
        <v>9</v>
      </c>
      <c r="B405" s="5">
        <f t="shared" si="33"/>
        <v>22</v>
      </c>
      <c r="C405" s="5" t="str">
        <f t="shared" ca="1" si="34"/>
        <v/>
      </c>
      <c r="D405" s="5" t="str">
        <f ca="1">IF(AND(ISNUMBER(C405),A405&lt;INDIRECT("GUI_config!H"&amp;B405+2)),DESIGN_input!A405,"")</f>
        <v/>
      </c>
      <c r="E405" s="5" t="str">
        <f t="shared" ca="1" si="35"/>
        <v/>
      </c>
      <c r="F405" s="5" t="str">
        <f t="array" aca="1" ref="F405" ca="1">IF(ROW()-ROW($F$44:$F$555)+1&gt;ROWS($E$44:$E$555)-COUNTBLANK($E$44:$E$555),"",INDIRECT(ADDRESS(SMALL((IF($E$44:$E$555&lt;&gt;"",ROW($E$44:$E$555),ROW()+ROWS($E$44:$E$555))),ROW()-ROW($F$44:$F$555)+1),COLUMN($E$44:$E$555),4)))</f>
        <v/>
      </c>
      <c r="G405" s="5" t="str">
        <f t="array" aca="1" ref="G405" ca="1">IF(ROW()-ROW($G$44:$G$555)+1&gt;ROWS($D$44:$D$555)-COUNTBLANK($D$44:$D$555),"",INDIRECT(ADDRESS(SMALL((IF($D$44:$D$555&lt;&gt;"",ROW($D$44:$D$555),ROW()+ROWS($D$44:$D$555))),ROW()-ROW($G$44:$G$555)+1),COLUMN($D$44:$D$555),4)))</f>
        <v/>
      </c>
      <c r="H405" s="19" t="str">
        <f t="shared" ca="1" si="36"/>
        <v/>
      </c>
      <c r="I405" s="96" t="str">
        <f ca="1">[1]rcg_labeled_ports!M363</f>
        <v/>
      </c>
      <c r="J405" s="32"/>
      <c r="K405" s="32"/>
      <c r="L405" s="76" t="str">
        <f ca="1">[1]pre_SUMMARY!$J365</f>
        <v/>
      </c>
      <c r="M405" s="38"/>
      <c r="N405" s="47"/>
      <c r="O405" s="47"/>
      <c r="P405" s="32"/>
      <c r="Q405" s="32"/>
      <c r="R405" s="32"/>
      <c r="S405" s="32"/>
      <c r="T405" s="32"/>
      <c r="U405" s="32"/>
      <c r="V405" s="1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</row>
    <row r="406" spans="1:35" x14ac:dyDescent="0.25">
      <c r="A406" s="5">
        <f t="shared" si="32"/>
        <v>10</v>
      </c>
      <c r="B406" s="5">
        <f t="shared" si="33"/>
        <v>22</v>
      </c>
      <c r="C406" s="5" t="str">
        <f t="shared" ca="1" si="34"/>
        <v/>
      </c>
      <c r="D406" s="5" t="str">
        <f ca="1">IF(AND(ISNUMBER(C406),A406&lt;INDIRECT("GUI_config!H"&amp;B406+2)),DESIGN_input!A406,"")</f>
        <v/>
      </c>
      <c r="E406" s="5" t="str">
        <f t="shared" ca="1" si="35"/>
        <v/>
      </c>
      <c r="F406" s="5" t="str">
        <f t="array" aca="1" ref="F406" ca="1">IF(ROW()-ROW($F$44:$F$555)+1&gt;ROWS($E$44:$E$555)-COUNTBLANK($E$44:$E$555),"",INDIRECT(ADDRESS(SMALL((IF($E$44:$E$555&lt;&gt;"",ROW($E$44:$E$555),ROW()+ROWS($E$44:$E$555))),ROW()-ROW($F$44:$F$555)+1),COLUMN($E$44:$E$555),4)))</f>
        <v/>
      </c>
      <c r="G406" s="5" t="str">
        <f t="array" aca="1" ref="G406" ca="1">IF(ROW()-ROW($G$44:$G$555)+1&gt;ROWS($D$44:$D$555)-COUNTBLANK($D$44:$D$555),"",INDIRECT(ADDRESS(SMALL((IF($D$44:$D$555&lt;&gt;"",ROW($D$44:$D$555),ROW()+ROWS($D$44:$D$555))),ROW()-ROW($G$44:$G$555)+1),COLUMN($D$44:$D$555),4)))</f>
        <v/>
      </c>
      <c r="H406" s="19" t="str">
        <f t="shared" ca="1" si="36"/>
        <v/>
      </c>
      <c r="I406" s="96" t="str">
        <f ca="1">[1]rcg_labeled_ports!M364</f>
        <v/>
      </c>
      <c r="J406" s="32"/>
      <c r="K406" s="32"/>
      <c r="L406" s="76" t="str">
        <f ca="1">[1]pre_SUMMARY!$J366</f>
        <v/>
      </c>
      <c r="M406" s="38"/>
      <c r="N406" s="47"/>
      <c r="O406" s="47"/>
      <c r="P406" s="32"/>
      <c r="Q406" s="32"/>
      <c r="R406" s="32"/>
      <c r="S406" s="32"/>
      <c r="T406" s="32"/>
      <c r="U406" s="32"/>
      <c r="V406" s="1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</row>
    <row r="407" spans="1:35" x14ac:dyDescent="0.25">
      <c r="A407" s="5">
        <f t="shared" si="32"/>
        <v>11</v>
      </c>
      <c r="B407" s="5">
        <f t="shared" si="33"/>
        <v>22</v>
      </c>
      <c r="C407" s="5" t="str">
        <f t="shared" ca="1" si="34"/>
        <v/>
      </c>
      <c r="D407" s="5" t="str">
        <f ca="1">IF(AND(ISNUMBER(C407),A407&lt;INDIRECT("GUI_config!H"&amp;B407+2)),DESIGN_input!A407,"")</f>
        <v/>
      </c>
      <c r="E407" s="5" t="str">
        <f t="shared" ca="1" si="35"/>
        <v/>
      </c>
      <c r="F407" s="5" t="str">
        <f t="array" aca="1" ref="F407" ca="1">IF(ROW()-ROW($F$44:$F$555)+1&gt;ROWS($E$44:$E$555)-COUNTBLANK($E$44:$E$555),"",INDIRECT(ADDRESS(SMALL((IF($E$44:$E$555&lt;&gt;"",ROW($E$44:$E$555),ROW()+ROWS($E$44:$E$555))),ROW()-ROW($F$44:$F$555)+1),COLUMN($E$44:$E$555),4)))</f>
        <v/>
      </c>
      <c r="G407" s="5" t="str">
        <f t="array" aca="1" ref="G407" ca="1">IF(ROW()-ROW($G$44:$G$555)+1&gt;ROWS($D$44:$D$555)-COUNTBLANK($D$44:$D$555),"",INDIRECT(ADDRESS(SMALL((IF($D$44:$D$555&lt;&gt;"",ROW($D$44:$D$555),ROW()+ROWS($D$44:$D$555))),ROW()-ROW($G$44:$G$555)+1),COLUMN($D$44:$D$555),4)))</f>
        <v/>
      </c>
      <c r="H407" s="19" t="str">
        <f t="shared" ca="1" si="36"/>
        <v/>
      </c>
      <c r="I407" s="96" t="str">
        <f ca="1">[1]rcg_labeled_ports!M365</f>
        <v/>
      </c>
      <c r="J407" s="32"/>
      <c r="K407" s="32"/>
      <c r="L407" s="76" t="str">
        <f ca="1">[1]pre_SUMMARY!$J367</f>
        <v/>
      </c>
      <c r="M407" s="38"/>
      <c r="N407" s="47"/>
      <c r="O407" s="47"/>
      <c r="P407" s="32"/>
      <c r="Q407" s="32"/>
      <c r="R407" s="32"/>
      <c r="S407" s="32"/>
      <c r="T407" s="32"/>
      <c r="U407" s="32"/>
      <c r="V407" s="1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</row>
    <row r="408" spans="1:35" x14ac:dyDescent="0.25">
      <c r="A408" s="5">
        <f t="shared" si="32"/>
        <v>12</v>
      </c>
      <c r="B408" s="5">
        <f t="shared" si="33"/>
        <v>22</v>
      </c>
      <c r="C408" s="5" t="str">
        <f t="shared" ca="1" si="34"/>
        <v/>
      </c>
      <c r="D408" s="5" t="str">
        <f ca="1">IF(AND(ISNUMBER(C408),A408&lt;INDIRECT("GUI_config!H"&amp;B408+2)),DESIGN_input!A408,"")</f>
        <v/>
      </c>
      <c r="E408" s="5" t="str">
        <f t="shared" ca="1" si="35"/>
        <v/>
      </c>
      <c r="F408" s="5" t="str">
        <f t="array" aca="1" ref="F408" ca="1">IF(ROW()-ROW($F$44:$F$555)+1&gt;ROWS($E$44:$E$555)-COUNTBLANK($E$44:$E$555),"",INDIRECT(ADDRESS(SMALL((IF($E$44:$E$555&lt;&gt;"",ROW($E$44:$E$555),ROW()+ROWS($E$44:$E$555))),ROW()-ROW($F$44:$F$555)+1),COLUMN($E$44:$E$555),4)))</f>
        <v/>
      </c>
      <c r="G408" s="5" t="str">
        <f t="array" aca="1" ref="G408" ca="1">IF(ROW()-ROW($G$44:$G$555)+1&gt;ROWS($D$44:$D$555)-COUNTBLANK($D$44:$D$555),"",INDIRECT(ADDRESS(SMALL((IF($D$44:$D$555&lt;&gt;"",ROW($D$44:$D$555),ROW()+ROWS($D$44:$D$555))),ROW()-ROW($G$44:$G$555)+1),COLUMN($D$44:$D$555),4)))</f>
        <v/>
      </c>
      <c r="H408" s="19" t="str">
        <f t="shared" ca="1" si="36"/>
        <v/>
      </c>
      <c r="I408" s="96" t="str">
        <f ca="1">[1]rcg_labeled_ports!M366</f>
        <v/>
      </c>
      <c r="J408" s="32"/>
      <c r="K408" s="32"/>
      <c r="L408" s="76" t="str">
        <f ca="1">[1]pre_SUMMARY!$J368</f>
        <v/>
      </c>
      <c r="M408" s="38"/>
      <c r="N408" s="47"/>
      <c r="O408" s="47"/>
      <c r="P408" s="32"/>
      <c r="Q408" s="32"/>
      <c r="R408" s="32"/>
      <c r="S408" s="32"/>
      <c r="T408" s="32"/>
      <c r="U408" s="32"/>
      <c r="V408" s="1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</row>
    <row r="409" spans="1:35" x14ac:dyDescent="0.25">
      <c r="A409" s="5">
        <f t="shared" si="32"/>
        <v>13</v>
      </c>
      <c r="B409" s="5">
        <f t="shared" si="33"/>
        <v>22</v>
      </c>
      <c r="C409" s="5" t="str">
        <f t="shared" ca="1" si="34"/>
        <v/>
      </c>
      <c r="D409" s="5" t="str">
        <f ca="1">IF(AND(ISNUMBER(C409),A409&lt;INDIRECT("GUI_config!H"&amp;B409+2)),DESIGN_input!A409,"")</f>
        <v/>
      </c>
      <c r="E409" s="5" t="str">
        <f t="shared" ca="1" si="35"/>
        <v/>
      </c>
      <c r="F409" s="5" t="str">
        <f t="array" aca="1" ref="F409" ca="1">IF(ROW()-ROW($F$44:$F$555)+1&gt;ROWS($E$44:$E$555)-COUNTBLANK($E$44:$E$555),"",INDIRECT(ADDRESS(SMALL((IF($E$44:$E$555&lt;&gt;"",ROW($E$44:$E$555),ROW()+ROWS($E$44:$E$555))),ROW()-ROW($F$44:$F$555)+1),COLUMN($E$44:$E$555),4)))</f>
        <v/>
      </c>
      <c r="G409" s="5" t="str">
        <f t="array" aca="1" ref="G409" ca="1">IF(ROW()-ROW($G$44:$G$555)+1&gt;ROWS($D$44:$D$555)-COUNTBLANK($D$44:$D$555),"",INDIRECT(ADDRESS(SMALL((IF($D$44:$D$555&lt;&gt;"",ROW($D$44:$D$555),ROW()+ROWS($D$44:$D$555))),ROW()-ROW($G$44:$G$555)+1),COLUMN($D$44:$D$555),4)))</f>
        <v/>
      </c>
      <c r="H409" s="19" t="str">
        <f t="shared" ca="1" si="36"/>
        <v/>
      </c>
      <c r="I409" s="96" t="str">
        <f ca="1">[1]rcg_labeled_ports!M367</f>
        <v/>
      </c>
      <c r="J409" s="32"/>
      <c r="K409" s="32"/>
      <c r="L409" s="76" t="str">
        <f ca="1">[1]pre_SUMMARY!$J369</f>
        <v/>
      </c>
      <c r="M409" s="38"/>
      <c r="N409" s="47"/>
      <c r="O409" s="47"/>
      <c r="P409" s="32"/>
      <c r="Q409" s="32"/>
      <c r="R409" s="32"/>
      <c r="S409" s="32"/>
      <c r="T409" s="32"/>
      <c r="U409" s="32"/>
      <c r="V409" s="1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</row>
    <row r="410" spans="1:35" x14ac:dyDescent="0.25">
      <c r="A410" s="5">
        <f t="shared" si="32"/>
        <v>14</v>
      </c>
      <c r="B410" s="5">
        <f t="shared" si="33"/>
        <v>22</v>
      </c>
      <c r="C410" s="5" t="str">
        <f t="shared" ca="1" si="34"/>
        <v/>
      </c>
      <c r="D410" s="5" t="str">
        <f ca="1">IF(AND(ISNUMBER(C410),A410&lt;INDIRECT("GUI_config!H"&amp;B410+2)),DESIGN_input!A410,"")</f>
        <v/>
      </c>
      <c r="E410" s="5" t="str">
        <f t="shared" ca="1" si="35"/>
        <v/>
      </c>
      <c r="F410" s="5" t="str">
        <f t="array" aca="1" ref="F410" ca="1">IF(ROW()-ROW($F$44:$F$555)+1&gt;ROWS($E$44:$E$555)-COUNTBLANK($E$44:$E$555),"",INDIRECT(ADDRESS(SMALL((IF($E$44:$E$555&lt;&gt;"",ROW($E$44:$E$555),ROW()+ROWS($E$44:$E$555))),ROW()-ROW($F$44:$F$555)+1),COLUMN($E$44:$E$555),4)))</f>
        <v/>
      </c>
      <c r="G410" s="5" t="str">
        <f t="array" aca="1" ref="G410" ca="1">IF(ROW()-ROW($G$44:$G$555)+1&gt;ROWS($D$44:$D$555)-COUNTBLANK($D$44:$D$555),"",INDIRECT(ADDRESS(SMALL((IF($D$44:$D$555&lt;&gt;"",ROW($D$44:$D$555),ROW()+ROWS($D$44:$D$555))),ROW()-ROW($G$44:$G$555)+1),COLUMN($D$44:$D$555),4)))</f>
        <v/>
      </c>
      <c r="H410" s="19" t="str">
        <f t="shared" ca="1" si="36"/>
        <v/>
      </c>
      <c r="I410" s="96" t="str">
        <f ca="1">[1]rcg_labeled_ports!M368</f>
        <v/>
      </c>
      <c r="J410" s="32"/>
      <c r="K410" s="32"/>
      <c r="L410" s="76" t="str">
        <f ca="1">[1]pre_SUMMARY!$J370</f>
        <v/>
      </c>
      <c r="M410" s="38"/>
      <c r="N410" s="47"/>
      <c r="O410" s="47"/>
      <c r="P410" s="32"/>
      <c r="Q410" s="32"/>
      <c r="R410" s="32"/>
      <c r="S410" s="32"/>
      <c r="T410" s="32"/>
      <c r="U410" s="32"/>
      <c r="V410" s="1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</row>
    <row r="411" spans="1:35" x14ac:dyDescent="0.25">
      <c r="A411" s="5">
        <f t="shared" si="32"/>
        <v>15</v>
      </c>
      <c r="B411" s="5">
        <f t="shared" si="33"/>
        <v>22</v>
      </c>
      <c r="C411" s="5" t="str">
        <f t="shared" ca="1" si="34"/>
        <v/>
      </c>
      <c r="D411" s="5" t="str">
        <f ca="1">IF(AND(ISNUMBER(C411),A411&lt;INDIRECT("GUI_config!H"&amp;B411+2)),DESIGN_input!A411,"")</f>
        <v/>
      </c>
      <c r="E411" s="5" t="str">
        <f t="shared" ca="1" si="35"/>
        <v/>
      </c>
      <c r="F411" s="5" t="str">
        <f t="array" aca="1" ref="F411" ca="1">IF(ROW()-ROW($F$44:$F$555)+1&gt;ROWS($E$44:$E$555)-COUNTBLANK($E$44:$E$555),"",INDIRECT(ADDRESS(SMALL((IF($E$44:$E$555&lt;&gt;"",ROW($E$44:$E$555),ROW()+ROWS($E$44:$E$555))),ROW()-ROW($F$44:$F$555)+1),COLUMN($E$44:$E$555),4)))</f>
        <v/>
      </c>
      <c r="G411" s="5" t="str">
        <f t="array" aca="1" ref="G411" ca="1">IF(ROW()-ROW($G$44:$G$555)+1&gt;ROWS($D$44:$D$555)-COUNTBLANK($D$44:$D$555),"",INDIRECT(ADDRESS(SMALL((IF($D$44:$D$555&lt;&gt;"",ROW($D$44:$D$555),ROW()+ROWS($D$44:$D$555))),ROW()-ROW($G$44:$G$555)+1),COLUMN($D$44:$D$555),4)))</f>
        <v/>
      </c>
      <c r="H411" s="19" t="str">
        <f t="shared" ca="1" si="36"/>
        <v/>
      </c>
      <c r="I411" s="96" t="str">
        <f ca="1">[1]rcg_labeled_ports!M369</f>
        <v/>
      </c>
      <c r="J411" s="32"/>
      <c r="K411" s="32"/>
      <c r="L411" s="76" t="str">
        <f ca="1">[1]pre_SUMMARY!$J371</f>
        <v/>
      </c>
      <c r="M411" s="38"/>
      <c r="N411" s="47"/>
      <c r="O411" s="47"/>
      <c r="P411" s="32"/>
      <c r="Q411" s="32"/>
      <c r="R411" s="32"/>
      <c r="S411" s="32"/>
      <c r="T411" s="32"/>
      <c r="U411" s="32"/>
      <c r="V411" s="1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</row>
    <row r="412" spans="1:35" x14ac:dyDescent="0.25">
      <c r="A412" s="5">
        <f t="shared" si="32"/>
        <v>0</v>
      </c>
      <c r="B412" s="5">
        <f t="shared" si="33"/>
        <v>23</v>
      </c>
      <c r="C412" s="5" t="str">
        <f t="shared" ca="1" si="34"/>
        <v/>
      </c>
      <c r="D412" s="5" t="str">
        <f ca="1">IF(AND(ISNUMBER(C412),A412&lt;INDIRECT("GUI_config!H"&amp;B412+2)),DESIGN_input!A412,"")</f>
        <v/>
      </c>
      <c r="E412" s="5" t="str">
        <f t="shared" ca="1" si="35"/>
        <v/>
      </c>
      <c r="F412" s="5" t="str">
        <f t="array" aca="1" ref="F412" ca="1">IF(ROW()-ROW($F$44:$F$555)+1&gt;ROWS($E$44:$E$555)-COUNTBLANK($E$44:$E$555),"",INDIRECT(ADDRESS(SMALL((IF($E$44:$E$555&lt;&gt;"",ROW($E$44:$E$555),ROW()+ROWS($E$44:$E$555))),ROW()-ROW($F$44:$F$555)+1),COLUMN($E$44:$E$555),4)))</f>
        <v/>
      </c>
      <c r="G412" s="5" t="str">
        <f t="array" aca="1" ref="G412" ca="1">IF(ROW()-ROW($G$44:$G$555)+1&gt;ROWS($D$44:$D$555)-COUNTBLANK($D$44:$D$555),"",INDIRECT(ADDRESS(SMALL((IF($D$44:$D$555&lt;&gt;"",ROW($D$44:$D$555),ROW()+ROWS($D$44:$D$555))),ROW()-ROW($G$44:$G$555)+1),COLUMN($D$44:$D$555),4)))</f>
        <v/>
      </c>
      <c r="H412" s="19" t="str">
        <f t="shared" ca="1" si="36"/>
        <v/>
      </c>
      <c r="I412" s="96" t="str">
        <f ca="1">[1]rcg_labeled_ports!M370</f>
        <v/>
      </c>
      <c r="J412" s="32"/>
      <c r="K412" s="32"/>
      <c r="L412" s="76" t="str">
        <f ca="1">[1]pre_SUMMARY!$J372</f>
        <v/>
      </c>
      <c r="M412" s="38"/>
      <c r="N412" s="47"/>
      <c r="O412" s="47"/>
      <c r="P412" s="32"/>
      <c r="Q412" s="32"/>
      <c r="R412" s="32"/>
      <c r="S412" s="32"/>
      <c r="T412" s="32"/>
      <c r="U412" s="32"/>
      <c r="V412" s="1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</row>
    <row r="413" spans="1:35" x14ac:dyDescent="0.25">
      <c r="A413" s="5">
        <f t="shared" si="32"/>
        <v>1</v>
      </c>
      <c r="B413" s="5">
        <f t="shared" si="33"/>
        <v>23</v>
      </c>
      <c r="C413" s="5" t="str">
        <f t="shared" ca="1" si="34"/>
        <v/>
      </c>
      <c r="D413" s="5" t="str">
        <f ca="1">IF(AND(ISNUMBER(C413),A413&lt;INDIRECT("GUI_config!H"&amp;B413+2)),DESIGN_input!A413,"")</f>
        <v/>
      </c>
      <c r="E413" s="5" t="str">
        <f t="shared" ca="1" si="35"/>
        <v/>
      </c>
      <c r="F413" s="5" t="str">
        <f t="array" aca="1" ref="F413" ca="1">IF(ROW()-ROW($F$44:$F$555)+1&gt;ROWS($E$44:$E$555)-COUNTBLANK($E$44:$E$555),"",INDIRECT(ADDRESS(SMALL((IF($E$44:$E$555&lt;&gt;"",ROW($E$44:$E$555),ROW()+ROWS($E$44:$E$555))),ROW()-ROW($F$44:$F$555)+1),COLUMN($E$44:$E$555),4)))</f>
        <v/>
      </c>
      <c r="G413" s="5" t="str">
        <f t="array" aca="1" ref="G413" ca="1">IF(ROW()-ROW($G$44:$G$555)+1&gt;ROWS($D$44:$D$555)-COUNTBLANK($D$44:$D$555),"",INDIRECT(ADDRESS(SMALL((IF($D$44:$D$555&lt;&gt;"",ROW($D$44:$D$555),ROW()+ROWS($D$44:$D$555))),ROW()-ROW($G$44:$G$555)+1),COLUMN($D$44:$D$555),4)))</f>
        <v/>
      </c>
      <c r="H413" s="19" t="str">
        <f t="shared" ca="1" si="36"/>
        <v/>
      </c>
      <c r="I413" s="96" t="str">
        <f ca="1">[1]rcg_labeled_ports!M371</f>
        <v/>
      </c>
      <c r="J413" s="32"/>
      <c r="K413" s="32"/>
      <c r="L413" s="76" t="str">
        <f ca="1">[1]pre_SUMMARY!$J373</f>
        <v/>
      </c>
      <c r="M413" s="38"/>
      <c r="N413" s="47"/>
      <c r="O413" s="47"/>
      <c r="P413" s="32"/>
      <c r="Q413" s="32"/>
      <c r="R413" s="32"/>
      <c r="S413" s="32"/>
      <c r="T413" s="32"/>
      <c r="U413" s="32"/>
      <c r="V413" s="1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</row>
    <row r="414" spans="1:35" x14ac:dyDescent="0.25">
      <c r="A414" s="5">
        <f t="shared" si="32"/>
        <v>2</v>
      </c>
      <c r="B414" s="5">
        <f t="shared" si="33"/>
        <v>23</v>
      </c>
      <c r="C414" s="5" t="str">
        <f t="shared" ca="1" si="34"/>
        <v/>
      </c>
      <c r="D414" s="5" t="str">
        <f ca="1">IF(AND(ISNUMBER(C414),A414&lt;INDIRECT("GUI_config!H"&amp;B414+2)),DESIGN_input!A414,"")</f>
        <v/>
      </c>
      <c r="E414" s="5" t="str">
        <f t="shared" ca="1" si="35"/>
        <v/>
      </c>
      <c r="F414" s="5" t="str">
        <f t="array" aca="1" ref="F414" ca="1">IF(ROW()-ROW($F$44:$F$555)+1&gt;ROWS($E$44:$E$555)-COUNTBLANK($E$44:$E$555),"",INDIRECT(ADDRESS(SMALL((IF($E$44:$E$555&lt;&gt;"",ROW($E$44:$E$555),ROW()+ROWS($E$44:$E$555))),ROW()-ROW($F$44:$F$555)+1),COLUMN($E$44:$E$555),4)))</f>
        <v/>
      </c>
      <c r="G414" s="5" t="str">
        <f t="array" aca="1" ref="G414" ca="1">IF(ROW()-ROW($G$44:$G$555)+1&gt;ROWS($D$44:$D$555)-COUNTBLANK($D$44:$D$555),"",INDIRECT(ADDRESS(SMALL((IF($D$44:$D$555&lt;&gt;"",ROW($D$44:$D$555),ROW()+ROWS($D$44:$D$555))),ROW()-ROW($G$44:$G$555)+1),COLUMN($D$44:$D$555),4)))</f>
        <v/>
      </c>
      <c r="H414" s="19" t="str">
        <f t="shared" ca="1" si="36"/>
        <v/>
      </c>
      <c r="I414" s="96" t="str">
        <f ca="1">[1]rcg_labeled_ports!M372</f>
        <v/>
      </c>
      <c r="J414" s="32"/>
      <c r="K414" s="32"/>
      <c r="L414" s="76" t="str">
        <f ca="1">[1]pre_SUMMARY!$J374</f>
        <v/>
      </c>
      <c r="M414" s="38"/>
      <c r="N414" s="47"/>
      <c r="O414" s="47"/>
      <c r="P414" s="32"/>
      <c r="Q414" s="32"/>
      <c r="R414" s="32"/>
      <c r="S414" s="32"/>
      <c r="T414" s="32"/>
      <c r="U414" s="32"/>
      <c r="V414" s="1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</row>
    <row r="415" spans="1:35" x14ac:dyDescent="0.25">
      <c r="A415" s="5">
        <f t="shared" si="32"/>
        <v>3</v>
      </c>
      <c r="B415" s="5">
        <f t="shared" si="33"/>
        <v>23</v>
      </c>
      <c r="C415" s="5" t="str">
        <f t="shared" ca="1" si="34"/>
        <v/>
      </c>
      <c r="D415" s="5" t="str">
        <f ca="1">IF(AND(ISNUMBER(C415),A415&lt;INDIRECT("GUI_config!H"&amp;B415+2)),DESIGN_input!A415,"")</f>
        <v/>
      </c>
      <c r="E415" s="5" t="str">
        <f t="shared" ca="1" si="35"/>
        <v/>
      </c>
      <c r="F415" s="5" t="str">
        <f t="array" aca="1" ref="F415" ca="1">IF(ROW()-ROW($F$44:$F$555)+1&gt;ROWS($E$44:$E$555)-COUNTBLANK($E$44:$E$555),"",INDIRECT(ADDRESS(SMALL((IF($E$44:$E$555&lt;&gt;"",ROW($E$44:$E$555),ROW()+ROWS($E$44:$E$555))),ROW()-ROW($F$44:$F$555)+1),COLUMN($E$44:$E$555),4)))</f>
        <v/>
      </c>
      <c r="G415" s="5" t="str">
        <f t="array" aca="1" ref="G415" ca="1">IF(ROW()-ROW($G$44:$G$555)+1&gt;ROWS($D$44:$D$555)-COUNTBLANK($D$44:$D$555),"",INDIRECT(ADDRESS(SMALL((IF($D$44:$D$555&lt;&gt;"",ROW($D$44:$D$555),ROW()+ROWS($D$44:$D$555))),ROW()-ROW($G$44:$G$555)+1),COLUMN($D$44:$D$555),4)))</f>
        <v/>
      </c>
      <c r="H415" s="19" t="str">
        <f t="shared" ca="1" si="36"/>
        <v/>
      </c>
      <c r="I415" s="96" t="str">
        <f ca="1">[1]rcg_labeled_ports!M373</f>
        <v/>
      </c>
      <c r="J415" s="32"/>
      <c r="K415" s="32"/>
      <c r="L415" s="76" t="str">
        <f ca="1">[1]pre_SUMMARY!$J375</f>
        <v/>
      </c>
      <c r="M415" s="38"/>
      <c r="N415" s="47"/>
      <c r="O415" s="47"/>
      <c r="P415" s="32"/>
      <c r="Q415" s="32"/>
      <c r="R415" s="32"/>
      <c r="S415" s="32"/>
      <c r="T415" s="32"/>
      <c r="U415" s="32"/>
      <c r="V415" s="1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</row>
    <row r="416" spans="1:35" x14ac:dyDescent="0.25">
      <c r="A416" s="5">
        <f t="shared" si="32"/>
        <v>4</v>
      </c>
      <c r="B416" s="5">
        <f t="shared" si="33"/>
        <v>23</v>
      </c>
      <c r="C416" s="5" t="str">
        <f t="shared" ca="1" si="34"/>
        <v/>
      </c>
      <c r="D416" s="5" t="str">
        <f ca="1">IF(AND(ISNUMBER(C416),A416&lt;INDIRECT("GUI_config!H"&amp;B416+2)),DESIGN_input!A416,"")</f>
        <v/>
      </c>
      <c r="E416" s="5" t="str">
        <f t="shared" ca="1" si="35"/>
        <v/>
      </c>
      <c r="F416" s="5" t="str">
        <f t="array" aca="1" ref="F416" ca="1">IF(ROW()-ROW($F$44:$F$555)+1&gt;ROWS($E$44:$E$555)-COUNTBLANK($E$44:$E$555),"",INDIRECT(ADDRESS(SMALL((IF($E$44:$E$555&lt;&gt;"",ROW($E$44:$E$555),ROW()+ROWS($E$44:$E$555))),ROW()-ROW($F$44:$F$555)+1),COLUMN($E$44:$E$555),4)))</f>
        <v/>
      </c>
      <c r="G416" s="5" t="str">
        <f t="array" aca="1" ref="G416" ca="1">IF(ROW()-ROW($G$44:$G$555)+1&gt;ROWS($D$44:$D$555)-COUNTBLANK($D$44:$D$555),"",INDIRECT(ADDRESS(SMALL((IF($D$44:$D$555&lt;&gt;"",ROW($D$44:$D$555),ROW()+ROWS($D$44:$D$555))),ROW()-ROW($G$44:$G$555)+1),COLUMN($D$44:$D$555),4)))</f>
        <v/>
      </c>
      <c r="H416" s="19" t="str">
        <f t="shared" ca="1" si="36"/>
        <v/>
      </c>
      <c r="I416" s="96" t="str">
        <f ca="1">[1]rcg_labeled_ports!M374</f>
        <v/>
      </c>
      <c r="J416" s="32"/>
      <c r="K416" s="32"/>
      <c r="L416" s="76" t="str">
        <f ca="1">[1]pre_SUMMARY!$J376</f>
        <v/>
      </c>
      <c r="M416" s="38"/>
      <c r="N416" s="47"/>
      <c r="O416" s="47"/>
      <c r="P416" s="32"/>
      <c r="Q416" s="32"/>
      <c r="R416" s="32"/>
      <c r="S416" s="32"/>
      <c r="T416" s="32"/>
      <c r="U416" s="32"/>
      <c r="V416" s="1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</row>
    <row r="417" spans="1:35" x14ac:dyDescent="0.25">
      <c r="A417" s="5">
        <f t="shared" si="32"/>
        <v>5</v>
      </c>
      <c r="B417" s="5">
        <f t="shared" si="33"/>
        <v>23</v>
      </c>
      <c r="C417" s="5" t="str">
        <f t="shared" ca="1" si="34"/>
        <v/>
      </c>
      <c r="D417" s="5" t="str">
        <f ca="1">IF(AND(ISNUMBER(C417),A417&lt;INDIRECT("GUI_config!H"&amp;B417+2)),DESIGN_input!A417,"")</f>
        <v/>
      </c>
      <c r="E417" s="5" t="str">
        <f t="shared" ca="1" si="35"/>
        <v/>
      </c>
      <c r="F417" s="5" t="str">
        <f t="array" aca="1" ref="F417" ca="1">IF(ROW()-ROW($F$44:$F$555)+1&gt;ROWS($E$44:$E$555)-COUNTBLANK($E$44:$E$555),"",INDIRECT(ADDRESS(SMALL((IF($E$44:$E$555&lt;&gt;"",ROW($E$44:$E$555),ROW()+ROWS($E$44:$E$555))),ROW()-ROW($F$44:$F$555)+1),COLUMN($E$44:$E$555),4)))</f>
        <v/>
      </c>
      <c r="G417" s="5" t="str">
        <f t="array" aca="1" ref="G417" ca="1">IF(ROW()-ROW($G$44:$G$555)+1&gt;ROWS($D$44:$D$555)-COUNTBLANK($D$44:$D$555),"",INDIRECT(ADDRESS(SMALL((IF($D$44:$D$555&lt;&gt;"",ROW($D$44:$D$555),ROW()+ROWS($D$44:$D$555))),ROW()-ROW($G$44:$G$555)+1),COLUMN($D$44:$D$555),4)))</f>
        <v/>
      </c>
      <c r="H417" s="19" t="str">
        <f t="shared" ca="1" si="36"/>
        <v/>
      </c>
      <c r="I417" s="96" t="str">
        <f ca="1">[1]rcg_labeled_ports!M375</f>
        <v/>
      </c>
      <c r="J417" s="32"/>
      <c r="K417" s="32"/>
      <c r="L417" s="76" t="str">
        <f ca="1">[1]pre_SUMMARY!$J377</f>
        <v/>
      </c>
      <c r="M417" s="38"/>
      <c r="N417" s="47"/>
      <c r="O417" s="47"/>
      <c r="P417" s="32"/>
      <c r="Q417" s="32"/>
      <c r="R417" s="32"/>
      <c r="S417" s="32"/>
      <c r="T417" s="32"/>
      <c r="U417" s="32"/>
      <c r="V417" s="1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</row>
    <row r="418" spans="1:35" x14ac:dyDescent="0.25">
      <c r="A418" s="5">
        <f t="shared" si="32"/>
        <v>6</v>
      </c>
      <c r="B418" s="5">
        <f t="shared" si="33"/>
        <v>23</v>
      </c>
      <c r="C418" s="5" t="str">
        <f t="shared" ca="1" si="34"/>
        <v/>
      </c>
      <c r="D418" s="5" t="str">
        <f ca="1">IF(AND(ISNUMBER(C418),A418&lt;INDIRECT("GUI_config!H"&amp;B418+2)),DESIGN_input!A418,"")</f>
        <v/>
      </c>
      <c r="E418" s="5" t="str">
        <f t="shared" ca="1" si="35"/>
        <v/>
      </c>
      <c r="F418" s="5" t="str">
        <f t="array" aca="1" ref="F418" ca="1">IF(ROW()-ROW($F$44:$F$555)+1&gt;ROWS($E$44:$E$555)-COUNTBLANK($E$44:$E$555),"",INDIRECT(ADDRESS(SMALL((IF($E$44:$E$555&lt;&gt;"",ROW($E$44:$E$555),ROW()+ROWS($E$44:$E$555))),ROW()-ROW($F$44:$F$555)+1),COLUMN($E$44:$E$555),4)))</f>
        <v/>
      </c>
      <c r="G418" s="5" t="str">
        <f t="array" aca="1" ref="G418" ca="1">IF(ROW()-ROW($G$44:$G$555)+1&gt;ROWS($D$44:$D$555)-COUNTBLANK($D$44:$D$555),"",INDIRECT(ADDRESS(SMALL((IF($D$44:$D$555&lt;&gt;"",ROW($D$44:$D$555),ROW()+ROWS($D$44:$D$555))),ROW()-ROW($G$44:$G$555)+1),COLUMN($D$44:$D$555),4)))</f>
        <v/>
      </c>
      <c r="H418" s="19" t="str">
        <f t="shared" ca="1" si="36"/>
        <v/>
      </c>
      <c r="I418" s="96" t="str">
        <f ca="1">[1]rcg_labeled_ports!M376</f>
        <v/>
      </c>
      <c r="J418" s="32"/>
      <c r="K418" s="32"/>
      <c r="L418" s="76" t="str">
        <f ca="1">[1]pre_SUMMARY!$J378</f>
        <v/>
      </c>
      <c r="M418" s="38"/>
      <c r="N418" s="47"/>
      <c r="O418" s="47"/>
      <c r="P418" s="32"/>
      <c r="Q418" s="32"/>
      <c r="R418" s="32"/>
      <c r="S418" s="32"/>
      <c r="T418" s="32"/>
      <c r="U418" s="32"/>
      <c r="V418" s="1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</row>
    <row r="419" spans="1:35" x14ac:dyDescent="0.25">
      <c r="A419" s="5">
        <f t="shared" si="32"/>
        <v>7</v>
      </c>
      <c r="B419" s="5">
        <f t="shared" si="33"/>
        <v>23</v>
      </c>
      <c r="C419" s="5" t="str">
        <f t="shared" ca="1" si="34"/>
        <v/>
      </c>
      <c r="D419" s="5" t="str">
        <f ca="1">IF(AND(ISNUMBER(C419),A419&lt;INDIRECT("GUI_config!H"&amp;B419+2)),DESIGN_input!A419,"")</f>
        <v/>
      </c>
      <c r="E419" s="5" t="str">
        <f t="shared" ca="1" si="35"/>
        <v/>
      </c>
      <c r="F419" s="5" t="str">
        <f t="array" aca="1" ref="F419" ca="1">IF(ROW()-ROW($F$44:$F$555)+1&gt;ROWS($E$44:$E$555)-COUNTBLANK($E$44:$E$555),"",INDIRECT(ADDRESS(SMALL((IF($E$44:$E$555&lt;&gt;"",ROW($E$44:$E$555),ROW()+ROWS($E$44:$E$555))),ROW()-ROW($F$44:$F$555)+1),COLUMN($E$44:$E$555),4)))</f>
        <v/>
      </c>
      <c r="G419" s="5" t="str">
        <f t="array" aca="1" ref="G419" ca="1">IF(ROW()-ROW($G$44:$G$555)+1&gt;ROWS($D$44:$D$555)-COUNTBLANK($D$44:$D$555),"",INDIRECT(ADDRESS(SMALL((IF($D$44:$D$555&lt;&gt;"",ROW($D$44:$D$555),ROW()+ROWS($D$44:$D$555))),ROW()-ROW($G$44:$G$555)+1),COLUMN($D$44:$D$555),4)))</f>
        <v/>
      </c>
      <c r="H419" s="19" t="str">
        <f t="shared" ca="1" si="36"/>
        <v/>
      </c>
      <c r="I419" s="96" t="str">
        <f ca="1">[1]rcg_labeled_ports!M377</f>
        <v/>
      </c>
      <c r="J419" s="32"/>
      <c r="K419" s="32"/>
      <c r="L419" s="76" t="str">
        <f ca="1">[1]pre_SUMMARY!$J379</f>
        <v/>
      </c>
      <c r="M419" s="38"/>
      <c r="N419" s="47"/>
      <c r="O419" s="47"/>
      <c r="P419" s="32"/>
      <c r="Q419" s="32"/>
      <c r="R419" s="32"/>
      <c r="S419" s="32"/>
      <c r="T419" s="32"/>
      <c r="U419" s="32"/>
      <c r="V419" s="1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</row>
    <row r="420" spans="1:35" x14ac:dyDescent="0.25">
      <c r="A420" s="5">
        <f t="shared" si="32"/>
        <v>8</v>
      </c>
      <c r="B420" s="5">
        <f t="shared" si="33"/>
        <v>23</v>
      </c>
      <c r="C420" s="5" t="str">
        <f t="shared" ca="1" si="34"/>
        <v/>
      </c>
      <c r="D420" s="5" t="str">
        <f ca="1">IF(AND(ISNUMBER(C420),A420&lt;INDIRECT("GUI_config!H"&amp;B420+2)),DESIGN_input!A420,"")</f>
        <v/>
      </c>
      <c r="E420" s="5" t="str">
        <f t="shared" ca="1" si="35"/>
        <v/>
      </c>
      <c r="F420" s="5" t="str">
        <f t="array" aca="1" ref="F420" ca="1">IF(ROW()-ROW($F$44:$F$555)+1&gt;ROWS($E$44:$E$555)-COUNTBLANK($E$44:$E$555),"",INDIRECT(ADDRESS(SMALL((IF($E$44:$E$555&lt;&gt;"",ROW($E$44:$E$555),ROW()+ROWS($E$44:$E$555))),ROW()-ROW($F$44:$F$555)+1),COLUMN($E$44:$E$555),4)))</f>
        <v/>
      </c>
      <c r="G420" s="5" t="str">
        <f t="array" aca="1" ref="G420" ca="1">IF(ROW()-ROW($G$44:$G$555)+1&gt;ROWS($D$44:$D$555)-COUNTBLANK($D$44:$D$555),"",INDIRECT(ADDRESS(SMALL((IF($D$44:$D$555&lt;&gt;"",ROW($D$44:$D$555),ROW()+ROWS($D$44:$D$555))),ROW()-ROW($G$44:$G$555)+1),COLUMN($D$44:$D$555),4)))</f>
        <v/>
      </c>
      <c r="H420" s="19" t="str">
        <f t="shared" ca="1" si="36"/>
        <v/>
      </c>
      <c r="I420" s="96" t="str">
        <f ca="1">[1]rcg_labeled_ports!M378</f>
        <v/>
      </c>
      <c r="J420" s="32"/>
      <c r="K420" s="32"/>
      <c r="L420" s="76" t="str">
        <f ca="1">[1]pre_SUMMARY!$J380</f>
        <v/>
      </c>
      <c r="M420" s="38"/>
      <c r="N420" s="47"/>
      <c r="O420" s="47"/>
      <c r="P420" s="32"/>
      <c r="Q420" s="32"/>
      <c r="R420" s="32"/>
      <c r="S420" s="32"/>
      <c r="T420" s="32"/>
      <c r="U420" s="32"/>
      <c r="V420" s="1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</row>
    <row r="421" spans="1:35" x14ac:dyDescent="0.25">
      <c r="A421" s="5">
        <f t="shared" si="32"/>
        <v>9</v>
      </c>
      <c r="B421" s="5">
        <f t="shared" si="33"/>
        <v>23</v>
      </c>
      <c r="C421" s="5" t="str">
        <f t="shared" ca="1" si="34"/>
        <v/>
      </c>
      <c r="D421" s="5" t="str">
        <f ca="1">IF(AND(ISNUMBER(C421),A421&lt;INDIRECT("GUI_config!H"&amp;B421+2)),DESIGN_input!A421,"")</f>
        <v/>
      </c>
      <c r="E421" s="5" t="str">
        <f t="shared" ca="1" si="35"/>
        <v/>
      </c>
      <c r="F421" s="5" t="str">
        <f t="array" aca="1" ref="F421" ca="1">IF(ROW()-ROW($F$44:$F$555)+1&gt;ROWS($E$44:$E$555)-COUNTBLANK($E$44:$E$555),"",INDIRECT(ADDRESS(SMALL((IF($E$44:$E$555&lt;&gt;"",ROW($E$44:$E$555),ROW()+ROWS($E$44:$E$555))),ROW()-ROW($F$44:$F$555)+1),COLUMN($E$44:$E$555),4)))</f>
        <v/>
      </c>
      <c r="G421" s="5" t="str">
        <f t="array" aca="1" ref="G421" ca="1">IF(ROW()-ROW($G$44:$G$555)+1&gt;ROWS($D$44:$D$555)-COUNTBLANK($D$44:$D$555),"",INDIRECT(ADDRESS(SMALL((IF($D$44:$D$555&lt;&gt;"",ROW($D$44:$D$555),ROW()+ROWS($D$44:$D$555))),ROW()-ROW($G$44:$G$555)+1),COLUMN($D$44:$D$555),4)))</f>
        <v/>
      </c>
      <c r="H421" s="19" t="str">
        <f t="shared" ca="1" si="36"/>
        <v/>
      </c>
      <c r="I421" s="96" t="str">
        <f ca="1">[1]rcg_labeled_ports!M379</f>
        <v/>
      </c>
      <c r="J421" s="32"/>
      <c r="K421" s="32"/>
      <c r="L421" s="76" t="str">
        <f ca="1">[1]pre_SUMMARY!$J381</f>
        <v/>
      </c>
      <c r="M421" s="38"/>
      <c r="N421" s="47"/>
      <c r="O421" s="47"/>
      <c r="P421" s="32"/>
      <c r="Q421" s="32"/>
      <c r="R421" s="32"/>
      <c r="S421" s="32"/>
      <c r="T421" s="32"/>
      <c r="U421" s="32"/>
      <c r="V421" s="1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</row>
    <row r="422" spans="1:35" x14ac:dyDescent="0.25">
      <c r="A422" s="5">
        <f t="shared" si="32"/>
        <v>10</v>
      </c>
      <c r="B422" s="5">
        <f t="shared" si="33"/>
        <v>23</v>
      </c>
      <c r="C422" s="5" t="str">
        <f t="shared" ca="1" si="34"/>
        <v/>
      </c>
      <c r="D422" s="5" t="str">
        <f ca="1">IF(AND(ISNUMBER(C422),A422&lt;INDIRECT("GUI_config!H"&amp;B422+2)),DESIGN_input!A422,"")</f>
        <v/>
      </c>
      <c r="E422" s="5" t="str">
        <f t="shared" ca="1" si="35"/>
        <v/>
      </c>
      <c r="F422" s="5" t="str">
        <f t="array" aca="1" ref="F422" ca="1">IF(ROW()-ROW($F$44:$F$555)+1&gt;ROWS($E$44:$E$555)-COUNTBLANK($E$44:$E$555),"",INDIRECT(ADDRESS(SMALL((IF($E$44:$E$555&lt;&gt;"",ROW($E$44:$E$555),ROW()+ROWS($E$44:$E$555))),ROW()-ROW($F$44:$F$555)+1),COLUMN($E$44:$E$555),4)))</f>
        <v/>
      </c>
      <c r="G422" s="5" t="str">
        <f t="array" aca="1" ref="G422" ca="1">IF(ROW()-ROW($G$44:$G$555)+1&gt;ROWS($D$44:$D$555)-COUNTBLANK($D$44:$D$555),"",INDIRECT(ADDRESS(SMALL((IF($D$44:$D$555&lt;&gt;"",ROW($D$44:$D$555),ROW()+ROWS($D$44:$D$555))),ROW()-ROW($G$44:$G$555)+1),COLUMN($D$44:$D$555),4)))</f>
        <v/>
      </c>
      <c r="H422" s="19" t="str">
        <f t="shared" ca="1" si="36"/>
        <v/>
      </c>
      <c r="I422" s="96" t="str">
        <f ca="1">[1]rcg_labeled_ports!M380</f>
        <v/>
      </c>
      <c r="J422" s="32"/>
      <c r="K422" s="32"/>
      <c r="L422" s="76" t="str">
        <f ca="1">[1]pre_SUMMARY!$J382</f>
        <v/>
      </c>
      <c r="M422" s="38"/>
      <c r="N422" s="47"/>
      <c r="O422" s="47"/>
      <c r="P422" s="32"/>
      <c r="Q422" s="32"/>
      <c r="R422" s="32"/>
      <c r="S422" s="32"/>
      <c r="T422" s="32"/>
      <c r="U422" s="32"/>
      <c r="V422" s="1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</row>
    <row r="423" spans="1:35" x14ac:dyDescent="0.25">
      <c r="A423" s="5">
        <f t="shared" si="32"/>
        <v>11</v>
      </c>
      <c r="B423" s="5">
        <f t="shared" si="33"/>
        <v>23</v>
      </c>
      <c r="C423" s="5" t="str">
        <f t="shared" ca="1" si="34"/>
        <v/>
      </c>
      <c r="D423" s="5" t="str">
        <f ca="1">IF(AND(ISNUMBER(C423),A423&lt;INDIRECT("GUI_config!H"&amp;B423+2)),DESIGN_input!A423,"")</f>
        <v/>
      </c>
      <c r="E423" s="5" t="str">
        <f t="shared" ca="1" si="35"/>
        <v/>
      </c>
      <c r="F423" s="5" t="str">
        <f t="array" aca="1" ref="F423" ca="1">IF(ROW()-ROW($F$44:$F$555)+1&gt;ROWS($E$44:$E$555)-COUNTBLANK($E$44:$E$555),"",INDIRECT(ADDRESS(SMALL((IF($E$44:$E$555&lt;&gt;"",ROW($E$44:$E$555),ROW()+ROWS($E$44:$E$555))),ROW()-ROW($F$44:$F$555)+1),COLUMN($E$44:$E$555),4)))</f>
        <v/>
      </c>
      <c r="G423" s="5" t="str">
        <f t="array" aca="1" ref="G423" ca="1">IF(ROW()-ROW($G$44:$G$555)+1&gt;ROWS($D$44:$D$555)-COUNTBLANK($D$44:$D$555),"",INDIRECT(ADDRESS(SMALL((IF($D$44:$D$555&lt;&gt;"",ROW($D$44:$D$555),ROW()+ROWS($D$44:$D$555))),ROW()-ROW($G$44:$G$555)+1),COLUMN($D$44:$D$555),4)))</f>
        <v/>
      </c>
      <c r="H423" s="19" t="str">
        <f t="shared" ca="1" si="36"/>
        <v/>
      </c>
      <c r="I423" s="96" t="str">
        <f ca="1">[1]rcg_labeled_ports!M381</f>
        <v/>
      </c>
      <c r="J423" s="32"/>
      <c r="K423" s="32"/>
      <c r="L423" s="76" t="str">
        <f ca="1">[1]pre_SUMMARY!$J383</f>
        <v/>
      </c>
      <c r="M423" s="38"/>
      <c r="N423" s="47"/>
      <c r="O423" s="47"/>
      <c r="P423" s="32"/>
      <c r="Q423" s="32"/>
      <c r="R423" s="32"/>
      <c r="S423" s="32"/>
      <c r="T423" s="32"/>
      <c r="U423" s="32"/>
      <c r="V423" s="1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</row>
    <row r="424" spans="1:35" x14ac:dyDescent="0.25">
      <c r="A424" s="5">
        <f t="shared" si="32"/>
        <v>12</v>
      </c>
      <c r="B424" s="5">
        <f t="shared" si="33"/>
        <v>23</v>
      </c>
      <c r="C424" s="5" t="str">
        <f t="shared" ca="1" si="34"/>
        <v/>
      </c>
      <c r="D424" s="5" t="str">
        <f ca="1">IF(AND(ISNUMBER(C424),A424&lt;INDIRECT("GUI_config!H"&amp;B424+2)),DESIGN_input!A424,"")</f>
        <v/>
      </c>
      <c r="E424" s="5" t="str">
        <f t="shared" ca="1" si="35"/>
        <v/>
      </c>
      <c r="F424" s="5" t="str">
        <f t="array" aca="1" ref="F424" ca="1">IF(ROW()-ROW($F$44:$F$555)+1&gt;ROWS($E$44:$E$555)-COUNTBLANK($E$44:$E$555),"",INDIRECT(ADDRESS(SMALL((IF($E$44:$E$555&lt;&gt;"",ROW($E$44:$E$555),ROW()+ROWS($E$44:$E$555))),ROW()-ROW($F$44:$F$555)+1),COLUMN($E$44:$E$555),4)))</f>
        <v/>
      </c>
      <c r="G424" s="5" t="str">
        <f t="array" aca="1" ref="G424" ca="1">IF(ROW()-ROW($G$44:$G$555)+1&gt;ROWS($D$44:$D$555)-COUNTBLANK($D$44:$D$555),"",INDIRECT(ADDRESS(SMALL((IF($D$44:$D$555&lt;&gt;"",ROW($D$44:$D$555),ROW()+ROWS($D$44:$D$555))),ROW()-ROW($G$44:$G$555)+1),COLUMN($D$44:$D$555),4)))</f>
        <v/>
      </c>
      <c r="H424" s="19" t="str">
        <f t="shared" ca="1" si="36"/>
        <v/>
      </c>
      <c r="I424" s="96" t="str">
        <f ca="1">[1]rcg_labeled_ports!M382</f>
        <v/>
      </c>
      <c r="J424" s="32"/>
      <c r="K424" s="32"/>
      <c r="L424" s="76" t="str">
        <f ca="1">[1]pre_SUMMARY!$J384</f>
        <v/>
      </c>
      <c r="M424" s="38"/>
      <c r="N424" s="47"/>
      <c r="O424" s="47"/>
      <c r="P424" s="32"/>
      <c r="Q424" s="32"/>
      <c r="R424" s="32"/>
      <c r="S424" s="32"/>
      <c r="T424" s="32"/>
      <c r="U424" s="32"/>
      <c r="V424" s="1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</row>
    <row r="425" spans="1:35" x14ac:dyDescent="0.25">
      <c r="A425" s="5">
        <f t="shared" si="32"/>
        <v>13</v>
      </c>
      <c r="B425" s="5">
        <f t="shared" si="33"/>
        <v>23</v>
      </c>
      <c r="C425" s="5" t="str">
        <f t="shared" ca="1" si="34"/>
        <v/>
      </c>
      <c r="D425" s="5" t="str">
        <f ca="1">IF(AND(ISNUMBER(C425),A425&lt;INDIRECT("GUI_config!H"&amp;B425+2)),DESIGN_input!A425,"")</f>
        <v/>
      </c>
      <c r="E425" s="5" t="str">
        <f t="shared" ca="1" si="35"/>
        <v/>
      </c>
      <c r="F425" s="5" t="str">
        <f t="array" aca="1" ref="F425" ca="1">IF(ROW()-ROW($F$44:$F$555)+1&gt;ROWS($E$44:$E$555)-COUNTBLANK($E$44:$E$555),"",INDIRECT(ADDRESS(SMALL((IF($E$44:$E$555&lt;&gt;"",ROW($E$44:$E$555),ROW()+ROWS($E$44:$E$555))),ROW()-ROW($F$44:$F$555)+1),COLUMN($E$44:$E$555),4)))</f>
        <v/>
      </c>
      <c r="G425" s="5" t="str">
        <f t="array" aca="1" ref="G425" ca="1">IF(ROW()-ROW($G$44:$G$555)+1&gt;ROWS($D$44:$D$555)-COUNTBLANK($D$44:$D$555),"",INDIRECT(ADDRESS(SMALL((IF($D$44:$D$555&lt;&gt;"",ROW($D$44:$D$555),ROW()+ROWS($D$44:$D$555))),ROW()-ROW($G$44:$G$555)+1),COLUMN($D$44:$D$555),4)))</f>
        <v/>
      </c>
      <c r="H425" s="19" t="str">
        <f t="shared" ca="1" si="36"/>
        <v/>
      </c>
      <c r="I425" s="96" t="str">
        <f ca="1">[1]rcg_labeled_ports!M383</f>
        <v/>
      </c>
      <c r="J425" s="32"/>
      <c r="K425" s="32"/>
      <c r="L425" s="76" t="str">
        <f ca="1">[1]pre_SUMMARY!$J385</f>
        <v/>
      </c>
      <c r="M425" s="38"/>
      <c r="N425" s="47"/>
      <c r="O425" s="47"/>
      <c r="P425" s="32"/>
      <c r="Q425" s="32"/>
      <c r="R425" s="32"/>
      <c r="S425" s="32"/>
      <c r="T425" s="32"/>
      <c r="U425" s="32"/>
      <c r="V425" s="1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</row>
    <row r="426" spans="1:35" x14ac:dyDescent="0.25">
      <c r="A426" s="5">
        <f t="shared" si="32"/>
        <v>14</v>
      </c>
      <c r="B426" s="5">
        <f t="shared" si="33"/>
        <v>23</v>
      </c>
      <c r="C426" s="5" t="str">
        <f t="shared" ca="1" si="34"/>
        <v/>
      </c>
      <c r="D426" s="5" t="str">
        <f ca="1">IF(AND(ISNUMBER(C426),A426&lt;INDIRECT("GUI_config!H"&amp;B426+2)),DESIGN_input!A426,"")</f>
        <v/>
      </c>
      <c r="E426" s="5" t="str">
        <f t="shared" ca="1" si="35"/>
        <v/>
      </c>
      <c r="F426" s="5" t="str">
        <f t="array" aca="1" ref="F426" ca="1">IF(ROW()-ROW($F$44:$F$555)+1&gt;ROWS($E$44:$E$555)-COUNTBLANK($E$44:$E$555),"",INDIRECT(ADDRESS(SMALL((IF($E$44:$E$555&lt;&gt;"",ROW($E$44:$E$555),ROW()+ROWS($E$44:$E$555))),ROW()-ROW($F$44:$F$555)+1),COLUMN($E$44:$E$555),4)))</f>
        <v/>
      </c>
      <c r="G426" s="5" t="str">
        <f t="array" aca="1" ref="G426" ca="1">IF(ROW()-ROW($G$44:$G$555)+1&gt;ROWS($D$44:$D$555)-COUNTBLANK($D$44:$D$555),"",INDIRECT(ADDRESS(SMALL((IF($D$44:$D$555&lt;&gt;"",ROW($D$44:$D$555),ROW()+ROWS($D$44:$D$555))),ROW()-ROW($G$44:$G$555)+1),COLUMN($D$44:$D$555),4)))</f>
        <v/>
      </c>
      <c r="H426" s="19" t="str">
        <f t="shared" ca="1" si="36"/>
        <v/>
      </c>
      <c r="I426" s="96" t="str">
        <f ca="1">[1]rcg_labeled_ports!M384</f>
        <v/>
      </c>
      <c r="J426" s="32"/>
      <c r="K426" s="32"/>
      <c r="L426" s="76" t="str">
        <f ca="1">[1]pre_SUMMARY!$J386</f>
        <v/>
      </c>
      <c r="M426" s="38"/>
      <c r="N426" s="47"/>
      <c r="O426" s="47"/>
      <c r="P426" s="32"/>
      <c r="Q426" s="32"/>
      <c r="R426" s="32"/>
      <c r="S426" s="32"/>
      <c r="T426" s="32"/>
      <c r="U426" s="32"/>
      <c r="V426" s="1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</row>
    <row r="427" spans="1:35" x14ac:dyDescent="0.25">
      <c r="A427" s="5">
        <f t="shared" si="32"/>
        <v>15</v>
      </c>
      <c r="B427" s="5">
        <f t="shared" si="33"/>
        <v>23</v>
      </c>
      <c r="C427" s="5" t="str">
        <f t="shared" ca="1" si="34"/>
        <v/>
      </c>
      <c r="D427" s="5" t="str">
        <f ca="1">IF(AND(ISNUMBER(C427),A427&lt;INDIRECT("GUI_config!H"&amp;B427+2)),DESIGN_input!A427,"")</f>
        <v/>
      </c>
      <c r="E427" s="5" t="str">
        <f t="shared" ca="1" si="35"/>
        <v/>
      </c>
      <c r="F427" s="5" t="str">
        <f t="array" aca="1" ref="F427" ca="1">IF(ROW()-ROW($F$44:$F$555)+1&gt;ROWS($E$44:$E$555)-COUNTBLANK($E$44:$E$555),"",INDIRECT(ADDRESS(SMALL((IF($E$44:$E$555&lt;&gt;"",ROW($E$44:$E$555),ROW()+ROWS($E$44:$E$555))),ROW()-ROW($F$44:$F$555)+1),COLUMN($E$44:$E$555),4)))</f>
        <v/>
      </c>
      <c r="G427" s="5" t="str">
        <f t="array" aca="1" ref="G427" ca="1">IF(ROW()-ROW($G$44:$G$555)+1&gt;ROWS($D$44:$D$555)-COUNTBLANK($D$44:$D$555),"",INDIRECT(ADDRESS(SMALL((IF($D$44:$D$555&lt;&gt;"",ROW($D$44:$D$555),ROW()+ROWS($D$44:$D$555))),ROW()-ROW($G$44:$G$555)+1),COLUMN($D$44:$D$555),4)))</f>
        <v/>
      </c>
      <c r="H427" s="19" t="str">
        <f t="shared" ca="1" si="36"/>
        <v/>
      </c>
      <c r="I427" s="96" t="str">
        <f ca="1">[1]rcg_labeled_ports!M385</f>
        <v/>
      </c>
      <c r="J427" s="32"/>
      <c r="K427" s="32"/>
      <c r="L427" s="76" t="str">
        <f ca="1">[1]pre_SUMMARY!$J387</f>
        <v/>
      </c>
      <c r="M427" s="38"/>
      <c r="N427" s="47"/>
      <c r="O427" s="47"/>
      <c r="P427" s="32"/>
      <c r="Q427" s="32"/>
      <c r="R427" s="32"/>
      <c r="S427" s="32"/>
      <c r="T427" s="32"/>
      <c r="U427" s="32"/>
      <c r="V427" s="1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</row>
    <row r="428" spans="1:35" x14ac:dyDescent="0.25">
      <c r="A428" s="5">
        <f t="shared" si="32"/>
        <v>0</v>
      </c>
      <c r="B428" s="5">
        <f t="shared" si="33"/>
        <v>24</v>
      </c>
      <c r="C428" s="5" t="str">
        <f t="shared" ca="1" si="34"/>
        <v/>
      </c>
      <c r="D428" s="5" t="str">
        <f ca="1">IF(AND(ISNUMBER(C428),A428&lt;INDIRECT("GUI_config!H"&amp;B428+2)),DESIGN_input!A428,"")</f>
        <v/>
      </c>
      <c r="E428" s="5" t="str">
        <f t="shared" ca="1" si="35"/>
        <v/>
      </c>
      <c r="F428" s="5" t="str">
        <f t="array" aca="1" ref="F428" ca="1">IF(ROW()-ROW($F$44:$F$555)+1&gt;ROWS($E$44:$E$555)-COUNTBLANK($E$44:$E$555),"",INDIRECT(ADDRESS(SMALL((IF($E$44:$E$555&lt;&gt;"",ROW($E$44:$E$555),ROW()+ROWS($E$44:$E$555))),ROW()-ROW($F$44:$F$555)+1),COLUMN($E$44:$E$555),4)))</f>
        <v/>
      </c>
      <c r="G428" s="5" t="str">
        <f t="array" aca="1" ref="G428" ca="1">IF(ROW()-ROW($G$44:$G$555)+1&gt;ROWS($D$44:$D$555)-COUNTBLANK($D$44:$D$555),"",INDIRECT(ADDRESS(SMALL((IF($D$44:$D$555&lt;&gt;"",ROW($D$44:$D$555),ROW()+ROWS($D$44:$D$555))),ROW()-ROW($G$44:$G$555)+1),COLUMN($D$44:$D$555),4)))</f>
        <v/>
      </c>
      <c r="H428" s="19" t="str">
        <f t="shared" ca="1" si="36"/>
        <v/>
      </c>
      <c r="I428" s="96" t="str">
        <f ca="1">[1]rcg_labeled_ports!M386</f>
        <v/>
      </c>
      <c r="J428" s="32"/>
      <c r="K428" s="32"/>
      <c r="L428" s="76" t="str">
        <f ca="1">[1]pre_SUMMARY!$J388</f>
        <v/>
      </c>
      <c r="M428" s="38"/>
      <c r="N428" s="47"/>
      <c r="O428" s="47"/>
      <c r="P428" s="32"/>
      <c r="Q428" s="32"/>
      <c r="R428" s="32"/>
      <c r="S428" s="32"/>
      <c r="T428" s="32"/>
      <c r="U428" s="32"/>
      <c r="V428" s="1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</row>
    <row r="429" spans="1:35" x14ac:dyDescent="0.25">
      <c r="A429" s="5">
        <f t="shared" ref="A429:A492" si="37">MOD(ROW()-44,16)</f>
        <v>1</v>
      </c>
      <c r="B429" s="5">
        <f t="shared" ref="B429:B492" si="38">(ROW()-44-A429)/16</f>
        <v>24</v>
      </c>
      <c r="C429" s="5" t="str">
        <f t="shared" ref="C429:C492" ca="1" si="39">INDIRECT("GUI_config!D"&amp;B429+2)</f>
        <v/>
      </c>
      <c r="D429" s="5" t="str">
        <f ca="1">IF(AND(ISNUMBER(C429),A429&lt;INDIRECT("GUI_config!H"&amp;B429+2)),DESIGN_input!A429,"")</f>
        <v/>
      </c>
      <c r="E429" s="5" t="str">
        <f t="shared" ref="E429:E492" ca="1" si="40">IF(ISNUMBER(D429),C429,"")</f>
        <v/>
      </c>
      <c r="F429" s="5" t="str">
        <f t="array" aca="1" ref="F429" ca="1">IF(ROW()-ROW($F$44:$F$555)+1&gt;ROWS($E$44:$E$555)-COUNTBLANK($E$44:$E$555),"",INDIRECT(ADDRESS(SMALL((IF($E$44:$E$555&lt;&gt;"",ROW($E$44:$E$555),ROW()+ROWS($E$44:$E$555))),ROW()-ROW($F$44:$F$555)+1),COLUMN($E$44:$E$555),4)))</f>
        <v/>
      </c>
      <c r="G429" s="5" t="str">
        <f t="array" aca="1" ref="G429" ca="1">IF(ROW()-ROW($G$44:$G$555)+1&gt;ROWS($D$44:$D$555)-COUNTBLANK($D$44:$D$555),"",INDIRECT(ADDRESS(SMALL((IF($D$44:$D$555&lt;&gt;"",ROW($D$44:$D$555),ROW()+ROWS($D$44:$D$555))),ROW()-ROW($G$44:$G$555)+1),COLUMN($D$44:$D$555),4)))</f>
        <v/>
      </c>
      <c r="H429" s="19" t="str">
        <f t="shared" ref="H429:H492" ca="1" si="41">IF(ISNUMBER(F429),"div"&amp;F429&amp;"_rcc"&amp;G429,"")</f>
        <v/>
      </c>
      <c r="I429" s="96" t="str">
        <f ca="1">[1]rcg_labeled_ports!M387</f>
        <v/>
      </c>
      <c r="J429" s="32"/>
      <c r="K429" s="32"/>
      <c r="L429" s="76" t="str">
        <f ca="1">[1]pre_SUMMARY!$J389</f>
        <v/>
      </c>
      <c r="M429" s="38"/>
      <c r="N429" s="47"/>
      <c r="O429" s="47"/>
      <c r="P429" s="32"/>
      <c r="Q429" s="32"/>
      <c r="R429" s="32"/>
      <c r="S429" s="32"/>
      <c r="T429" s="32"/>
      <c r="U429" s="32"/>
      <c r="V429" s="1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</row>
    <row r="430" spans="1:35" x14ac:dyDescent="0.25">
      <c r="A430" s="5">
        <f t="shared" si="37"/>
        <v>2</v>
      </c>
      <c r="B430" s="5">
        <f t="shared" si="38"/>
        <v>24</v>
      </c>
      <c r="C430" s="5" t="str">
        <f t="shared" ca="1" si="39"/>
        <v/>
      </c>
      <c r="D430" s="5" t="str">
        <f ca="1">IF(AND(ISNUMBER(C430),A430&lt;INDIRECT("GUI_config!H"&amp;B430+2)),DESIGN_input!A430,"")</f>
        <v/>
      </c>
      <c r="E430" s="5" t="str">
        <f t="shared" ca="1" si="40"/>
        <v/>
      </c>
      <c r="F430" s="5" t="str">
        <f t="array" aca="1" ref="F430" ca="1">IF(ROW()-ROW($F$44:$F$555)+1&gt;ROWS($E$44:$E$555)-COUNTBLANK($E$44:$E$555),"",INDIRECT(ADDRESS(SMALL((IF($E$44:$E$555&lt;&gt;"",ROW($E$44:$E$555),ROW()+ROWS($E$44:$E$555))),ROW()-ROW($F$44:$F$555)+1),COLUMN($E$44:$E$555),4)))</f>
        <v/>
      </c>
      <c r="G430" s="5" t="str">
        <f t="array" aca="1" ref="G430" ca="1">IF(ROW()-ROW($G$44:$G$555)+1&gt;ROWS($D$44:$D$555)-COUNTBLANK($D$44:$D$555),"",INDIRECT(ADDRESS(SMALL((IF($D$44:$D$555&lt;&gt;"",ROW($D$44:$D$555),ROW()+ROWS($D$44:$D$555))),ROW()-ROW($G$44:$G$555)+1),COLUMN($D$44:$D$555),4)))</f>
        <v/>
      </c>
      <c r="H430" s="19" t="str">
        <f t="shared" ca="1" si="41"/>
        <v/>
      </c>
      <c r="I430" s="96" t="str">
        <f ca="1">[1]rcg_labeled_ports!M388</f>
        <v/>
      </c>
      <c r="J430" s="32"/>
      <c r="K430" s="32"/>
      <c r="L430" s="76" t="str">
        <f ca="1">[1]pre_SUMMARY!$J390</f>
        <v/>
      </c>
      <c r="M430" s="38"/>
      <c r="N430" s="47"/>
      <c r="O430" s="47"/>
      <c r="P430" s="32"/>
      <c r="Q430" s="32"/>
      <c r="R430" s="32"/>
      <c r="S430" s="32"/>
      <c r="T430" s="32"/>
      <c r="U430" s="32"/>
      <c r="V430" s="1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</row>
    <row r="431" spans="1:35" x14ac:dyDescent="0.25">
      <c r="A431" s="5">
        <f t="shared" si="37"/>
        <v>3</v>
      </c>
      <c r="B431" s="5">
        <f t="shared" si="38"/>
        <v>24</v>
      </c>
      <c r="C431" s="5" t="str">
        <f t="shared" ca="1" si="39"/>
        <v/>
      </c>
      <c r="D431" s="5" t="str">
        <f ca="1">IF(AND(ISNUMBER(C431),A431&lt;INDIRECT("GUI_config!H"&amp;B431+2)),DESIGN_input!A431,"")</f>
        <v/>
      </c>
      <c r="E431" s="5" t="str">
        <f t="shared" ca="1" si="40"/>
        <v/>
      </c>
      <c r="F431" s="5" t="str">
        <f t="array" aca="1" ref="F431" ca="1">IF(ROW()-ROW($F$44:$F$555)+1&gt;ROWS($E$44:$E$555)-COUNTBLANK($E$44:$E$555),"",INDIRECT(ADDRESS(SMALL((IF($E$44:$E$555&lt;&gt;"",ROW($E$44:$E$555),ROW()+ROWS($E$44:$E$555))),ROW()-ROW($F$44:$F$555)+1),COLUMN($E$44:$E$555),4)))</f>
        <v/>
      </c>
      <c r="G431" s="5" t="str">
        <f t="array" aca="1" ref="G431" ca="1">IF(ROW()-ROW($G$44:$G$555)+1&gt;ROWS($D$44:$D$555)-COUNTBLANK($D$44:$D$555),"",INDIRECT(ADDRESS(SMALL((IF($D$44:$D$555&lt;&gt;"",ROW($D$44:$D$555),ROW()+ROWS($D$44:$D$555))),ROW()-ROW($G$44:$G$555)+1),COLUMN($D$44:$D$555),4)))</f>
        <v/>
      </c>
      <c r="H431" s="19" t="str">
        <f t="shared" ca="1" si="41"/>
        <v/>
      </c>
      <c r="I431" s="96" t="str">
        <f ca="1">[1]rcg_labeled_ports!M389</f>
        <v/>
      </c>
      <c r="J431" s="32"/>
      <c r="K431" s="32"/>
      <c r="L431" s="76" t="str">
        <f ca="1">[1]pre_SUMMARY!$J391</f>
        <v/>
      </c>
      <c r="M431" s="38"/>
      <c r="N431" s="47"/>
      <c r="O431" s="47"/>
      <c r="P431" s="32"/>
      <c r="Q431" s="32"/>
      <c r="R431" s="32"/>
      <c r="S431" s="32"/>
      <c r="T431" s="32"/>
      <c r="U431" s="32"/>
      <c r="V431" s="1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</row>
    <row r="432" spans="1:35" x14ac:dyDescent="0.25">
      <c r="A432" s="5">
        <f t="shared" si="37"/>
        <v>4</v>
      </c>
      <c r="B432" s="5">
        <f t="shared" si="38"/>
        <v>24</v>
      </c>
      <c r="C432" s="5" t="str">
        <f t="shared" ca="1" si="39"/>
        <v/>
      </c>
      <c r="D432" s="5" t="str">
        <f ca="1">IF(AND(ISNUMBER(C432),A432&lt;INDIRECT("GUI_config!H"&amp;B432+2)),DESIGN_input!A432,"")</f>
        <v/>
      </c>
      <c r="E432" s="5" t="str">
        <f t="shared" ca="1" si="40"/>
        <v/>
      </c>
      <c r="F432" s="5" t="str">
        <f t="array" aca="1" ref="F432" ca="1">IF(ROW()-ROW($F$44:$F$555)+1&gt;ROWS($E$44:$E$555)-COUNTBLANK($E$44:$E$555),"",INDIRECT(ADDRESS(SMALL((IF($E$44:$E$555&lt;&gt;"",ROW($E$44:$E$555),ROW()+ROWS($E$44:$E$555))),ROW()-ROW($F$44:$F$555)+1),COLUMN($E$44:$E$555),4)))</f>
        <v/>
      </c>
      <c r="G432" s="5" t="str">
        <f t="array" aca="1" ref="G432" ca="1">IF(ROW()-ROW($G$44:$G$555)+1&gt;ROWS($D$44:$D$555)-COUNTBLANK($D$44:$D$555),"",INDIRECT(ADDRESS(SMALL((IF($D$44:$D$555&lt;&gt;"",ROW($D$44:$D$555),ROW()+ROWS($D$44:$D$555))),ROW()-ROW($G$44:$G$555)+1),COLUMN($D$44:$D$555),4)))</f>
        <v/>
      </c>
      <c r="H432" s="19" t="str">
        <f t="shared" ca="1" si="41"/>
        <v/>
      </c>
      <c r="I432" s="96" t="str">
        <f ca="1">[1]rcg_labeled_ports!M390</f>
        <v/>
      </c>
      <c r="J432" s="32"/>
      <c r="K432" s="32"/>
      <c r="L432" s="76" t="str">
        <f ca="1">[1]pre_SUMMARY!$J392</f>
        <v/>
      </c>
      <c r="M432" s="38"/>
      <c r="N432" s="47"/>
      <c r="O432" s="47"/>
      <c r="P432" s="32"/>
      <c r="Q432" s="32"/>
      <c r="R432" s="32"/>
      <c r="S432" s="32"/>
      <c r="T432" s="32"/>
      <c r="U432" s="32"/>
      <c r="V432" s="1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</row>
    <row r="433" spans="1:35" x14ac:dyDescent="0.25">
      <c r="A433" s="5">
        <f t="shared" si="37"/>
        <v>5</v>
      </c>
      <c r="B433" s="5">
        <f t="shared" si="38"/>
        <v>24</v>
      </c>
      <c r="C433" s="5" t="str">
        <f t="shared" ca="1" si="39"/>
        <v/>
      </c>
      <c r="D433" s="5" t="str">
        <f ca="1">IF(AND(ISNUMBER(C433),A433&lt;INDIRECT("GUI_config!H"&amp;B433+2)),DESIGN_input!A433,"")</f>
        <v/>
      </c>
      <c r="E433" s="5" t="str">
        <f t="shared" ca="1" si="40"/>
        <v/>
      </c>
      <c r="F433" s="5" t="str">
        <f t="array" aca="1" ref="F433" ca="1">IF(ROW()-ROW($F$44:$F$555)+1&gt;ROWS($E$44:$E$555)-COUNTBLANK($E$44:$E$555),"",INDIRECT(ADDRESS(SMALL((IF($E$44:$E$555&lt;&gt;"",ROW($E$44:$E$555),ROW()+ROWS($E$44:$E$555))),ROW()-ROW($F$44:$F$555)+1),COLUMN($E$44:$E$555),4)))</f>
        <v/>
      </c>
      <c r="G433" s="5" t="str">
        <f t="array" aca="1" ref="G433" ca="1">IF(ROW()-ROW($G$44:$G$555)+1&gt;ROWS($D$44:$D$555)-COUNTBLANK($D$44:$D$555),"",INDIRECT(ADDRESS(SMALL((IF($D$44:$D$555&lt;&gt;"",ROW($D$44:$D$555),ROW()+ROWS($D$44:$D$555))),ROW()-ROW($G$44:$G$555)+1),COLUMN($D$44:$D$555),4)))</f>
        <v/>
      </c>
      <c r="H433" s="19" t="str">
        <f t="shared" ca="1" si="41"/>
        <v/>
      </c>
      <c r="I433" s="96" t="str">
        <f ca="1">[1]rcg_labeled_ports!M391</f>
        <v/>
      </c>
      <c r="J433" s="32"/>
      <c r="K433" s="32"/>
      <c r="L433" s="76" t="str">
        <f ca="1">[1]pre_SUMMARY!$J393</f>
        <v/>
      </c>
      <c r="M433" s="38"/>
      <c r="N433" s="47"/>
      <c r="O433" s="47"/>
      <c r="P433" s="32"/>
      <c r="Q433" s="32"/>
      <c r="R433" s="32"/>
      <c r="S433" s="32"/>
      <c r="T433" s="32"/>
      <c r="U433" s="32"/>
      <c r="V433" s="1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</row>
    <row r="434" spans="1:35" x14ac:dyDescent="0.25">
      <c r="A434" s="5">
        <f t="shared" si="37"/>
        <v>6</v>
      </c>
      <c r="B434" s="5">
        <f t="shared" si="38"/>
        <v>24</v>
      </c>
      <c r="C434" s="5" t="str">
        <f t="shared" ca="1" si="39"/>
        <v/>
      </c>
      <c r="D434" s="5" t="str">
        <f ca="1">IF(AND(ISNUMBER(C434),A434&lt;INDIRECT("GUI_config!H"&amp;B434+2)),DESIGN_input!A434,"")</f>
        <v/>
      </c>
      <c r="E434" s="5" t="str">
        <f t="shared" ca="1" si="40"/>
        <v/>
      </c>
      <c r="F434" s="5" t="str">
        <f t="array" aca="1" ref="F434" ca="1">IF(ROW()-ROW($F$44:$F$555)+1&gt;ROWS($E$44:$E$555)-COUNTBLANK($E$44:$E$555),"",INDIRECT(ADDRESS(SMALL((IF($E$44:$E$555&lt;&gt;"",ROW($E$44:$E$555),ROW()+ROWS($E$44:$E$555))),ROW()-ROW($F$44:$F$555)+1),COLUMN($E$44:$E$555),4)))</f>
        <v/>
      </c>
      <c r="G434" s="5" t="str">
        <f t="array" aca="1" ref="G434" ca="1">IF(ROW()-ROW($G$44:$G$555)+1&gt;ROWS($D$44:$D$555)-COUNTBLANK($D$44:$D$555),"",INDIRECT(ADDRESS(SMALL((IF($D$44:$D$555&lt;&gt;"",ROW($D$44:$D$555),ROW()+ROWS($D$44:$D$555))),ROW()-ROW($G$44:$G$555)+1),COLUMN($D$44:$D$555),4)))</f>
        <v/>
      </c>
      <c r="H434" s="19" t="str">
        <f t="shared" ca="1" si="41"/>
        <v/>
      </c>
      <c r="I434" s="96" t="str">
        <f ca="1">[1]rcg_labeled_ports!M392</f>
        <v/>
      </c>
      <c r="J434" s="32"/>
      <c r="K434" s="32"/>
      <c r="L434" s="76" t="str">
        <f ca="1">[1]pre_SUMMARY!$J394</f>
        <v/>
      </c>
      <c r="M434" s="38"/>
      <c r="N434" s="47"/>
      <c r="O434" s="47"/>
      <c r="P434" s="32"/>
      <c r="Q434" s="32"/>
      <c r="R434" s="32"/>
      <c r="S434" s="32"/>
      <c r="T434" s="32"/>
      <c r="U434" s="32"/>
      <c r="V434" s="1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</row>
    <row r="435" spans="1:35" x14ac:dyDescent="0.25">
      <c r="A435" s="5">
        <f t="shared" si="37"/>
        <v>7</v>
      </c>
      <c r="B435" s="5">
        <f t="shared" si="38"/>
        <v>24</v>
      </c>
      <c r="C435" s="5" t="str">
        <f t="shared" ca="1" si="39"/>
        <v/>
      </c>
      <c r="D435" s="5" t="str">
        <f ca="1">IF(AND(ISNUMBER(C435),A435&lt;INDIRECT("GUI_config!H"&amp;B435+2)),DESIGN_input!A435,"")</f>
        <v/>
      </c>
      <c r="E435" s="5" t="str">
        <f t="shared" ca="1" si="40"/>
        <v/>
      </c>
      <c r="F435" s="5" t="str">
        <f t="array" aca="1" ref="F435" ca="1">IF(ROW()-ROW($F$44:$F$555)+1&gt;ROWS($E$44:$E$555)-COUNTBLANK($E$44:$E$555),"",INDIRECT(ADDRESS(SMALL((IF($E$44:$E$555&lt;&gt;"",ROW($E$44:$E$555),ROW()+ROWS($E$44:$E$555))),ROW()-ROW($F$44:$F$555)+1),COLUMN($E$44:$E$555),4)))</f>
        <v/>
      </c>
      <c r="G435" s="5" t="str">
        <f t="array" aca="1" ref="G435" ca="1">IF(ROW()-ROW($G$44:$G$555)+1&gt;ROWS($D$44:$D$555)-COUNTBLANK($D$44:$D$555),"",INDIRECT(ADDRESS(SMALL((IF($D$44:$D$555&lt;&gt;"",ROW($D$44:$D$555),ROW()+ROWS($D$44:$D$555))),ROW()-ROW($G$44:$G$555)+1),COLUMN($D$44:$D$555),4)))</f>
        <v/>
      </c>
      <c r="H435" s="19" t="str">
        <f t="shared" ca="1" si="41"/>
        <v/>
      </c>
      <c r="I435" s="96" t="str">
        <f ca="1">[1]rcg_labeled_ports!M393</f>
        <v/>
      </c>
      <c r="J435" s="32"/>
      <c r="K435" s="32"/>
      <c r="L435" s="76" t="str">
        <f ca="1">[1]pre_SUMMARY!$J395</f>
        <v/>
      </c>
      <c r="M435" s="38"/>
      <c r="N435" s="47"/>
      <c r="O435" s="47"/>
      <c r="P435" s="32"/>
      <c r="Q435" s="32"/>
      <c r="R435" s="32"/>
      <c r="S435" s="32"/>
      <c r="T435" s="32"/>
      <c r="U435" s="32"/>
      <c r="V435" s="1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</row>
    <row r="436" spans="1:35" x14ac:dyDescent="0.25">
      <c r="A436" s="5">
        <f t="shared" si="37"/>
        <v>8</v>
      </c>
      <c r="B436" s="5">
        <f t="shared" si="38"/>
        <v>24</v>
      </c>
      <c r="C436" s="5" t="str">
        <f t="shared" ca="1" si="39"/>
        <v/>
      </c>
      <c r="D436" s="5" t="str">
        <f ca="1">IF(AND(ISNUMBER(C436),A436&lt;INDIRECT("GUI_config!H"&amp;B436+2)),DESIGN_input!A436,"")</f>
        <v/>
      </c>
      <c r="E436" s="5" t="str">
        <f t="shared" ca="1" si="40"/>
        <v/>
      </c>
      <c r="F436" s="5" t="str">
        <f t="array" aca="1" ref="F436" ca="1">IF(ROW()-ROW($F$44:$F$555)+1&gt;ROWS($E$44:$E$555)-COUNTBLANK($E$44:$E$555),"",INDIRECT(ADDRESS(SMALL((IF($E$44:$E$555&lt;&gt;"",ROW($E$44:$E$555),ROW()+ROWS($E$44:$E$555))),ROW()-ROW($F$44:$F$555)+1),COLUMN($E$44:$E$555),4)))</f>
        <v/>
      </c>
      <c r="G436" s="5" t="str">
        <f t="array" aca="1" ref="G436" ca="1">IF(ROW()-ROW($G$44:$G$555)+1&gt;ROWS($D$44:$D$555)-COUNTBLANK($D$44:$D$555),"",INDIRECT(ADDRESS(SMALL((IF($D$44:$D$555&lt;&gt;"",ROW($D$44:$D$555),ROW()+ROWS($D$44:$D$555))),ROW()-ROW($G$44:$G$555)+1),COLUMN($D$44:$D$555),4)))</f>
        <v/>
      </c>
      <c r="H436" s="19" t="str">
        <f t="shared" ca="1" si="41"/>
        <v/>
      </c>
      <c r="I436" s="96" t="str">
        <f ca="1">[1]rcg_labeled_ports!M394</f>
        <v/>
      </c>
      <c r="J436" s="32"/>
      <c r="K436" s="32"/>
      <c r="L436" s="76" t="str">
        <f ca="1">[1]pre_SUMMARY!$J396</f>
        <v/>
      </c>
      <c r="M436" s="38"/>
      <c r="N436" s="47"/>
      <c r="O436" s="47"/>
      <c r="P436" s="32"/>
      <c r="Q436" s="32"/>
      <c r="R436" s="32"/>
      <c r="S436" s="32"/>
      <c r="T436" s="32"/>
      <c r="U436" s="32"/>
      <c r="V436" s="1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</row>
    <row r="437" spans="1:35" x14ac:dyDescent="0.25">
      <c r="A437" s="5">
        <f t="shared" si="37"/>
        <v>9</v>
      </c>
      <c r="B437" s="5">
        <f t="shared" si="38"/>
        <v>24</v>
      </c>
      <c r="C437" s="5" t="str">
        <f t="shared" ca="1" si="39"/>
        <v/>
      </c>
      <c r="D437" s="5" t="str">
        <f ca="1">IF(AND(ISNUMBER(C437),A437&lt;INDIRECT("GUI_config!H"&amp;B437+2)),DESIGN_input!A437,"")</f>
        <v/>
      </c>
      <c r="E437" s="5" t="str">
        <f t="shared" ca="1" si="40"/>
        <v/>
      </c>
      <c r="F437" s="5" t="str">
        <f t="array" aca="1" ref="F437" ca="1">IF(ROW()-ROW($F$44:$F$555)+1&gt;ROWS($E$44:$E$555)-COUNTBLANK($E$44:$E$555),"",INDIRECT(ADDRESS(SMALL((IF($E$44:$E$555&lt;&gt;"",ROW($E$44:$E$555),ROW()+ROWS($E$44:$E$555))),ROW()-ROW($F$44:$F$555)+1),COLUMN($E$44:$E$555),4)))</f>
        <v/>
      </c>
      <c r="G437" s="5" t="str">
        <f t="array" aca="1" ref="G437" ca="1">IF(ROW()-ROW($G$44:$G$555)+1&gt;ROWS($D$44:$D$555)-COUNTBLANK($D$44:$D$555),"",INDIRECT(ADDRESS(SMALL((IF($D$44:$D$555&lt;&gt;"",ROW($D$44:$D$555),ROW()+ROWS($D$44:$D$555))),ROW()-ROW($G$44:$G$555)+1),COLUMN($D$44:$D$555),4)))</f>
        <v/>
      </c>
      <c r="H437" s="19" t="str">
        <f t="shared" ca="1" si="41"/>
        <v/>
      </c>
      <c r="I437" s="96" t="str">
        <f ca="1">[1]rcg_labeled_ports!M395</f>
        <v/>
      </c>
      <c r="J437" s="32"/>
      <c r="K437" s="32"/>
      <c r="L437" s="76" t="str">
        <f ca="1">[1]pre_SUMMARY!$J397</f>
        <v/>
      </c>
      <c r="M437" s="38"/>
      <c r="N437" s="47"/>
      <c r="O437" s="47"/>
      <c r="P437" s="32"/>
      <c r="Q437" s="32"/>
      <c r="R437" s="32"/>
      <c r="S437" s="32"/>
      <c r="T437" s="32"/>
      <c r="U437" s="32"/>
      <c r="V437" s="1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</row>
    <row r="438" spans="1:35" x14ac:dyDescent="0.25">
      <c r="A438" s="5">
        <f t="shared" si="37"/>
        <v>10</v>
      </c>
      <c r="B438" s="5">
        <f t="shared" si="38"/>
        <v>24</v>
      </c>
      <c r="C438" s="5" t="str">
        <f t="shared" ca="1" si="39"/>
        <v/>
      </c>
      <c r="D438" s="5" t="str">
        <f ca="1">IF(AND(ISNUMBER(C438),A438&lt;INDIRECT("GUI_config!H"&amp;B438+2)),DESIGN_input!A438,"")</f>
        <v/>
      </c>
      <c r="E438" s="5" t="str">
        <f t="shared" ca="1" si="40"/>
        <v/>
      </c>
      <c r="F438" s="5" t="str">
        <f t="array" aca="1" ref="F438" ca="1">IF(ROW()-ROW($F$44:$F$555)+1&gt;ROWS($E$44:$E$555)-COUNTBLANK($E$44:$E$555),"",INDIRECT(ADDRESS(SMALL((IF($E$44:$E$555&lt;&gt;"",ROW($E$44:$E$555),ROW()+ROWS($E$44:$E$555))),ROW()-ROW($F$44:$F$555)+1),COLUMN($E$44:$E$555),4)))</f>
        <v/>
      </c>
      <c r="G438" s="5" t="str">
        <f t="array" aca="1" ref="G438" ca="1">IF(ROW()-ROW($G$44:$G$555)+1&gt;ROWS($D$44:$D$555)-COUNTBLANK($D$44:$D$555),"",INDIRECT(ADDRESS(SMALL((IF($D$44:$D$555&lt;&gt;"",ROW($D$44:$D$555),ROW()+ROWS($D$44:$D$555))),ROW()-ROW($G$44:$G$555)+1),COLUMN($D$44:$D$555),4)))</f>
        <v/>
      </c>
      <c r="H438" s="19" t="str">
        <f t="shared" ca="1" si="41"/>
        <v/>
      </c>
      <c r="I438" s="96" t="str">
        <f ca="1">[1]rcg_labeled_ports!M396</f>
        <v/>
      </c>
      <c r="J438" s="32"/>
      <c r="K438" s="32"/>
      <c r="L438" s="76" t="str">
        <f ca="1">[1]pre_SUMMARY!$J398</f>
        <v/>
      </c>
      <c r="M438" s="38"/>
      <c r="N438" s="47"/>
      <c r="O438" s="47"/>
      <c r="P438" s="32"/>
      <c r="Q438" s="32"/>
      <c r="R438" s="32"/>
      <c r="S438" s="32"/>
      <c r="T438" s="32"/>
      <c r="U438" s="32"/>
      <c r="V438" s="1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</row>
    <row r="439" spans="1:35" x14ac:dyDescent="0.25">
      <c r="A439" s="5">
        <f t="shared" si="37"/>
        <v>11</v>
      </c>
      <c r="B439" s="5">
        <f t="shared" si="38"/>
        <v>24</v>
      </c>
      <c r="C439" s="5" t="str">
        <f t="shared" ca="1" si="39"/>
        <v/>
      </c>
      <c r="D439" s="5" t="str">
        <f ca="1">IF(AND(ISNUMBER(C439),A439&lt;INDIRECT("GUI_config!H"&amp;B439+2)),DESIGN_input!A439,"")</f>
        <v/>
      </c>
      <c r="E439" s="5" t="str">
        <f t="shared" ca="1" si="40"/>
        <v/>
      </c>
      <c r="F439" s="5" t="str">
        <f t="array" aca="1" ref="F439" ca="1">IF(ROW()-ROW($F$44:$F$555)+1&gt;ROWS($E$44:$E$555)-COUNTBLANK($E$44:$E$555),"",INDIRECT(ADDRESS(SMALL((IF($E$44:$E$555&lt;&gt;"",ROW($E$44:$E$555),ROW()+ROWS($E$44:$E$555))),ROW()-ROW($F$44:$F$555)+1),COLUMN($E$44:$E$555),4)))</f>
        <v/>
      </c>
      <c r="G439" s="5" t="str">
        <f t="array" aca="1" ref="G439" ca="1">IF(ROW()-ROW($G$44:$G$555)+1&gt;ROWS($D$44:$D$555)-COUNTBLANK($D$44:$D$555),"",INDIRECT(ADDRESS(SMALL((IF($D$44:$D$555&lt;&gt;"",ROW($D$44:$D$555),ROW()+ROWS($D$44:$D$555))),ROW()-ROW($G$44:$G$555)+1),COLUMN($D$44:$D$555),4)))</f>
        <v/>
      </c>
      <c r="H439" s="19" t="str">
        <f t="shared" ca="1" si="41"/>
        <v/>
      </c>
      <c r="I439" s="96" t="str">
        <f ca="1">[1]rcg_labeled_ports!M397</f>
        <v/>
      </c>
      <c r="J439" s="32"/>
      <c r="K439" s="32"/>
      <c r="L439" s="76" t="str">
        <f ca="1">[1]pre_SUMMARY!$J399</f>
        <v/>
      </c>
      <c r="M439" s="38"/>
      <c r="N439" s="47"/>
      <c r="O439" s="47"/>
      <c r="P439" s="32"/>
      <c r="Q439" s="32"/>
      <c r="R439" s="32"/>
      <c r="S439" s="32"/>
      <c r="T439" s="32"/>
      <c r="U439" s="32"/>
      <c r="V439" s="1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</row>
    <row r="440" spans="1:35" x14ac:dyDescent="0.25">
      <c r="A440" s="5">
        <f t="shared" si="37"/>
        <v>12</v>
      </c>
      <c r="B440" s="5">
        <f t="shared" si="38"/>
        <v>24</v>
      </c>
      <c r="C440" s="5" t="str">
        <f t="shared" ca="1" si="39"/>
        <v/>
      </c>
      <c r="D440" s="5" t="str">
        <f ca="1">IF(AND(ISNUMBER(C440),A440&lt;INDIRECT("GUI_config!H"&amp;B440+2)),DESIGN_input!A440,"")</f>
        <v/>
      </c>
      <c r="E440" s="5" t="str">
        <f t="shared" ca="1" si="40"/>
        <v/>
      </c>
      <c r="F440" s="5" t="str">
        <f t="array" aca="1" ref="F440" ca="1">IF(ROW()-ROW($F$44:$F$555)+1&gt;ROWS($E$44:$E$555)-COUNTBLANK($E$44:$E$555),"",INDIRECT(ADDRESS(SMALL((IF($E$44:$E$555&lt;&gt;"",ROW($E$44:$E$555),ROW()+ROWS($E$44:$E$555))),ROW()-ROW($F$44:$F$555)+1),COLUMN($E$44:$E$555),4)))</f>
        <v/>
      </c>
      <c r="G440" s="5" t="str">
        <f t="array" aca="1" ref="G440" ca="1">IF(ROW()-ROW($G$44:$G$555)+1&gt;ROWS($D$44:$D$555)-COUNTBLANK($D$44:$D$555),"",INDIRECT(ADDRESS(SMALL((IF($D$44:$D$555&lt;&gt;"",ROW($D$44:$D$555),ROW()+ROWS($D$44:$D$555))),ROW()-ROW($G$44:$G$555)+1),COLUMN($D$44:$D$555),4)))</f>
        <v/>
      </c>
      <c r="H440" s="19" t="str">
        <f t="shared" ca="1" si="41"/>
        <v/>
      </c>
      <c r="I440" s="96" t="str">
        <f ca="1">[1]rcg_labeled_ports!M398</f>
        <v/>
      </c>
      <c r="J440" s="32"/>
      <c r="K440" s="32"/>
      <c r="L440" s="76" t="str">
        <f ca="1">[1]pre_SUMMARY!$J400</f>
        <v/>
      </c>
      <c r="M440" s="38"/>
      <c r="N440" s="47"/>
      <c r="O440" s="47"/>
      <c r="P440" s="32"/>
      <c r="Q440" s="32"/>
      <c r="R440" s="32"/>
      <c r="S440" s="32"/>
      <c r="T440" s="32"/>
      <c r="U440" s="32"/>
      <c r="V440" s="1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</row>
    <row r="441" spans="1:35" x14ac:dyDescent="0.25">
      <c r="A441" s="5">
        <f t="shared" si="37"/>
        <v>13</v>
      </c>
      <c r="B441" s="5">
        <f t="shared" si="38"/>
        <v>24</v>
      </c>
      <c r="C441" s="5" t="str">
        <f t="shared" ca="1" si="39"/>
        <v/>
      </c>
      <c r="D441" s="5" t="str">
        <f ca="1">IF(AND(ISNUMBER(C441),A441&lt;INDIRECT("GUI_config!H"&amp;B441+2)),DESIGN_input!A441,"")</f>
        <v/>
      </c>
      <c r="E441" s="5" t="str">
        <f t="shared" ca="1" si="40"/>
        <v/>
      </c>
      <c r="F441" s="5" t="str">
        <f t="array" aca="1" ref="F441" ca="1">IF(ROW()-ROW($F$44:$F$555)+1&gt;ROWS($E$44:$E$555)-COUNTBLANK($E$44:$E$555),"",INDIRECT(ADDRESS(SMALL((IF($E$44:$E$555&lt;&gt;"",ROW($E$44:$E$555),ROW()+ROWS($E$44:$E$555))),ROW()-ROW($F$44:$F$555)+1),COLUMN($E$44:$E$555),4)))</f>
        <v/>
      </c>
      <c r="G441" s="5" t="str">
        <f t="array" aca="1" ref="G441" ca="1">IF(ROW()-ROW($G$44:$G$555)+1&gt;ROWS($D$44:$D$555)-COUNTBLANK($D$44:$D$555),"",INDIRECT(ADDRESS(SMALL((IF($D$44:$D$555&lt;&gt;"",ROW($D$44:$D$555),ROW()+ROWS($D$44:$D$555))),ROW()-ROW($G$44:$G$555)+1),COLUMN($D$44:$D$555),4)))</f>
        <v/>
      </c>
      <c r="H441" s="19" t="str">
        <f t="shared" ca="1" si="41"/>
        <v/>
      </c>
      <c r="I441" s="96" t="str">
        <f ca="1">[1]rcg_labeled_ports!M399</f>
        <v/>
      </c>
      <c r="J441" s="32"/>
      <c r="K441" s="32"/>
      <c r="L441" s="76" t="str">
        <f ca="1">[1]pre_SUMMARY!$J401</f>
        <v/>
      </c>
      <c r="M441" s="38"/>
      <c r="N441" s="47"/>
      <c r="O441" s="47"/>
      <c r="P441" s="32"/>
      <c r="Q441" s="32"/>
      <c r="R441" s="32"/>
      <c r="S441" s="32"/>
      <c r="T441" s="32"/>
      <c r="U441" s="32"/>
      <c r="V441" s="1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</row>
    <row r="442" spans="1:35" x14ac:dyDescent="0.25">
      <c r="A442" s="5">
        <f t="shared" si="37"/>
        <v>14</v>
      </c>
      <c r="B442" s="5">
        <f t="shared" si="38"/>
        <v>24</v>
      </c>
      <c r="C442" s="5" t="str">
        <f t="shared" ca="1" si="39"/>
        <v/>
      </c>
      <c r="D442" s="5" t="str">
        <f ca="1">IF(AND(ISNUMBER(C442),A442&lt;INDIRECT("GUI_config!H"&amp;B442+2)),DESIGN_input!A442,"")</f>
        <v/>
      </c>
      <c r="E442" s="5" t="str">
        <f t="shared" ca="1" si="40"/>
        <v/>
      </c>
      <c r="F442" s="5" t="str">
        <f t="array" aca="1" ref="F442" ca="1">IF(ROW()-ROW($F$44:$F$555)+1&gt;ROWS($E$44:$E$555)-COUNTBLANK($E$44:$E$555),"",INDIRECT(ADDRESS(SMALL((IF($E$44:$E$555&lt;&gt;"",ROW($E$44:$E$555),ROW()+ROWS($E$44:$E$555))),ROW()-ROW($F$44:$F$555)+1),COLUMN($E$44:$E$555),4)))</f>
        <v/>
      </c>
      <c r="G442" s="5" t="str">
        <f t="array" aca="1" ref="G442" ca="1">IF(ROW()-ROW($G$44:$G$555)+1&gt;ROWS($D$44:$D$555)-COUNTBLANK($D$44:$D$555),"",INDIRECT(ADDRESS(SMALL((IF($D$44:$D$555&lt;&gt;"",ROW($D$44:$D$555),ROW()+ROWS($D$44:$D$555))),ROW()-ROW($G$44:$G$555)+1),COLUMN($D$44:$D$555),4)))</f>
        <v/>
      </c>
      <c r="H442" s="19" t="str">
        <f t="shared" ca="1" si="41"/>
        <v/>
      </c>
      <c r="I442" s="96" t="str">
        <f ca="1">[1]rcg_labeled_ports!M400</f>
        <v/>
      </c>
      <c r="J442" s="32"/>
      <c r="K442" s="32"/>
      <c r="L442" s="76" t="str">
        <f ca="1">[1]pre_SUMMARY!$J402</f>
        <v/>
      </c>
      <c r="M442" s="38"/>
      <c r="N442" s="47"/>
      <c r="O442" s="47"/>
      <c r="P442" s="32"/>
      <c r="Q442" s="32"/>
      <c r="R442" s="32"/>
      <c r="S442" s="32"/>
      <c r="T442" s="32"/>
      <c r="U442" s="32"/>
      <c r="V442" s="1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</row>
    <row r="443" spans="1:35" x14ac:dyDescent="0.25">
      <c r="A443" s="5">
        <f t="shared" si="37"/>
        <v>15</v>
      </c>
      <c r="B443" s="5">
        <f t="shared" si="38"/>
        <v>24</v>
      </c>
      <c r="C443" s="5" t="str">
        <f t="shared" ca="1" si="39"/>
        <v/>
      </c>
      <c r="D443" s="5" t="str">
        <f ca="1">IF(AND(ISNUMBER(C443),A443&lt;INDIRECT("GUI_config!H"&amp;B443+2)),DESIGN_input!A443,"")</f>
        <v/>
      </c>
      <c r="E443" s="5" t="str">
        <f t="shared" ca="1" si="40"/>
        <v/>
      </c>
      <c r="F443" s="5" t="str">
        <f t="array" aca="1" ref="F443" ca="1">IF(ROW()-ROW($F$44:$F$555)+1&gt;ROWS($E$44:$E$555)-COUNTBLANK($E$44:$E$555),"",INDIRECT(ADDRESS(SMALL((IF($E$44:$E$555&lt;&gt;"",ROW($E$44:$E$555),ROW()+ROWS($E$44:$E$555))),ROW()-ROW($F$44:$F$555)+1),COLUMN($E$44:$E$555),4)))</f>
        <v/>
      </c>
      <c r="G443" s="5" t="str">
        <f t="array" aca="1" ref="G443" ca="1">IF(ROW()-ROW($G$44:$G$555)+1&gt;ROWS($D$44:$D$555)-COUNTBLANK($D$44:$D$555),"",INDIRECT(ADDRESS(SMALL((IF($D$44:$D$555&lt;&gt;"",ROW($D$44:$D$555),ROW()+ROWS($D$44:$D$555))),ROW()-ROW($G$44:$G$555)+1),COLUMN($D$44:$D$555),4)))</f>
        <v/>
      </c>
      <c r="H443" s="19" t="str">
        <f t="shared" ca="1" si="41"/>
        <v/>
      </c>
      <c r="I443" s="96" t="str">
        <f ca="1">[1]rcg_labeled_ports!M401</f>
        <v/>
      </c>
      <c r="J443" s="32"/>
      <c r="K443" s="32"/>
      <c r="L443" s="76" t="str">
        <f ca="1">[1]pre_SUMMARY!$J403</f>
        <v/>
      </c>
      <c r="M443" s="38"/>
      <c r="N443" s="47"/>
      <c r="O443" s="47"/>
      <c r="P443" s="32"/>
      <c r="Q443" s="32"/>
      <c r="R443" s="32"/>
      <c r="S443" s="32"/>
      <c r="T443" s="32"/>
      <c r="U443" s="32"/>
      <c r="V443" s="1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</row>
    <row r="444" spans="1:35" x14ac:dyDescent="0.25">
      <c r="A444" s="5">
        <f t="shared" si="37"/>
        <v>0</v>
      </c>
      <c r="B444" s="5">
        <f t="shared" si="38"/>
        <v>25</v>
      </c>
      <c r="C444" s="5" t="str">
        <f t="shared" ca="1" si="39"/>
        <v/>
      </c>
      <c r="D444" s="5" t="str">
        <f ca="1">IF(AND(ISNUMBER(C444),A444&lt;INDIRECT("GUI_config!H"&amp;B444+2)),DESIGN_input!A444,"")</f>
        <v/>
      </c>
      <c r="E444" s="5" t="str">
        <f t="shared" ca="1" si="40"/>
        <v/>
      </c>
      <c r="F444" s="5" t="str">
        <f t="array" aca="1" ref="F444" ca="1">IF(ROW()-ROW($F$44:$F$555)+1&gt;ROWS($E$44:$E$555)-COUNTBLANK($E$44:$E$555),"",INDIRECT(ADDRESS(SMALL((IF($E$44:$E$555&lt;&gt;"",ROW($E$44:$E$555),ROW()+ROWS($E$44:$E$555))),ROW()-ROW($F$44:$F$555)+1),COLUMN($E$44:$E$555),4)))</f>
        <v/>
      </c>
      <c r="G444" s="5" t="str">
        <f t="array" aca="1" ref="G444" ca="1">IF(ROW()-ROW($G$44:$G$555)+1&gt;ROWS($D$44:$D$555)-COUNTBLANK($D$44:$D$555),"",INDIRECT(ADDRESS(SMALL((IF($D$44:$D$555&lt;&gt;"",ROW($D$44:$D$555),ROW()+ROWS($D$44:$D$555))),ROW()-ROW($G$44:$G$555)+1),COLUMN($D$44:$D$555),4)))</f>
        <v/>
      </c>
      <c r="H444" s="19" t="str">
        <f t="shared" ca="1" si="41"/>
        <v/>
      </c>
      <c r="I444" s="96" t="str">
        <f ca="1">[1]rcg_labeled_ports!M402</f>
        <v/>
      </c>
      <c r="J444" s="32"/>
      <c r="K444" s="32"/>
      <c r="L444" s="76" t="str">
        <f ca="1">[1]pre_SUMMARY!$J404</f>
        <v/>
      </c>
      <c r="M444" s="38"/>
      <c r="N444" s="47"/>
      <c r="O444" s="47"/>
      <c r="P444" s="32"/>
      <c r="Q444" s="32"/>
      <c r="R444" s="32"/>
      <c r="S444" s="32"/>
      <c r="T444" s="32"/>
      <c r="U444" s="32"/>
      <c r="V444" s="1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</row>
    <row r="445" spans="1:35" x14ac:dyDescent="0.25">
      <c r="A445" s="5">
        <f t="shared" si="37"/>
        <v>1</v>
      </c>
      <c r="B445" s="5">
        <f t="shared" si="38"/>
        <v>25</v>
      </c>
      <c r="C445" s="5" t="str">
        <f t="shared" ca="1" si="39"/>
        <v/>
      </c>
      <c r="D445" s="5" t="str">
        <f ca="1">IF(AND(ISNUMBER(C445),A445&lt;INDIRECT("GUI_config!H"&amp;B445+2)),DESIGN_input!A445,"")</f>
        <v/>
      </c>
      <c r="E445" s="5" t="str">
        <f t="shared" ca="1" si="40"/>
        <v/>
      </c>
      <c r="F445" s="5" t="str">
        <f t="array" aca="1" ref="F445" ca="1">IF(ROW()-ROW($F$44:$F$555)+1&gt;ROWS($E$44:$E$555)-COUNTBLANK($E$44:$E$555),"",INDIRECT(ADDRESS(SMALL((IF($E$44:$E$555&lt;&gt;"",ROW($E$44:$E$555),ROW()+ROWS($E$44:$E$555))),ROW()-ROW($F$44:$F$555)+1),COLUMN($E$44:$E$555),4)))</f>
        <v/>
      </c>
      <c r="G445" s="5" t="str">
        <f t="array" aca="1" ref="G445" ca="1">IF(ROW()-ROW($G$44:$G$555)+1&gt;ROWS($D$44:$D$555)-COUNTBLANK($D$44:$D$555),"",INDIRECT(ADDRESS(SMALL((IF($D$44:$D$555&lt;&gt;"",ROW($D$44:$D$555),ROW()+ROWS($D$44:$D$555))),ROW()-ROW($G$44:$G$555)+1),COLUMN($D$44:$D$555),4)))</f>
        <v/>
      </c>
      <c r="H445" s="19" t="str">
        <f t="shared" ca="1" si="41"/>
        <v/>
      </c>
      <c r="I445" s="96" t="str">
        <f ca="1">[1]rcg_labeled_ports!M403</f>
        <v/>
      </c>
      <c r="J445" s="32"/>
      <c r="K445" s="32"/>
      <c r="L445" s="76" t="str">
        <f ca="1">[1]pre_SUMMARY!$J405</f>
        <v/>
      </c>
      <c r="M445" s="38"/>
      <c r="N445" s="47"/>
      <c r="O445" s="47"/>
      <c r="P445" s="32"/>
      <c r="Q445" s="32"/>
      <c r="R445" s="32"/>
      <c r="S445" s="32"/>
      <c r="T445" s="32"/>
      <c r="U445" s="32"/>
      <c r="V445" s="1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</row>
    <row r="446" spans="1:35" x14ac:dyDescent="0.25">
      <c r="A446" s="5">
        <f t="shared" si="37"/>
        <v>2</v>
      </c>
      <c r="B446" s="5">
        <f t="shared" si="38"/>
        <v>25</v>
      </c>
      <c r="C446" s="5" t="str">
        <f t="shared" ca="1" si="39"/>
        <v/>
      </c>
      <c r="D446" s="5" t="str">
        <f ca="1">IF(AND(ISNUMBER(C446),A446&lt;INDIRECT("GUI_config!H"&amp;B446+2)),DESIGN_input!A446,"")</f>
        <v/>
      </c>
      <c r="E446" s="5" t="str">
        <f t="shared" ca="1" si="40"/>
        <v/>
      </c>
      <c r="F446" s="5" t="str">
        <f t="array" aca="1" ref="F446" ca="1">IF(ROW()-ROW($F$44:$F$555)+1&gt;ROWS($E$44:$E$555)-COUNTBLANK($E$44:$E$555),"",INDIRECT(ADDRESS(SMALL((IF($E$44:$E$555&lt;&gt;"",ROW($E$44:$E$555),ROW()+ROWS($E$44:$E$555))),ROW()-ROW($F$44:$F$555)+1),COLUMN($E$44:$E$555),4)))</f>
        <v/>
      </c>
      <c r="G446" s="5" t="str">
        <f t="array" aca="1" ref="G446" ca="1">IF(ROW()-ROW($G$44:$G$555)+1&gt;ROWS($D$44:$D$555)-COUNTBLANK($D$44:$D$555),"",INDIRECT(ADDRESS(SMALL((IF($D$44:$D$555&lt;&gt;"",ROW($D$44:$D$555),ROW()+ROWS($D$44:$D$555))),ROW()-ROW($G$44:$G$555)+1),COLUMN($D$44:$D$555),4)))</f>
        <v/>
      </c>
      <c r="H446" s="19" t="str">
        <f t="shared" ca="1" si="41"/>
        <v/>
      </c>
      <c r="I446" s="96" t="str">
        <f ca="1">[1]rcg_labeled_ports!M404</f>
        <v/>
      </c>
      <c r="J446" s="32"/>
      <c r="K446" s="32"/>
      <c r="L446" s="76" t="str">
        <f ca="1">[1]pre_SUMMARY!$J406</f>
        <v/>
      </c>
      <c r="M446" s="38"/>
      <c r="N446" s="47"/>
      <c r="O446" s="47"/>
      <c r="P446" s="32"/>
      <c r="Q446" s="32"/>
      <c r="R446" s="32"/>
      <c r="S446" s="32"/>
      <c r="T446" s="32"/>
      <c r="U446" s="32"/>
      <c r="V446" s="1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</row>
    <row r="447" spans="1:35" x14ac:dyDescent="0.25">
      <c r="A447" s="5">
        <f t="shared" si="37"/>
        <v>3</v>
      </c>
      <c r="B447" s="5">
        <f t="shared" si="38"/>
        <v>25</v>
      </c>
      <c r="C447" s="5" t="str">
        <f t="shared" ca="1" si="39"/>
        <v/>
      </c>
      <c r="D447" s="5" t="str">
        <f ca="1">IF(AND(ISNUMBER(C447),A447&lt;INDIRECT("GUI_config!H"&amp;B447+2)),DESIGN_input!A447,"")</f>
        <v/>
      </c>
      <c r="E447" s="5" t="str">
        <f t="shared" ca="1" si="40"/>
        <v/>
      </c>
      <c r="F447" s="5" t="str">
        <f t="array" aca="1" ref="F447" ca="1">IF(ROW()-ROW($F$44:$F$555)+1&gt;ROWS($E$44:$E$555)-COUNTBLANK($E$44:$E$555),"",INDIRECT(ADDRESS(SMALL((IF($E$44:$E$555&lt;&gt;"",ROW($E$44:$E$555),ROW()+ROWS($E$44:$E$555))),ROW()-ROW($F$44:$F$555)+1),COLUMN($E$44:$E$555),4)))</f>
        <v/>
      </c>
      <c r="G447" s="5" t="str">
        <f t="array" aca="1" ref="G447" ca="1">IF(ROW()-ROW($G$44:$G$555)+1&gt;ROWS($D$44:$D$555)-COUNTBLANK($D$44:$D$555),"",INDIRECT(ADDRESS(SMALL((IF($D$44:$D$555&lt;&gt;"",ROW($D$44:$D$555),ROW()+ROWS($D$44:$D$555))),ROW()-ROW($G$44:$G$555)+1),COLUMN($D$44:$D$555),4)))</f>
        <v/>
      </c>
      <c r="H447" s="19" t="str">
        <f t="shared" ca="1" si="41"/>
        <v/>
      </c>
      <c r="I447" s="96" t="str">
        <f ca="1">[1]rcg_labeled_ports!M405</f>
        <v/>
      </c>
      <c r="J447" s="32"/>
      <c r="K447" s="32"/>
      <c r="L447" s="76" t="str">
        <f ca="1">[1]pre_SUMMARY!$J407</f>
        <v/>
      </c>
      <c r="M447" s="38"/>
      <c r="N447" s="47"/>
      <c r="O447" s="47"/>
      <c r="P447" s="32"/>
      <c r="Q447" s="32"/>
      <c r="R447" s="32"/>
      <c r="S447" s="32"/>
      <c r="T447" s="32"/>
      <c r="U447" s="32"/>
      <c r="V447" s="1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</row>
    <row r="448" spans="1:35" x14ac:dyDescent="0.25">
      <c r="A448" s="5">
        <f t="shared" si="37"/>
        <v>4</v>
      </c>
      <c r="B448" s="5">
        <f t="shared" si="38"/>
        <v>25</v>
      </c>
      <c r="C448" s="5" t="str">
        <f t="shared" ca="1" si="39"/>
        <v/>
      </c>
      <c r="D448" s="5" t="str">
        <f ca="1">IF(AND(ISNUMBER(C448),A448&lt;INDIRECT("GUI_config!H"&amp;B448+2)),DESIGN_input!A448,"")</f>
        <v/>
      </c>
      <c r="E448" s="5" t="str">
        <f t="shared" ca="1" si="40"/>
        <v/>
      </c>
      <c r="F448" s="5" t="str">
        <f t="array" aca="1" ref="F448" ca="1">IF(ROW()-ROW($F$44:$F$555)+1&gt;ROWS($E$44:$E$555)-COUNTBLANK($E$44:$E$555),"",INDIRECT(ADDRESS(SMALL((IF($E$44:$E$555&lt;&gt;"",ROW($E$44:$E$555),ROW()+ROWS($E$44:$E$555))),ROW()-ROW($F$44:$F$555)+1),COLUMN($E$44:$E$555),4)))</f>
        <v/>
      </c>
      <c r="G448" s="5" t="str">
        <f t="array" aca="1" ref="G448" ca="1">IF(ROW()-ROW($G$44:$G$555)+1&gt;ROWS($D$44:$D$555)-COUNTBLANK($D$44:$D$555),"",INDIRECT(ADDRESS(SMALL((IF($D$44:$D$555&lt;&gt;"",ROW($D$44:$D$555),ROW()+ROWS($D$44:$D$555))),ROW()-ROW($G$44:$G$555)+1),COLUMN($D$44:$D$555),4)))</f>
        <v/>
      </c>
      <c r="H448" s="19" t="str">
        <f t="shared" ca="1" si="41"/>
        <v/>
      </c>
      <c r="I448" s="96" t="str">
        <f ca="1">[1]rcg_labeled_ports!M406</f>
        <v/>
      </c>
      <c r="J448" s="32"/>
      <c r="K448" s="32"/>
      <c r="L448" s="76" t="str">
        <f ca="1">[1]pre_SUMMARY!$J408</f>
        <v/>
      </c>
      <c r="M448" s="38"/>
      <c r="N448" s="47"/>
      <c r="O448" s="47"/>
      <c r="P448" s="32"/>
      <c r="Q448" s="32"/>
      <c r="R448" s="32"/>
      <c r="S448" s="32"/>
      <c r="T448" s="32"/>
      <c r="U448" s="32"/>
      <c r="V448" s="1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</row>
    <row r="449" spans="1:35" x14ac:dyDescent="0.25">
      <c r="A449" s="5">
        <f t="shared" si="37"/>
        <v>5</v>
      </c>
      <c r="B449" s="5">
        <f t="shared" si="38"/>
        <v>25</v>
      </c>
      <c r="C449" s="5" t="str">
        <f t="shared" ca="1" si="39"/>
        <v/>
      </c>
      <c r="D449" s="5" t="str">
        <f ca="1">IF(AND(ISNUMBER(C449),A449&lt;INDIRECT("GUI_config!H"&amp;B449+2)),DESIGN_input!A449,"")</f>
        <v/>
      </c>
      <c r="E449" s="5" t="str">
        <f t="shared" ca="1" si="40"/>
        <v/>
      </c>
      <c r="F449" s="5" t="str">
        <f t="array" aca="1" ref="F449" ca="1">IF(ROW()-ROW($F$44:$F$555)+1&gt;ROWS($E$44:$E$555)-COUNTBLANK($E$44:$E$555),"",INDIRECT(ADDRESS(SMALL((IF($E$44:$E$555&lt;&gt;"",ROW($E$44:$E$555),ROW()+ROWS($E$44:$E$555))),ROW()-ROW($F$44:$F$555)+1),COLUMN($E$44:$E$555),4)))</f>
        <v/>
      </c>
      <c r="G449" s="5" t="str">
        <f t="array" aca="1" ref="G449" ca="1">IF(ROW()-ROW($G$44:$G$555)+1&gt;ROWS($D$44:$D$555)-COUNTBLANK($D$44:$D$555),"",INDIRECT(ADDRESS(SMALL((IF($D$44:$D$555&lt;&gt;"",ROW($D$44:$D$555),ROW()+ROWS($D$44:$D$555))),ROW()-ROW($G$44:$G$555)+1),COLUMN($D$44:$D$555),4)))</f>
        <v/>
      </c>
      <c r="H449" s="19" t="str">
        <f t="shared" ca="1" si="41"/>
        <v/>
      </c>
      <c r="I449" s="96" t="str">
        <f ca="1">[1]rcg_labeled_ports!M407</f>
        <v/>
      </c>
      <c r="J449" s="32"/>
      <c r="K449" s="32"/>
      <c r="L449" s="76" t="str">
        <f ca="1">[1]pre_SUMMARY!$J409</f>
        <v/>
      </c>
      <c r="M449" s="38"/>
      <c r="N449" s="47"/>
      <c r="O449" s="47"/>
      <c r="P449" s="32"/>
      <c r="Q449" s="32"/>
      <c r="R449" s="32"/>
      <c r="S449" s="32"/>
      <c r="T449" s="32"/>
      <c r="U449" s="32"/>
      <c r="V449" s="1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</row>
    <row r="450" spans="1:35" x14ac:dyDescent="0.25">
      <c r="A450" s="5">
        <f t="shared" si="37"/>
        <v>6</v>
      </c>
      <c r="B450" s="5">
        <f t="shared" si="38"/>
        <v>25</v>
      </c>
      <c r="C450" s="5" t="str">
        <f t="shared" ca="1" si="39"/>
        <v/>
      </c>
      <c r="D450" s="5" t="str">
        <f ca="1">IF(AND(ISNUMBER(C450),A450&lt;INDIRECT("GUI_config!H"&amp;B450+2)),DESIGN_input!A450,"")</f>
        <v/>
      </c>
      <c r="E450" s="5" t="str">
        <f t="shared" ca="1" si="40"/>
        <v/>
      </c>
      <c r="F450" s="5" t="str">
        <f t="array" aca="1" ref="F450" ca="1">IF(ROW()-ROW($F$44:$F$555)+1&gt;ROWS($E$44:$E$555)-COUNTBLANK($E$44:$E$555),"",INDIRECT(ADDRESS(SMALL((IF($E$44:$E$555&lt;&gt;"",ROW($E$44:$E$555),ROW()+ROWS($E$44:$E$555))),ROW()-ROW($F$44:$F$555)+1),COLUMN($E$44:$E$555),4)))</f>
        <v/>
      </c>
      <c r="G450" s="5" t="str">
        <f t="array" aca="1" ref="G450" ca="1">IF(ROW()-ROW($G$44:$G$555)+1&gt;ROWS($D$44:$D$555)-COUNTBLANK($D$44:$D$555),"",INDIRECT(ADDRESS(SMALL((IF($D$44:$D$555&lt;&gt;"",ROW($D$44:$D$555),ROW()+ROWS($D$44:$D$555))),ROW()-ROW($G$44:$G$555)+1),COLUMN($D$44:$D$555),4)))</f>
        <v/>
      </c>
      <c r="H450" s="19" t="str">
        <f t="shared" ca="1" si="41"/>
        <v/>
      </c>
      <c r="I450" s="96" t="str">
        <f ca="1">[1]rcg_labeled_ports!M408</f>
        <v/>
      </c>
      <c r="J450" s="32"/>
      <c r="K450" s="32"/>
      <c r="L450" s="76" t="str">
        <f ca="1">[1]pre_SUMMARY!$J410</f>
        <v/>
      </c>
      <c r="M450" s="38"/>
      <c r="N450" s="47"/>
      <c r="O450" s="47"/>
      <c r="P450" s="32"/>
      <c r="Q450" s="32"/>
      <c r="R450" s="32"/>
      <c r="S450" s="32"/>
      <c r="T450" s="32"/>
      <c r="U450" s="32"/>
      <c r="V450" s="1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</row>
    <row r="451" spans="1:35" x14ac:dyDescent="0.25">
      <c r="A451" s="5">
        <f t="shared" si="37"/>
        <v>7</v>
      </c>
      <c r="B451" s="5">
        <f t="shared" si="38"/>
        <v>25</v>
      </c>
      <c r="C451" s="5" t="str">
        <f t="shared" ca="1" si="39"/>
        <v/>
      </c>
      <c r="D451" s="5" t="str">
        <f ca="1">IF(AND(ISNUMBER(C451),A451&lt;INDIRECT("GUI_config!H"&amp;B451+2)),DESIGN_input!A451,"")</f>
        <v/>
      </c>
      <c r="E451" s="5" t="str">
        <f t="shared" ca="1" si="40"/>
        <v/>
      </c>
      <c r="F451" s="5" t="str">
        <f t="array" aca="1" ref="F451" ca="1">IF(ROW()-ROW($F$44:$F$555)+1&gt;ROWS($E$44:$E$555)-COUNTBLANK($E$44:$E$555),"",INDIRECT(ADDRESS(SMALL((IF($E$44:$E$555&lt;&gt;"",ROW($E$44:$E$555),ROW()+ROWS($E$44:$E$555))),ROW()-ROW($F$44:$F$555)+1),COLUMN($E$44:$E$555),4)))</f>
        <v/>
      </c>
      <c r="G451" s="5" t="str">
        <f t="array" aca="1" ref="G451" ca="1">IF(ROW()-ROW($G$44:$G$555)+1&gt;ROWS($D$44:$D$555)-COUNTBLANK($D$44:$D$555),"",INDIRECT(ADDRESS(SMALL((IF($D$44:$D$555&lt;&gt;"",ROW($D$44:$D$555),ROW()+ROWS($D$44:$D$555))),ROW()-ROW($G$44:$G$555)+1),COLUMN($D$44:$D$555),4)))</f>
        <v/>
      </c>
      <c r="H451" s="19" t="str">
        <f t="shared" ca="1" si="41"/>
        <v/>
      </c>
      <c r="I451" s="96" t="str">
        <f ca="1">[1]rcg_labeled_ports!M409</f>
        <v/>
      </c>
      <c r="J451" s="32"/>
      <c r="K451" s="32"/>
      <c r="L451" s="76" t="str">
        <f ca="1">[1]pre_SUMMARY!$J411</f>
        <v/>
      </c>
      <c r="M451" s="38"/>
      <c r="N451" s="47"/>
      <c r="O451" s="47"/>
      <c r="P451" s="32"/>
      <c r="Q451" s="32"/>
      <c r="R451" s="32"/>
      <c r="S451" s="32"/>
      <c r="T451" s="32"/>
      <c r="U451" s="32"/>
      <c r="V451" s="1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</row>
    <row r="452" spans="1:35" x14ac:dyDescent="0.25">
      <c r="A452" s="5">
        <f t="shared" si="37"/>
        <v>8</v>
      </c>
      <c r="B452" s="5">
        <f t="shared" si="38"/>
        <v>25</v>
      </c>
      <c r="C452" s="5" t="str">
        <f t="shared" ca="1" si="39"/>
        <v/>
      </c>
      <c r="D452" s="5" t="str">
        <f ca="1">IF(AND(ISNUMBER(C452),A452&lt;INDIRECT("GUI_config!H"&amp;B452+2)),DESIGN_input!A452,"")</f>
        <v/>
      </c>
      <c r="E452" s="5" t="str">
        <f t="shared" ca="1" si="40"/>
        <v/>
      </c>
      <c r="F452" s="5" t="str">
        <f t="array" aca="1" ref="F452" ca="1">IF(ROW()-ROW($F$44:$F$555)+1&gt;ROWS($E$44:$E$555)-COUNTBLANK($E$44:$E$555),"",INDIRECT(ADDRESS(SMALL((IF($E$44:$E$555&lt;&gt;"",ROW($E$44:$E$555),ROW()+ROWS($E$44:$E$555))),ROW()-ROW($F$44:$F$555)+1),COLUMN($E$44:$E$555),4)))</f>
        <v/>
      </c>
      <c r="G452" s="5" t="str">
        <f t="array" aca="1" ref="G452" ca="1">IF(ROW()-ROW($G$44:$G$555)+1&gt;ROWS($D$44:$D$555)-COUNTBLANK($D$44:$D$555),"",INDIRECT(ADDRESS(SMALL((IF($D$44:$D$555&lt;&gt;"",ROW($D$44:$D$555),ROW()+ROWS($D$44:$D$555))),ROW()-ROW($G$44:$G$555)+1),COLUMN($D$44:$D$555),4)))</f>
        <v/>
      </c>
      <c r="H452" s="19" t="str">
        <f t="shared" ca="1" si="41"/>
        <v/>
      </c>
      <c r="I452" s="96" t="str">
        <f ca="1">[1]rcg_labeled_ports!M410</f>
        <v/>
      </c>
      <c r="J452" s="32"/>
      <c r="K452" s="32"/>
      <c r="L452" s="76" t="str">
        <f ca="1">[1]pre_SUMMARY!$J412</f>
        <v/>
      </c>
      <c r="M452" s="38"/>
      <c r="N452" s="47"/>
      <c r="O452" s="47"/>
      <c r="P452" s="32"/>
      <c r="Q452" s="32"/>
      <c r="R452" s="32"/>
      <c r="S452" s="32"/>
      <c r="T452" s="32"/>
      <c r="U452" s="32"/>
      <c r="V452" s="1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</row>
    <row r="453" spans="1:35" x14ac:dyDescent="0.25">
      <c r="A453" s="5">
        <f t="shared" si="37"/>
        <v>9</v>
      </c>
      <c r="B453" s="5">
        <f t="shared" si="38"/>
        <v>25</v>
      </c>
      <c r="C453" s="5" t="str">
        <f t="shared" ca="1" si="39"/>
        <v/>
      </c>
      <c r="D453" s="5" t="str">
        <f ca="1">IF(AND(ISNUMBER(C453),A453&lt;INDIRECT("GUI_config!H"&amp;B453+2)),DESIGN_input!A453,"")</f>
        <v/>
      </c>
      <c r="E453" s="5" t="str">
        <f t="shared" ca="1" si="40"/>
        <v/>
      </c>
      <c r="F453" s="5" t="str">
        <f t="array" aca="1" ref="F453" ca="1">IF(ROW()-ROW($F$44:$F$555)+1&gt;ROWS($E$44:$E$555)-COUNTBLANK($E$44:$E$555),"",INDIRECT(ADDRESS(SMALL((IF($E$44:$E$555&lt;&gt;"",ROW($E$44:$E$555),ROW()+ROWS($E$44:$E$555))),ROW()-ROW($F$44:$F$555)+1),COLUMN($E$44:$E$555),4)))</f>
        <v/>
      </c>
      <c r="G453" s="5" t="str">
        <f t="array" aca="1" ref="G453" ca="1">IF(ROW()-ROW($G$44:$G$555)+1&gt;ROWS($D$44:$D$555)-COUNTBLANK($D$44:$D$555),"",INDIRECT(ADDRESS(SMALL((IF($D$44:$D$555&lt;&gt;"",ROW($D$44:$D$555),ROW()+ROWS($D$44:$D$555))),ROW()-ROW($G$44:$G$555)+1),COLUMN($D$44:$D$555),4)))</f>
        <v/>
      </c>
      <c r="H453" s="19" t="str">
        <f t="shared" ca="1" si="41"/>
        <v/>
      </c>
      <c r="I453" s="96" t="str">
        <f ca="1">[1]rcg_labeled_ports!M411</f>
        <v/>
      </c>
      <c r="J453" s="32"/>
      <c r="K453" s="32"/>
      <c r="L453" s="76" t="str">
        <f ca="1">[1]pre_SUMMARY!$J413</f>
        <v/>
      </c>
      <c r="M453" s="38"/>
      <c r="N453" s="47"/>
      <c r="O453" s="47"/>
      <c r="P453" s="32"/>
      <c r="Q453" s="32"/>
      <c r="R453" s="32"/>
      <c r="S453" s="32"/>
      <c r="T453" s="32"/>
      <c r="U453" s="32"/>
      <c r="V453" s="1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</row>
    <row r="454" spans="1:35" x14ac:dyDescent="0.25">
      <c r="A454" s="5">
        <f t="shared" si="37"/>
        <v>10</v>
      </c>
      <c r="B454" s="5">
        <f t="shared" si="38"/>
        <v>25</v>
      </c>
      <c r="C454" s="5" t="str">
        <f t="shared" ca="1" si="39"/>
        <v/>
      </c>
      <c r="D454" s="5" t="str">
        <f ca="1">IF(AND(ISNUMBER(C454),A454&lt;INDIRECT("GUI_config!H"&amp;B454+2)),DESIGN_input!A454,"")</f>
        <v/>
      </c>
      <c r="E454" s="5" t="str">
        <f t="shared" ca="1" si="40"/>
        <v/>
      </c>
      <c r="F454" s="5" t="str">
        <f t="array" aca="1" ref="F454" ca="1">IF(ROW()-ROW($F$44:$F$555)+1&gt;ROWS($E$44:$E$555)-COUNTBLANK($E$44:$E$555),"",INDIRECT(ADDRESS(SMALL((IF($E$44:$E$555&lt;&gt;"",ROW($E$44:$E$555),ROW()+ROWS($E$44:$E$555))),ROW()-ROW($F$44:$F$555)+1),COLUMN($E$44:$E$555),4)))</f>
        <v/>
      </c>
      <c r="G454" s="5" t="str">
        <f t="array" aca="1" ref="G454" ca="1">IF(ROW()-ROW($G$44:$G$555)+1&gt;ROWS($D$44:$D$555)-COUNTBLANK($D$44:$D$555),"",INDIRECT(ADDRESS(SMALL((IF($D$44:$D$555&lt;&gt;"",ROW($D$44:$D$555),ROW()+ROWS($D$44:$D$555))),ROW()-ROW($G$44:$G$555)+1),COLUMN($D$44:$D$555),4)))</f>
        <v/>
      </c>
      <c r="H454" s="19" t="str">
        <f t="shared" ca="1" si="41"/>
        <v/>
      </c>
      <c r="I454" s="96" t="str">
        <f ca="1">[1]rcg_labeled_ports!M412</f>
        <v/>
      </c>
      <c r="J454" s="32"/>
      <c r="K454" s="32"/>
      <c r="L454" s="76" t="str">
        <f ca="1">[1]pre_SUMMARY!$J414</f>
        <v/>
      </c>
      <c r="M454" s="38"/>
      <c r="N454" s="47"/>
      <c r="O454" s="47"/>
      <c r="P454" s="32"/>
      <c r="Q454" s="32"/>
      <c r="R454" s="32"/>
      <c r="S454" s="32"/>
      <c r="T454" s="32"/>
      <c r="U454" s="32"/>
      <c r="V454" s="1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</row>
    <row r="455" spans="1:35" x14ac:dyDescent="0.25">
      <c r="A455" s="5">
        <f t="shared" si="37"/>
        <v>11</v>
      </c>
      <c r="B455" s="5">
        <f t="shared" si="38"/>
        <v>25</v>
      </c>
      <c r="C455" s="5" t="str">
        <f t="shared" ca="1" si="39"/>
        <v/>
      </c>
      <c r="D455" s="5" t="str">
        <f ca="1">IF(AND(ISNUMBER(C455),A455&lt;INDIRECT("GUI_config!H"&amp;B455+2)),DESIGN_input!A455,"")</f>
        <v/>
      </c>
      <c r="E455" s="5" t="str">
        <f t="shared" ca="1" si="40"/>
        <v/>
      </c>
      <c r="F455" s="5" t="str">
        <f t="array" aca="1" ref="F455" ca="1">IF(ROW()-ROW($F$44:$F$555)+1&gt;ROWS($E$44:$E$555)-COUNTBLANK($E$44:$E$555),"",INDIRECT(ADDRESS(SMALL((IF($E$44:$E$555&lt;&gt;"",ROW($E$44:$E$555),ROW()+ROWS($E$44:$E$555))),ROW()-ROW($F$44:$F$555)+1),COLUMN($E$44:$E$555),4)))</f>
        <v/>
      </c>
      <c r="G455" s="5" t="str">
        <f t="array" aca="1" ref="G455" ca="1">IF(ROW()-ROW($G$44:$G$555)+1&gt;ROWS($D$44:$D$555)-COUNTBLANK($D$44:$D$555),"",INDIRECT(ADDRESS(SMALL((IF($D$44:$D$555&lt;&gt;"",ROW($D$44:$D$555),ROW()+ROWS($D$44:$D$555))),ROW()-ROW($G$44:$G$555)+1),COLUMN($D$44:$D$555),4)))</f>
        <v/>
      </c>
      <c r="H455" s="19" t="str">
        <f t="shared" ca="1" si="41"/>
        <v/>
      </c>
      <c r="I455" s="96" t="str">
        <f ca="1">[1]rcg_labeled_ports!M413</f>
        <v/>
      </c>
      <c r="J455" s="32"/>
      <c r="K455" s="32"/>
      <c r="L455" s="76" t="str">
        <f ca="1">[1]pre_SUMMARY!$J415</f>
        <v/>
      </c>
      <c r="M455" s="38"/>
      <c r="N455" s="47"/>
      <c r="O455" s="47"/>
      <c r="P455" s="32"/>
      <c r="Q455" s="32"/>
      <c r="R455" s="32"/>
      <c r="S455" s="32"/>
      <c r="T455" s="32"/>
      <c r="U455" s="32"/>
      <c r="V455" s="1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</row>
    <row r="456" spans="1:35" x14ac:dyDescent="0.25">
      <c r="A456" s="5">
        <f t="shared" si="37"/>
        <v>12</v>
      </c>
      <c r="B456" s="5">
        <f t="shared" si="38"/>
        <v>25</v>
      </c>
      <c r="C456" s="5" t="str">
        <f t="shared" ca="1" si="39"/>
        <v/>
      </c>
      <c r="D456" s="5" t="str">
        <f ca="1">IF(AND(ISNUMBER(C456),A456&lt;INDIRECT("GUI_config!H"&amp;B456+2)),DESIGN_input!A456,"")</f>
        <v/>
      </c>
      <c r="E456" s="5" t="str">
        <f t="shared" ca="1" si="40"/>
        <v/>
      </c>
      <c r="F456" s="5" t="str">
        <f t="array" aca="1" ref="F456" ca="1">IF(ROW()-ROW($F$44:$F$555)+1&gt;ROWS($E$44:$E$555)-COUNTBLANK($E$44:$E$555),"",INDIRECT(ADDRESS(SMALL((IF($E$44:$E$555&lt;&gt;"",ROW($E$44:$E$555),ROW()+ROWS($E$44:$E$555))),ROW()-ROW($F$44:$F$555)+1),COLUMN($E$44:$E$555),4)))</f>
        <v/>
      </c>
      <c r="G456" s="5" t="str">
        <f t="array" aca="1" ref="G456" ca="1">IF(ROW()-ROW($G$44:$G$555)+1&gt;ROWS($D$44:$D$555)-COUNTBLANK($D$44:$D$555),"",INDIRECT(ADDRESS(SMALL((IF($D$44:$D$555&lt;&gt;"",ROW($D$44:$D$555),ROW()+ROWS($D$44:$D$555))),ROW()-ROW($G$44:$G$555)+1),COLUMN($D$44:$D$555),4)))</f>
        <v/>
      </c>
      <c r="H456" s="19" t="str">
        <f t="shared" ca="1" si="41"/>
        <v/>
      </c>
      <c r="I456" s="96" t="str">
        <f ca="1">[1]rcg_labeled_ports!M414</f>
        <v/>
      </c>
      <c r="J456" s="32"/>
      <c r="K456" s="32"/>
      <c r="L456" s="76" t="str">
        <f ca="1">[1]pre_SUMMARY!$J416</f>
        <v/>
      </c>
      <c r="M456" s="38"/>
      <c r="N456" s="47"/>
      <c r="O456" s="47"/>
      <c r="P456" s="32"/>
      <c r="Q456" s="32"/>
      <c r="R456" s="32"/>
      <c r="S456" s="32"/>
      <c r="T456" s="32"/>
      <c r="U456" s="32"/>
      <c r="V456" s="1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</row>
    <row r="457" spans="1:35" x14ac:dyDescent="0.25">
      <c r="A457" s="5">
        <f t="shared" si="37"/>
        <v>13</v>
      </c>
      <c r="B457" s="5">
        <f t="shared" si="38"/>
        <v>25</v>
      </c>
      <c r="C457" s="5" t="str">
        <f t="shared" ca="1" si="39"/>
        <v/>
      </c>
      <c r="D457" s="5" t="str">
        <f ca="1">IF(AND(ISNUMBER(C457),A457&lt;INDIRECT("GUI_config!H"&amp;B457+2)),DESIGN_input!A457,"")</f>
        <v/>
      </c>
      <c r="E457" s="5" t="str">
        <f t="shared" ca="1" si="40"/>
        <v/>
      </c>
      <c r="F457" s="5" t="str">
        <f t="array" aca="1" ref="F457" ca="1">IF(ROW()-ROW($F$44:$F$555)+1&gt;ROWS($E$44:$E$555)-COUNTBLANK($E$44:$E$555),"",INDIRECT(ADDRESS(SMALL((IF($E$44:$E$555&lt;&gt;"",ROW($E$44:$E$555),ROW()+ROWS($E$44:$E$555))),ROW()-ROW($F$44:$F$555)+1),COLUMN($E$44:$E$555),4)))</f>
        <v/>
      </c>
      <c r="G457" s="5" t="str">
        <f t="array" aca="1" ref="G457" ca="1">IF(ROW()-ROW($G$44:$G$555)+1&gt;ROWS($D$44:$D$555)-COUNTBLANK($D$44:$D$555),"",INDIRECT(ADDRESS(SMALL((IF($D$44:$D$555&lt;&gt;"",ROW($D$44:$D$555),ROW()+ROWS($D$44:$D$555))),ROW()-ROW($G$44:$G$555)+1),COLUMN($D$44:$D$555),4)))</f>
        <v/>
      </c>
      <c r="H457" s="19" t="str">
        <f t="shared" ca="1" si="41"/>
        <v/>
      </c>
      <c r="I457" s="96" t="str">
        <f ca="1">[1]rcg_labeled_ports!M415</f>
        <v/>
      </c>
      <c r="J457" s="32"/>
      <c r="K457" s="32"/>
      <c r="L457" s="76" t="str">
        <f ca="1">[1]pre_SUMMARY!$J417</f>
        <v/>
      </c>
      <c r="M457" s="38"/>
      <c r="N457" s="47"/>
      <c r="O457" s="47"/>
      <c r="P457" s="32"/>
      <c r="Q457" s="32"/>
      <c r="R457" s="32"/>
      <c r="S457" s="32"/>
      <c r="T457" s="32"/>
      <c r="U457" s="32"/>
      <c r="V457" s="1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</row>
    <row r="458" spans="1:35" x14ac:dyDescent="0.25">
      <c r="A458" s="5">
        <f t="shared" si="37"/>
        <v>14</v>
      </c>
      <c r="B458" s="5">
        <f t="shared" si="38"/>
        <v>25</v>
      </c>
      <c r="C458" s="5" t="str">
        <f t="shared" ca="1" si="39"/>
        <v/>
      </c>
      <c r="D458" s="5" t="str">
        <f ca="1">IF(AND(ISNUMBER(C458),A458&lt;INDIRECT("GUI_config!H"&amp;B458+2)),DESIGN_input!A458,"")</f>
        <v/>
      </c>
      <c r="E458" s="5" t="str">
        <f t="shared" ca="1" si="40"/>
        <v/>
      </c>
      <c r="F458" s="5" t="str">
        <f t="array" aca="1" ref="F458" ca="1">IF(ROW()-ROW($F$44:$F$555)+1&gt;ROWS($E$44:$E$555)-COUNTBLANK($E$44:$E$555),"",INDIRECT(ADDRESS(SMALL((IF($E$44:$E$555&lt;&gt;"",ROW($E$44:$E$555),ROW()+ROWS($E$44:$E$555))),ROW()-ROW($F$44:$F$555)+1),COLUMN($E$44:$E$555),4)))</f>
        <v/>
      </c>
      <c r="G458" s="5" t="str">
        <f t="array" aca="1" ref="G458" ca="1">IF(ROW()-ROW($G$44:$G$555)+1&gt;ROWS($D$44:$D$555)-COUNTBLANK($D$44:$D$555),"",INDIRECT(ADDRESS(SMALL((IF($D$44:$D$555&lt;&gt;"",ROW($D$44:$D$555),ROW()+ROWS($D$44:$D$555))),ROW()-ROW($G$44:$G$555)+1),COLUMN($D$44:$D$555),4)))</f>
        <v/>
      </c>
      <c r="H458" s="19" t="str">
        <f t="shared" ca="1" si="41"/>
        <v/>
      </c>
      <c r="I458" s="96" t="str">
        <f ca="1">[1]rcg_labeled_ports!M416</f>
        <v/>
      </c>
      <c r="J458" s="32"/>
      <c r="K458" s="32"/>
      <c r="L458" s="76" t="str">
        <f ca="1">[1]pre_SUMMARY!$J418</f>
        <v/>
      </c>
      <c r="M458" s="38"/>
      <c r="N458" s="47"/>
      <c r="O458" s="47"/>
      <c r="P458" s="32"/>
      <c r="Q458" s="32"/>
      <c r="R458" s="32"/>
      <c r="S458" s="32"/>
      <c r="T458" s="32"/>
      <c r="U458" s="32"/>
      <c r="V458" s="1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</row>
    <row r="459" spans="1:35" x14ac:dyDescent="0.25">
      <c r="A459" s="5">
        <f t="shared" si="37"/>
        <v>15</v>
      </c>
      <c r="B459" s="5">
        <f t="shared" si="38"/>
        <v>25</v>
      </c>
      <c r="C459" s="5" t="str">
        <f t="shared" ca="1" si="39"/>
        <v/>
      </c>
      <c r="D459" s="5" t="str">
        <f ca="1">IF(AND(ISNUMBER(C459),A459&lt;INDIRECT("GUI_config!H"&amp;B459+2)),DESIGN_input!A459,"")</f>
        <v/>
      </c>
      <c r="E459" s="5" t="str">
        <f t="shared" ca="1" si="40"/>
        <v/>
      </c>
      <c r="F459" s="5" t="str">
        <f t="array" aca="1" ref="F459" ca="1">IF(ROW()-ROW($F$44:$F$555)+1&gt;ROWS($E$44:$E$555)-COUNTBLANK($E$44:$E$555),"",INDIRECT(ADDRESS(SMALL((IF($E$44:$E$555&lt;&gt;"",ROW($E$44:$E$555),ROW()+ROWS($E$44:$E$555))),ROW()-ROW($F$44:$F$555)+1),COLUMN($E$44:$E$555),4)))</f>
        <v/>
      </c>
      <c r="G459" s="5" t="str">
        <f t="array" aca="1" ref="G459" ca="1">IF(ROW()-ROW($G$44:$G$555)+1&gt;ROWS($D$44:$D$555)-COUNTBLANK($D$44:$D$555),"",INDIRECT(ADDRESS(SMALL((IF($D$44:$D$555&lt;&gt;"",ROW($D$44:$D$555),ROW()+ROWS($D$44:$D$555))),ROW()-ROW($G$44:$G$555)+1),COLUMN($D$44:$D$555),4)))</f>
        <v/>
      </c>
      <c r="H459" s="19" t="str">
        <f t="shared" ca="1" si="41"/>
        <v/>
      </c>
      <c r="I459" s="96" t="str">
        <f ca="1">[1]rcg_labeled_ports!M417</f>
        <v/>
      </c>
      <c r="J459" s="32"/>
      <c r="K459" s="32"/>
      <c r="L459" s="76" t="str">
        <f ca="1">[1]pre_SUMMARY!$J419</f>
        <v/>
      </c>
      <c r="M459" s="38"/>
      <c r="N459" s="47"/>
      <c r="O459" s="47"/>
      <c r="P459" s="32"/>
      <c r="Q459" s="32"/>
      <c r="R459" s="32"/>
      <c r="S459" s="32"/>
      <c r="T459" s="32"/>
      <c r="U459" s="32"/>
      <c r="V459" s="1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</row>
    <row r="460" spans="1:35" x14ac:dyDescent="0.25">
      <c r="A460" s="5">
        <f t="shared" si="37"/>
        <v>0</v>
      </c>
      <c r="B460" s="5">
        <f t="shared" si="38"/>
        <v>26</v>
      </c>
      <c r="C460" s="5" t="str">
        <f t="shared" ca="1" si="39"/>
        <v/>
      </c>
      <c r="D460" s="5" t="str">
        <f ca="1">IF(AND(ISNUMBER(C460),A460&lt;INDIRECT("GUI_config!H"&amp;B460+2)),DESIGN_input!A460,"")</f>
        <v/>
      </c>
      <c r="E460" s="5" t="str">
        <f t="shared" ca="1" si="40"/>
        <v/>
      </c>
      <c r="F460" s="5" t="str">
        <f t="array" aca="1" ref="F460" ca="1">IF(ROW()-ROW($F$44:$F$555)+1&gt;ROWS($E$44:$E$555)-COUNTBLANK($E$44:$E$555),"",INDIRECT(ADDRESS(SMALL((IF($E$44:$E$555&lt;&gt;"",ROW($E$44:$E$555),ROW()+ROWS($E$44:$E$555))),ROW()-ROW($F$44:$F$555)+1),COLUMN($E$44:$E$555),4)))</f>
        <v/>
      </c>
      <c r="G460" s="5" t="str">
        <f t="array" aca="1" ref="G460" ca="1">IF(ROW()-ROW($G$44:$G$555)+1&gt;ROWS($D$44:$D$555)-COUNTBLANK($D$44:$D$555),"",INDIRECT(ADDRESS(SMALL((IF($D$44:$D$555&lt;&gt;"",ROW($D$44:$D$555),ROW()+ROWS($D$44:$D$555))),ROW()-ROW($G$44:$G$555)+1),COLUMN($D$44:$D$555),4)))</f>
        <v/>
      </c>
      <c r="H460" s="19" t="str">
        <f t="shared" ca="1" si="41"/>
        <v/>
      </c>
      <c r="I460" s="96" t="str">
        <f ca="1">[1]rcg_labeled_ports!M418</f>
        <v/>
      </c>
      <c r="J460" s="32"/>
      <c r="K460" s="32"/>
      <c r="L460" s="76" t="str">
        <f ca="1">[1]pre_SUMMARY!$J420</f>
        <v/>
      </c>
      <c r="M460" s="38"/>
      <c r="N460" s="47"/>
      <c r="O460" s="47"/>
      <c r="P460" s="32"/>
      <c r="Q460" s="32"/>
      <c r="R460" s="32"/>
      <c r="S460" s="32"/>
      <c r="T460" s="32"/>
      <c r="U460" s="32"/>
      <c r="V460" s="1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</row>
    <row r="461" spans="1:35" x14ac:dyDescent="0.25">
      <c r="A461" s="5">
        <f t="shared" si="37"/>
        <v>1</v>
      </c>
      <c r="B461" s="5">
        <f t="shared" si="38"/>
        <v>26</v>
      </c>
      <c r="C461" s="5" t="str">
        <f t="shared" ca="1" si="39"/>
        <v/>
      </c>
      <c r="D461" s="5" t="str">
        <f ca="1">IF(AND(ISNUMBER(C461),A461&lt;INDIRECT("GUI_config!H"&amp;B461+2)),DESIGN_input!A461,"")</f>
        <v/>
      </c>
      <c r="E461" s="5" t="str">
        <f t="shared" ca="1" si="40"/>
        <v/>
      </c>
      <c r="F461" s="5" t="str">
        <f t="array" aca="1" ref="F461" ca="1">IF(ROW()-ROW($F$44:$F$555)+1&gt;ROWS($E$44:$E$555)-COUNTBLANK($E$44:$E$555),"",INDIRECT(ADDRESS(SMALL((IF($E$44:$E$555&lt;&gt;"",ROW($E$44:$E$555),ROW()+ROWS($E$44:$E$555))),ROW()-ROW($F$44:$F$555)+1),COLUMN($E$44:$E$555),4)))</f>
        <v/>
      </c>
      <c r="G461" s="5" t="str">
        <f t="array" aca="1" ref="G461" ca="1">IF(ROW()-ROW($G$44:$G$555)+1&gt;ROWS($D$44:$D$555)-COUNTBLANK($D$44:$D$555),"",INDIRECT(ADDRESS(SMALL((IF($D$44:$D$555&lt;&gt;"",ROW($D$44:$D$555),ROW()+ROWS($D$44:$D$555))),ROW()-ROW($G$44:$G$555)+1),COLUMN($D$44:$D$555),4)))</f>
        <v/>
      </c>
      <c r="H461" s="19" t="str">
        <f t="shared" ca="1" si="41"/>
        <v/>
      </c>
      <c r="I461" s="96" t="str">
        <f ca="1">[1]rcg_labeled_ports!M419</f>
        <v/>
      </c>
      <c r="J461" s="32"/>
      <c r="K461" s="32"/>
      <c r="L461" s="76" t="str">
        <f ca="1">[1]pre_SUMMARY!$J421</f>
        <v/>
      </c>
      <c r="M461" s="38"/>
      <c r="N461" s="47"/>
      <c r="O461" s="47"/>
      <c r="P461" s="32"/>
      <c r="Q461" s="32"/>
      <c r="R461" s="32"/>
      <c r="S461" s="32"/>
      <c r="T461" s="32"/>
      <c r="U461" s="32"/>
      <c r="V461" s="1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</row>
    <row r="462" spans="1:35" x14ac:dyDescent="0.25">
      <c r="A462" s="5">
        <f t="shared" si="37"/>
        <v>2</v>
      </c>
      <c r="B462" s="5">
        <f t="shared" si="38"/>
        <v>26</v>
      </c>
      <c r="C462" s="5" t="str">
        <f t="shared" ca="1" si="39"/>
        <v/>
      </c>
      <c r="D462" s="5" t="str">
        <f ca="1">IF(AND(ISNUMBER(C462),A462&lt;INDIRECT("GUI_config!H"&amp;B462+2)),DESIGN_input!A462,"")</f>
        <v/>
      </c>
      <c r="E462" s="5" t="str">
        <f t="shared" ca="1" si="40"/>
        <v/>
      </c>
      <c r="F462" s="5" t="str">
        <f t="array" aca="1" ref="F462" ca="1">IF(ROW()-ROW($F$44:$F$555)+1&gt;ROWS($E$44:$E$555)-COUNTBLANK($E$44:$E$555),"",INDIRECT(ADDRESS(SMALL((IF($E$44:$E$555&lt;&gt;"",ROW($E$44:$E$555),ROW()+ROWS($E$44:$E$555))),ROW()-ROW($F$44:$F$555)+1),COLUMN($E$44:$E$555),4)))</f>
        <v/>
      </c>
      <c r="G462" s="5" t="str">
        <f t="array" aca="1" ref="G462" ca="1">IF(ROW()-ROW($G$44:$G$555)+1&gt;ROWS($D$44:$D$555)-COUNTBLANK($D$44:$D$555),"",INDIRECT(ADDRESS(SMALL((IF($D$44:$D$555&lt;&gt;"",ROW($D$44:$D$555),ROW()+ROWS($D$44:$D$555))),ROW()-ROW($G$44:$G$555)+1),COLUMN($D$44:$D$555),4)))</f>
        <v/>
      </c>
      <c r="H462" s="19" t="str">
        <f t="shared" ca="1" si="41"/>
        <v/>
      </c>
      <c r="I462" s="96" t="str">
        <f ca="1">[1]rcg_labeled_ports!M420</f>
        <v/>
      </c>
      <c r="J462" s="32"/>
      <c r="K462" s="32"/>
      <c r="L462" s="76" t="str">
        <f ca="1">[1]pre_SUMMARY!$J422</f>
        <v/>
      </c>
      <c r="M462" s="38"/>
      <c r="N462" s="47"/>
      <c r="O462" s="47"/>
      <c r="P462" s="32"/>
      <c r="Q462" s="32"/>
      <c r="R462" s="32"/>
      <c r="S462" s="32"/>
      <c r="T462" s="32"/>
      <c r="U462" s="32"/>
      <c r="V462" s="1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</row>
    <row r="463" spans="1:35" x14ac:dyDescent="0.25">
      <c r="A463" s="5">
        <f t="shared" si="37"/>
        <v>3</v>
      </c>
      <c r="B463" s="5">
        <f t="shared" si="38"/>
        <v>26</v>
      </c>
      <c r="C463" s="5" t="str">
        <f t="shared" ca="1" si="39"/>
        <v/>
      </c>
      <c r="D463" s="5" t="str">
        <f ca="1">IF(AND(ISNUMBER(C463),A463&lt;INDIRECT("GUI_config!H"&amp;B463+2)),DESIGN_input!A463,"")</f>
        <v/>
      </c>
      <c r="E463" s="5" t="str">
        <f t="shared" ca="1" si="40"/>
        <v/>
      </c>
      <c r="F463" s="5" t="str">
        <f t="array" aca="1" ref="F463" ca="1">IF(ROW()-ROW($F$44:$F$555)+1&gt;ROWS($E$44:$E$555)-COUNTBLANK($E$44:$E$555),"",INDIRECT(ADDRESS(SMALL((IF($E$44:$E$555&lt;&gt;"",ROW($E$44:$E$555),ROW()+ROWS($E$44:$E$555))),ROW()-ROW($F$44:$F$555)+1),COLUMN($E$44:$E$555),4)))</f>
        <v/>
      </c>
      <c r="G463" s="5" t="str">
        <f t="array" aca="1" ref="G463" ca="1">IF(ROW()-ROW($G$44:$G$555)+1&gt;ROWS($D$44:$D$555)-COUNTBLANK($D$44:$D$555),"",INDIRECT(ADDRESS(SMALL((IF($D$44:$D$555&lt;&gt;"",ROW($D$44:$D$555),ROW()+ROWS($D$44:$D$555))),ROW()-ROW($G$44:$G$555)+1),COLUMN($D$44:$D$555),4)))</f>
        <v/>
      </c>
      <c r="H463" s="19" t="str">
        <f t="shared" ca="1" si="41"/>
        <v/>
      </c>
      <c r="I463" s="96" t="str">
        <f ca="1">[1]rcg_labeled_ports!M421</f>
        <v/>
      </c>
      <c r="J463" s="32"/>
      <c r="K463" s="32"/>
      <c r="L463" s="76" t="str">
        <f ca="1">[1]pre_SUMMARY!$J423</f>
        <v/>
      </c>
      <c r="M463" s="38"/>
      <c r="N463" s="47"/>
      <c r="O463" s="47"/>
      <c r="P463" s="32"/>
      <c r="Q463" s="32"/>
      <c r="R463" s="32"/>
      <c r="S463" s="32"/>
      <c r="T463" s="32"/>
      <c r="U463" s="32"/>
      <c r="V463" s="1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</row>
    <row r="464" spans="1:35" x14ac:dyDescent="0.25">
      <c r="A464" s="5">
        <f t="shared" si="37"/>
        <v>4</v>
      </c>
      <c r="B464" s="5">
        <f t="shared" si="38"/>
        <v>26</v>
      </c>
      <c r="C464" s="5" t="str">
        <f t="shared" ca="1" si="39"/>
        <v/>
      </c>
      <c r="D464" s="5" t="str">
        <f ca="1">IF(AND(ISNUMBER(C464),A464&lt;INDIRECT("GUI_config!H"&amp;B464+2)),DESIGN_input!A464,"")</f>
        <v/>
      </c>
      <c r="E464" s="5" t="str">
        <f t="shared" ca="1" si="40"/>
        <v/>
      </c>
      <c r="F464" s="5" t="str">
        <f t="array" aca="1" ref="F464" ca="1">IF(ROW()-ROW($F$44:$F$555)+1&gt;ROWS($E$44:$E$555)-COUNTBLANK($E$44:$E$555),"",INDIRECT(ADDRESS(SMALL((IF($E$44:$E$555&lt;&gt;"",ROW($E$44:$E$555),ROW()+ROWS($E$44:$E$555))),ROW()-ROW($F$44:$F$555)+1),COLUMN($E$44:$E$555),4)))</f>
        <v/>
      </c>
      <c r="G464" s="5" t="str">
        <f t="array" aca="1" ref="G464" ca="1">IF(ROW()-ROW($G$44:$G$555)+1&gt;ROWS($D$44:$D$555)-COUNTBLANK($D$44:$D$555),"",INDIRECT(ADDRESS(SMALL((IF($D$44:$D$555&lt;&gt;"",ROW($D$44:$D$555),ROW()+ROWS($D$44:$D$555))),ROW()-ROW($G$44:$G$555)+1),COLUMN($D$44:$D$555),4)))</f>
        <v/>
      </c>
      <c r="H464" s="19" t="str">
        <f t="shared" ca="1" si="41"/>
        <v/>
      </c>
      <c r="I464" s="96" t="str">
        <f ca="1">[1]rcg_labeled_ports!M422</f>
        <v/>
      </c>
      <c r="J464" s="32"/>
      <c r="K464" s="32"/>
      <c r="L464" s="76" t="str">
        <f ca="1">[1]pre_SUMMARY!$J424</f>
        <v/>
      </c>
      <c r="M464" s="38"/>
      <c r="N464" s="47"/>
      <c r="O464" s="47"/>
      <c r="P464" s="32"/>
      <c r="Q464" s="32"/>
      <c r="R464" s="32"/>
      <c r="S464" s="32"/>
      <c r="T464" s="32"/>
      <c r="U464" s="32"/>
      <c r="V464" s="1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</row>
    <row r="465" spans="1:35" x14ac:dyDescent="0.25">
      <c r="A465" s="5">
        <f t="shared" si="37"/>
        <v>5</v>
      </c>
      <c r="B465" s="5">
        <f t="shared" si="38"/>
        <v>26</v>
      </c>
      <c r="C465" s="5" t="str">
        <f t="shared" ca="1" si="39"/>
        <v/>
      </c>
      <c r="D465" s="5" t="str">
        <f ca="1">IF(AND(ISNUMBER(C465),A465&lt;INDIRECT("GUI_config!H"&amp;B465+2)),DESIGN_input!A465,"")</f>
        <v/>
      </c>
      <c r="E465" s="5" t="str">
        <f t="shared" ca="1" si="40"/>
        <v/>
      </c>
      <c r="F465" s="5" t="str">
        <f t="array" aca="1" ref="F465" ca="1">IF(ROW()-ROW($F$44:$F$555)+1&gt;ROWS($E$44:$E$555)-COUNTBLANK($E$44:$E$555),"",INDIRECT(ADDRESS(SMALL((IF($E$44:$E$555&lt;&gt;"",ROW($E$44:$E$555),ROW()+ROWS($E$44:$E$555))),ROW()-ROW($F$44:$F$555)+1),COLUMN($E$44:$E$555),4)))</f>
        <v/>
      </c>
      <c r="G465" s="5" t="str">
        <f t="array" aca="1" ref="G465" ca="1">IF(ROW()-ROW($G$44:$G$555)+1&gt;ROWS($D$44:$D$555)-COUNTBLANK($D$44:$D$555),"",INDIRECT(ADDRESS(SMALL((IF($D$44:$D$555&lt;&gt;"",ROW($D$44:$D$555),ROW()+ROWS($D$44:$D$555))),ROW()-ROW($G$44:$G$555)+1),COLUMN($D$44:$D$555),4)))</f>
        <v/>
      </c>
      <c r="H465" s="19" t="str">
        <f t="shared" ca="1" si="41"/>
        <v/>
      </c>
      <c r="I465" s="96" t="str">
        <f ca="1">[1]rcg_labeled_ports!M423</f>
        <v/>
      </c>
      <c r="J465" s="32"/>
      <c r="K465" s="32"/>
      <c r="L465" s="76" t="str">
        <f ca="1">[1]pre_SUMMARY!$J425</f>
        <v/>
      </c>
      <c r="M465" s="38"/>
      <c r="N465" s="47"/>
      <c r="O465" s="47"/>
      <c r="P465" s="32"/>
      <c r="Q465" s="32"/>
      <c r="R465" s="32"/>
      <c r="S465" s="32"/>
      <c r="T465" s="32"/>
      <c r="U465" s="32"/>
      <c r="V465" s="1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</row>
    <row r="466" spans="1:35" x14ac:dyDescent="0.25">
      <c r="A466" s="5">
        <f t="shared" si="37"/>
        <v>6</v>
      </c>
      <c r="B466" s="5">
        <f t="shared" si="38"/>
        <v>26</v>
      </c>
      <c r="C466" s="5" t="str">
        <f t="shared" ca="1" si="39"/>
        <v/>
      </c>
      <c r="D466" s="5" t="str">
        <f ca="1">IF(AND(ISNUMBER(C466),A466&lt;INDIRECT("GUI_config!H"&amp;B466+2)),DESIGN_input!A466,"")</f>
        <v/>
      </c>
      <c r="E466" s="5" t="str">
        <f t="shared" ca="1" si="40"/>
        <v/>
      </c>
      <c r="F466" s="5" t="str">
        <f t="array" aca="1" ref="F466" ca="1">IF(ROW()-ROW($F$44:$F$555)+1&gt;ROWS($E$44:$E$555)-COUNTBLANK($E$44:$E$555),"",INDIRECT(ADDRESS(SMALL((IF($E$44:$E$555&lt;&gt;"",ROW($E$44:$E$555),ROW()+ROWS($E$44:$E$555))),ROW()-ROW($F$44:$F$555)+1),COLUMN($E$44:$E$555),4)))</f>
        <v/>
      </c>
      <c r="G466" s="5" t="str">
        <f t="array" aca="1" ref="G466" ca="1">IF(ROW()-ROW($G$44:$G$555)+1&gt;ROWS($D$44:$D$555)-COUNTBLANK($D$44:$D$555),"",INDIRECT(ADDRESS(SMALL((IF($D$44:$D$555&lt;&gt;"",ROW($D$44:$D$555),ROW()+ROWS($D$44:$D$555))),ROW()-ROW($G$44:$G$555)+1),COLUMN($D$44:$D$555),4)))</f>
        <v/>
      </c>
      <c r="H466" s="19" t="str">
        <f t="shared" ca="1" si="41"/>
        <v/>
      </c>
      <c r="I466" s="96" t="str">
        <f ca="1">[1]rcg_labeled_ports!M424</f>
        <v/>
      </c>
      <c r="J466" s="32"/>
      <c r="K466" s="32"/>
      <c r="L466" s="76" t="str">
        <f ca="1">[1]pre_SUMMARY!$J426</f>
        <v/>
      </c>
      <c r="M466" s="38"/>
      <c r="N466" s="47"/>
      <c r="O466" s="47"/>
      <c r="P466" s="32"/>
      <c r="Q466" s="32"/>
      <c r="R466" s="32"/>
      <c r="S466" s="32"/>
      <c r="T466" s="32"/>
      <c r="U466" s="32"/>
      <c r="V466" s="1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</row>
    <row r="467" spans="1:35" x14ac:dyDescent="0.25">
      <c r="A467" s="5">
        <f t="shared" si="37"/>
        <v>7</v>
      </c>
      <c r="B467" s="5">
        <f t="shared" si="38"/>
        <v>26</v>
      </c>
      <c r="C467" s="5" t="str">
        <f t="shared" ca="1" si="39"/>
        <v/>
      </c>
      <c r="D467" s="5" t="str">
        <f ca="1">IF(AND(ISNUMBER(C467),A467&lt;INDIRECT("GUI_config!H"&amp;B467+2)),DESIGN_input!A467,"")</f>
        <v/>
      </c>
      <c r="E467" s="5" t="str">
        <f t="shared" ca="1" si="40"/>
        <v/>
      </c>
      <c r="F467" s="5" t="str">
        <f t="array" aca="1" ref="F467" ca="1">IF(ROW()-ROW($F$44:$F$555)+1&gt;ROWS($E$44:$E$555)-COUNTBLANK($E$44:$E$555),"",INDIRECT(ADDRESS(SMALL((IF($E$44:$E$555&lt;&gt;"",ROW($E$44:$E$555),ROW()+ROWS($E$44:$E$555))),ROW()-ROW($F$44:$F$555)+1),COLUMN($E$44:$E$555),4)))</f>
        <v/>
      </c>
      <c r="G467" s="5" t="str">
        <f t="array" aca="1" ref="G467" ca="1">IF(ROW()-ROW($G$44:$G$555)+1&gt;ROWS($D$44:$D$555)-COUNTBLANK($D$44:$D$555),"",INDIRECT(ADDRESS(SMALL((IF($D$44:$D$555&lt;&gt;"",ROW($D$44:$D$555),ROW()+ROWS($D$44:$D$555))),ROW()-ROW($G$44:$G$555)+1),COLUMN($D$44:$D$555),4)))</f>
        <v/>
      </c>
      <c r="H467" s="19" t="str">
        <f t="shared" ca="1" si="41"/>
        <v/>
      </c>
      <c r="I467" s="96" t="str">
        <f ca="1">[1]rcg_labeled_ports!M425</f>
        <v/>
      </c>
      <c r="J467" s="32"/>
      <c r="K467" s="32"/>
      <c r="L467" s="76" t="str">
        <f ca="1">[1]pre_SUMMARY!$J427</f>
        <v/>
      </c>
      <c r="M467" s="38"/>
      <c r="N467" s="47"/>
      <c r="O467" s="47"/>
      <c r="P467" s="32"/>
      <c r="Q467" s="32"/>
      <c r="R467" s="32"/>
      <c r="S467" s="32"/>
      <c r="T467" s="32"/>
      <c r="U467" s="32"/>
      <c r="V467" s="1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</row>
    <row r="468" spans="1:35" x14ac:dyDescent="0.25">
      <c r="A468" s="5">
        <f t="shared" si="37"/>
        <v>8</v>
      </c>
      <c r="B468" s="5">
        <f t="shared" si="38"/>
        <v>26</v>
      </c>
      <c r="C468" s="5" t="str">
        <f t="shared" ca="1" si="39"/>
        <v/>
      </c>
      <c r="D468" s="5" t="str">
        <f ca="1">IF(AND(ISNUMBER(C468),A468&lt;INDIRECT("GUI_config!H"&amp;B468+2)),DESIGN_input!A468,"")</f>
        <v/>
      </c>
      <c r="E468" s="5" t="str">
        <f t="shared" ca="1" si="40"/>
        <v/>
      </c>
      <c r="F468" s="5" t="str">
        <f t="array" aca="1" ref="F468" ca="1">IF(ROW()-ROW($F$44:$F$555)+1&gt;ROWS($E$44:$E$555)-COUNTBLANK($E$44:$E$555),"",INDIRECT(ADDRESS(SMALL((IF($E$44:$E$555&lt;&gt;"",ROW($E$44:$E$555),ROW()+ROWS($E$44:$E$555))),ROW()-ROW($F$44:$F$555)+1),COLUMN($E$44:$E$555),4)))</f>
        <v/>
      </c>
      <c r="G468" s="5" t="str">
        <f t="array" aca="1" ref="G468" ca="1">IF(ROW()-ROW($G$44:$G$555)+1&gt;ROWS($D$44:$D$555)-COUNTBLANK($D$44:$D$555),"",INDIRECT(ADDRESS(SMALL((IF($D$44:$D$555&lt;&gt;"",ROW($D$44:$D$555),ROW()+ROWS($D$44:$D$555))),ROW()-ROW($G$44:$G$555)+1),COLUMN($D$44:$D$555),4)))</f>
        <v/>
      </c>
      <c r="H468" s="19" t="str">
        <f t="shared" ca="1" si="41"/>
        <v/>
      </c>
      <c r="I468" s="96" t="str">
        <f ca="1">[1]rcg_labeled_ports!M426</f>
        <v/>
      </c>
      <c r="J468" s="32"/>
      <c r="K468" s="32"/>
      <c r="L468" s="76" t="str">
        <f ca="1">[1]pre_SUMMARY!$J428</f>
        <v/>
      </c>
      <c r="M468" s="38"/>
      <c r="N468" s="47"/>
      <c r="O468" s="47"/>
      <c r="P468" s="32"/>
      <c r="Q468" s="32"/>
      <c r="R468" s="32"/>
      <c r="S468" s="32"/>
      <c r="T468" s="32"/>
      <c r="U468" s="32"/>
      <c r="V468" s="1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</row>
    <row r="469" spans="1:35" x14ac:dyDescent="0.25">
      <c r="A469" s="5">
        <f t="shared" si="37"/>
        <v>9</v>
      </c>
      <c r="B469" s="5">
        <f t="shared" si="38"/>
        <v>26</v>
      </c>
      <c r="C469" s="5" t="str">
        <f t="shared" ca="1" si="39"/>
        <v/>
      </c>
      <c r="D469" s="5" t="str">
        <f ca="1">IF(AND(ISNUMBER(C469),A469&lt;INDIRECT("GUI_config!H"&amp;B469+2)),DESIGN_input!A469,"")</f>
        <v/>
      </c>
      <c r="E469" s="5" t="str">
        <f t="shared" ca="1" si="40"/>
        <v/>
      </c>
      <c r="F469" s="5" t="str">
        <f t="array" aca="1" ref="F469" ca="1">IF(ROW()-ROW($F$44:$F$555)+1&gt;ROWS($E$44:$E$555)-COUNTBLANK($E$44:$E$555),"",INDIRECT(ADDRESS(SMALL((IF($E$44:$E$555&lt;&gt;"",ROW($E$44:$E$555),ROW()+ROWS($E$44:$E$555))),ROW()-ROW($F$44:$F$555)+1),COLUMN($E$44:$E$555),4)))</f>
        <v/>
      </c>
      <c r="G469" s="5" t="str">
        <f t="array" aca="1" ref="G469" ca="1">IF(ROW()-ROW($G$44:$G$555)+1&gt;ROWS($D$44:$D$555)-COUNTBLANK($D$44:$D$555),"",INDIRECT(ADDRESS(SMALL((IF($D$44:$D$555&lt;&gt;"",ROW($D$44:$D$555),ROW()+ROWS($D$44:$D$555))),ROW()-ROW($G$44:$G$555)+1),COLUMN($D$44:$D$555),4)))</f>
        <v/>
      </c>
      <c r="H469" s="19" t="str">
        <f t="shared" ca="1" si="41"/>
        <v/>
      </c>
      <c r="I469" s="96" t="str">
        <f ca="1">[1]rcg_labeled_ports!M427</f>
        <v/>
      </c>
      <c r="J469" s="32"/>
      <c r="K469" s="32"/>
      <c r="L469" s="76" t="str">
        <f ca="1">[1]pre_SUMMARY!$J429</f>
        <v/>
      </c>
      <c r="M469" s="38"/>
      <c r="N469" s="47"/>
      <c r="O469" s="47"/>
      <c r="P469" s="32"/>
      <c r="Q469" s="32"/>
      <c r="R469" s="32"/>
      <c r="S469" s="32"/>
      <c r="T469" s="32"/>
      <c r="U469" s="32"/>
      <c r="V469" s="1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</row>
    <row r="470" spans="1:35" x14ac:dyDescent="0.25">
      <c r="A470" s="5">
        <f t="shared" si="37"/>
        <v>10</v>
      </c>
      <c r="B470" s="5">
        <f t="shared" si="38"/>
        <v>26</v>
      </c>
      <c r="C470" s="5" t="str">
        <f t="shared" ca="1" si="39"/>
        <v/>
      </c>
      <c r="D470" s="5" t="str">
        <f ca="1">IF(AND(ISNUMBER(C470),A470&lt;INDIRECT("GUI_config!H"&amp;B470+2)),DESIGN_input!A470,"")</f>
        <v/>
      </c>
      <c r="E470" s="5" t="str">
        <f t="shared" ca="1" si="40"/>
        <v/>
      </c>
      <c r="F470" s="5" t="str">
        <f t="array" aca="1" ref="F470" ca="1">IF(ROW()-ROW($F$44:$F$555)+1&gt;ROWS($E$44:$E$555)-COUNTBLANK($E$44:$E$555),"",INDIRECT(ADDRESS(SMALL((IF($E$44:$E$555&lt;&gt;"",ROW($E$44:$E$555),ROW()+ROWS($E$44:$E$555))),ROW()-ROW($F$44:$F$555)+1),COLUMN($E$44:$E$555),4)))</f>
        <v/>
      </c>
      <c r="G470" s="5" t="str">
        <f t="array" aca="1" ref="G470" ca="1">IF(ROW()-ROW($G$44:$G$555)+1&gt;ROWS($D$44:$D$555)-COUNTBLANK($D$44:$D$555),"",INDIRECT(ADDRESS(SMALL((IF($D$44:$D$555&lt;&gt;"",ROW($D$44:$D$555),ROW()+ROWS($D$44:$D$555))),ROW()-ROW($G$44:$G$555)+1),COLUMN($D$44:$D$555),4)))</f>
        <v/>
      </c>
      <c r="H470" s="19" t="str">
        <f t="shared" ca="1" si="41"/>
        <v/>
      </c>
      <c r="I470" s="96" t="str">
        <f ca="1">[1]rcg_labeled_ports!M428</f>
        <v/>
      </c>
      <c r="J470" s="32"/>
      <c r="K470" s="32"/>
      <c r="L470" s="76" t="str">
        <f ca="1">[1]pre_SUMMARY!$J430</f>
        <v/>
      </c>
      <c r="M470" s="38"/>
      <c r="N470" s="47"/>
      <c r="O470" s="47"/>
      <c r="P470" s="32"/>
      <c r="Q470" s="32"/>
      <c r="R470" s="32"/>
      <c r="S470" s="32"/>
      <c r="T470" s="32"/>
      <c r="U470" s="32"/>
      <c r="V470" s="1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</row>
    <row r="471" spans="1:35" x14ac:dyDescent="0.25">
      <c r="A471" s="5">
        <f t="shared" si="37"/>
        <v>11</v>
      </c>
      <c r="B471" s="5">
        <f t="shared" si="38"/>
        <v>26</v>
      </c>
      <c r="C471" s="5" t="str">
        <f t="shared" ca="1" si="39"/>
        <v/>
      </c>
      <c r="D471" s="5" t="str">
        <f ca="1">IF(AND(ISNUMBER(C471),A471&lt;INDIRECT("GUI_config!H"&amp;B471+2)),DESIGN_input!A471,"")</f>
        <v/>
      </c>
      <c r="E471" s="5" t="str">
        <f t="shared" ca="1" si="40"/>
        <v/>
      </c>
      <c r="F471" s="5" t="str">
        <f t="array" aca="1" ref="F471" ca="1">IF(ROW()-ROW($F$44:$F$555)+1&gt;ROWS($E$44:$E$555)-COUNTBLANK($E$44:$E$555),"",INDIRECT(ADDRESS(SMALL((IF($E$44:$E$555&lt;&gt;"",ROW($E$44:$E$555),ROW()+ROWS($E$44:$E$555))),ROW()-ROW($F$44:$F$555)+1),COLUMN($E$44:$E$555),4)))</f>
        <v/>
      </c>
      <c r="G471" s="5" t="str">
        <f t="array" aca="1" ref="G471" ca="1">IF(ROW()-ROW($G$44:$G$555)+1&gt;ROWS($D$44:$D$555)-COUNTBLANK($D$44:$D$555),"",INDIRECT(ADDRESS(SMALL((IF($D$44:$D$555&lt;&gt;"",ROW($D$44:$D$555),ROW()+ROWS($D$44:$D$555))),ROW()-ROW($G$44:$G$555)+1),COLUMN($D$44:$D$555),4)))</f>
        <v/>
      </c>
      <c r="H471" s="19" t="str">
        <f t="shared" ca="1" si="41"/>
        <v/>
      </c>
      <c r="I471" s="96" t="str">
        <f ca="1">[1]rcg_labeled_ports!M429</f>
        <v/>
      </c>
      <c r="J471" s="32"/>
      <c r="K471" s="32"/>
      <c r="L471" s="76" t="str">
        <f ca="1">[1]pre_SUMMARY!$J431</f>
        <v/>
      </c>
      <c r="M471" s="38"/>
      <c r="N471" s="47"/>
      <c r="O471" s="47"/>
      <c r="P471" s="32"/>
      <c r="Q471" s="32"/>
      <c r="R471" s="32"/>
      <c r="S471" s="32"/>
      <c r="T471" s="32"/>
      <c r="U471" s="32"/>
      <c r="V471" s="1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</row>
    <row r="472" spans="1:35" x14ac:dyDescent="0.25">
      <c r="A472" s="5">
        <f t="shared" si="37"/>
        <v>12</v>
      </c>
      <c r="B472" s="5">
        <f t="shared" si="38"/>
        <v>26</v>
      </c>
      <c r="C472" s="5" t="str">
        <f t="shared" ca="1" si="39"/>
        <v/>
      </c>
      <c r="D472" s="5" t="str">
        <f ca="1">IF(AND(ISNUMBER(C472),A472&lt;INDIRECT("GUI_config!H"&amp;B472+2)),DESIGN_input!A472,"")</f>
        <v/>
      </c>
      <c r="E472" s="5" t="str">
        <f t="shared" ca="1" si="40"/>
        <v/>
      </c>
      <c r="F472" s="5" t="str">
        <f t="array" aca="1" ref="F472" ca="1">IF(ROW()-ROW($F$44:$F$555)+1&gt;ROWS($E$44:$E$555)-COUNTBLANK($E$44:$E$555),"",INDIRECT(ADDRESS(SMALL((IF($E$44:$E$555&lt;&gt;"",ROW($E$44:$E$555),ROW()+ROWS($E$44:$E$555))),ROW()-ROW($F$44:$F$555)+1),COLUMN($E$44:$E$555),4)))</f>
        <v/>
      </c>
      <c r="G472" s="5" t="str">
        <f t="array" aca="1" ref="G472" ca="1">IF(ROW()-ROW($G$44:$G$555)+1&gt;ROWS($D$44:$D$555)-COUNTBLANK($D$44:$D$555),"",INDIRECT(ADDRESS(SMALL((IF($D$44:$D$555&lt;&gt;"",ROW($D$44:$D$555),ROW()+ROWS($D$44:$D$555))),ROW()-ROW($G$44:$G$555)+1),COLUMN($D$44:$D$555),4)))</f>
        <v/>
      </c>
      <c r="H472" s="19" t="str">
        <f t="shared" ca="1" si="41"/>
        <v/>
      </c>
      <c r="I472" s="96" t="str">
        <f ca="1">[1]rcg_labeled_ports!M430</f>
        <v/>
      </c>
      <c r="J472" s="32"/>
      <c r="K472" s="32"/>
      <c r="L472" s="76" t="str">
        <f ca="1">[1]pre_SUMMARY!$J432</f>
        <v/>
      </c>
      <c r="M472" s="38"/>
      <c r="N472" s="47"/>
      <c r="O472" s="47"/>
      <c r="P472" s="32"/>
      <c r="Q472" s="32"/>
      <c r="R472" s="32"/>
      <c r="S472" s="32"/>
      <c r="T472" s="32"/>
      <c r="U472" s="32"/>
      <c r="V472" s="1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</row>
    <row r="473" spans="1:35" x14ac:dyDescent="0.25">
      <c r="A473" s="5">
        <f t="shared" si="37"/>
        <v>13</v>
      </c>
      <c r="B473" s="5">
        <f t="shared" si="38"/>
        <v>26</v>
      </c>
      <c r="C473" s="5" t="str">
        <f t="shared" ca="1" si="39"/>
        <v/>
      </c>
      <c r="D473" s="5" t="str">
        <f ca="1">IF(AND(ISNUMBER(C473),A473&lt;INDIRECT("GUI_config!H"&amp;B473+2)),DESIGN_input!A473,"")</f>
        <v/>
      </c>
      <c r="E473" s="5" t="str">
        <f t="shared" ca="1" si="40"/>
        <v/>
      </c>
      <c r="F473" s="5" t="str">
        <f t="array" aca="1" ref="F473" ca="1">IF(ROW()-ROW($F$44:$F$555)+1&gt;ROWS($E$44:$E$555)-COUNTBLANK($E$44:$E$555),"",INDIRECT(ADDRESS(SMALL((IF($E$44:$E$555&lt;&gt;"",ROW($E$44:$E$555),ROW()+ROWS($E$44:$E$555))),ROW()-ROW($F$44:$F$555)+1),COLUMN($E$44:$E$555),4)))</f>
        <v/>
      </c>
      <c r="G473" s="5" t="str">
        <f t="array" aca="1" ref="G473" ca="1">IF(ROW()-ROW($G$44:$G$555)+1&gt;ROWS($D$44:$D$555)-COUNTBLANK($D$44:$D$555),"",INDIRECT(ADDRESS(SMALL((IF($D$44:$D$555&lt;&gt;"",ROW($D$44:$D$555),ROW()+ROWS($D$44:$D$555))),ROW()-ROW($G$44:$G$555)+1),COLUMN($D$44:$D$555),4)))</f>
        <v/>
      </c>
      <c r="H473" s="19" t="str">
        <f t="shared" ca="1" si="41"/>
        <v/>
      </c>
      <c r="I473" s="96" t="str">
        <f ca="1">[1]rcg_labeled_ports!M431</f>
        <v/>
      </c>
      <c r="J473" s="32"/>
      <c r="K473" s="32"/>
      <c r="L473" s="76" t="str">
        <f ca="1">[1]pre_SUMMARY!$J433</f>
        <v/>
      </c>
      <c r="M473" s="38"/>
      <c r="N473" s="47"/>
      <c r="O473" s="47"/>
      <c r="P473" s="32"/>
      <c r="Q473" s="32"/>
      <c r="R473" s="32"/>
      <c r="S473" s="32"/>
      <c r="T473" s="32"/>
      <c r="U473" s="32"/>
      <c r="V473" s="1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</row>
    <row r="474" spans="1:35" x14ac:dyDescent="0.25">
      <c r="A474" s="5">
        <f t="shared" si="37"/>
        <v>14</v>
      </c>
      <c r="B474" s="5">
        <f t="shared" si="38"/>
        <v>26</v>
      </c>
      <c r="C474" s="5" t="str">
        <f t="shared" ca="1" si="39"/>
        <v/>
      </c>
      <c r="D474" s="5" t="str">
        <f ca="1">IF(AND(ISNUMBER(C474),A474&lt;INDIRECT("GUI_config!H"&amp;B474+2)),DESIGN_input!A474,"")</f>
        <v/>
      </c>
      <c r="E474" s="5" t="str">
        <f t="shared" ca="1" si="40"/>
        <v/>
      </c>
      <c r="F474" s="5" t="str">
        <f t="array" aca="1" ref="F474" ca="1">IF(ROW()-ROW($F$44:$F$555)+1&gt;ROWS($E$44:$E$555)-COUNTBLANK($E$44:$E$555),"",INDIRECT(ADDRESS(SMALL((IF($E$44:$E$555&lt;&gt;"",ROW($E$44:$E$555),ROW()+ROWS($E$44:$E$555))),ROW()-ROW($F$44:$F$555)+1),COLUMN($E$44:$E$555),4)))</f>
        <v/>
      </c>
      <c r="G474" s="5" t="str">
        <f t="array" aca="1" ref="G474" ca="1">IF(ROW()-ROW($G$44:$G$555)+1&gt;ROWS($D$44:$D$555)-COUNTBLANK($D$44:$D$555),"",INDIRECT(ADDRESS(SMALL((IF($D$44:$D$555&lt;&gt;"",ROW($D$44:$D$555),ROW()+ROWS($D$44:$D$555))),ROW()-ROW($G$44:$G$555)+1),COLUMN($D$44:$D$555),4)))</f>
        <v/>
      </c>
      <c r="H474" s="19" t="str">
        <f t="shared" ca="1" si="41"/>
        <v/>
      </c>
      <c r="I474" s="96" t="str">
        <f ca="1">[1]rcg_labeled_ports!M432</f>
        <v/>
      </c>
      <c r="J474" s="32"/>
      <c r="K474" s="32"/>
      <c r="L474" s="76" t="str">
        <f ca="1">[1]pre_SUMMARY!$J434</f>
        <v/>
      </c>
      <c r="M474" s="38"/>
      <c r="N474" s="47"/>
      <c r="O474" s="47"/>
      <c r="P474" s="32"/>
      <c r="Q474" s="32"/>
      <c r="R474" s="32"/>
      <c r="S474" s="32"/>
      <c r="T474" s="32"/>
      <c r="U474" s="32"/>
      <c r="V474" s="1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</row>
    <row r="475" spans="1:35" x14ac:dyDescent="0.25">
      <c r="A475" s="5">
        <f t="shared" si="37"/>
        <v>15</v>
      </c>
      <c r="B475" s="5">
        <f t="shared" si="38"/>
        <v>26</v>
      </c>
      <c r="C475" s="5" t="str">
        <f t="shared" ca="1" si="39"/>
        <v/>
      </c>
      <c r="D475" s="5" t="str">
        <f ca="1">IF(AND(ISNUMBER(C475),A475&lt;INDIRECT("GUI_config!H"&amp;B475+2)),DESIGN_input!A475,"")</f>
        <v/>
      </c>
      <c r="E475" s="5" t="str">
        <f t="shared" ca="1" si="40"/>
        <v/>
      </c>
      <c r="F475" s="5" t="str">
        <f t="array" aca="1" ref="F475" ca="1">IF(ROW()-ROW($F$44:$F$555)+1&gt;ROWS($E$44:$E$555)-COUNTBLANK($E$44:$E$555),"",INDIRECT(ADDRESS(SMALL((IF($E$44:$E$555&lt;&gt;"",ROW($E$44:$E$555),ROW()+ROWS($E$44:$E$555))),ROW()-ROW($F$44:$F$555)+1),COLUMN($E$44:$E$555),4)))</f>
        <v/>
      </c>
      <c r="G475" s="5" t="str">
        <f t="array" aca="1" ref="G475" ca="1">IF(ROW()-ROW($G$44:$G$555)+1&gt;ROWS($D$44:$D$555)-COUNTBLANK($D$44:$D$555),"",INDIRECT(ADDRESS(SMALL((IF($D$44:$D$555&lt;&gt;"",ROW($D$44:$D$555),ROW()+ROWS($D$44:$D$555))),ROW()-ROW($G$44:$G$555)+1),COLUMN($D$44:$D$555),4)))</f>
        <v/>
      </c>
      <c r="H475" s="19" t="str">
        <f t="shared" ca="1" si="41"/>
        <v/>
      </c>
      <c r="I475" s="96" t="str">
        <f ca="1">[1]rcg_labeled_ports!M433</f>
        <v/>
      </c>
      <c r="J475" s="32"/>
      <c r="K475" s="32"/>
      <c r="L475" s="76" t="str">
        <f ca="1">[1]pre_SUMMARY!$J435</f>
        <v/>
      </c>
      <c r="M475" s="38"/>
      <c r="N475" s="47"/>
      <c r="O475" s="47"/>
      <c r="P475" s="32"/>
      <c r="Q475" s="32"/>
      <c r="R475" s="32"/>
      <c r="S475" s="32"/>
      <c r="T475" s="32"/>
      <c r="U475" s="32"/>
      <c r="V475" s="1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</row>
    <row r="476" spans="1:35" x14ac:dyDescent="0.25">
      <c r="A476" s="5">
        <f t="shared" si="37"/>
        <v>0</v>
      </c>
      <c r="B476" s="5">
        <f t="shared" si="38"/>
        <v>27</v>
      </c>
      <c r="C476" s="5" t="str">
        <f t="shared" ca="1" si="39"/>
        <v/>
      </c>
      <c r="D476" s="5" t="str">
        <f ca="1">IF(AND(ISNUMBER(C476),A476&lt;INDIRECT("GUI_config!H"&amp;B476+2)),DESIGN_input!A476,"")</f>
        <v/>
      </c>
      <c r="E476" s="5" t="str">
        <f t="shared" ca="1" si="40"/>
        <v/>
      </c>
      <c r="F476" s="5" t="str">
        <f t="array" aca="1" ref="F476" ca="1">IF(ROW()-ROW($F$44:$F$555)+1&gt;ROWS($E$44:$E$555)-COUNTBLANK($E$44:$E$555),"",INDIRECT(ADDRESS(SMALL((IF($E$44:$E$555&lt;&gt;"",ROW($E$44:$E$555),ROW()+ROWS($E$44:$E$555))),ROW()-ROW($F$44:$F$555)+1),COLUMN($E$44:$E$555),4)))</f>
        <v/>
      </c>
      <c r="G476" s="5" t="str">
        <f t="array" aca="1" ref="G476" ca="1">IF(ROW()-ROW($G$44:$G$555)+1&gt;ROWS($D$44:$D$555)-COUNTBLANK($D$44:$D$555),"",INDIRECT(ADDRESS(SMALL((IF($D$44:$D$555&lt;&gt;"",ROW($D$44:$D$555),ROW()+ROWS($D$44:$D$555))),ROW()-ROW($G$44:$G$555)+1),COLUMN($D$44:$D$555),4)))</f>
        <v/>
      </c>
      <c r="H476" s="19" t="str">
        <f t="shared" ca="1" si="41"/>
        <v/>
      </c>
      <c r="I476" s="96" t="str">
        <f ca="1">[1]rcg_labeled_ports!M434</f>
        <v/>
      </c>
      <c r="J476" s="32"/>
      <c r="K476" s="32"/>
      <c r="L476" s="76" t="str">
        <f ca="1">[1]pre_SUMMARY!$J436</f>
        <v/>
      </c>
      <c r="M476" s="38"/>
      <c r="N476" s="47"/>
      <c r="O476" s="47"/>
      <c r="P476" s="32"/>
      <c r="Q476" s="32"/>
      <c r="R476" s="32"/>
      <c r="S476" s="32"/>
      <c r="T476" s="32"/>
      <c r="U476" s="32"/>
      <c r="V476" s="1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</row>
    <row r="477" spans="1:35" x14ac:dyDescent="0.25">
      <c r="A477" s="5">
        <f t="shared" si="37"/>
        <v>1</v>
      </c>
      <c r="B477" s="5">
        <f t="shared" si="38"/>
        <v>27</v>
      </c>
      <c r="C477" s="5" t="str">
        <f t="shared" ca="1" si="39"/>
        <v/>
      </c>
      <c r="D477" s="5" t="str">
        <f ca="1">IF(AND(ISNUMBER(C477),A477&lt;INDIRECT("GUI_config!H"&amp;B477+2)),DESIGN_input!A477,"")</f>
        <v/>
      </c>
      <c r="E477" s="5" t="str">
        <f t="shared" ca="1" si="40"/>
        <v/>
      </c>
      <c r="F477" s="5" t="str">
        <f t="array" aca="1" ref="F477" ca="1">IF(ROW()-ROW($F$44:$F$555)+1&gt;ROWS($E$44:$E$555)-COUNTBLANK($E$44:$E$555),"",INDIRECT(ADDRESS(SMALL((IF($E$44:$E$555&lt;&gt;"",ROW($E$44:$E$555),ROW()+ROWS($E$44:$E$555))),ROW()-ROW($F$44:$F$555)+1),COLUMN($E$44:$E$555),4)))</f>
        <v/>
      </c>
      <c r="G477" s="5" t="str">
        <f t="array" aca="1" ref="G477" ca="1">IF(ROW()-ROW($G$44:$G$555)+1&gt;ROWS($D$44:$D$555)-COUNTBLANK($D$44:$D$555),"",INDIRECT(ADDRESS(SMALL((IF($D$44:$D$555&lt;&gt;"",ROW($D$44:$D$555),ROW()+ROWS($D$44:$D$555))),ROW()-ROW($G$44:$G$555)+1),COLUMN($D$44:$D$555),4)))</f>
        <v/>
      </c>
      <c r="H477" s="19" t="str">
        <f t="shared" ca="1" si="41"/>
        <v/>
      </c>
      <c r="I477" s="96" t="str">
        <f ca="1">[1]rcg_labeled_ports!M435</f>
        <v/>
      </c>
      <c r="J477" s="32"/>
      <c r="K477" s="32"/>
      <c r="L477" s="76" t="str">
        <f ca="1">[1]pre_SUMMARY!$J437</f>
        <v/>
      </c>
      <c r="M477" s="38"/>
      <c r="N477" s="47"/>
      <c r="O477" s="47"/>
      <c r="P477" s="32"/>
      <c r="Q477" s="32"/>
      <c r="R477" s="32"/>
      <c r="S477" s="32"/>
      <c r="T477" s="32"/>
      <c r="U477" s="32"/>
      <c r="V477" s="1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</row>
    <row r="478" spans="1:35" x14ac:dyDescent="0.25">
      <c r="A478" s="5">
        <f t="shared" si="37"/>
        <v>2</v>
      </c>
      <c r="B478" s="5">
        <f t="shared" si="38"/>
        <v>27</v>
      </c>
      <c r="C478" s="5" t="str">
        <f t="shared" ca="1" si="39"/>
        <v/>
      </c>
      <c r="D478" s="5" t="str">
        <f ca="1">IF(AND(ISNUMBER(C478),A478&lt;INDIRECT("GUI_config!H"&amp;B478+2)),DESIGN_input!A478,"")</f>
        <v/>
      </c>
      <c r="E478" s="5" t="str">
        <f t="shared" ca="1" si="40"/>
        <v/>
      </c>
      <c r="F478" s="5" t="str">
        <f t="array" aca="1" ref="F478" ca="1">IF(ROW()-ROW($F$44:$F$555)+1&gt;ROWS($E$44:$E$555)-COUNTBLANK($E$44:$E$555),"",INDIRECT(ADDRESS(SMALL((IF($E$44:$E$555&lt;&gt;"",ROW($E$44:$E$555),ROW()+ROWS($E$44:$E$555))),ROW()-ROW($F$44:$F$555)+1),COLUMN($E$44:$E$555),4)))</f>
        <v/>
      </c>
      <c r="G478" s="5" t="str">
        <f t="array" aca="1" ref="G478" ca="1">IF(ROW()-ROW($G$44:$G$555)+1&gt;ROWS($D$44:$D$555)-COUNTBLANK($D$44:$D$555),"",INDIRECT(ADDRESS(SMALL((IF($D$44:$D$555&lt;&gt;"",ROW($D$44:$D$555),ROW()+ROWS($D$44:$D$555))),ROW()-ROW($G$44:$G$555)+1),COLUMN($D$44:$D$555),4)))</f>
        <v/>
      </c>
      <c r="H478" s="19" t="str">
        <f t="shared" ca="1" si="41"/>
        <v/>
      </c>
      <c r="I478" s="96" t="str">
        <f ca="1">[1]rcg_labeled_ports!M436</f>
        <v/>
      </c>
      <c r="J478" s="32"/>
      <c r="K478" s="32"/>
      <c r="L478" s="76" t="str">
        <f ca="1">[1]pre_SUMMARY!$J438</f>
        <v/>
      </c>
      <c r="M478" s="38"/>
      <c r="N478" s="47"/>
      <c r="O478" s="47"/>
      <c r="P478" s="32"/>
      <c r="Q478" s="32"/>
      <c r="R478" s="32"/>
      <c r="S478" s="32"/>
      <c r="T478" s="32"/>
      <c r="U478" s="32"/>
      <c r="V478" s="1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</row>
    <row r="479" spans="1:35" x14ac:dyDescent="0.25">
      <c r="A479" s="5">
        <f t="shared" si="37"/>
        <v>3</v>
      </c>
      <c r="B479" s="5">
        <f t="shared" si="38"/>
        <v>27</v>
      </c>
      <c r="C479" s="5" t="str">
        <f t="shared" ca="1" si="39"/>
        <v/>
      </c>
      <c r="D479" s="5" t="str">
        <f ca="1">IF(AND(ISNUMBER(C479),A479&lt;INDIRECT("GUI_config!H"&amp;B479+2)),DESIGN_input!A479,"")</f>
        <v/>
      </c>
      <c r="E479" s="5" t="str">
        <f t="shared" ca="1" si="40"/>
        <v/>
      </c>
      <c r="F479" s="5" t="str">
        <f t="array" aca="1" ref="F479" ca="1">IF(ROW()-ROW($F$44:$F$555)+1&gt;ROWS($E$44:$E$555)-COUNTBLANK($E$44:$E$555),"",INDIRECT(ADDRESS(SMALL((IF($E$44:$E$555&lt;&gt;"",ROW($E$44:$E$555),ROW()+ROWS($E$44:$E$555))),ROW()-ROW($F$44:$F$555)+1),COLUMN($E$44:$E$555),4)))</f>
        <v/>
      </c>
      <c r="G479" s="5" t="str">
        <f t="array" aca="1" ref="G479" ca="1">IF(ROW()-ROW($G$44:$G$555)+1&gt;ROWS($D$44:$D$555)-COUNTBLANK($D$44:$D$555),"",INDIRECT(ADDRESS(SMALL((IF($D$44:$D$555&lt;&gt;"",ROW($D$44:$D$555),ROW()+ROWS($D$44:$D$555))),ROW()-ROW($G$44:$G$555)+1),COLUMN($D$44:$D$555),4)))</f>
        <v/>
      </c>
      <c r="H479" s="19" t="str">
        <f t="shared" ca="1" si="41"/>
        <v/>
      </c>
      <c r="I479" s="96" t="str">
        <f ca="1">[1]rcg_labeled_ports!M437</f>
        <v/>
      </c>
      <c r="J479" s="32"/>
      <c r="K479" s="32"/>
      <c r="L479" s="76" t="str">
        <f ca="1">[1]pre_SUMMARY!$J439</f>
        <v/>
      </c>
      <c r="M479" s="38"/>
      <c r="N479" s="47"/>
      <c r="O479" s="47"/>
      <c r="P479" s="32"/>
      <c r="Q479" s="32"/>
      <c r="R479" s="32"/>
      <c r="S479" s="32"/>
      <c r="T479" s="32"/>
      <c r="U479" s="32"/>
      <c r="V479" s="1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</row>
    <row r="480" spans="1:35" x14ac:dyDescent="0.25">
      <c r="A480" s="5">
        <f t="shared" si="37"/>
        <v>4</v>
      </c>
      <c r="B480" s="5">
        <f t="shared" si="38"/>
        <v>27</v>
      </c>
      <c r="C480" s="5" t="str">
        <f t="shared" ca="1" si="39"/>
        <v/>
      </c>
      <c r="D480" s="5" t="str">
        <f ca="1">IF(AND(ISNUMBER(C480),A480&lt;INDIRECT("GUI_config!H"&amp;B480+2)),DESIGN_input!A480,"")</f>
        <v/>
      </c>
      <c r="E480" s="5" t="str">
        <f t="shared" ca="1" si="40"/>
        <v/>
      </c>
      <c r="F480" s="5" t="str">
        <f t="array" aca="1" ref="F480" ca="1">IF(ROW()-ROW($F$44:$F$555)+1&gt;ROWS($E$44:$E$555)-COUNTBLANK($E$44:$E$555),"",INDIRECT(ADDRESS(SMALL((IF($E$44:$E$555&lt;&gt;"",ROW($E$44:$E$555),ROW()+ROWS($E$44:$E$555))),ROW()-ROW($F$44:$F$555)+1),COLUMN($E$44:$E$555),4)))</f>
        <v/>
      </c>
      <c r="G480" s="5" t="str">
        <f t="array" aca="1" ref="G480" ca="1">IF(ROW()-ROW($G$44:$G$555)+1&gt;ROWS($D$44:$D$555)-COUNTBLANK($D$44:$D$555),"",INDIRECT(ADDRESS(SMALL((IF($D$44:$D$555&lt;&gt;"",ROW($D$44:$D$555),ROW()+ROWS($D$44:$D$555))),ROW()-ROW($G$44:$G$555)+1),COLUMN($D$44:$D$555),4)))</f>
        <v/>
      </c>
      <c r="H480" s="19" t="str">
        <f t="shared" ca="1" si="41"/>
        <v/>
      </c>
      <c r="I480" s="96" t="str">
        <f ca="1">[1]rcg_labeled_ports!M438</f>
        <v/>
      </c>
      <c r="J480" s="32"/>
      <c r="K480" s="32"/>
      <c r="L480" s="76" t="str">
        <f ca="1">[1]pre_SUMMARY!$J440</f>
        <v/>
      </c>
      <c r="M480" s="38"/>
      <c r="N480" s="47"/>
      <c r="O480" s="47"/>
      <c r="P480" s="32"/>
      <c r="Q480" s="32"/>
      <c r="R480" s="32"/>
      <c r="S480" s="32"/>
      <c r="T480" s="32"/>
      <c r="U480" s="32"/>
      <c r="V480" s="1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</row>
    <row r="481" spans="1:35" x14ac:dyDescent="0.25">
      <c r="A481" s="5">
        <f t="shared" si="37"/>
        <v>5</v>
      </c>
      <c r="B481" s="5">
        <f t="shared" si="38"/>
        <v>27</v>
      </c>
      <c r="C481" s="5" t="str">
        <f t="shared" ca="1" si="39"/>
        <v/>
      </c>
      <c r="D481" s="5" t="str">
        <f ca="1">IF(AND(ISNUMBER(C481),A481&lt;INDIRECT("GUI_config!H"&amp;B481+2)),DESIGN_input!A481,"")</f>
        <v/>
      </c>
      <c r="E481" s="5" t="str">
        <f t="shared" ca="1" si="40"/>
        <v/>
      </c>
      <c r="F481" s="5" t="str">
        <f t="array" aca="1" ref="F481" ca="1">IF(ROW()-ROW($F$44:$F$555)+1&gt;ROWS($E$44:$E$555)-COUNTBLANK($E$44:$E$555),"",INDIRECT(ADDRESS(SMALL((IF($E$44:$E$555&lt;&gt;"",ROW($E$44:$E$555),ROW()+ROWS($E$44:$E$555))),ROW()-ROW($F$44:$F$555)+1),COLUMN($E$44:$E$555),4)))</f>
        <v/>
      </c>
      <c r="G481" s="5" t="str">
        <f t="array" aca="1" ref="G481" ca="1">IF(ROW()-ROW($G$44:$G$555)+1&gt;ROWS($D$44:$D$555)-COUNTBLANK($D$44:$D$555),"",INDIRECT(ADDRESS(SMALL((IF($D$44:$D$555&lt;&gt;"",ROW($D$44:$D$555),ROW()+ROWS($D$44:$D$555))),ROW()-ROW($G$44:$G$555)+1),COLUMN($D$44:$D$555),4)))</f>
        <v/>
      </c>
      <c r="H481" s="19" t="str">
        <f t="shared" ca="1" si="41"/>
        <v/>
      </c>
      <c r="I481" s="96" t="str">
        <f ca="1">[1]rcg_labeled_ports!M439</f>
        <v/>
      </c>
      <c r="J481" s="32"/>
      <c r="K481" s="32"/>
      <c r="L481" s="76" t="str">
        <f ca="1">[1]pre_SUMMARY!$J441</f>
        <v/>
      </c>
      <c r="M481" s="38"/>
      <c r="N481" s="47"/>
      <c r="O481" s="47"/>
      <c r="P481" s="32"/>
      <c r="Q481" s="32"/>
      <c r="R481" s="32"/>
      <c r="S481" s="32"/>
      <c r="T481" s="32"/>
      <c r="U481" s="32"/>
      <c r="V481" s="1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</row>
    <row r="482" spans="1:35" x14ac:dyDescent="0.25">
      <c r="A482" s="5">
        <f t="shared" si="37"/>
        <v>6</v>
      </c>
      <c r="B482" s="5">
        <f t="shared" si="38"/>
        <v>27</v>
      </c>
      <c r="C482" s="5" t="str">
        <f t="shared" ca="1" si="39"/>
        <v/>
      </c>
      <c r="D482" s="5" t="str">
        <f ca="1">IF(AND(ISNUMBER(C482),A482&lt;INDIRECT("GUI_config!H"&amp;B482+2)),DESIGN_input!A482,"")</f>
        <v/>
      </c>
      <c r="E482" s="5" t="str">
        <f t="shared" ca="1" si="40"/>
        <v/>
      </c>
      <c r="F482" s="5" t="str">
        <f t="array" aca="1" ref="F482" ca="1">IF(ROW()-ROW($F$44:$F$555)+1&gt;ROWS($E$44:$E$555)-COUNTBLANK($E$44:$E$555),"",INDIRECT(ADDRESS(SMALL((IF($E$44:$E$555&lt;&gt;"",ROW($E$44:$E$555),ROW()+ROWS($E$44:$E$555))),ROW()-ROW($F$44:$F$555)+1),COLUMN($E$44:$E$555),4)))</f>
        <v/>
      </c>
      <c r="G482" s="5" t="str">
        <f t="array" aca="1" ref="G482" ca="1">IF(ROW()-ROW($G$44:$G$555)+1&gt;ROWS($D$44:$D$555)-COUNTBLANK($D$44:$D$555),"",INDIRECT(ADDRESS(SMALL((IF($D$44:$D$555&lt;&gt;"",ROW($D$44:$D$555),ROW()+ROWS($D$44:$D$555))),ROW()-ROW($G$44:$G$555)+1),COLUMN($D$44:$D$555),4)))</f>
        <v/>
      </c>
      <c r="H482" s="19" t="str">
        <f t="shared" ca="1" si="41"/>
        <v/>
      </c>
      <c r="I482" s="96" t="str">
        <f ca="1">[1]rcg_labeled_ports!M440</f>
        <v/>
      </c>
      <c r="J482" s="32"/>
      <c r="K482" s="32"/>
      <c r="L482" s="76" t="str">
        <f ca="1">[1]pre_SUMMARY!$J442</f>
        <v/>
      </c>
      <c r="M482" s="38"/>
      <c r="N482" s="47"/>
      <c r="O482" s="47"/>
      <c r="P482" s="32"/>
      <c r="Q482" s="32"/>
      <c r="R482" s="32"/>
      <c r="S482" s="32"/>
      <c r="T482" s="32"/>
      <c r="U482" s="32"/>
      <c r="V482" s="1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</row>
    <row r="483" spans="1:35" x14ac:dyDescent="0.25">
      <c r="A483" s="5">
        <f t="shared" si="37"/>
        <v>7</v>
      </c>
      <c r="B483" s="5">
        <f t="shared" si="38"/>
        <v>27</v>
      </c>
      <c r="C483" s="5" t="str">
        <f t="shared" ca="1" si="39"/>
        <v/>
      </c>
      <c r="D483" s="5" t="str">
        <f ca="1">IF(AND(ISNUMBER(C483),A483&lt;INDIRECT("GUI_config!H"&amp;B483+2)),DESIGN_input!A483,"")</f>
        <v/>
      </c>
      <c r="E483" s="5" t="str">
        <f t="shared" ca="1" si="40"/>
        <v/>
      </c>
      <c r="F483" s="5" t="str">
        <f t="array" aca="1" ref="F483" ca="1">IF(ROW()-ROW($F$44:$F$555)+1&gt;ROWS($E$44:$E$555)-COUNTBLANK($E$44:$E$555),"",INDIRECT(ADDRESS(SMALL((IF($E$44:$E$555&lt;&gt;"",ROW($E$44:$E$555),ROW()+ROWS($E$44:$E$555))),ROW()-ROW($F$44:$F$555)+1),COLUMN($E$44:$E$555),4)))</f>
        <v/>
      </c>
      <c r="G483" s="5" t="str">
        <f t="array" aca="1" ref="G483" ca="1">IF(ROW()-ROW($G$44:$G$555)+1&gt;ROWS($D$44:$D$555)-COUNTBLANK($D$44:$D$555),"",INDIRECT(ADDRESS(SMALL((IF($D$44:$D$555&lt;&gt;"",ROW($D$44:$D$555),ROW()+ROWS($D$44:$D$555))),ROW()-ROW($G$44:$G$555)+1),COLUMN($D$44:$D$555),4)))</f>
        <v/>
      </c>
      <c r="H483" s="19" t="str">
        <f t="shared" ca="1" si="41"/>
        <v/>
      </c>
      <c r="I483" s="96" t="str">
        <f ca="1">[1]rcg_labeled_ports!M441</f>
        <v/>
      </c>
      <c r="J483" s="32"/>
      <c r="K483" s="32"/>
      <c r="L483" s="76" t="str">
        <f ca="1">[1]pre_SUMMARY!$J443</f>
        <v/>
      </c>
      <c r="M483" s="38"/>
      <c r="N483" s="47"/>
      <c r="O483" s="47"/>
      <c r="P483" s="32"/>
      <c r="Q483" s="32"/>
      <c r="R483" s="32"/>
      <c r="S483" s="32"/>
      <c r="T483" s="32"/>
      <c r="U483" s="32"/>
      <c r="V483" s="1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</row>
    <row r="484" spans="1:35" x14ac:dyDescent="0.25">
      <c r="A484" s="5">
        <f t="shared" si="37"/>
        <v>8</v>
      </c>
      <c r="B484" s="5">
        <f t="shared" si="38"/>
        <v>27</v>
      </c>
      <c r="C484" s="5" t="str">
        <f t="shared" ca="1" si="39"/>
        <v/>
      </c>
      <c r="D484" s="5" t="str">
        <f ca="1">IF(AND(ISNUMBER(C484),A484&lt;INDIRECT("GUI_config!H"&amp;B484+2)),DESIGN_input!A484,"")</f>
        <v/>
      </c>
      <c r="E484" s="5" t="str">
        <f t="shared" ca="1" si="40"/>
        <v/>
      </c>
      <c r="F484" s="5" t="str">
        <f t="array" aca="1" ref="F484" ca="1">IF(ROW()-ROW($F$44:$F$555)+1&gt;ROWS($E$44:$E$555)-COUNTBLANK($E$44:$E$555),"",INDIRECT(ADDRESS(SMALL((IF($E$44:$E$555&lt;&gt;"",ROW($E$44:$E$555),ROW()+ROWS($E$44:$E$555))),ROW()-ROW($F$44:$F$555)+1),COLUMN($E$44:$E$555),4)))</f>
        <v/>
      </c>
      <c r="G484" s="5" t="str">
        <f t="array" aca="1" ref="G484" ca="1">IF(ROW()-ROW($G$44:$G$555)+1&gt;ROWS($D$44:$D$555)-COUNTBLANK($D$44:$D$555),"",INDIRECT(ADDRESS(SMALL((IF($D$44:$D$555&lt;&gt;"",ROW($D$44:$D$555),ROW()+ROWS($D$44:$D$555))),ROW()-ROW($G$44:$G$555)+1),COLUMN($D$44:$D$555),4)))</f>
        <v/>
      </c>
      <c r="H484" s="19" t="str">
        <f t="shared" ca="1" si="41"/>
        <v/>
      </c>
      <c r="I484" s="96" t="str">
        <f ca="1">[1]rcg_labeled_ports!M442</f>
        <v/>
      </c>
      <c r="J484" s="32"/>
      <c r="K484" s="32"/>
      <c r="L484" s="76" t="str">
        <f ca="1">[1]pre_SUMMARY!$J444</f>
        <v/>
      </c>
      <c r="M484" s="38"/>
      <c r="N484" s="47"/>
      <c r="O484" s="47"/>
      <c r="P484" s="32"/>
      <c r="Q484" s="32"/>
      <c r="R484" s="32"/>
      <c r="S484" s="32"/>
      <c r="T484" s="32"/>
      <c r="U484" s="32"/>
      <c r="V484" s="1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</row>
    <row r="485" spans="1:35" x14ac:dyDescent="0.25">
      <c r="A485" s="5">
        <f t="shared" si="37"/>
        <v>9</v>
      </c>
      <c r="B485" s="5">
        <f t="shared" si="38"/>
        <v>27</v>
      </c>
      <c r="C485" s="5" t="str">
        <f t="shared" ca="1" si="39"/>
        <v/>
      </c>
      <c r="D485" s="5" t="str">
        <f ca="1">IF(AND(ISNUMBER(C485),A485&lt;INDIRECT("GUI_config!H"&amp;B485+2)),DESIGN_input!A485,"")</f>
        <v/>
      </c>
      <c r="E485" s="5" t="str">
        <f t="shared" ca="1" si="40"/>
        <v/>
      </c>
      <c r="F485" s="5" t="str">
        <f t="array" aca="1" ref="F485" ca="1">IF(ROW()-ROW($F$44:$F$555)+1&gt;ROWS($E$44:$E$555)-COUNTBLANK($E$44:$E$555),"",INDIRECT(ADDRESS(SMALL((IF($E$44:$E$555&lt;&gt;"",ROW($E$44:$E$555),ROW()+ROWS($E$44:$E$555))),ROW()-ROW($F$44:$F$555)+1),COLUMN($E$44:$E$555),4)))</f>
        <v/>
      </c>
      <c r="G485" s="5" t="str">
        <f t="array" aca="1" ref="G485" ca="1">IF(ROW()-ROW($G$44:$G$555)+1&gt;ROWS($D$44:$D$555)-COUNTBLANK($D$44:$D$555),"",INDIRECT(ADDRESS(SMALL((IF($D$44:$D$555&lt;&gt;"",ROW($D$44:$D$555),ROW()+ROWS($D$44:$D$555))),ROW()-ROW($G$44:$G$555)+1),COLUMN($D$44:$D$555),4)))</f>
        <v/>
      </c>
      <c r="H485" s="19" t="str">
        <f t="shared" ca="1" si="41"/>
        <v/>
      </c>
      <c r="I485" s="96" t="str">
        <f ca="1">[1]rcg_labeled_ports!M443</f>
        <v/>
      </c>
      <c r="J485" s="32"/>
      <c r="K485" s="32"/>
      <c r="L485" s="76" t="str">
        <f ca="1">[1]pre_SUMMARY!$J445</f>
        <v/>
      </c>
      <c r="M485" s="38"/>
      <c r="N485" s="47"/>
      <c r="O485" s="47"/>
      <c r="P485" s="32"/>
      <c r="Q485" s="32"/>
      <c r="R485" s="32"/>
      <c r="S485" s="32"/>
      <c r="T485" s="32"/>
      <c r="U485" s="32"/>
      <c r="V485" s="1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</row>
    <row r="486" spans="1:35" x14ac:dyDescent="0.25">
      <c r="A486" s="5">
        <f t="shared" si="37"/>
        <v>10</v>
      </c>
      <c r="B486" s="5">
        <f t="shared" si="38"/>
        <v>27</v>
      </c>
      <c r="C486" s="5" t="str">
        <f t="shared" ca="1" si="39"/>
        <v/>
      </c>
      <c r="D486" s="5" t="str">
        <f ca="1">IF(AND(ISNUMBER(C486),A486&lt;INDIRECT("GUI_config!H"&amp;B486+2)),DESIGN_input!A486,"")</f>
        <v/>
      </c>
      <c r="E486" s="5" t="str">
        <f t="shared" ca="1" si="40"/>
        <v/>
      </c>
      <c r="F486" s="5" t="str">
        <f t="array" aca="1" ref="F486" ca="1">IF(ROW()-ROW($F$44:$F$555)+1&gt;ROWS($E$44:$E$555)-COUNTBLANK($E$44:$E$555),"",INDIRECT(ADDRESS(SMALL((IF($E$44:$E$555&lt;&gt;"",ROW($E$44:$E$555),ROW()+ROWS($E$44:$E$555))),ROW()-ROW($F$44:$F$555)+1),COLUMN($E$44:$E$555),4)))</f>
        <v/>
      </c>
      <c r="G486" s="5" t="str">
        <f t="array" aca="1" ref="G486" ca="1">IF(ROW()-ROW($G$44:$G$555)+1&gt;ROWS($D$44:$D$555)-COUNTBLANK($D$44:$D$555),"",INDIRECT(ADDRESS(SMALL((IF($D$44:$D$555&lt;&gt;"",ROW($D$44:$D$555),ROW()+ROWS($D$44:$D$555))),ROW()-ROW($G$44:$G$555)+1),COLUMN($D$44:$D$555),4)))</f>
        <v/>
      </c>
      <c r="H486" s="19" t="str">
        <f t="shared" ca="1" si="41"/>
        <v/>
      </c>
      <c r="I486" s="96" t="str">
        <f ca="1">[1]rcg_labeled_ports!M444</f>
        <v/>
      </c>
      <c r="J486" s="32"/>
      <c r="K486" s="32"/>
      <c r="L486" s="76" t="str">
        <f ca="1">[1]pre_SUMMARY!$J446</f>
        <v/>
      </c>
      <c r="M486" s="38"/>
      <c r="N486" s="47"/>
      <c r="O486" s="47"/>
      <c r="P486" s="32"/>
      <c r="Q486" s="32"/>
      <c r="R486" s="32"/>
      <c r="S486" s="32"/>
      <c r="T486" s="32"/>
      <c r="U486" s="32"/>
      <c r="V486" s="1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</row>
    <row r="487" spans="1:35" x14ac:dyDescent="0.25">
      <c r="A487" s="5">
        <f t="shared" si="37"/>
        <v>11</v>
      </c>
      <c r="B487" s="5">
        <f t="shared" si="38"/>
        <v>27</v>
      </c>
      <c r="C487" s="5" t="str">
        <f t="shared" ca="1" si="39"/>
        <v/>
      </c>
      <c r="D487" s="5" t="str">
        <f ca="1">IF(AND(ISNUMBER(C487),A487&lt;INDIRECT("GUI_config!H"&amp;B487+2)),DESIGN_input!A487,"")</f>
        <v/>
      </c>
      <c r="E487" s="5" t="str">
        <f t="shared" ca="1" si="40"/>
        <v/>
      </c>
      <c r="F487" s="5" t="str">
        <f t="array" aca="1" ref="F487" ca="1">IF(ROW()-ROW($F$44:$F$555)+1&gt;ROWS($E$44:$E$555)-COUNTBLANK($E$44:$E$555),"",INDIRECT(ADDRESS(SMALL((IF($E$44:$E$555&lt;&gt;"",ROW($E$44:$E$555),ROW()+ROWS($E$44:$E$555))),ROW()-ROW($F$44:$F$555)+1),COLUMN($E$44:$E$555),4)))</f>
        <v/>
      </c>
      <c r="G487" s="5" t="str">
        <f t="array" aca="1" ref="G487" ca="1">IF(ROW()-ROW($G$44:$G$555)+1&gt;ROWS($D$44:$D$555)-COUNTBLANK($D$44:$D$555),"",INDIRECT(ADDRESS(SMALL((IF($D$44:$D$555&lt;&gt;"",ROW($D$44:$D$555),ROW()+ROWS($D$44:$D$555))),ROW()-ROW($G$44:$G$555)+1),COLUMN($D$44:$D$555),4)))</f>
        <v/>
      </c>
      <c r="H487" s="19" t="str">
        <f t="shared" ca="1" si="41"/>
        <v/>
      </c>
      <c r="I487" s="96" t="str">
        <f ca="1">[1]rcg_labeled_ports!M445</f>
        <v/>
      </c>
      <c r="J487" s="32"/>
      <c r="K487" s="32"/>
      <c r="L487" s="76" t="str">
        <f ca="1">[1]pre_SUMMARY!$J447</f>
        <v/>
      </c>
      <c r="M487" s="38"/>
      <c r="N487" s="47"/>
      <c r="O487" s="47"/>
      <c r="P487" s="32"/>
      <c r="Q487" s="32"/>
      <c r="R487" s="32"/>
      <c r="S487" s="32"/>
      <c r="T487" s="32"/>
      <c r="U487" s="32"/>
      <c r="V487" s="1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</row>
    <row r="488" spans="1:35" x14ac:dyDescent="0.25">
      <c r="A488" s="5">
        <f t="shared" si="37"/>
        <v>12</v>
      </c>
      <c r="B488" s="5">
        <f t="shared" si="38"/>
        <v>27</v>
      </c>
      <c r="C488" s="5" t="str">
        <f t="shared" ca="1" si="39"/>
        <v/>
      </c>
      <c r="D488" s="5" t="str">
        <f ca="1">IF(AND(ISNUMBER(C488),A488&lt;INDIRECT("GUI_config!H"&amp;B488+2)),DESIGN_input!A488,"")</f>
        <v/>
      </c>
      <c r="E488" s="5" t="str">
        <f t="shared" ca="1" si="40"/>
        <v/>
      </c>
      <c r="F488" s="5" t="str">
        <f t="array" aca="1" ref="F488" ca="1">IF(ROW()-ROW($F$44:$F$555)+1&gt;ROWS($E$44:$E$555)-COUNTBLANK($E$44:$E$555),"",INDIRECT(ADDRESS(SMALL((IF($E$44:$E$555&lt;&gt;"",ROW($E$44:$E$555),ROW()+ROWS($E$44:$E$555))),ROW()-ROW($F$44:$F$555)+1),COLUMN($E$44:$E$555),4)))</f>
        <v/>
      </c>
      <c r="G488" s="5" t="str">
        <f t="array" aca="1" ref="G488" ca="1">IF(ROW()-ROW($G$44:$G$555)+1&gt;ROWS($D$44:$D$555)-COUNTBLANK($D$44:$D$555),"",INDIRECT(ADDRESS(SMALL((IF($D$44:$D$555&lt;&gt;"",ROW($D$44:$D$555),ROW()+ROWS($D$44:$D$555))),ROW()-ROW($G$44:$G$555)+1),COLUMN($D$44:$D$555),4)))</f>
        <v/>
      </c>
      <c r="H488" s="19" t="str">
        <f t="shared" ca="1" si="41"/>
        <v/>
      </c>
      <c r="I488" s="96" t="str">
        <f ca="1">[1]rcg_labeled_ports!M446</f>
        <v/>
      </c>
      <c r="J488" s="32"/>
      <c r="K488" s="32"/>
      <c r="L488" s="76" t="str">
        <f ca="1">[1]pre_SUMMARY!$J448</f>
        <v/>
      </c>
      <c r="M488" s="38"/>
      <c r="N488" s="47"/>
      <c r="O488" s="47"/>
      <c r="P488" s="32"/>
      <c r="Q488" s="32"/>
      <c r="R488" s="32"/>
      <c r="S488" s="32"/>
      <c r="T488" s="32"/>
      <c r="U488" s="32"/>
      <c r="V488" s="1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</row>
    <row r="489" spans="1:35" x14ac:dyDescent="0.25">
      <c r="A489" s="5">
        <f t="shared" si="37"/>
        <v>13</v>
      </c>
      <c r="B489" s="5">
        <f t="shared" si="38"/>
        <v>27</v>
      </c>
      <c r="C489" s="5" t="str">
        <f t="shared" ca="1" si="39"/>
        <v/>
      </c>
      <c r="D489" s="5" t="str">
        <f ca="1">IF(AND(ISNUMBER(C489),A489&lt;INDIRECT("GUI_config!H"&amp;B489+2)),DESIGN_input!A489,"")</f>
        <v/>
      </c>
      <c r="E489" s="5" t="str">
        <f t="shared" ca="1" si="40"/>
        <v/>
      </c>
      <c r="F489" s="5" t="str">
        <f t="array" aca="1" ref="F489" ca="1">IF(ROW()-ROW($F$44:$F$555)+1&gt;ROWS($E$44:$E$555)-COUNTBLANK($E$44:$E$555),"",INDIRECT(ADDRESS(SMALL((IF($E$44:$E$555&lt;&gt;"",ROW($E$44:$E$555),ROW()+ROWS($E$44:$E$555))),ROW()-ROW($F$44:$F$555)+1),COLUMN($E$44:$E$555),4)))</f>
        <v/>
      </c>
      <c r="G489" s="5" t="str">
        <f t="array" aca="1" ref="G489" ca="1">IF(ROW()-ROW($G$44:$G$555)+1&gt;ROWS($D$44:$D$555)-COUNTBLANK($D$44:$D$555),"",INDIRECT(ADDRESS(SMALL((IF($D$44:$D$555&lt;&gt;"",ROW($D$44:$D$555),ROW()+ROWS($D$44:$D$555))),ROW()-ROW($G$44:$G$555)+1),COLUMN($D$44:$D$555),4)))</f>
        <v/>
      </c>
      <c r="H489" s="19" t="str">
        <f t="shared" ca="1" si="41"/>
        <v/>
      </c>
      <c r="I489" s="96" t="str">
        <f ca="1">[1]rcg_labeled_ports!M447</f>
        <v/>
      </c>
      <c r="J489" s="32"/>
      <c r="K489" s="32"/>
      <c r="L489" s="76" t="str">
        <f ca="1">[1]pre_SUMMARY!$J449</f>
        <v/>
      </c>
      <c r="M489" s="38"/>
      <c r="N489" s="47"/>
      <c r="O489" s="47"/>
      <c r="P489" s="32"/>
      <c r="Q489" s="32"/>
      <c r="R489" s="32"/>
      <c r="S489" s="32"/>
      <c r="T489" s="32"/>
      <c r="U489" s="32"/>
      <c r="V489" s="1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</row>
    <row r="490" spans="1:35" x14ac:dyDescent="0.25">
      <c r="A490" s="5">
        <f t="shared" si="37"/>
        <v>14</v>
      </c>
      <c r="B490" s="5">
        <f t="shared" si="38"/>
        <v>27</v>
      </c>
      <c r="C490" s="5" t="str">
        <f t="shared" ca="1" si="39"/>
        <v/>
      </c>
      <c r="D490" s="5" t="str">
        <f ca="1">IF(AND(ISNUMBER(C490),A490&lt;INDIRECT("GUI_config!H"&amp;B490+2)),DESIGN_input!A490,"")</f>
        <v/>
      </c>
      <c r="E490" s="5" t="str">
        <f t="shared" ca="1" si="40"/>
        <v/>
      </c>
      <c r="F490" s="5" t="str">
        <f t="array" aca="1" ref="F490" ca="1">IF(ROW()-ROW($F$44:$F$555)+1&gt;ROWS($E$44:$E$555)-COUNTBLANK($E$44:$E$555),"",INDIRECT(ADDRESS(SMALL((IF($E$44:$E$555&lt;&gt;"",ROW($E$44:$E$555),ROW()+ROWS($E$44:$E$555))),ROW()-ROW($F$44:$F$555)+1),COLUMN($E$44:$E$555),4)))</f>
        <v/>
      </c>
      <c r="G490" s="5" t="str">
        <f t="array" aca="1" ref="G490" ca="1">IF(ROW()-ROW($G$44:$G$555)+1&gt;ROWS($D$44:$D$555)-COUNTBLANK($D$44:$D$555),"",INDIRECT(ADDRESS(SMALL((IF($D$44:$D$555&lt;&gt;"",ROW($D$44:$D$555),ROW()+ROWS($D$44:$D$555))),ROW()-ROW($G$44:$G$555)+1),COLUMN($D$44:$D$555),4)))</f>
        <v/>
      </c>
      <c r="H490" s="19" t="str">
        <f t="shared" ca="1" si="41"/>
        <v/>
      </c>
      <c r="I490" s="96" t="str">
        <f ca="1">[1]rcg_labeled_ports!M448</f>
        <v/>
      </c>
      <c r="J490" s="32"/>
      <c r="K490" s="32"/>
      <c r="L490" s="76" t="str">
        <f ca="1">[1]pre_SUMMARY!$J450</f>
        <v/>
      </c>
      <c r="M490" s="38"/>
      <c r="N490" s="47"/>
      <c r="O490" s="47"/>
      <c r="P490" s="32"/>
      <c r="Q490" s="32"/>
      <c r="R490" s="32"/>
      <c r="S490" s="32"/>
      <c r="T490" s="32"/>
      <c r="U490" s="32"/>
      <c r="V490" s="1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</row>
    <row r="491" spans="1:35" x14ac:dyDescent="0.25">
      <c r="A491" s="5">
        <f t="shared" si="37"/>
        <v>15</v>
      </c>
      <c r="B491" s="5">
        <f t="shared" si="38"/>
        <v>27</v>
      </c>
      <c r="C491" s="5" t="str">
        <f t="shared" ca="1" si="39"/>
        <v/>
      </c>
      <c r="D491" s="5" t="str">
        <f ca="1">IF(AND(ISNUMBER(C491),A491&lt;INDIRECT("GUI_config!H"&amp;B491+2)),DESIGN_input!A491,"")</f>
        <v/>
      </c>
      <c r="E491" s="5" t="str">
        <f t="shared" ca="1" si="40"/>
        <v/>
      </c>
      <c r="F491" s="5" t="str">
        <f t="array" aca="1" ref="F491" ca="1">IF(ROW()-ROW($F$44:$F$555)+1&gt;ROWS($E$44:$E$555)-COUNTBLANK($E$44:$E$555),"",INDIRECT(ADDRESS(SMALL((IF($E$44:$E$555&lt;&gt;"",ROW($E$44:$E$555),ROW()+ROWS($E$44:$E$555))),ROW()-ROW($F$44:$F$555)+1),COLUMN($E$44:$E$555),4)))</f>
        <v/>
      </c>
      <c r="G491" s="5" t="str">
        <f t="array" aca="1" ref="G491" ca="1">IF(ROW()-ROW($G$44:$G$555)+1&gt;ROWS($D$44:$D$555)-COUNTBLANK($D$44:$D$555),"",INDIRECT(ADDRESS(SMALL((IF($D$44:$D$555&lt;&gt;"",ROW($D$44:$D$555),ROW()+ROWS($D$44:$D$555))),ROW()-ROW($G$44:$G$555)+1),COLUMN($D$44:$D$555),4)))</f>
        <v/>
      </c>
      <c r="H491" s="19" t="str">
        <f t="shared" ca="1" si="41"/>
        <v/>
      </c>
      <c r="I491" s="96" t="str">
        <f ca="1">[1]rcg_labeled_ports!M449</f>
        <v/>
      </c>
      <c r="J491" s="32"/>
      <c r="K491" s="32"/>
      <c r="L491" s="76" t="str">
        <f ca="1">[1]pre_SUMMARY!$J451</f>
        <v/>
      </c>
      <c r="M491" s="38"/>
      <c r="N491" s="47"/>
      <c r="O491" s="47"/>
      <c r="P491" s="32"/>
      <c r="Q491" s="32"/>
      <c r="R491" s="32"/>
      <c r="S491" s="32"/>
      <c r="T491" s="32"/>
      <c r="U491" s="32"/>
      <c r="V491" s="1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</row>
    <row r="492" spans="1:35" x14ac:dyDescent="0.25">
      <c r="A492" s="5">
        <f t="shared" si="37"/>
        <v>0</v>
      </c>
      <c r="B492" s="5">
        <f t="shared" si="38"/>
        <v>28</v>
      </c>
      <c r="C492" s="5" t="str">
        <f t="shared" ca="1" si="39"/>
        <v/>
      </c>
      <c r="D492" s="5" t="str">
        <f ca="1">IF(AND(ISNUMBER(C492),A492&lt;INDIRECT("GUI_config!H"&amp;B492+2)),DESIGN_input!A492,"")</f>
        <v/>
      </c>
      <c r="E492" s="5" t="str">
        <f t="shared" ca="1" si="40"/>
        <v/>
      </c>
      <c r="F492" s="5" t="str">
        <f t="array" aca="1" ref="F492" ca="1">IF(ROW()-ROW($F$44:$F$555)+1&gt;ROWS($E$44:$E$555)-COUNTBLANK($E$44:$E$555),"",INDIRECT(ADDRESS(SMALL((IF($E$44:$E$555&lt;&gt;"",ROW($E$44:$E$555),ROW()+ROWS($E$44:$E$555))),ROW()-ROW($F$44:$F$555)+1),COLUMN($E$44:$E$555),4)))</f>
        <v/>
      </c>
      <c r="G492" s="5" t="str">
        <f t="array" aca="1" ref="G492" ca="1">IF(ROW()-ROW($G$44:$G$555)+1&gt;ROWS($D$44:$D$555)-COUNTBLANK($D$44:$D$555),"",INDIRECT(ADDRESS(SMALL((IF($D$44:$D$555&lt;&gt;"",ROW($D$44:$D$555),ROW()+ROWS($D$44:$D$555))),ROW()-ROW($G$44:$G$555)+1),COLUMN($D$44:$D$555),4)))</f>
        <v/>
      </c>
      <c r="H492" s="19" t="str">
        <f t="shared" ca="1" si="41"/>
        <v/>
      </c>
      <c r="I492" s="96" t="str">
        <f ca="1">[1]rcg_labeled_ports!M450</f>
        <v/>
      </c>
      <c r="J492" s="32"/>
      <c r="K492" s="32"/>
      <c r="L492" s="76" t="str">
        <f ca="1">[1]pre_SUMMARY!$J452</f>
        <v/>
      </c>
      <c r="M492" s="38"/>
      <c r="N492" s="47"/>
      <c r="O492" s="47"/>
      <c r="P492" s="32"/>
      <c r="Q492" s="32"/>
      <c r="R492" s="32"/>
      <c r="S492" s="32"/>
      <c r="T492" s="32"/>
      <c r="U492" s="32"/>
      <c r="V492" s="1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</row>
    <row r="493" spans="1:35" x14ac:dyDescent="0.25">
      <c r="A493" s="5">
        <f t="shared" ref="A493:A555" si="42">MOD(ROW()-44,16)</f>
        <v>1</v>
      </c>
      <c r="B493" s="5">
        <f t="shared" ref="B493:B555" si="43">(ROW()-44-A493)/16</f>
        <v>28</v>
      </c>
      <c r="C493" s="5" t="str">
        <f t="shared" ref="C493:C555" ca="1" si="44">INDIRECT("GUI_config!D"&amp;B493+2)</f>
        <v/>
      </c>
      <c r="D493" s="5" t="str">
        <f ca="1">IF(AND(ISNUMBER(C493),A493&lt;INDIRECT("GUI_config!H"&amp;B493+2)),DESIGN_input!A493,"")</f>
        <v/>
      </c>
      <c r="E493" s="5" t="str">
        <f t="shared" ref="E493:E555" ca="1" si="45">IF(ISNUMBER(D493),C493,"")</f>
        <v/>
      </c>
      <c r="F493" s="5" t="str">
        <f t="array" aca="1" ref="F493" ca="1">IF(ROW()-ROW($F$44:$F$555)+1&gt;ROWS($E$44:$E$555)-COUNTBLANK($E$44:$E$555),"",INDIRECT(ADDRESS(SMALL((IF($E$44:$E$555&lt;&gt;"",ROW($E$44:$E$555),ROW()+ROWS($E$44:$E$555))),ROW()-ROW($F$44:$F$555)+1),COLUMN($E$44:$E$555),4)))</f>
        <v/>
      </c>
      <c r="G493" s="5" t="str">
        <f t="array" aca="1" ref="G493" ca="1">IF(ROW()-ROW($G$44:$G$555)+1&gt;ROWS($D$44:$D$555)-COUNTBLANK($D$44:$D$555),"",INDIRECT(ADDRESS(SMALL((IF($D$44:$D$555&lt;&gt;"",ROW($D$44:$D$555),ROW()+ROWS($D$44:$D$555))),ROW()-ROW($G$44:$G$555)+1),COLUMN($D$44:$D$555),4)))</f>
        <v/>
      </c>
      <c r="H493" s="19" t="str">
        <f t="shared" ref="H493:H556" ca="1" si="46">IF(ISNUMBER(F493),"div"&amp;F493&amp;"_rcc"&amp;G493,"")</f>
        <v/>
      </c>
      <c r="I493" s="96" t="str">
        <f ca="1">[1]rcg_labeled_ports!M451</f>
        <v/>
      </c>
      <c r="J493" s="32"/>
      <c r="K493" s="32"/>
      <c r="L493" s="76" t="str">
        <f ca="1">[1]pre_SUMMARY!$J453</f>
        <v/>
      </c>
      <c r="M493" s="38"/>
      <c r="N493" s="47"/>
      <c r="O493" s="47"/>
      <c r="P493" s="32"/>
      <c r="Q493" s="32"/>
      <c r="R493" s="32"/>
      <c r="S493" s="32"/>
      <c r="T493" s="32"/>
      <c r="U493" s="32"/>
      <c r="V493" s="1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</row>
    <row r="494" spans="1:35" x14ac:dyDescent="0.25">
      <c r="A494" s="5">
        <f t="shared" si="42"/>
        <v>2</v>
      </c>
      <c r="B494" s="5">
        <f t="shared" si="43"/>
        <v>28</v>
      </c>
      <c r="C494" s="5" t="str">
        <f t="shared" ca="1" si="44"/>
        <v/>
      </c>
      <c r="D494" s="5" t="str">
        <f ca="1">IF(AND(ISNUMBER(C494),A494&lt;INDIRECT("GUI_config!H"&amp;B494+2)),DESIGN_input!A494,"")</f>
        <v/>
      </c>
      <c r="E494" s="5" t="str">
        <f t="shared" ca="1" si="45"/>
        <v/>
      </c>
      <c r="F494" s="5" t="str">
        <f t="array" aca="1" ref="F494" ca="1">IF(ROW()-ROW($F$44:$F$555)+1&gt;ROWS($E$44:$E$555)-COUNTBLANK($E$44:$E$555),"",INDIRECT(ADDRESS(SMALL((IF($E$44:$E$555&lt;&gt;"",ROW($E$44:$E$555),ROW()+ROWS($E$44:$E$555))),ROW()-ROW($F$44:$F$555)+1),COLUMN($E$44:$E$555),4)))</f>
        <v/>
      </c>
      <c r="G494" s="5" t="str">
        <f t="array" aca="1" ref="G494" ca="1">IF(ROW()-ROW($G$44:$G$555)+1&gt;ROWS($D$44:$D$555)-COUNTBLANK($D$44:$D$555),"",INDIRECT(ADDRESS(SMALL((IF($D$44:$D$555&lt;&gt;"",ROW($D$44:$D$555),ROW()+ROWS($D$44:$D$555))),ROW()-ROW($G$44:$G$555)+1),COLUMN($D$44:$D$555),4)))</f>
        <v/>
      </c>
      <c r="H494" s="19" t="str">
        <f t="shared" ca="1" si="46"/>
        <v/>
      </c>
      <c r="I494" s="96" t="str">
        <f ca="1">[1]rcg_labeled_ports!M452</f>
        <v/>
      </c>
      <c r="J494" s="32"/>
      <c r="K494" s="32"/>
      <c r="L494" s="76" t="str">
        <f ca="1">[1]pre_SUMMARY!$J454</f>
        <v/>
      </c>
      <c r="M494" s="38"/>
      <c r="N494" s="47"/>
      <c r="O494" s="47"/>
      <c r="P494" s="32"/>
      <c r="Q494" s="32"/>
      <c r="R494" s="32"/>
      <c r="S494" s="32"/>
      <c r="T494" s="32"/>
      <c r="U494" s="32"/>
      <c r="V494" s="1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</row>
    <row r="495" spans="1:35" x14ac:dyDescent="0.25">
      <c r="A495" s="5">
        <f t="shared" si="42"/>
        <v>3</v>
      </c>
      <c r="B495" s="5">
        <f t="shared" si="43"/>
        <v>28</v>
      </c>
      <c r="C495" s="5" t="str">
        <f t="shared" ca="1" si="44"/>
        <v/>
      </c>
      <c r="D495" s="5" t="str">
        <f ca="1">IF(AND(ISNUMBER(C495),A495&lt;INDIRECT("GUI_config!H"&amp;B495+2)),DESIGN_input!A495,"")</f>
        <v/>
      </c>
      <c r="E495" s="5" t="str">
        <f t="shared" ca="1" si="45"/>
        <v/>
      </c>
      <c r="F495" s="5" t="str">
        <f t="array" aca="1" ref="F495" ca="1">IF(ROW()-ROW($F$44:$F$555)+1&gt;ROWS($E$44:$E$555)-COUNTBLANK($E$44:$E$555),"",INDIRECT(ADDRESS(SMALL((IF($E$44:$E$555&lt;&gt;"",ROW($E$44:$E$555),ROW()+ROWS($E$44:$E$555))),ROW()-ROW($F$44:$F$555)+1),COLUMN($E$44:$E$555),4)))</f>
        <v/>
      </c>
      <c r="G495" s="5" t="str">
        <f t="array" aca="1" ref="G495" ca="1">IF(ROW()-ROW($G$44:$G$555)+1&gt;ROWS($D$44:$D$555)-COUNTBLANK($D$44:$D$555),"",INDIRECT(ADDRESS(SMALL((IF($D$44:$D$555&lt;&gt;"",ROW($D$44:$D$555),ROW()+ROWS($D$44:$D$555))),ROW()-ROW($G$44:$G$555)+1),COLUMN($D$44:$D$555),4)))</f>
        <v/>
      </c>
      <c r="H495" s="19" t="str">
        <f t="shared" ca="1" si="46"/>
        <v/>
      </c>
      <c r="I495" s="96" t="str">
        <f ca="1">[1]rcg_labeled_ports!M453</f>
        <v/>
      </c>
      <c r="J495" s="32"/>
      <c r="K495" s="32"/>
      <c r="L495" s="76" t="str">
        <f ca="1">[1]pre_SUMMARY!$J455</f>
        <v/>
      </c>
      <c r="M495" s="38"/>
      <c r="N495" s="47"/>
      <c r="O495" s="47"/>
      <c r="P495" s="32"/>
      <c r="Q495" s="32"/>
      <c r="R495" s="32"/>
      <c r="S495" s="32"/>
      <c r="T495" s="32"/>
      <c r="U495" s="32"/>
      <c r="V495" s="1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</row>
    <row r="496" spans="1:35" x14ac:dyDescent="0.25">
      <c r="A496" s="5">
        <f t="shared" si="42"/>
        <v>4</v>
      </c>
      <c r="B496" s="5">
        <f t="shared" si="43"/>
        <v>28</v>
      </c>
      <c r="C496" s="5" t="str">
        <f t="shared" ca="1" si="44"/>
        <v/>
      </c>
      <c r="D496" s="5" t="str">
        <f ca="1">IF(AND(ISNUMBER(C496),A496&lt;INDIRECT("GUI_config!H"&amp;B496+2)),DESIGN_input!A496,"")</f>
        <v/>
      </c>
      <c r="E496" s="5" t="str">
        <f t="shared" ca="1" si="45"/>
        <v/>
      </c>
      <c r="F496" s="5" t="str">
        <f t="array" aca="1" ref="F496" ca="1">IF(ROW()-ROW($F$44:$F$555)+1&gt;ROWS($E$44:$E$555)-COUNTBLANK($E$44:$E$555),"",INDIRECT(ADDRESS(SMALL((IF($E$44:$E$555&lt;&gt;"",ROW($E$44:$E$555),ROW()+ROWS($E$44:$E$555))),ROW()-ROW($F$44:$F$555)+1),COLUMN($E$44:$E$555),4)))</f>
        <v/>
      </c>
      <c r="G496" s="5" t="str">
        <f t="array" aca="1" ref="G496" ca="1">IF(ROW()-ROW($G$44:$G$555)+1&gt;ROWS($D$44:$D$555)-COUNTBLANK($D$44:$D$555),"",INDIRECT(ADDRESS(SMALL((IF($D$44:$D$555&lt;&gt;"",ROW($D$44:$D$555),ROW()+ROWS($D$44:$D$555))),ROW()-ROW($G$44:$G$555)+1),COLUMN($D$44:$D$555),4)))</f>
        <v/>
      </c>
      <c r="H496" s="19" t="str">
        <f t="shared" ca="1" si="46"/>
        <v/>
      </c>
      <c r="I496" s="96" t="str">
        <f ca="1">[1]rcg_labeled_ports!M454</f>
        <v/>
      </c>
      <c r="J496" s="32"/>
      <c r="K496" s="32"/>
      <c r="L496" s="76" t="str">
        <f ca="1">[1]pre_SUMMARY!$J456</f>
        <v/>
      </c>
      <c r="M496" s="38"/>
      <c r="N496" s="47"/>
      <c r="O496" s="47"/>
      <c r="P496" s="32"/>
      <c r="Q496" s="32"/>
      <c r="R496" s="32"/>
      <c r="S496" s="32"/>
      <c r="T496" s="32"/>
      <c r="U496" s="32"/>
      <c r="V496" s="1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</row>
    <row r="497" spans="1:35" x14ac:dyDescent="0.25">
      <c r="A497" s="5">
        <f t="shared" si="42"/>
        <v>5</v>
      </c>
      <c r="B497" s="5">
        <f t="shared" si="43"/>
        <v>28</v>
      </c>
      <c r="C497" s="5" t="str">
        <f t="shared" ca="1" si="44"/>
        <v/>
      </c>
      <c r="D497" s="5" t="str">
        <f ca="1">IF(AND(ISNUMBER(C497),A497&lt;INDIRECT("GUI_config!H"&amp;B497+2)),DESIGN_input!A497,"")</f>
        <v/>
      </c>
      <c r="E497" s="5" t="str">
        <f t="shared" ca="1" si="45"/>
        <v/>
      </c>
      <c r="F497" s="5" t="str">
        <f t="array" aca="1" ref="F497" ca="1">IF(ROW()-ROW($F$44:$F$555)+1&gt;ROWS($E$44:$E$555)-COUNTBLANK($E$44:$E$555),"",INDIRECT(ADDRESS(SMALL((IF($E$44:$E$555&lt;&gt;"",ROW($E$44:$E$555),ROW()+ROWS($E$44:$E$555))),ROW()-ROW($F$44:$F$555)+1),COLUMN($E$44:$E$555),4)))</f>
        <v/>
      </c>
      <c r="G497" s="5" t="str">
        <f t="array" aca="1" ref="G497" ca="1">IF(ROW()-ROW($G$44:$G$555)+1&gt;ROWS($D$44:$D$555)-COUNTBLANK($D$44:$D$555),"",INDIRECT(ADDRESS(SMALL((IF($D$44:$D$555&lt;&gt;"",ROW($D$44:$D$555),ROW()+ROWS($D$44:$D$555))),ROW()-ROW($G$44:$G$555)+1),COLUMN($D$44:$D$555),4)))</f>
        <v/>
      </c>
      <c r="H497" s="19" t="str">
        <f t="shared" ca="1" si="46"/>
        <v/>
      </c>
      <c r="I497" s="96" t="str">
        <f ca="1">[1]rcg_labeled_ports!M455</f>
        <v/>
      </c>
      <c r="J497" s="32"/>
      <c r="K497" s="32"/>
      <c r="L497" s="76" t="str">
        <f ca="1">[1]pre_SUMMARY!$J457</f>
        <v/>
      </c>
      <c r="M497" s="38"/>
      <c r="N497" s="47"/>
      <c r="O497" s="47"/>
      <c r="P497" s="32"/>
      <c r="Q497" s="32"/>
      <c r="R497" s="32"/>
      <c r="S497" s="32"/>
      <c r="T497" s="32"/>
      <c r="U497" s="32"/>
      <c r="V497" s="1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</row>
    <row r="498" spans="1:35" x14ac:dyDescent="0.25">
      <c r="A498" s="5">
        <f t="shared" si="42"/>
        <v>6</v>
      </c>
      <c r="B498" s="5">
        <f t="shared" si="43"/>
        <v>28</v>
      </c>
      <c r="C498" s="5" t="str">
        <f t="shared" ca="1" si="44"/>
        <v/>
      </c>
      <c r="D498" s="5" t="str">
        <f ca="1">IF(AND(ISNUMBER(C498),A498&lt;INDIRECT("GUI_config!H"&amp;B498+2)),DESIGN_input!A498,"")</f>
        <v/>
      </c>
      <c r="E498" s="5" t="str">
        <f t="shared" ca="1" si="45"/>
        <v/>
      </c>
      <c r="F498" s="5" t="str">
        <f t="array" aca="1" ref="F498" ca="1">IF(ROW()-ROW($F$44:$F$555)+1&gt;ROWS($E$44:$E$555)-COUNTBLANK($E$44:$E$555),"",INDIRECT(ADDRESS(SMALL((IF($E$44:$E$555&lt;&gt;"",ROW($E$44:$E$555),ROW()+ROWS($E$44:$E$555))),ROW()-ROW($F$44:$F$555)+1),COLUMN($E$44:$E$555),4)))</f>
        <v/>
      </c>
      <c r="G498" s="5" t="str">
        <f t="array" aca="1" ref="G498" ca="1">IF(ROW()-ROW($G$44:$G$555)+1&gt;ROWS($D$44:$D$555)-COUNTBLANK($D$44:$D$555),"",INDIRECT(ADDRESS(SMALL((IF($D$44:$D$555&lt;&gt;"",ROW($D$44:$D$555),ROW()+ROWS($D$44:$D$555))),ROW()-ROW($G$44:$G$555)+1),COLUMN($D$44:$D$555),4)))</f>
        <v/>
      </c>
      <c r="H498" s="19" t="str">
        <f t="shared" ca="1" si="46"/>
        <v/>
      </c>
      <c r="I498" s="96" t="str">
        <f ca="1">[1]rcg_labeled_ports!M456</f>
        <v/>
      </c>
      <c r="J498" s="32"/>
      <c r="K498" s="32"/>
      <c r="L498" s="76" t="str">
        <f ca="1">[1]pre_SUMMARY!$J458</f>
        <v/>
      </c>
      <c r="M498" s="38"/>
      <c r="N498" s="47"/>
      <c r="O498" s="47"/>
      <c r="P498" s="32"/>
      <c r="Q498" s="32"/>
      <c r="R498" s="32"/>
      <c r="S498" s="32"/>
      <c r="T498" s="32"/>
      <c r="U498" s="32"/>
      <c r="V498" s="1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</row>
    <row r="499" spans="1:35" x14ac:dyDescent="0.25">
      <c r="A499" s="5">
        <f t="shared" si="42"/>
        <v>7</v>
      </c>
      <c r="B499" s="5">
        <f t="shared" si="43"/>
        <v>28</v>
      </c>
      <c r="C499" s="5" t="str">
        <f t="shared" ca="1" si="44"/>
        <v/>
      </c>
      <c r="D499" s="5" t="str">
        <f ca="1">IF(AND(ISNUMBER(C499),A499&lt;INDIRECT("GUI_config!H"&amp;B499+2)),DESIGN_input!A499,"")</f>
        <v/>
      </c>
      <c r="E499" s="5" t="str">
        <f t="shared" ca="1" si="45"/>
        <v/>
      </c>
      <c r="F499" s="5" t="str">
        <f t="array" aca="1" ref="F499" ca="1">IF(ROW()-ROW($F$44:$F$555)+1&gt;ROWS($E$44:$E$555)-COUNTBLANK($E$44:$E$555),"",INDIRECT(ADDRESS(SMALL((IF($E$44:$E$555&lt;&gt;"",ROW($E$44:$E$555),ROW()+ROWS($E$44:$E$555))),ROW()-ROW($F$44:$F$555)+1),COLUMN($E$44:$E$555),4)))</f>
        <v/>
      </c>
      <c r="G499" s="5" t="str">
        <f t="array" aca="1" ref="G499" ca="1">IF(ROW()-ROW($G$44:$G$555)+1&gt;ROWS($D$44:$D$555)-COUNTBLANK($D$44:$D$555),"",INDIRECT(ADDRESS(SMALL((IF($D$44:$D$555&lt;&gt;"",ROW($D$44:$D$555),ROW()+ROWS($D$44:$D$555))),ROW()-ROW($G$44:$G$555)+1),COLUMN($D$44:$D$555),4)))</f>
        <v/>
      </c>
      <c r="H499" s="19" t="str">
        <f t="shared" ca="1" si="46"/>
        <v/>
      </c>
      <c r="I499" s="96" t="str">
        <f ca="1">[1]rcg_labeled_ports!M457</f>
        <v/>
      </c>
      <c r="J499" s="32"/>
      <c r="K499" s="32"/>
      <c r="L499" s="76" t="str">
        <f ca="1">[1]pre_SUMMARY!$J459</f>
        <v/>
      </c>
      <c r="M499" s="38"/>
      <c r="N499" s="47"/>
      <c r="O499" s="47"/>
      <c r="P499" s="32"/>
      <c r="Q499" s="32"/>
      <c r="R499" s="32"/>
      <c r="S499" s="32"/>
      <c r="T499" s="32"/>
      <c r="U499" s="32"/>
      <c r="V499" s="1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</row>
    <row r="500" spans="1:35" x14ac:dyDescent="0.25">
      <c r="A500" s="5">
        <f t="shared" si="42"/>
        <v>8</v>
      </c>
      <c r="B500" s="5">
        <f t="shared" si="43"/>
        <v>28</v>
      </c>
      <c r="C500" s="5" t="str">
        <f t="shared" ca="1" si="44"/>
        <v/>
      </c>
      <c r="D500" s="5" t="str">
        <f ca="1">IF(AND(ISNUMBER(C500),A500&lt;INDIRECT("GUI_config!H"&amp;B500+2)),DESIGN_input!A500,"")</f>
        <v/>
      </c>
      <c r="E500" s="5" t="str">
        <f t="shared" ca="1" si="45"/>
        <v/>
      </c>
      <c r="F500" s="5" t="str">
        <f t="array" aca="1" ref="F500" ca="1">IF(ROW()-ROW($F$44:$F$555)+1&gt;ROWS($E$44:$E$555)-COUNTBLANK($E$44:$E$555),"",INDIRECT(ADDRESS(SMALL((IF($E$44:$E$555&lt;&gt;"",ROW($E$44:$E$555),ROW()+ROWS($E$44:$E$555))),ROW()-ROW($F$44:$F$555)+1),COLUMN($E$44:$E$555),4)))</f>
        <v/>
      </c>
      <c r="G500" s="5" t="str">
        <f t="array" aca="1" ref="G500" ca="1">IF(ROW()-ROW($G$44:$G$555)+1&gt;ROWS($D$44:$D$555)-COUNTBLANK($D$44:$D$555),"",INDIRECT(ADDRESS(SMALL((IF($D$44:$D$555&lt;&gt;"",ROW($D$44:$D$555),ROW()+ROWS($D$44:$D$555))),ROW()-ROW($G$44:$G$555)+1),COLUMN($D$44:$D$555),4)))</f>
        <v/>
      </c>
      <c r="H500" s="19" t="str">
        <f t="shared" ca="1" si="46"/>
        <v/>
      </c>
      <c r="I500" s="96" t="str">
        <f ca="1">[1]rcg_labeled_ports!M458</f>
        <v/>
      </c>
      <c r="J500" s="32"/>
      <c r="K500" s="32"/>
      <c r="L500" s="76" t="str">
        <f ca="1">[1]pre_SUMMARY!$J460</f>
        <v/>
      </c>
      <c r="M500" s="38"/>
      <c r="N500" s="47"/>
      <c r="O500" s="47"/>
      <c r="P500" s="32"/>
      <c r="Q500" s="32"/>
      <c r="R500" s="32"/>
      <c r="S500" s="32"/>
      <c r="T500" s="32"/>
      <c r="U500" s="32"/>
      <c r="V500" s="1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</row>
    <row r="501" spans="1:35" x14ac:dyDescent="0.25">
      <c r="A501" s="5">
        <f t="shared" si="42"/>
        <v>9</v>
      </c>
      <c r="B501" s="5">
        <f t="shared" si="43"/>
        <v>28</v>
      </c>
      <c r="C501" s="5" t="str">
        <f t="shared" ca="1" si="44"/>
        <v/>
      </c>
      <c r="D501" s="5" t="str">
        <f ca="1">IF(AND(ISNUMBER(C501),A501&lt;INDIRECT("GUI_config!H"&amp;B501+2)),DESIGN_input!A501,"")</f>
        <v/>
      </c>
      <c r="E501" s="5" t="str">
        <f t="shared" ca="1" si="45"/>
        <v/>
      </c>
      <c r="F501" s="5" t="str">
        <f t="array" aca="1" ref="F501" ca="1">IF(ROW()-ROW($F$44:$F$555)+1&gt;ROWS($E$44:$E$555)-COUNTBLANK($E$44:$E$555),"",INDIRECT(ADDRESS(SMALL((IF($E$44:$E$555&lt;&gt;"",ROW($E$44:$E$555),ROW()+ROWS($E$44:$E$555))),ROW()-ROW($F$44:$F$555)+1),COLUMN($E$44:$E$555),4)))</f>
        <v/>
      </c>
      <c r="G501" s="5" t="str">
        <f t="array" aca="1" ref="G501" ca="1">IF(ROW()-ROW($G$44:$G$555)+1&gt;ROWS($D$44:$D$555)-COUNTBLANK($D$44:$D$555),"",INDIRECT(ADDRESS(SMALL((IF($D$44:$D$555&lt;&gt;"",ROW($D$44:$D$555),ROW()+ROWS($D$44:$D$555))),ROW()-ROW($G$44:$G$555)+1),COLUMN($D$44:$D$555),4)))</f>
        <v/>
      </c>
      <c r="H501" s="19" t="str">
        <f t="shared" ca="1" si="46"/>
        <v/>
      </c>
      <c r="I501" s="96" t="str">
        <f ca="1">[1]rcg_labeled_ports!M459</f>
        <v/>
      </c>
      <c r="J501" s="32"/>
      <c r="K501" s="32"/>
      <c r="L501" s="76" t="str">
        <f ca="1">[1]pre_SUMMARY!$J461</f>
        <v/>
      </c>
      <c r="M501" s="38"/>
      <c r="N501" s="47"/>
      <c r="O501" s="47"/>
      <c r="P501" s="32"/>
      <c r="Q501" s="32"/>
      <c r="R501" s="32"/>
      <c r="S501" s="32"/>
      <c r="T501" s="32"/>
      <c r="U501" s="32"/>
      <c r="V501" s="1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</row>
    <row r="502" spans="1:35" x14ac:dyDescent="0.25">
      <c r="A502" s="5">
        <f t="shared" si="42"/>
        <v>10</v>
      </c>
      <c r="B502" s="5">
        <f t="shared" si="43"/>
        <v>28</v>
      </c>
      <c r="C502" s="5" t="str">
        <f t="shared" ca="1" si="44"/>
        <v/>
      </c>
      <c r="D502" s="5" t="str">
        <f ca="1">IF(AND(ISNUMBER(C502),A502&lt;INDIRECT("GUI_config!H"&amp;B502+2)),DESIGN_input!A502,"")</f>
        <v/>
      </c>
      <c r="E502" s="5" t="str">
        <f t="shared" ca="1" si="45"/>
        <v/>
      </c>
      <c r="F502" s="5" t="str">
        <f t="array" aca="1" ref="F502" ca="1">IF(ROW()-ROW($F$44:$F$555)+1&gt;ROWS($E$44:$E$555)-COUNTBLANK($E$44:$E$555),"",INDIRECT(ADDRESS(SMALL((IF($E$44:$E$555&lt;&gt;"",ROW($E$44:$E$555),ROW()+ROWS($E$44:$E$555))),ROW()-ROW($F$44:$F$555)+1),COLUMN($E$44:$E$555),4)))</f>
        <v/>
      </c>
      <c r="G502" s="5" t="str">
        <f t="array" aca="1" ref="G502" ca="1">IF(ROW()-ROW($G$44:$G$555)+1&gt;ROWS($D$44:$D$555)-COUNTBLANK($D$44:$D$555),"",INDIRECT(ADDRESS(SMALL((IF($D$44:$D$555&lt;&gt;"",ROW($D$44:$D$555),ROW()+ROWS($D$44:$D$555))),ROW()-ROW($G$44:$G$555)+1),COLUMN($D$44:$D$555),4)))</f>
        <v/>
      </c>
      <c r="H502" s="19" t="str">
        <f t="shared" ca="1" si="46"/>
        <v/>
      </c>
      <c r="I502" s="96" t="str">
        <f ca="1">[1]rcg_labeled_ports!M460</f>
        <v/>
      </c>
      <c r="J502" s="32"/>
      <c r="K502" s="32"/>
      <c r="L502" s="76" t="str">
        <f ca="1">[1]pre_SUMMARY!$J462</f>
        <v/>
      </c>
      <c r="M502" s="38"/>
      <c r="N502" s="47"/>
      <c r="O502" s="47"/>
      <c r="P502" s="32"/>
      <c r="Q502" s="32"/>
      <c r="R502" s="32"/>
      <c r="S502" s="32"/>
      <c r="T502" s="32"/>
      <c r="U502" s="32"/>
      <c r="V502" s="1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</row>
    <row r="503" spans="1:35" x14ac:dyDescent="0.25">
      <c r="A503" s="5">
        <f t="shared" si="42"/>
        <v>11</v>
      </c>
      <c r="B503" s="5">
        <f t="shared" si="43"/>
        <v>28</v>
      </c>
      <c r="C503" s="5" t="str">
        <f t="shared" ca="1" si="44"/>
        <v/>
      </c>
      <c r="D503" s="5" t="str">
        <f ca="1">IF(AND(ISNUMBER(C503),A503&lt;INDIRECT("GUI_config!H"&amp;B503+2)),DESIGN_input!A503,"")</f>
        <v/>
      </c>
      <c r="E503" s="5" t="str">
        <f t="shared" ca="1" si="45"/>
        <v/>
      </c>
      <c r="F503" s="5" t="str">
        <f t="array" aca="1" ref="F503" ca="1">IF(ROW()-ROW($F$44:$F$555)+1&gt;ROWS($E$44:$E$555)-COUNTBLANK($E$44:$E$555),"",INDIRECT(ADDRESS(SMALL((IF($E$44:$E$555&lt;&gt;"",ROW($E$44:$E$555),ROW()+ROWS($E$44:$E$555))),ROW()-ROW($F$44:$F$555)+1),COLUMN($E$44:$E$555),4)))</f>
        <v/>
      </c>
      <c r="G503" s="5" t="str">
        <f t="array" aca="1" ref="G503" ca="1">IF(ROW()-ROW($G$44:$G$555)+1&gt;ROWS($D$44:$D$555)-COUNTBLANK($D$44:$D$555),"",INDIRECT(ADDRESS(SMALL((IF($D$44:$D$555&lt;&gt;"",ROW($D$44:$D$555),ROW()+ROWS($D$44:$D$555))),ROW()-ROW($G$44:$G$555)+1),COLUMN($D$44:$D$555),4)))</f>
        <v/>
      </c>
      <c r="H503" s="19" t="str">
        <f t="shared" ca="1" si="46"/>
        <v/>
      </c>
      <c r="I503" s="96" t="str">
        <f ca="1">[1]rcg_labeled_ports!M461</f>
        <v/>
      </c>
      <c r="J503" s="32"/>
      <c r="K503" s="32"/>
      <c r="L503" s="76" t="str">
        <f ca="1">[1]pre_SUMMARY!$J463</f>
        <v/>
      </c>
      <c r="M503" s="38"/>
      <c r="N503" s="47"/>
      <c r="O503" s="47"/>
      <c r="P503" s="32"/>
      <c r="Q503" s="32"/>
      <c r="R503" s="32"/>
      <c r="S503" s="32"/>
      <c r="T503" s="32"/>
      <c r="U503" s="32"/>
      <c r="V503" s="1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</row>
    <row r="504" spans="1:35" x14ac:dyDescent="0.25">
      <c r="A504" s="5">
        <f t="shared" si="42"/>
        <v>12</v>
      </c>
      <c r="B504" s="5">
        <f t="shared" si="43"/>
        <v>28</v>
      </c>
      <c r="C504" s="5" t="str">
        <f t="shared" ca="1" si="44"/>
        <v/>
      </c>
      <c r="D504" s="5" t="str">
        <f ca="1">IF(AND(ISNUMBER(C504),A504&lt;INDIRECT("GUI_config!H"&amp;B504+2)),DESIGN_input!A504,"")</f>
        <v/>
      </c>
      <c r="E504" s="5" t="str">
        <f t="shared" ca="1" si="45"/>
        <v/>
      </c>
      <c r="F504" s="5" t="str">
        <f t="array" aca="1" ref="F504" ca="1">IF(ROW()-ROW($F$44:$F$555)+1&gt;ROWS($E$44:$E$555)-COUNTBLANK($E$44:$E$555),"",INDIRECT(ADDRESS(SMALL((IF($E$44:$E$555&lt;&gt;"",ROW($E$44:$E$555),ROW()+ROWS($E$44:$E$555))),ROW()-ROW($F$44:$F$555)+1),COLUMN($E$44:$E$555),4)))</f>
        <v/>
      </c>
      <c r="G504" s="5" t="str">
        <f t="array" aca="1" ref="G504" ca="1">IF(ROW()-ROW($G$44:$G$555)+1&gt;ROWS($D$44:$D$555)-COUNTBLANK($D$44:$D$555),"",INDIRECT(ADDRESS(SMALL((IF($D$44:$D$555&lt;&gt;"",ROW($D$44:$D$555),ROW()+ROWS($D$44:$D$555))),ROW()-ROW($G$44:$G$555)+1),COLUMN($D$44:$D$555),4)))</f>
        <v/>
      </c>
      <c r="H504" s="19" t="str">
        <f t="shared" ca="1" si="46"/>
        <v/>
      </c>
      <c r="I504" s="96" t="str">
        <f ca="1">[1]rcg_labeled_ports!M462</f>
        <v/>
      </c>
      <c r="J504" s="32"/>
      <c r="K504" s="32"/>
      <c r="L504" s="76" t="str">
        <f ca="1">[1]pre_SUMMARY!$J464</f>
        <v/>
      </c>
      <c r="M504" s="38"/>
      <c r="N504" s="47"/>
      <c r="O504" s="47"/>
      <c r="P504" s="32"/>
      <c r="Q504" s="32"/>
      <c r="R504" s="32"/>
      <c r="S504" s="32"/>
      <c r="T504" s="32"/>
      <c r="U504" s="32"/>
      <c r="V504" s="1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</row>
    <row r="505" spans="1:35" x14ac:dyDescent="0.25">
      <c r="A505" s="5">
        <f t="shared" si="42"/>
        <v>13</v>
      </c>
      <c r="B505" s="5">
        <f t="shared" si="43"/>
        <v>28</v>
      </c>
      <c r="C505" s="5" t="str">
        <f t="shared" ca="1" si="44"/>
        <v/>
      </c>
      <c r="D505" s="5" t="str">
        <f ca="1">IF(AND(ISNUMBER(C505),A505&lt;INDIRECT("GUI_config!H"&amp;B505+2)),DESIGN_input!A505,"")</f>
        <v/>
      </c>
      <c r="E505" s="5" t="str">
        <f t="shared" ca="1" si="45"/>
        <v/>
      </c>
      <c r="F505" s="5" t="str">
        <f t="array" aca="1" ref="F505" ca="1">IF(ROW()-ROW($F$44:$F$555)+1&gt;ROWS($E$44:$E$555)-COUNTBLANK($E$44:$E$555),"",INDIRECT(ADDRESS(SMALL((IF($E$44:$E$555&lt;&gt;"",ROW($E$44:$E$555),ROW()+ROWS($E$44:$E$555))),ROW()-ROW($F$44:$F$555)+1),COLUMN($E$44:$E$555),4)))</f>
        <v/>
      </c>
      <c r="G505" s="5" t="str">
        <f t="array" aca="1" ref="G505" ca="1">IF(ROW()-ROW($G$44:$G$555)+1&gt;ROWS($D$44:$D$555)-COUNTBLANK($D$44:$D$555),"",INDIRECT(ADDRESS(SMALL((IF($D$44:$D$555&lt;&gt;"",ROW($D$44:$D$555),ROW()+ROWS($D$44:$D$555))),ROW()-ROW($G$44:$G$555)+1),COLUMN($D$44:$D$555),4)))</f>
        <v/>
      </c>
      <c r="H505" s="19" t="str">
        <f t="shared" ca="1" si="46"/>
        <v/>
      </c>
      <c r="I505" s="96" t="str">
        <f ca="1">[1]rcg_labeled_ports!M463</f>
        <v/>
      </c>
      <c r="J505" s="32"/>
      <c r="K505" s="32"/>
      <c r="L505" s="76" t="str">
        <f ca="1">[1]pre_SUMMARY!$J465</f>
        <v/>
      </c>
      <c r="M505" s="38"/>
      <c r="N505" s="47"/>
      <c r="O505" s="47"/>
      <c r="P505" s="32"/>
      <c r="Q505" s="32"/>
      <c r="R505" s="32"/>
      <c r="S505" s="32"/>
      <c r="T505" s="32"/>
      <c r="U505" s="32"/>
      <c r="V505" s="1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</row>
    <row r="506" spans="1:35" x14ac:dyDescent="0.25">
      <c r="A506" s="5">
        <f t="shared" si="42"/>
        <v>14</v>
      </c>
      <c r="B506" s="5">
        <f t="shared" si="43"/>
        <v>28</v>
      </c>
      <c r="C506" s="5" t="str">
        <f t="shared" ca="1" si="44"/>
        <v/>
      </c>
      <c r="D506" s="5" t="str">
        <f ca="1">IF(AND(ISNUMBER(C506),A506&lt;INDIRECT("GUI_config!H"&amp;B506+2)),DESIGN_input!A506,"")</f>
        <v/>
      </c>
      <c r="E506" s="5" t="str">
        <f t="shared" ca="1" si="45"/>
        <v/>
      </c>
      <c r="F506" s="5" t="str">
        <f t="array" aca="1" ref="F506" ca="1">IF(ROW()-ROW($F$44:$F$555)+1&gt;ROWS($E$44:$E$555)-COUNTBLANK($E$44:$E$555),"",INDIRECT(ADDRESS(SMALL((IF($E$44:$E$555&lt;&gt;"",ROW($E$44:$E$555),ROW()+ROWS($E$44:$E$555))),ROW()-ROW($F$44:$F$555)+1),COLUMN($E$44:$E$555),4)))</f>
        <v/>
      </c>
      <c r="G506" s="5" t="str">
        <f t="array" aca="1" ref="G506" ca="1">IF(ROW()-ROW($G$44:$G$555)+1&gt;ROWS($D$44:$D$555)-COUNTBLANK($D$44:$D$555),"",INDIRECT(ADDRESS(SMALL((IF($D$44:$D$555&lt;&gt;"",ROW($D$44:$D$555),ROW()+ROWS($D$44:$D$555))),ROW()-ROW($G$44:$G$555)+1),COLUMN($D$44:$D$555),4)))</f>
        <v/>
      </c>
      <c r="H506" s="19" t="str">
        <f t="shared" ca="1" si="46"/>
        <v/>
      </c>
      <c r="I506" s="96" t="str">
        <f ca="1">[1]rcg_labeled_ports!M464</f>
        <v/>
      </c>
      <c r="J506" s="32"/>
      <c r="K506" s="32"/>
      <c r="L506" s="76" t="str">
        <f ca="1">[1]pre_SUMMARY!$J466</f>
        <v/>
      </c>
      <c r="M506" s="38"/>
      <c r="N506" s="47"/>
      <c r="O506" s="47"/>
      <c r="P506" s="32"/>
      <c r="Q506" s="32"/>
      <c r="R506" s="32"/>
      <c r="S506" s="32"/>
      <c r="T506" s="32"/>
      <c r="U506" s="32"/>
      <c r="V506" s="1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</row>
    <row r="507" spans="1:35" x14ac:dyDescent="0.25">
      <c r="A507" s="5">
        <f t="shared" si="42"/>
        <v>15</v>
      </c>
      <c r="B507" s="5">
        <f t="shared" si="43"/>
        <v>28</v>
      </c>
      <c r="C507" s="5" t="str">
        <f t="shared" ca="1" si="44"/>
        <v/>
      </c>
      <c r="D507" s="5" t="str">
        <f ca="1">IF(AND(ISNUMBER(C507),A507&lt;INDIRECT("GUI_config!H"&amp;B507+2)),DESIGN_input!A507,"")</f>
        <v/>
      </c>
      <c r="E507" s="5" t="str">
        <f t="shared" ca="1" si="45"/>
        <v/>
      </c>
      <c r="F507" s="5" t="str">
        <f t="array" aca="1" ref="F507" ca="1">IF(ROW()-ROW($F$44:$F$555)+1&gt;ROWS($E$44:$E$555)-COUNTBLANK($E$44:$E$555),"",INDIRECT(ADDRESS(SMALL((IF($E$44:$E$555&lt;&gt;"",ROW($E$44:$E$555),ROW()+ROWS($E$44:$E$555))),ROW()-ROW($F$44:$F$555)+1),COLUMN($E$44:$E$555),4)))</f>
        <v/>
      </c>
      <c r="G507" s="5" t="str">
        <f t="array" aca="1" ref="G507" ca="1">IF(ROW()-ROW($G$44:$G$555)+1&gt;ROWS($D$44:$D$555)-COUNTBLANK($D$44:$D$555),"",INDIRECT(ADDRESS(SMALL((IF($D$44:$D$555&lt;&gt;"",ROW($D$44:$D$555),ROW()+ROWS($D$44:$D$555))),ROW()-ROW($G$44:$G$555)+1),COLUMN($D$44:$D$555),4)))</f>
        <v/>
      </c>
      <c r="H507" s="19" t="str">
        <f t="shared" ca="1" si="46"/>
        <v/>
      </c>
      <c r="I507" s="96" t="str">
        <f ca="1">[1]rcg_labeled_ports!M465</f>
        <v/>
      </c>
      <c r="J507" s="32"/>
      <c r="K507" s="32"/>
      <c r="L507" s="76" t="str">
        <f ca="1">[1]pre_SUMMARY!$J467</f>
        <v/>
      </c>
      <c r="M507" s="38"/>
      <c r="N507" s="47"/>
      <c r="O507" s="47"/>
      <c r="P507" s="32"/>
      <c r="Q507" s="32"/>
      <c r="R507" s="32"/>
      <c r="S507" s="32"/>
      <c r="T507" s="32"/>
      <c r="U507" s="32"/>
      <c r="V507" s="1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</row>
    <row r="508" spans="1:35" x14ac:dyDescent="0.25">
      <c r="A508" s="5">
        <f t="shared" si="42"/>
        <v>0</v>
      </c>
      <c r="B508" s="5">
        <f t="shared" si="43"/>
        <v>29</v>
      </c>
      <c r="C508" s="5" t="str">
        <f t="shared" ca="1" si="44"/>
        <v/>
      </c>
      <c r="D508" s="5" t="str">
        <f ca="1">IF(AND(ISNUMBER(C508),A508&lt;INDIRECT("GUI_config!H"&amp;B508+2)),DESIGN_input!A508,"")</f>
        <v/>
      </c>
      <c r="E508" s="5" t="str">
        <f t="shared" ca="1" si="45"/>
        <v/>
      </c>
      <c r="F508" s="5" t="str">
        <f t="array" aca="1" ref="F508" ca="1">IF(ROW()-ROW($F$44:$F$555)+1&gt;ROWS($E$44:$E$555)-COUNTBLANK($E$44:$E$555),"",INDIRECT(ADDRESS(SMALL((IF($E$44:$E$555&lt;&gt;"",ROW($E$44:$E$555),ROW()+ROWS($E$44:$E$555))),ROW()-ROW($F$44:$F$555)+1),COLUMN($E$44:$E$555),4)))</f>
        <v/>
      </c>
      <c r="G508" s="5" t="str">
        <f t="array" aca="1" ref="G508" ca="1">IF(ROW()-ROW($G$44:$G$555)+1&gt;ROWS($D$44:$D$555)-COUNTBLANK($D$44:$D$555),"",INDIRECT(ADDRESS(SMALL((IF($D$44:$D$555&lt;&gt;"",ROW($D$44:$D$555),ROW()+ROWS($D$44:$D$555))),ROW()-ROW($G$44:$G$555)+1),COLUMN($D$44:$D$555),4)))</f>
        <v/>
      </c>
      <c r="H508" s="19" t="str">
        <f t="shared" ca="1" si="46"/>
        <v/>
      </c>
      <c r="I508" s="96" t="str">
        <f ca="1">[1]rcg_labeled_ports!M466</f>
        <v/>
      </c>
      <c r="J508" s="32"/>
      <c r="K508" s="32"/>
      <c r="L508" s="76" t="str">
        <f ca="1">[1]pre_SUMMARY!$J468</f>
        <v/>
      </c>
      <c r="M508" s="38"/>
      <c r="N508" s="47"/>
      <c r="O508" s="47"/>
      <c r="P508" s="32"/>
      <c r="Q508" s="32"/>
      <c r="R508" s="32"/>
      <c r="S508" s="32"/>
      <c r="T508" s="32"/>
      <c r="U508" s="32"/>
      <c r="V508" s="1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</row>
    <row r="509" spans="1:35" x14ac:dyDescent="0.25">
      <c r="A509" s="5">
        <f t="shared" si="42"/>
        <v>1</v>
      </c>
      <c r="B509" s="5">
        <f t="shared" si="43"/>
        <v>29</v>
      </c>
      <c r="C509" s="5" t="str">
        <f t="shared" ca="1" si="44"/>
        <v/>
      </c>
      <c r="D509" s="5" t="str">
        <f ca="1">IF(AND(ISNUMBER(C509),A509&lt;INDIRECT("GUI_config!H"&amp;B509+2)),DESIGN_input!A509,"")</f>
        <v/>
      </c>
      <c r="E509" s="5" t="str">
        <f t="shared" ca="1" si="45"/>
        <v/>
      </c>
      <c r="F509" s="5" t="str">
        <f t="array" aca="1" ref="F509" ca="1">IF(ROW()-ROW($F$44:$F$555)+1&gt;ROWS($E$44:$E$555)-COUNTBLANK($E$44:$E$555),"",INDIRECT(ADDRESS(SMALL((IF($E$44:$E$555&lt;&gt;"",ROW($E$44:$E$555),ROW()+ROWS($E$44:$E$555))),ROW()-ROW($F$44:$F$555)+1),COLUMN($E$44:$E$555),4)))</f>
        <v/>
      </c>
      <c r="G509" s="5" t="str">
        <f t="array" aca="1" ref="G509" ca="1">IF(ROW()-ROW($G$44:$G$555)+1&gt;ROWS($D$44:$D$555)-COUNTBLANK($D$44:$D$555),"",INDIRECT(ADDRESS(SMALL((IF($D$44:$D$555&lt;&gt;"",ROW($D$44:$D$555),ROW()+ROWS($D$44:$D$555))),ROW()-ROW($G$44:$G$555)+1),COLUMN($D$44:$D$555),4)))</f>
        <v/>
      </c>
      <c r="H509" s="19" t="str">
        <f t="shared" ca="1" si="46"/>
        <v/>
      </c>
      <c r="I509" s="96" t="str">
        <f ca="1">[1]rcg_labeled_ports!M467</f>
        <v/>
      </c>
      <c r="J509" s="32"/>
      <c r="K509" s="32"/>
      <c r="L509" s="76" t="str">
        <f ca="1">[1]pre_SUMMARY!$J469</f>
        <v/>
      </c>
      <c r="M509" s="38"/>
      <c r="N509" s="47"/>
      <c r="O509" s="47"/>
      <c r="P509" s="32"/>
      <c r="Q509" s="32"/>
      <c r="R509" s="32"/>
      <c r="S509" s="32"/>
      <c r="T509" s="32"/>
      <c r="U509" s="32"/>
      <c r="V509" s="1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</row>
    <row r="510" spans="1:35" x14ac:dyDescent="0.25">
      <c r="A510" s="5">
        <f t="shared" si="42"/>
        <v>2</v>
      </c>
      <c r="B510" s="5">
        <f t="shared" si="43"/>
        <v>29</v>
      </c>
      <c r="C510" s="5" t="str">
        <f t="shared" ca="1" si="44"/>
        <v/>
      </c>
      <c r="D510" s="5" t="str">
        <f ca="1">IF(AND(ISNUMBER(C510),A510&lt;INDIRECT("GUI_config!H"&amp;B510+2)),DESIGN_input!A510,"")</f>
        <v/>
      </c>
      <c r="E510" s="5" t="str">
        <f t="shared" ca="1" si="45"/>
        <v/>
      </c>
      <c r="F510" s="5" t="str">
        <f t="array" aca="1" ref="F510" ca="1">IF(ROW()-ROW($F$44:$F$555)+1&gt;ROWS($E$44:$E$555)-COUNTBLANK($E$44:$E$555),"",INDIRECT(ADDRESS(SMALL((IF($E$44:$E$555&lt;&gt;"",ROW($E$44:$E$555),ROW()+ROWS($E$44:$E$555))),ROW()-ROW($F$44:$F$555)+1),COLUMN($E$44:$E$555),4)))</f>
        <v/>
      </c>
      <c r="G510" s="5" t="str">
        <f t="array" aca="1" ref="G510" ca="1">IF(ROW()-ROW($G$44:$G$555)+1&gt;ROWS($D$44:$D$555)-COUNTBLANK($D$44:$D$555),"",INDIRECT(ADDRESS(SMALL((IF($D$44:$D$555&lt;&gt;"",ROW($D$44:$D$555),ROW()+ROWS($D$44:$D$555))),ROW()-ROW($G$44:$G$555)+1),COLUMN($D$44:$D$555),4)))</f>
        <v/>
      </c>
      <c r="H510" s="19" t="str">
        <f t="shared" ca="1" si="46"/>
        <v/>
      </c>
      <c r="I510" s="96" t="str">
        <f ca="1">[1]rcg_labeled_ports!M468</f>
        <v/>
      </c>
      <c r="J510" s="32"/>
      <c r="K510" s="32"/>
      <c r="L510" s="76" t="str">
        <f ca="1">[1]pre_SUMMARY!$J470</f>
        <v/>
      </c>
      <c r="M510" s="38"/>
      <c r="N510" s="47"/>
      <c r="O510" s="47"/>
      <c r="P510" s="32"/>
      <c r="Q510" s="32"/>
      <c r="R510" s="32"/>
      <c r="S510" s="32"/>
      <c r="T510" s="32"/>
      <c r="U510" s="32"/>
      <c r="V510" s="1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</row>
    <row r="511" spans="1:35" x14ac:dyDescent="0.25">
      <c r="A511" s="5">
        <f t="shared" si="42"/>
        <v>3</v>
      </c>
      <c r="B511" s="5">
        <f t="shared" si="43"/>
        <v>29</v>
      </c>
      <c r="C511" s="5" t="str">
        <f t="shared" ca="1" si="44"/>
        <v/>
      </c>
      <c r="D511" s="5" t="str">
        <f ca="1">IF(AND(ISNUMBER(C511),A511&lt;INDIRECT("GUI_config!H"&amp;B511+2)),DESIGN_input!A511,"")</f>
        <v/>
      </c>
      <c r="E511" s="5" t="str">
        <f t="shared" ca="1" si="45"/>
        <v/>
      </c>
      <c r="F511" s="5" t="str">
        <f t="array" aca="1" ref="F511" ca="1">IF(ROW()-ROW($F$44:$F$555)+1&gt;ROWS($E$44:$E$555)-COUNTBLANK($E$44:$E$555),"",INDIRECT(ADDRESS(SMALL((IF($E$44:$E$555&lt;&gt;"",ROW($E$44:$E$555),ROW()+ROWS($E$44:$E$555))),ROW()-ROW($F$44:$F$555)+1),COLUMN($E$44:$E$555),4)))</f>
        <v/>
      </c>
      <c r="G511" s="5" t="str">
        <f t="array" aca="1" ref="G511" ca="1">IF(ROW()-ROW($G$44:$G$555)+1&gt;ROWS($D$44:$D$555)-COUNTBLANK($D$44:$D$555),"",INDIRECT(ADDRESS(SMALL((IF($D$44:$D$555&lt;&gt;"",ROW($D$44:$D$555),ROW()+ROWS($D$44:$D$555))),ROW()-ROW($G$44:$G$555)+1),COLUMN($D$44:$D$555),4)))</f>
        <v/>
      </c>
      <c r="H511" s="19" t="str">
        <f t="shared" ca="1" si="46"/>
        <v/>
      </c>
      <c r="I511" s="96" t="str">
        <f ca="1">[1]rcg_labeled_ports!M469</f>
        <v/>
      </c>
      <c r="J511" s="32"/>
      <c r="K511" s="32"/>
      <c r="L511" s="76" t="str">
        <f ca="1">[1]pre_SUMMARY!$J471</f>
        <v/>
      </c>
      <c r="M511" s="38"/>
      <c r="N511" s="47"/>
      <c r="O511" s="47"/>
      <c r="P511" s="32"/>
      <c r="Q511" s="32"/>
      <c r="R511" s="32"/>
      <c r="S511" s="32"/>
      <c r="T511" s="32"/>
      <c r="U511" s="32"/>
      <c r="V511" s="1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</row>
    <row r="512" spans="1:35" x14ac:dyDescent="0.25">
      <c r="A512" s="5">
        <f t="shared" si="42"/>
        <v>4</v>
      </c>
      <c r="B512" s="5">
        <f t="shared" si="43"/>
        <v>29</v>
      </c>
      <c r="C512" s="5" t="str">
        <f t="shared" ca="1" si="44"/>
        <v/>
      </c>
      <c r="D512" s="5" t="str">
        <f ca="1">IF(AND(ISNUMBER(C512),A512&lt;INDIRECT("GUI_config!H"&amp;B512+2)),DESIGN_input!A512,"")</f>
        <v/>
      </c>
      <c r="E512" s="5" t="str">
        <f t="shared" ca="1" si="45"/>
        <v/>
      </c>
      <c r="F512" s="5" t="str">
        <f t="array" aca="1" ref="F512" ca="1">IF(ROW()-ROW($F$44:$F$555)+1&gt;ROWS($E$44:$E$555)-COUNTBLANK($E$44:$E$555),"",INDIRECT(ADDRESS(SMALL((IF($E$44:$E$555&lt;&gt;"",ROW($E$44:$E$555),ROW()+ROWS($E$44:$E$555))),ROW()-ROW($F$44:$F$555)+1),COLUMN($E$44:$E$555),4)))</f>
        <v/>
      </c>
      <c r="G512" s="5" t="str">
        <f t="array" aca="1" ref="G512" ca="1">IF(ROW()-ROW($G$44:$G$555)+1&gt;ROWS($D$44:$D$555)-COUNTBLANK($D$44:$D$555),"",INDIRECT(ADDRESS(SMALL((IF($D$44:$D$555&lt;&gt;"",ROW($D$44:$D$555),ROW()+ROWS($D$44:$D$555))),ROW()-ROW($G$44:$G$555)+1),COLUMN($D$44:$D$555),4)))</f>
        <v/>
      </c>
      <c r="H512" s="19" t="str">
        <f t="shared" ca="1" si="46"/>
        <v/>
      </c>
      <c r="I512" s="96" t="str">
        <f ca="1">[1]rcg_labeled_ports!M470</f>
        <v/>
      </c>
      <c r="J512" s="32"/>
      <c r="K512" s="32"/>
      <c r="L512" s="76" t="str">
        <f ca="1">[1]pre_SUMMARY!$J472</f>
        <v/>
      </c>
      <c r="M512" s="38"/>
      <c r="N512" s="47"/>
      <c r="O512" s="47"/>
      <c r="P512" s="32"/>
      <c r="Q512" s="32"/>
      <c r="R512" s="32"/>
      <c r="S512" s="32"/>
      <c r="T512" s="32"/>
      <c r="U512" s="32"/>
      <c r="V512" s="1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</row>
    <row r="513" spans="1:35" x14ac:dyDescent="0.25">
      <c r="A513" s="5">
        <f t="shared" si="42"/>
        <v>5</v>
      </c>
      <c r="B513" s="5">
        <f t="shared" si="43"/>
        <v>29</v>
      </c>
      <c r="C513" s="5" t="str">
        <f t="shared" ca="1" si="44"/>
        <v/>
      </c>
      <c r="D513" s="5" t="str">
        <f ca="1">IF(AND(ISNUMBER(C513),A513&lt;INDIRECT("GUI_config!H"&amp;B513+2)),DESIGN_input!A513,"")</f>
        <v/>
      </c>
      <c r="E513" s="5" t="str">
        <f t="shared" ca="1" si="45"/>
        <v/>
      </c>
      <c r="F513" s="5" t="str">
        <f t="array" aca="1" ref="F513" ca="1">IF(ROW()-ROW($F$44:$F$555)+1&gt;ROWS($E$44:$E$555)-COUNTBLANK($E$44:$E$555),"",INDIRECT(ADDRESS(SMALL((IF($E$44:$E$555&lt;&gt;"",ROW($E$44:$E$555),ROW()+ROWS($E$44:$E$555))),ROW()-ROW($F$44:$F$555)+1),COLUMN($E$44:$E$555),4)))</f>
        <v/>
      </c>
      <c r="G513" s="5" t="str">
        <f t="array" aca="1" ref="G513" ca="1">IF(ROW()-ROW($G$44:$G$555)+1&gt;ROWS($D$44:$D$555)-COUNTBLANK($D$44:$D$555),"",INDIRECT(ADDRESS(SMALL((IF($D$44:$D$555&lt;&gt;"",ROW($D$44:$D$555),ROW()+ROWS($D$44:$D$555))),ROW()-ROW($G$44:$G$555)+1),COLUMN($D$44:$D$555),4)))</f>
        <v/>
      </c>
      <c r="H513" s="19" t="str">
        <f t="shared" ca="1" si="46"/>
        <v/>
      </c>
      <c r="I513" s="96" t="str">
        <f ca="1">[1]rcg_labeled_ports!M471</f>
        <v/>
      </c>
      <c r="J513" s="32"/>
      <c r="K513" s="32"/>
      <c r="L513" s="76" t="str">
        <f ca="1">[1]pre_SUMMARY!$J473</f>
        <v/>
      </c>
      <c r="M513" s="38"/>
      <c r="N513" s="47"/>
      <c r="O513" s="47"/>
      <c r="P513" s="32"/>
      <c r="Q513" s="32"/>
      <c r="R513" s="32"/>
      <c r="S513" s="32"/>
      <c r="T513" s="32"/>
      <c r="U513" s="32"/>
      <c r="V513" s="1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</row>
    <row r="514" spans="1:35" x14ac:dyDescent="0.25">
      <c r="A514" s="5">
        <f t="shared" si="42"/>
        <v>6</v>
      </c>
      <c r="B514" s="5">
        <f t="shared" si="43"/>
        <v>29</v>
      </c>
      <c r="C514" s="5" t="str">
        <f t="shared" ca="1" si="44"/>
        <v/>
      </c>
      <c r="D514" s="5" t="str">
        <f ca="1">IF(AND(ISNUMBER(C514),A514&lt;INDIRECT("GUI_config!H"&amp;B514+2)),DESIGN_input!A514,"")</f>
        <v/>
      </c>
      <c r="E514" s="5" t="str">
        <f t="shared" ca="1" si="45"/>
        <v/>
      </c>
      <c r="F514" s="5" t="str">
        <f t="array" aca="1" ref="F514" ca="1">IF(ROW()-ROW($F$44:$F$555)+1&gt;ROWS($E$44:$E$555)-COUNTBLANK($E$44:$E$555),"",INDIRECT(ADDRESS(SMALL((IF($E$44:$E$555&lt;&gt;"",ROW($E$44:$E$555),ROW()+ROWS($E$44:$E$555))),ROW()-ROW($F$44:$F$555)+1),COLUMN($E$44:$E$555),4)))</f>
        <v/>
      </c>
      <c r="G514" s="5" t="str">
        <f t="array" aca="1" ref="G514" ca="1">IF(ROW()-ROW($G$44:$G$555)+1&gt;ROWS($D$44:$D$555)-COUNTBLANK($D$44:$D$555),"",INDIRECT(ADDRESS(SMALL((IF($D$44:$D$555&lt;&gt;"",ROW($D$44:$D$555),ROW()+ROWS($D$44:$D$555))),ROW()-ROW($G$44:$G$555)+1),COLUMN($D$44:$D$555),4)))</f>
        <v/>
      </c>
      <c r="H514" s="19" t="str">
        <f t="shared" ca="1" si="46"/>
        <v/>
      </c>
      <c r="I514" s="96" t="str">
        <f ca="1">[1]rcg_labeled_ports!M472</f>
        <v/>
      </c>
      <c r="J514" s="32"/>
      <c r="K514" s="32"/>
      <c r="L514" s="76" t="str">
        <f ca="1">[1]pre_SUMMARY!$J474</f>
        <v/>
      </c>
      <c r="M514" s="38"/>
      <c r="N514" s="47"/>
      <c r="O514" s="47"/>
      <c r="P514" s="32"/>
      <c r="Q514" s="32"/>
      <c r="R514" s="32"/>
      <c r="S514" s="32"/>
      <c r="T514" s="32"/>
      <c r="U514" s="32"/>
      <c r="V514" s="1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</row>
    <row r="515" spans="1:35" x14ac:dyDescent="0.25">
      <c r="A515" s="5">
        <f t="shared" si="42"/>
        <v>7</v>
      </c>
      <c r="B515" s="5">
        <f t="shared" si="43"/>
        <v>29</v>
      </c>
      <c r="C515" s="5" t="str">
        <f t="shared" ca="1" si="44"/>
        <v/>
      </c>
      <c r="D515" s="5" t="str">
        <f ca="1">IF(AND(ISNUMBER(C515),A515&lt;INDIRECT("GUI_config!H"&amp;B515+2)),DESIGN_input!A515,"")</f>
        <v/>
      </c>
      <c r="E515" s="5" t="str">
        <f t="shared" ca="1" si="45"/>
        <v/>
      </c>
      <c r="F515" s="5" t="str">
        <f t="array" aca="1" ref="F515" ca="1">IF(ROW()-ROW($F$44:$F$555)+1&gt;ROWS($E$44:$E$555)-COUNTBLANK($E$44:$E$555),"",INDIRECT(ADDRESS(SMALL((IF($E$44:$E$555&lt;&gt;"",ROW($E$44:$E$555),ROW()+ROWS($E$44:$E$555))),ROW()-ROW($F$44:$F$555)+1),COLUMN($E$44:$E$555),4)))</f>
        <v/>
      </c>
      <c r="G515" s="5" t="str">
        <f t="array" aca="1" ref="G515" ca="1">IF(ROW()-ROW($G$44:$G$555)+1&gt;ROWS($D$44:$D$555)-COUNTBLANK($D$44:$D$555),"",INDIRECT(ADDRESS(SMALL((IF($D$44:$D$555&lt;&gt;"",ROW($D$44:$D$555),ROW()+ROWS($D$44:$D$555))),ROW()-ROW($G$44:$G$555)+1),COLUMN($D$44:$D$555),4)))</f>
        <v/>
      </c>
      <c r="H515" s="19" t="str">
        <f t="shared" ca="1" si="46"/>
        <v/>
      </c>
      <c r="I515" s="96" t="str">
        <f ca="1">[1]rcg_labeled_ports!M473</f>
        <v/>
      </c>
      <c r="J515" s="32"/>
      <c r="K515" s="32"/>
      <c r="L515" s="76" t="str">
        <f ca="1">[1]pre_SUMMARY!$J475</f>
        <v/>
      </c>
      <c r="M515" s="38"/>
      <c r="N515" s="47"/>
      <c r="O515" s="47"/>
      <c r="P515" s="32"/>
      <c r="Q515" s="32"/>
      <c r="R515" s="32"/>
      <c r="S515" s="32"/>
      <c r="T515" s="32"/>
      <c r="U515" s="32"/>
      <c r="V515" s="1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</row>
    <row r="516" spans="1:35" x14ac:dyDescent="0.25">
      <c r="A516" s="5">
        <f t="shared" si="42"/>
        <v>8</v>
      </c>
      <c r="B516" s="5">
        <f t="shared" si="43"/>
        <v>29</v>
      </c>
      <c r="C516" s="5" t="str">
        <f t="shared" ca="1" si="44"/>
        <v/>
      </c>
      <c r="D516" s="5" t="str">
        <f ca="1">IF(AND(ISNUMBER(C516),A516&lt;INDIRECT("GUI_config!H"&amp;B516+2)),DESIGN_input!A516,"")</f>
        <v/>
      </c>
      <c r="E516" s="5" t="str">
        <f t="shared" ca="1" si="45"/>
        <v/>
      </c>
      <c r="F516" s="5" t="str">
        <f t="array" aca="1" ref="F516" ca="1">IF(ROW()-ROW($F$44:$F$555)+1&gt;ROWS($E$44:$E$555)-COUNTBLANK($E$44:$E$555),"",INDIRECT(ADDRESS(SMALL((IF($E$44:$E$555&lt;&gt;"",ROW($E$44:$E$555),ROW()+ROWS($E$44:$E$555))),ROW()-ROW($F$44:$F$555)+1),COLUMN($E$44:$E$555),4)))</f>
        <v/>
      </c>
      <c r="G516" s="5" t="str">
        <f t="array" aca="1" ref="G516" ca="1">IF(ROW()-ROW($G$44:$G$555)+1&gt;ROWS($D$44:$D$555)-COUNTBLANK($D$44:$D$555),"",INDIRECT(ADDRESS(SMALL((IF($D$44:$D$555&lt;&gt;"",ROW($D$44:$D$555),ROW()+ROWS($D$44:$D$555))),ROW()-ROW($G$44:$G$555)+1),COLUMN($D$44:$D$555),4)))</f>
        <v/>
      </c>
      <c r="H516" s="19" t="str">
        <f t="shared" ca="1" si="46"/>
        <v/>
      </c>
      <c r="I516" s="96" t="str">
        <f ca="1">[1]rcg_labeled_ports!M474</f>
        <v/>
      </c>
      <c r="J516" s="32"/>
      <c r="K516" s="32"/>
      <c r="L516" s="76" t="str">
        <f ca="1">[1]pre_SUMMARY!$J476</f>
        <v/>
      </c>
      <c r="M516" s="38"/>
      <c r="N516" s="47"/>
      <c r="O516" s="47"/>
      <c r="P516" s="32"/>
      <c r="Q516" s="32"/>
      <c r="R516" s="32"/>
      <c r="S516" s="32"/>
      <c r="T516" s="32"/>
      <c r="U516" s="32"/>
      <c r="V516" s="1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</row>
    <row r="517" spans="1:35" x14ac:dyDescent="0.25">
      <c r="A517" s="5">
        <f t="shared" si="42"/>
        <v>9</v>
      </c>
      <c r="B517" s="5">
        <f t="shared" si="43"/>
        <v>29</v>
      </c>
      <c r="C517" s="5" t="str">
        <f t="shared" ca="1" si="44"/>
        <v/>
      </c>
      <c r="D517" s="5" t="str">
        <f ca="1">IF(AND(ISNUMBER(C517),A517&lt;INDIRECT("GUI_config!H"&amp;B517+2)),DESIGN_input!A517,"")</f>
        <v/>
      </c>
      <c r="E517" s="5" t="str">
        <f t="shared" ca="1" si="45"/>
        <v/>
      </c>
      <c r="F517" s="5" t="str">
        <f t="array" aca="1" ref="F517" ca="1">IF(ROW()-ROW($F$44:$F$555)+1&gt;ROWS($E$44:$E$555)-COUNTBLANK($E$44:$E$555),"",INDIRECT(ADDRESS(SMALL((IF($E$44:$E$555&lt;&gt;"",ROW($E$44:$E$555),ROW()+ROWS($E$44:$E$555))),ROW()-ROW($F$44:$F$555)+1),COLUMN($E$44:$E$555),4)))</f>
        <v/>
      </c>
      <c r="G517" s="5" t="str">
        <f t="array" aca="1" ref="G517" ca="1">IF(ROW()-ROW($G$44:$G$555)+1&gt;ROWS($D$44:$D$555)-COUNTBLANK($D$44:$D$555),"",INDIRECT(ADDRESS(SMALL((IF($D$44:$D$555&lt;&gt;"",ROW($D$44:$D$555),ROW()+ROWS($D$44:$D$555))),ROW()-ROW($G$44:$G$555)+1),COLUMN($D$44:$D$555),4)))</f>
        <v/>
      </c>
      <c r="H517" s="19" t="str">
        <f t="shared" ca="1" si="46"/>
        <v/>
      </c>
      <c r="I517" s="96" t="str">
        <f ca="1">[1]rcg_labeled_ports!M475</f>
        <v/>
      </c>
      <c r="J517" s="32"/>
      <c r="K517" s="32"/>
      <c r="L517" s="76" t="str">
        <f ca="1">[1]pre_SUMMARY!$J477</f>
        <v/>
      </c>
      <c r="M517" s="38"/>
      <c r="N517" s="47"/>
      <c r="O517" s="47"/>
      <c r="P517" s="32"/>
      <c r="Q517" s="32"/>
      <c r="R517" s="32"/>
      <c r="S517" s="32"/>
      <c r="T517" s="32"/>
      <c r="U517" s="32"/>
      <c r="V517" s="1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</row>
    <row r="518" spans="1:35" x14ac:dyDescent="0.25">
      <c r="A518" s="5">
        <f t="shared" si="42"/>
        <v>10</v>
      </c>
      <c r="B518" s="5">
        <f t="shared" si="43"/>
        <v>29</v>
      </c>
      <c r="C518" s="5" t="str">
        <f t="shared" ca="1" si="44"/>
        <v/>
      </c>
      <c r="D518" s="5" t="str">
        <f ca="1">IF(AND(ISNUMBER(C518),A518&lt;INDIRECT("GUI_config!H"&amp;B518+2)),DESIGN_input!A518,"")</f>
        <v/>
      </c>
      <c r="E518" s="5" t="str">
        <f t="shared" ca="1" si="45"/>
        <v/>
      </c>
      <c r="F518" s="5" t="str">
        <f t="array" aca="1" ref="F518" ca="1">IF(ROW()-ROW($F$44:$F$555)+1&gt;ROWS($E$44:$E$555)-COUNTBLANK($E$44:$E$555),"",INDIRECT(ADDRESS(SMALL((IF($E$44:$E$555&lt;&gt;"",ROW($E$44:$E$555),ROW()+ROWS($E$44:$E$555))),ROW()-ROW($F$44:$F$555)+1),COLUMN($E$44:$E$555),4)))</f>
        <v/>
      </c>
      <c r="G518" s="5" t="str">
        <f t="array" aca="1" ref="G518" ca="1">IF(ROW()-ROW($G$44:$G$555)+1&gt;ROWS($D$44:$D$555)-COUNTBLANK($D$44:$D$555),"",INDIRECT(ADDRESS(SMALL((IF($D$44:$D$555&lt;&gt;"",ROW($D$44:$D$555),ROW()+ROWS($D$44:$D$555))),ROW()-ROW($G$44:$G$555)+1),COLUMN($D$44:$D$555),4)))</f>
        <v/>
      </c>
      <c r="H518" s="19" t="str">
        <f t="shared" ca="1" si="46"/>
        <v/>
      </c>
      <c r="I518" s="96" t="str">
        <f ca="1">[1]rcg_labeled_ports!M476</f>
        <v/>
      </c>
      <c r="J518" s="32"/>
      <c r="K518" s="32"/>
      <c r="L518" s="76" t="str">
        <f ca="1">[1]pre_SUMMARY!$J478</f>
        <v/>
      </c>
      <c r="M518" s="38"/>
      <c r="N518" s="47"/>
      <c r="O518" s="47"/>
      <c r="P518" s="32"/>
      <c r="Q518" s="32"/>
      <c r="R518" s="32"/>
      <c r="S518" s="32"/>
      <c r="T518" s="32"/>
      <c r="U518" s="32"/>
      <c r="V518" s="1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</row>
    <row r="519" spans="1:35" x14ac:dyDescent="0.25">
      <c r="A519" s="5">
        <f t="shared" si="42"/>
        <v>11</v>
      </c>
      <c r="B519" s="5">
        <f t="shared" si="43"/>
        <v>29</v>
      </c>
      <c r="C519" s="5" t="str">
        <f t="shared" ca="1" si="44"/>
        <v/>
      </c>
      <c r="D519" s="5" t="str">
        <f ca="1">IF(AND(ISNUMBER(C519),A519&lt;INDIRECT("GUI_config!H"&amp;B519+2)),DESIGN_input!A519,"")</f>
        <v/>
      </c>
      <c r="E519" s="5" t="str">
        <f t="shared" ca="1" si="45"/>
        <v/>
      </c>
      <c r="F519" s="5" t="str">
        <f t="array" aca="1" ref="F519" ca="1">IF(ROW()-ROW($F$44:$F$555)+1&gt;ROWS($E$44:$E$555)-COUNTBLANK($E$44:$E$555),"",INDIRECT(ADDRESS(SMALL((IF($E$44:$E$555&lt;&gt;"",ROW($E$44:$E$555),ROW()+ROWS($E$44:$E$555))),ROW()-ROW($F$44:$F$555)+1),COLUMN($E$44:$E$555),4)))</f>
        <v/>
      </c>
      <c r="G519" s="5" t="str">
        <f t="array" aca="1" ref="G519" ca="1">IF(ROW()-ROW($G$44:$G$555)+1&gt;ROWS($D$44:$D$555)-COUNTBLANK($D$44:$D$555),"",INDIRECT(ADDRESS(SMALL((IF($D$44:$D$555&lt;&gt;"",ROW($D$44:$D$555),ROW()+ROWS($D$44:$D$555))),ROW()-ROW($G$44:$G$555)+1),COLUMN($D$44:$D$555),4)))</f>
        <v/>
      </c>
      <c r="H519" s="19" t="str">
        <f t="shared" ca="1" si="46"/>
        <v/>
      </c>
      <c r="I519" s="96" t="str">
        <f ca="1">[1]rcg_labeled_ports!M477</f>
        <v/>
      </c>
      <c r="J519" s="32"/>
      <c r="K519" s="32"/>
      <c r="L519" s="76" t="str">
        <f ca="1">[1]pre_SUMMARY!$J479</f>
        <v/>
      </c>
      <c r="M519" s="38"/>
      <c r="N519" s="47"/>
      <c r="O519" s="47"/>
      <c r="P519" s="32"/>
      <c r="Q519" s="32"/>
      <c r="R519" s="32"/>
      <c r="S519" s="32"/>
      <c r="T519" s="32"/>
      <c r="U519" s="32"/>
      <c r="V519" s="1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</row>
    <row r="520" spans="1:35" x14ac:dyDescent="0.25">
      <c r="A520" s="5">
        <f t="shared" si="42"/>
        <v>12</v>
      </c>
      <c r="B520" s="5">
        <f t="shared" si="43"/>
        <v>29</v>
      </c>
      <c r="C520" s="5" t="str">
        <f t="shared" ca="1" si="44"/>
        <v/>
      </c>
      <c r="D520" s="5" t="str">
        <f ca="1">IF(AND(ISNUMBER(C520),A520&lt;INDIRECT("GUI_config!H"&amp;B520+2)),DESIGN_input!A520,"")</f>
        <v/>
      </c>
      <c r="E520" s="5" t="str">
        <f t="shared" ca="1" si="45"/>
        <v/>
      </c>
      <c r="F520" s="5" t="str">
        <f t="array" aca="1" ref="F520" ca="1">IF(ROW()-ROW($F$44:$F$555)+1&gt;ROWS($E$44:$E$555)-COUNTBLANK($E$44:$E$555),"",INDIRECT(ADDRESS(SMALL((IF($E$44:$E$555&lt;&gt;"",ROW($E$44:$E$555),ROW()+ROWS($E$44:$E$555))),ROW()-ROW($F$44:$F$555)+1),COLUMN($E$44:$E$555),4)))</f>
        <v/>
      </c>
      <c r="G520" s="5" t="str">
        <f t="array" aca="1" ref="G520" ca="1">IF(ROW()-ROW($G$44:$G$555)+1&gt;ROWS($D$44:$D$555)-COUNTBLANK($D$44:$D$555),"",INDIRECT(ADDRESS(SMALL((IF($D$44:$D$555&lt;&gt;"",ROW($D$44:$D$555),ROW()+ROWS($D$44:$D$555))),ROW()-ROW($G$44:$G$555)+1),COLUMN($D$44:$D$555),4)))</f>
        <v/>
      </c>
      <c r="H520" s="19" t="str">
        <f t="shared" ca="1" si="46"/>
        <v/>
      </c>
      <c r="I520" s="96" t="str">
        <f ca="1">[1]rcg_labeled_ports!M478</f>
        <v/>
      </c>
      <c r="J520" s="32"/>
      <c r="K520" s="32"/>
      <c r="L520" s="76" t="str">
        <f ca="1">[1]pre_SUMMARY!$J480</f>
        <v/>
      </c>
      <c r="M520" s="38"/>
      <c r="N520" s="47"/>
      <c r="O520" s="47"/>
      <c r="P520" s="32"/>
      <c r="Q520" s="32"/>
      <c r="R520" s="32"/>
      <c r="S520" s="32"/>
      <c r="T520" s="32"/>
      <c r="U520" s="32"/>
      <c r="V520" s="1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</row>
    <row r="521" spans="1:35" x14ac:dyDescent="0.25">
      <c r="A521" s="5">
        <f t="shared" si="42"/>
        <v>13</v>
      </c>
      <c r="B521" s="5">
        <f t="shared" si="43"/>
        <v>29</v>
      </c>
      <c r="C521" s="5" t="str">
        <f t="shared" ca="1" si="44"/>
        <v/>
      </c>
      <c r="D521" s="5" t="str">
        <f ca="1">IF(AND(ISNUMBER(C521),A521&lt;INDIRECT("GUI_config!H"&amp;B521+2)),DESIGN_input!A521,"")</f>
        <v/>
      </c>
      <c r="E521" s="5" t="str">
        <f t="shared" ca="1" si="45"/>
        <v/>
      </c>
      <c r="F521" s="5" t="str">
        <f t="array" aca="1" ref="F521" ca="1">IF(ROW()-ROW($F$44:$F$555)+1&gt;ROWS($E$44:$E$555)-COUNTBLANK($E$44:$E$555),"",INDIRECT(ADDRESS(SMALL((IF($E$44:$E$555&lt;&gt;"",ROW($E$44:$E$555),ROW()+ROWS($E$44:$E$555))),ROW()-ROW($F$44:$F$555)+1),COLUMN($E$44:$E$555),4)))</f>
        <v/>
      </c>
      <c r="G521" s="5" t="str">
        <f t="array" aca="1" ref="G521" ca="1">IF(ROW()-ROW($G$44:$G$555)+1&gt;ROWS($D$44:$D$555)-COUNTBLANK($D$44:$D$555),"",INDIRECT(ADDRESS(SMALL((IF($D$44:$D$555&lt;&gt;"",ROW($D$44:$D$555),ROW()+ROWS($D$44:$D$555))),ROW()-ROW($G$44:$G$555)+1),COLUMN($D$44:$D$555),4)))</f>
        <v/>
      </c>
      <c r="H521" s="19" t="str">
        <f t="shared" ca="1" si="46"/>
        <v/>
      </c>
      <c r="I521" s="96" t="str">
        <f ca="1">[1]rcg_labeled_ports!M479</f>
        <v/>
      </c>
      <c r="J521" s="32"/>
      <c r="K521" s="32"/>
      <c r="L521" s="76" t="str">
        <f ca="1">[1]pre_SUMMARY!$J481</f>
        <v/>
      </c>
      <c r="M521" s="38"/>
      <c r="N521" s="47"/>
      <c r="O521" s="47"/>
      <c r="P521" s="32"/>
      <c r="Q521" s="32"/>
      <c r="R521" s="32"/>
      <c r="S521" s="32"/>
      <c r="T521" s="32"/>
      <c r="U521" s="32"/>
      <c r="V521" s="1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</row>
    <row r="522" spans="1:35" x14ac:dyDescent="0.25">
      <c r="A522" s="5">
        <f t="shared" si="42"/>
        <v>14</v>
      </c>
      <c r="B522" s="5">
        <f t="shared" si="43"/>
        <v>29</v>
      </c>
      <c r="C522" s="5" t="str">
        <f t="shared" ca="1" si="44"/>
        <v/>
      </c>
      <c r="D522" s="5" t="str">
        <f ca="1">IF(AND(ISNUMBER(C522),A522&lt;INDIRECT("GUI_config!H"&amp;B522+2)),DESIGN_input!A522,"")</f>
        <v/>
      </c>
      <c r="E522" s="5" t="str">
        <f t="shared" ca="1" si="45"/>
        <v/>
      </c>
      <c r="F522" s="5" t="str">
        <f t="array" aca="1" ref="F522" ca="1">IF(ROW()-ROW($F$44:$F$555)+1&gt;ROWS($E$44:$E$555)-COUNTBLANK($E$44:$E$555),"",INDIRECT(ADDRESS(SMALL((IF($E$44:$E$555&lt;&gt;"",ROW($E$44:$E$555),ROW()+ROWS($E$44:$E$555))),ROW()-ROW($F$44:$F$555)+1),COLUMN($E$44:$E$555),4)))</f>
        <v/>
      </c>
      <c r="G522" s="5" t="str">
        <f t="array" aca="1" ref="G522" ca="1">IF(ROW()-ROW($G$44:$G$555)+1&gt;ROWS($D$44:$D$555)-COUNTBLANK($D$44:$D$555),"",INDIRECT(ADDRESS(SMALL((IF($D$44:$D$555&lt;&gt;"",ROW($D$44:$D$555),ROW()+ROWS($D$44:$D$555))),ROW()-ROW($G$44:$G$555)+1),COLUMN($D$44:$D$555),4)))</f>
        <v/>
      </c>
      <c r="H522" s="19" t="str">
        <f t="shared" ca="1" si="46"/>
        <v/>
      </c>
      <c r="I522" s="96" t="str">
        <f ca="1">[1]rcg_labeled_ports!M480</f>
        <v/>
      </c>
      <c r="J522" s="32"/>
      <c r="K522" s="32"/>
      <c r="L522" s="76" t="str">
        <f ca="1">[1]pre_SUMMARY!$J482</f>
        <v/>
      </c>
      <c r="M522" s="38"/>
      <c r="N522" s="47"/>
      <c r="O522" s="47"/>
      <c r="P522" s="32"/>
      <c r="Q522" s="32"/>
      <c r="R522" s="32"/>
      <c r="S522" s="32"/>
      <c r="T522" s="32"/>
      <c r="U522" s="32"/>
      <c r="V522" s="1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</row>
    <row r="523" spans="1:35" x14ac:dyDescent="0.25">
      <c r="A523" s="5">
        <f t="shared" si="42"/>
        <v>15</v>
      </c>
      <c r="B523" s="5">
        <f t="shared" si="43"/>
        <v>29</v>
      </c>
      <c r="C523" s="5" t="str">
        <f t="shared" ca="1" si="44"/>
        <v/>
      </c>
      <c r="D523" s="5" t="str">
        <f ca="1">IF(AND(ISNUMBER(C523),A523&lt;INDIRECT("GUI_config!H"&amp;B523+2)),DESIGN_input!A523,"")</f>
        <v/>
      </c>
      <c r="E523" s="5" t="str">
        <f t="shared" ca="1" si="45"/>
        <v/>
      </c>
      <c r="F523" s="5" t="str">
        <f t="array" aca="1" ref="F523" ca="1">IF(ROW()-ROW($F$44:$F$555)+1&gt;ROWS($E$44:$E$555)-COUNTBLANK($E$44:$E$555),"",INDIRECT(ADDRESS(SMALL((IF($E$44:$E$555&lt;&gt;"",ROW($E$44:$E$555),ROW()+ROWS($E$44:$E$555))),ROW()-ROW($F$44:$F$555)+1),COLUMN($E$44:$E$555),4)))</f>
        <v/>
      </c>
      <c r="G523" s="5" t="str">
        <f t="array" aca="1" ref="G523" ca="1">IF(ROW()-ROW($G$44:$G$555)+1&gt;ROWS($D$44:$D$555)-COUNTBLANK($D$44:$D$555),"",INDIRECT(ADDRESS(SMALL((IF($D$44:$D$555&lt;&gt;"",ROW($D$44:$D$555),ROW()+ROWS($D$44:$D$555))),ROW()-ROW($G$44:$G$555)+1),COLUMN($D$44:$D$555),4)))</f>
        <v/>
      </c>
      <c r="H523" s="19" t="str">
        <f t="shared" ca="1" si="46"/>
        <v/>
      </c>
      <c r="I523" s="96" t="str">
        <f ca="1">[1]rcg_labeled_ports!M481</f>
        <v/>
      </c>
      <c r="J523" s="32"/>
      <c r="K523" s="32"/>
      <c r="L523" s="76" t="str">
        <f ca="1">[1]pre_SUMMARY!$J483</f>
        <v/>
      </c>
      <c r="M523" s="38"/>
      <c r="N523" s="47"/>
      <c r="O523" s="47"/>
      <c r="P523" s="32"/>
      <c r="Q523" s="32"/>
      <c r="R523" s="32"/>
      <c r="S523" s="32"/>
      <c r="T523" s="32"/>
      <c r="U523" s="32"/>
      <c r="V523" s="1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</row>
    <row r="524" spans="1:35" x14ac:dyDescent="0.25">
      <c r="A524" s="5">
        <f t="shared" si="42"/>
        <v>0</v>
      </c>
      <c r="B524" s="5">
        <f t="shared" si="43"/>
        <v>30</v>
      </c>
      <c r="C524" s="5" t="str">
        <f t="shared" ca="1" si="44"/>
        <v/>
      </c>
      <c r="D524" s="5" t="str">
        <f ca="1">IF(AND(ISNUMBER(C524),A524&lt;INDIRECT("GUI_config!H"&amp;B524+2)),DESIGN_input!A524,"")</f>
        <v/>
      </c>
      <c r="E524" s="5" t="str">
        <f t="shared" ca="1" si="45"/>
        <v/>
      </c>
      <c r="F524" s="5" t="str">
        <f t="array" aca="1" ref="F524" ca="1">IF(ROW()-ROW($F$44:$F$555)+1&gt;ROWS($E$44:$E$555)-COUNTBLANK($E$44:$E$555),"",INDIRECT(ADDRESS(SMALL((IF($E$44:$E$555&lt;&gt;"",ROW($E$44:$E$555),ROW()+ROWS($E$44:$E$555))),ROW()-ROW($F$44:$F$555)+1),COLUMN($E$44:$E$555),4)))</f>
        <v/>
      </c>
      <c r="G524" s="5" t="str">
        <f t="array" aca="1" ref="G524" ca="1">IF(ROW()-ROW($G$44:$G$555)+1&gt;ROWS($D$44:$D$555)-COUNTBLANK($D$44:$D$555),"",INDIRECT(ADDRESS(SMALL((IF($D$44:$D$555&lt;&gt;"",ROW($D$44:$D$555),ROW()+ROWS($D$44:$D$555))),ROW()-ROW($G$44:$G$555)+1),COLUMN($D$44:$D$555),4)))</f>
        <v/>
      </c>
      <c r="H524" s="19" t="str">
        <f t="shared" ca="1" si="46"/>
        <v/>
      </c>
      <c r="I524" s="96" t="str">
        <f ca="1">[1]rcg_labeled_ports!M482</f>
        <v/>
      </c>
      <c r="J524" s="32"/>
      <c r="K524" s="32"/>
      <c r="L524" s="76" t="str">
        <f ca="1">[1]pre_SUMMARY!$J484</f>
        <v/>
      </c>
      <c r="M524" s="38"/>
      <c r="N524" s="47"/>
      <c r="O524" s="47"/>
      <c r="P524" s="32"/>
      <c r="Q524" s="32"/>
      <c r="R524" s="32"/>
      <c r="S524" s="32"/>
      <c r="T524" s="32"/>
      <c r="U524" s="32"/>
      <c r="V524" s="1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</row>
    <row r="525" spans="1:35" x14ac:dyDescent="0.25">
      <c r="A525" s="5">
        <f t="shared" si="42"/>
        <v>1</v>
      </c>
      <c r="B525" s="5">
        <f t="shared" si="43"/>
        <v>30</v>
      </c>
      <c r="C525" s="5" t="str">
        <f t="shared" ca="1" si="44"/>
        <v/>
      </c>
      <c r="D525" s="5" t="str">
        <f ca="1">IF(AND(ISNUMBER(C525),A525&lt;INDIRECT("GUI_config!H"&amp;B525+2)),DESIGN_input!A525,"")</f>
        <v/>
      </c>
      <c r="E525" s="5" t="str">
        <f t="shared" ca="1" si="45"/>
        <v/>
      </c>
      <c r="F525" s="5" t="str">
        <f t="array" aca="1" ref="F525" ca="1">IF(ROW()-ROW($F$44:$F$555)+1&gt;ROWS($E$44:$E$555)-COUNTBLANK($E$44:$E$555),"",INDIRECT(ADDRESS(SMALL((IF($E$44:$E$555&lt;&gt;"",ROW($E$44:$E$555),ROW()+ROWS($E$44:$E$555))),ROW()-ROW($F$44:$F$555)+1),COLUMN($E$44:$E$555),4)))</f>
        <v/>
      </c>
      <c r="G525" s="5" t="str">
        <f t="array" aca="1" ref="G525" ca="1">IF(ROW()-ROW($G$44:$G$555)+1&gt;ROWS($D$44:$D$555)-COUNTBLANK($D$44:$D$555),"",INDIRECT(ADDRESS(SMALL((IF($D$44:$D$555&lt;&gt;"",ROW($D$44:$D$555),ROW()+ROWS($D$44:$D$555))),ROW()-ROW($G$44:$G$555)+1),COLUMN($D$44:$D$555),4)))</f>
        <v/>
      </c>
      <c r="H525" s="19" t="str">
        <f t="shared" ca="1" si="46"/>
        <v/>
      </c>
      <c r="I525" s="96" t="str">
        <f ca="1">[1]rcg_labeled_ports!M483</f>
        <v/>
      </c>
      <c r="J525" s="32"/>
      <c r="K525" s="32"/>
      <c r="L525" s="76" t="str">
        <f ca="1">[1]pre_SUMMARY!$J485</f>
        <v/>
      </c>
      <c r="M525" s="38"/>
      <c r="N525" s="47"/>
      <c r="O525" s="47"/>
      <c r="P525" s="32"/>
      <c r="Q525" s="32"/>
      <c r="R525" s="32"/>
      <c r="S525" s="32"/>
      <c r="T525" s="32"/>
      <c r="U525" s="32"/>
      <c r="V525" s="1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</row>
    <row r="526" spans="1:35" x14ac:dyDescent="0.25">
      <c r="A526" s="5">
        <f t="shared" si="42"/>
        <v>2</v>
      </c>
      <c r="B526" s="5">
        <f t="shared" si="43"/>
        <v>30</v>
      </c>
      <c r="C526" s="5" t="str">
        <f t="shared" ca="1" si="44"/>
        <v/>
      </c>
      <c r="D526" s="5" t="str">
        <f ca="1">IF(AND(ISNUMBER(C526),A526&lt;INDIRECT("GUI_config!H"&amp;B526+2)),DESIGN_input!A526,"")</f>
        <v/>
      </c>
      <c r="E526" s="5" t="str">
        <f t="shared" ca="1" si="45"/>
        <v/>
      </c>
      <c r="F526" s="5" t="str">
        <f t="array" aca="1" ref="F526" ca="1">IF(ROW()-ROW($F$44:$F$555)+1&gt;ROWS($E$44:$E$555)-COUNTBLANK($E$44:$E$555),"",INDIRECT(ADDRESS(SMALL((IF($E$44:$E$555&lt;&gt;"",ROW($E$44:$E$555),ROW()+ROWS($E$44:$E$555))),ROW()-ROW($F$44:$F$555)+1),COLUMN($E$44:$E$555),4)))</f>
        <v/>
      </c>
      <c r="G526" s="5" t="str">
        <f t="array" aca="1" ref="G526" ca="1">IF(ROW()-ROW($G$44:$G$555)+1&gt;ROWS($D$44:$D$555)-COUNTBLANK($D$44:$D$555),"",INDIRECT(ADDRESS(SMALL((IF($D$44:$D$555&lt;&gt;"",ROW($D$44:$D$555),ROW()+ROWS($D$44:$D$555))),ROW()-ROW($G$44:$G$555)+1),COLUMN($D$44:$D$555),4)))</f>
        <v/>
      </c>
      <c r="H526" s="19" t="str">
        <f t="shared" ca="1" si="46"/>
        <v/>
      </c>
      <c r="I526" s="96" t="str">
        <f ca="1">[1]rcg_labeled_ports!M484</f>
        <v/>
      </c>
      <c r="J526" s="32"/>
      <c r="K526" s="32"/>
      <c r="L526" s="76" t="str">
        <f ca="1">[1]pre_SUMMARY!$J486</f>
        <v/>
      </c>
      <c r="M526" s="38"/>
      <c r="N526" s="47"/>
      <c r="O526" s="47"/>
      <c r="P526" s="32"/>
      <c r="Q526" s="32"/>
      <c r="R526" s="32"/>
      <c r="S526" s="32"/>
      <c r="T526" s="32"/>
      <c r="U526" s="32"/>
      <c r="V526" s="1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</row>
    <row r="527" spans="1:35" x14ac:dyDescent="0.25">
      <c r="A527" s="5">
        <f t="shared" si="42"/>
        <v>3</v>
      </c>
      <c r="B527" s="5">
        <f t="shared" si="43"/>
        <v>30</v>
      </c>
      <c r="C527" s="5" t="str">
        <f t="shared" ca="1" si="44"/>
        <v/>
      </c>
      <c r="D527" s="5" t="str">
        <f ca="1">IF(AND(ISNUMBER(C527),A527&lt;INDIRECT("GUI_config!H"&amp;B527+2)),DESIGN_input!A527,"")</f>
        <v/>
      </c>
      <c r="E527" s="5" t="str">
        <f t="shared" ca="1" si="45"/>
        <v/>
      </c>
      <c r="F527" s="5" t="str">
        <f t="array" aca="1" ref="F527" ca="1">IF(ROW()-ROW($F$44:$F$555)+1&gt;ROWS($E$44:$E$555)-COUNTBLANK($E$44:$E$555),"",INDIRECT(ADDRESS(SMALL((IF($E$44:$E$555&lt;&gt;"",ROW($E$44:$E$555),ROW()+ROWS($E$44:$E$555))),ROW()-ROW($F$44:$F$555)+1),COLUMN($E$44:$E$555),4)))</f>
        <v/>
      </c>
      <c r="G527" s="5" t="str">
        <f t="array" aca="1" ref="G527" ca="1">IF(ROW()-ROW($G$44:$G$555)+1&gt;ROWS($D$44:$D$555)-COUNTBLANK($D$44:$D$555),"",INDIRECT(ADDRESS(SMALL((IF($D$44:$D$555&lt;&gt;"",ROW($D$44:$D$555),ROW()+ROWS($D$44:$D$555))),ROW()-ROW($G$44:$G$555)+1),COLUMN($D$44:$D$555),4)))</f>
        <v/>
      </c>
      <c r="H527" s="19" t="str">
        <f t="shared" ca="1" si="46"/>
        <v/>
      </c>
      <c r="I527" s="96" t="str">
        <f ca="1">[1]rcg_labeled_ports!M485</f>
        <v/>
      </c>
      <c r="J527" s="32"/>
      <c r="K527" s="32"/>
      <c r="L527" s="76" t="str">
        <f ca="1">[1]pre_SUMMARY!$J487</f>
        <v/>
      </c>
      <c r="M527" s="38"/>
      <c r="N527" s="47"/>
      <c r="O527" s="47"/>
      <c r="P527" s="32"/>
      <c r="Q527" s="32"/>
      <c r="R527" s="32"/>
      <c r="S527" s="32"/>
      <c r="T527" s="32"/>
      <c r="U527" s="32"/>
      <c r="V527" s="1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</row>
    <row r="528" spans="1:35" x14ac:dyDescent="0.25">
      <c r="A528" s="5">
        <f t="shared" si="42"/>
        <v>4</v>
      </c>
      <c r="B528" s="5">
        <f t="shared" si="43"/>
        <v>30</v>
      </c>
      <c r="C528" s="5" t="str">
        <f t="shared" ca="1" si="44"/>
        <v/>
      </c>
      <c r="D528" s="5" t="str">
        <f ca="1">IF(AND(ISNUMBER(C528),A528&lt;INDIRECT("GUI_config!H"&amp;B528+2)),DESIGN_input!A528,"")</f>
        <v/>
      </c>
      <c r="E528" s="5" t="str">
        <f t="shared" ca="1" si="45"/>
        <v/>
      </c>
      <c r="F528" s="5" t="str">
        <f t="array" aca="1" ref="F528" ca="1">IF(ROW()-ROW($F$44:$F$555)+1&gt;ROWS($E$44:$E$555)-COUNTBLANK($E$44:$E$555),"",INDIRECT(ADDRESS(SMALL((IF($E$44:$E$555&lt;&gt;"",ROW($E$44:$E$555),ROW()+ROWS($E$44:$E$555))),ROW()-ROW($F$44:$F$555)+1),COLUMN($E$44:$E$555),4)))</f>
        <v/>
      </c>
      <c r="G528" s="5" t="str">
        <f t="array" aca="1" ref="G528" ca="1">IF(ROW()-ROW($G$44:$G$555)+1&gt;ROWS($D$44:$D$555)-COUNTBLANK($D$44:$D$555),"",INDIRECT(ADDRESS(SMALL((IF($D$44:$D$555&lt;&gt;"",ROW($D$44:$D$555),ROW()+ROWS($D$44:$D$555))),ROW()-ROW($G$44:$G$555)+1),COLUMN($D$44:$D$555),4)))</f>
        <v/>
      </c>
      <c r="H528" s="19" t="str">
        <f t="shared" ca="1" si="46"/>
        <v/>
      </c>
      <c r="I528" s="96" t="str">
        <f ca="1">[1]rcg_labeled_ports!M486</f>
        <v/>
      </c>
      <c r="J528" s="32"/>
      <c r="K528" s="32"/>
      <c r="L528" s="76" t="str">
        <f ca="1">[1]pre_SUMMARY!$J488</f>
        <v/>
      </c>
      <c r="M528" s="38"/>
      <c r="N528" s="47"/>
      <c r="O528" s="47"/>
      <c r="P528" s="32"/>
      <c r="Q528" s="32"/>
      <c r="R528" s="32"/>
      <c r="S528" s="32"/>
      <c r="T528" s="32"/>
      <c r="U528" s="32"/>
      <c r="V528" s="1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</row>
    <row r="529" spans="1:35" x14ac:dyDescent="0.25">
      <c r="A529" s="5">
        <f t="shared" si="42"/>
        <v>5</v>
      </c>
      <c r="B529" s="5">
        <f t="shared" si="43"/>
        <v>30</v>
      </c>
      <c r="C529" s="5" t="str">
        <f t="shared" ca="1" si="44"/>
        <v/>
      </c>
      <c r="D529" s="5" t="str">
        <f ca="1">IF(AND(ISNUMBER(C529),A529&lt;INDIRECT("GUI_config!H"&amp;B529+2)),DESIGN_input!A529,"")</f>
        <v/>
      </c>
      <c r="E529" s="5" t="str">
        <f t="shared" ca="1" si="45"/>
        <v/>
      </c>
      <c r="F529" s="5" t="str">
        <f t="array" aca="1" ref="F529" ca="1">IF(ROW()-ROW($F$44:$F$555)+1&gt;ROWS($E$44:$E$555)-COUNTBLANK($E$44:$E$555),"",INDIRECT(ADDRESS(SMALL((IF($E$44:$E$555&lt;&gt;"",ROW($E$44:$E$555),ROW()+ROWS($E$44:$E$555))),ROW()-ROW($F$44:$F$555)+1),COLUMN($E$44:$E$555),4)))</f>
        <v/>
      </c>
      <c r="G529" s="5" t="str">
        <f t="array" aca="1" ref="G529" ca="1">IF(ROW()-ROW($G$44:$G$555)+1&gt;ROWS($D$44:$D$555)-COUNTBLANK($D$44:$D$555),"",INDIRECT(ADDRESS(SMALL((IF($D$44:$D$555&lt;&gt;"",ROW($D$44:$D$555),ROW()+ROWS($D$44:$D$555))),ROW()-ROW($G$44:$G$555)+1),COLUMN($D$44:$D$555),4)))</f>
        <v/>
      </c>
      <c r="H529" s="19" t="str">
        <f t="shared" ca="1" si="46"/>
        <v/>
      </c>
      <c r="I529" s="96" t="str">
        <f ca="1">[1]rcg_labeled_ports!M487</f>
        <v/>
      </c>
      <c r="J529" s="32"/>
      <c r="K529" s="32"/>
      <c r="L529" s="76" t="str">
        <f ca="1">[1]pre_SUMMARY!$J489</f>
        <v/>
      </c>
      <c r="M529" s="38"/>
      <c r="N529" s="47"/>
      <c r="O529" s="47"/>
      <c r="P529" s="32"/>
      <c r="Q529" s="32"/>
      <c r="R529" s="32"/>
      <c r="S529" s="32"/>
      <c r="T529" s="32"/>
      <c r="U529" s="32"/>
      <c r="V529" s="1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</row>
    <row r="530" spans="1:35" x14ac:dyDescent="0.25">
      <c r="A530" s="5">
        <f t="shared" si="42"/>
        <v>6</v>
      </c>
      <c r="B530" s="5">
        <f t="shared" si="43"/>
        <v>30</v>
      </c>
      <c r="C530" s="5" t="str">
        <f t="shared" ca="1" si="44"/>
        <v/>
      </c>
      <c r="D530" s="5" t="str">
        <f ca="1">IF(AND(ISNUMBER(C530),A530&lt;INDIRECT("GUI_config!H"&amp;B530+2)),DESIGN_input!A530,"")</f>
        <v/>
      </c>
      <c r="E530" s="5" t="str">
        <f t="shared" ca="1" si="45"/>
        <v/>
      </c>
      <c r="F530" s="5" t="str">
        <f t="array" aca="1" ref="F530" ca="1">IF(ROW()-ROW($F$44:$F$555)+1&gt;ROWS($E$44:$E$555)-COUNTBLANK($E$44:$E$555),"",INDIRECT(ADDRESS(SMALL((IF($E$44:$E$555&lt;&gt;"",ROW($E$44:$E$555),ROW()+ROWS($E$44:$E$555))),ROW()-ROW($F$44:$F$555)+1),COLUMN($E$44:$E$555),4)))</f>
        <v/>
      </c>
      <c r="G530" s="5" t="str">
        <f t="array" aca="1" ref="G530" ca="1">IF(ROW()-ROW($G$44:$G$555)+1&gt;ROWS($D$44:$D$555)-COUNTBLANK($D$44:$D$555),"",INDIRECT(ADDRESS(SMALL((IF($D$44:$D$555&lt;&gt;"",ROW($D$44:$D$555),ROW()+ROWS($D$44:$D$555))),ROW()-ROW($G$44:$G$555)+1),COLUMN($D$44:$D$555),4)))</f>
        <v/>
      </c>
      <c r="H530" s="19" t="str">
        <f t="shared" ca="1" si="46"/>
        <v/>
      </c>
      <c r="I530" s="96" t="str">
        <f ca="1">[1]rcg_labeled_ports!M488</f>
        <v/>
      </c>
      <c r="J530" s="32"/>
      <c r="K530" s="32"/>
      <c r="L530" s="76" t="str">
        <f ca="1">[1]pre_SUMMARY!$J490</f>
        <v/>
      </c>
      <c r="M530" s="38"/>
      <c r="N530" s="47"/>
      <c r="O530" s="47"/>
      <c r="P530" s="32"/>
      <c r="Q530" s="32"/>
      <c r="R530" s="32"/>
      <c r="S530" s="32"/>
      <c r="T530" s="32"/>
      <c r="U530" s="32"/>
      <c r="V530" s="1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</row>
    <row r="531" spans="1:35" x14ac:dyDescent="0.25">
      <c r="A531" s="5">
        <f t="shared" si="42"/>
        <v>7</v>
      </c>
      <c r="B531" s="5">
        <f t="shared" si="43"/>
        <v>30</v>
      </c>
      <c r="C531" s="5" t="str">
        <f t="shared" ca="1" si="44"/>
        <v/>
      </c>
      <c r="D531" s="5" t="str">
        <f ca="1">IF(AND(ISNUMBER(C531),A531&lt;INDIRECT("GUI_config!H"&amp;B531+2)),DESIGN_input!A531,"")</f>
        <v/>
      </c>
      <c r="E531" s="5" t="str">
        <f t="shared" ca="1" si="45"/>
        <v/>
      </c>
      <c r="F531" s="5" t="str">
        <f t="array" aca="1" ref="F531" ca="1">IF(ROW()-ROW($F$44:$F$555)+1&gt;ROWS($E$44:$E$555)-COUNTBLANK($E$44:$E$555),"",INDIRECT(ADDRESS(SMALL((IF($E$44:$E$555&lt;&gt;"",ROW($E$44:$E$555),ROW()+ROWS($E$44:$E$555))),ROW()-ROW($F$44:$F$555)+1),COLUMN($E$44:$E$555),4)))</f>
        <v/>
      </c>
      <c r="G531" s="5" t="str">
        <f t="array" aca="1" ref="G531" ca="1">IF(ROW()-ROW($G$44:$G$555)+1&gt;ROWS($D$44:$D$555)-COUNTBLANK($D$44:$D$555),"",INDIRECT(ADDRESS(SMALL((IF($D$44:$D$555&lt;&gt;"",ROW($D$44:$D$555),ROW()+ROWS($D$44:$D$555))),ROW()-ROW($G$44:$G$555)+1),COLUMN($D$44:$D$555),4)))</f>
        <v/>
      </c>
      <c r="H531" s="19" t="str">
        <f t="shared" ca="1" si="46"/>
        <v/>
      </c>
      <c r="I531" s="96" t="str">
        <f ca="1">[1]rcg_labeled_ports!M489</f>
        <v/>
      </c>
      <c r="J531" s="32"/>
      <c r="K531" s="32"/>
      <c r="L531" s="76" t="str">
        <f ca="1">[1]pre_SUMMARY!$J491</f>
        <v/>
      </c>
      <c r="M531" s="38"/>
      <c r="N531" s="47"/>
      <c r="O531" s="47"/>
      <c r="P531" s="32"/>
      <c r="Q531" s="32"/>
      <c r="R531" s="32"/>
      <c r="S531" s="32"/>
      <c r="T531" s="32"/>
      <c r="U531" s="32"/>
      <c r="V531" s="1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</row>
    <row r="532" spans="1:35" x14ac:dyDescent="0.25">
      <c r="A532" s="5">
        <f t="shared" si="42"/>
        <v>8</v>
      </c>
      <c r="B532" s="5">
        <f t="shared" si="43"/>
        <v>30</v>
      </c>
      <c r="C532" s="5" t="str">
        <f t="shared" ca="1" si="44"/>
        <v/>
      </c>
      <c r="D532" s="5" t="str">
        <f ca="1">IF(AND(ISNUMBER(C532),A532&lt;INDIRECT("GUI_config!H"&amp;B532+2)),DESIGN_input!A532,"")</f>
        <v/>
      </c>
      <c r="E532" s="5" t="str">
        <f t="shared" ca="1" si="45"/>
        <v/>
      </c>
      <c r="F532" s="5" t="str">
        <f t="array" aca="1" ref="F532" ca="1">IF(ROW()-ROW($F$44:$F$555)+1&gt;ROWS($E$44:$E$555)-COUNTBLANK($E$44:$E$555),"",INDIRECT(ADDRESS(SMALL((IF($E$44:$E$555&lt;&gt;"",ROW($E$44:$E$555),ROW()+ROWS($E$44:$E$555))),ROW()-ROW($F$44:$F$555)+1),COLUMN($E$44:$E$555),4)))</f>
        <v/>
      </c>
      <c r="G532" s="5" t="str">
        <f t="array" aca="1" ref="G532" ca="1">IF(ROW()-ROW($G$44:$G$555)+1&gt;ROWS($D$44:$D$555)-COUNTBLANK($D$44:$D$555),"",INDIRECT(ADDRESS(SMALL((IF($D$44:$D$555&lt;&gt;"",ROW($D$44:$D$555),ROW()+ROWS($D$44:$D$555))),ROW()-ROW($G$44:$G$555)+1),COLUMN($D$44:$D$555),4)))</f>
        <v/>
      </c>
      <c r="H532" s="19" t="str">
        <f t="shared" ca="1" si="46"/>
        <v/>
      </c>
      <c r="I532" s="96" t="str">
        <f ca="1">[1]rcg_labeled_ports!M490</f>
        <v/>
      </c>
      <c r="J532" s="32"/>
      <c r="K532" s="32"/>
      <c r="L532" s="76" t="str">
        <f ca="1">[1]pre_SUMMARY!$J492</f>
        <v/>
      </c>
      <c r="M532" s="38"/>
      <c r="N532" s="47"/>
      <c r="O532" s="47"/>
      <c r="P532" s="32"/>
      <c r="Q532" s="32"/>
      <c r="R532" s="32"/>
      <c r="S532" s="32"/>
      <c r="T532" s="32"/>
      <c r="U532" s="32"/>
      <c r="V532" s="1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</row>
    <row r="533" spans="1:35" x14ac:dyDescent="0.25">
      <c r="A533" s="5">
        <f t="shared" si="42"/>
        <v>9</v>
      </c>
      <c r="B533" s="5">
        <f t="shared" si="43"/>
        <v>30</v>
      </c>
      <c r="C533" s="5" t="str">
        <f t="shared" ca="1" si="44"/>
        <v/>
      </c>
      <c r="D533" s="5" t="str">
        <f ca="1">IF(AND(ISNUMBER(C533),A533&lt;INDIRECT("GUI_config!H"&amp;B533+2)),DESIGN_input!A533,"")</f>
        <v/>
      </c>
      <c r="E533" s="5" t="str">
        <f t="shared" ca="1" si="45"/>
        <v/>
      </c>
      <c r="F533" s="5" t="str">
        <f t="array" aca="1" ref="F533" ca="1">IF(ROW()-ROW($F$44:$F$555)+1&gt;ROWS($E$44:$E$555)-COUNTBLANK($E$44:$E$555),"",INDIRECT(ADDRESS(SMALL((IF($E$44:$E$555&lt;&gt;"",ROW($E$44:$E$555),ROW()+ROWS($E$44:$E$555))),ROW()-ROW($F$44:$F$555)+1),COLUMN($E$44:$E$555),4)))</f>
        <v/>
      </c>
      <c r="G533" s="5" t="str">
        <f t="array" aca="1" ref="G533" ca="1">IF(ROW()-ROW($G$44:$G$555)+1&gt;ROWS($D$44:$D$555)-COUNTBLANK($D$44:$D$555),"",INDIRECT(ADDRESS(SMALL((IF($D$44:$D$555&lt;&gt;"",ROW($D$44:$D$555),ROW()+ROWS($D$44:$D$555))),ROW()-ROW($G$44:$G$555)+1),COLUMN($D$44:$D$555),4)))</f>
        <v/>
      </c>
      <c r="H533" s="19" t="str">
        <f t="shared" ca="1" si="46"/>
        <v/>
      </c>
      <c r="I533" s="96" t="str">
        <f ca="1">[1]rcg_labeled_ports!M491</f>
        <v/>
      </c>
      <c r="J533" s="32"/>
      <c r="K533" s="32"/>
      <c r="L533" s="76" t="str">
        <f ca="1">[1]pre_SUMMARY!$J493</f>
        <v/>
      </c>
      <c r="M533" s="38"/>
      <c r="N533" s="47"/>
      <c r="O533" s="47"/>
      <c r="P533" s="32"/>
      <c r="Q533" s="32"/>
      <c r="R533" s="32"/>
      <c r="S533" s="32"/>
      <c r="T533" s="32"/>
      <c r="U533" s="32"/>
      <c r="V533" s="1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</row>
    <row r="534" spans="1:35" x14ac:dyDescent="0.25">
      <c r="A534" s="5">
        <f t="shared" si="42"/>
        <v>10</v>
      </c>
      <c r="B534" s="5">
        <f t="shared" si="43"/>
        <v>30</v>
      </c>
      <c r="C534" s="5" t="str">
        <f t="shared" ca="1" si="44"/>
        <v/>
      </c>
      <c r="D534" s="5" t="str">
        <f ca="1">IF(AND(ISNUMBER(C534),A534&lt;INDIRECT("GUI_config!H"&amp;B534+2)),DESIGN_input!A534,"")</f>
        <v/>
      </c>
      <c r="E534" s="5" t="str">
        <f t="shared" ca="1" si="45"/>
        <v/>
      </c>
      <c r="F534" s="5" t="str">
        <f t="array" aca="1" ref="F534" ca="1">IF(ROW()-ROW($F$44:$F$555)+1&gt;ROWS($E$44:$E$555)-COUNTBLANK($E$44:$E$555),"",INDIRECT(ADDRESS(SMALL((IF($E$44:$E$555&lt;&gt;"",ROW($E$44:$E$555),ROW()+ROWS($E$44:$E$555))),ROW()-ROW($F$44:$F$555)+1),COLUMN($E$44:$E$555),4)))</f>
        <v/>
      </c>
      <c r="G534" s="5" t="str">
        <f t="array" aca="1" ref="G534" ca="1">IF(ROW()-ROW($G$44:$G$555)+1&gt;ROWS($D$44:$D$555)-COUNTBLANK($D$44:$D$555),"",INDIRECT(ADDRESS(SMALL((IF($D$44:$D$555&lt;&gt;"",ROW($D$44:$D$555),ROW()+ROWS($D$44:$D$555))),ROW()-ROW($G$44:$G$555)+1),COLUMN($D$44:$D$555),4)))</f>
        <v/>
      </c>
      <c r="H534" s="19" t="str">
        <f t="shared" ca="1" si="46"/>
        <v/>
      </c>
      <c r="I534" s="96" t="str">
        <f ca="1">[1]rcg_labeled_ports!M492</f>
        <v/>
      </c>
      <c r="J534" s="32"/>
      <c r="K534" s="32"/>
      <c r="L534" s="76" t="str">
        <f ca="1">[1]pre_SUMMARY!$J494</f>
        <v/>
      </c>
      <c r="M534" s="38"/>
      <c r="N534" s="47"/>
      <c r="O534" s="47"/>
      <c r="P534" s="32"/>
      <c r="Q534" s="32"/>
      <c r="R534" s="32"/>
      <c r="S534" s="32"/>
      <c r="T534" s="32"/>
      <c r="U534" s="32"/>
      <c r="V534" s="1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</row>
    <row r="535" spans="1:35" x14ac:dyDescent="0.25">
      <c r="A535" s="5">
        <f t="shared" si="42"/>
        <v>11</v>
      </c>
      <c r="B535" s="5">
        <f t="shared" si="43"/>
        <v>30</v>
      </c>
      <c r="C535" s="5" t="str">
        <f t="shared" ca="1" si="44"/>
        <v/>
      </c>
      <c r="D535" s="5" t="str">
        <f ca="1">IF(AND(ISNUMBER(C535),A535&lt;INDIRECT("GUI_config!H"&amp;B535+2)),DESIGN_input!A535,"")</f>
        <v/>
      </c>
      <c r="E535" s="5" t="str">
        <f t="shared" ca="1" si="45"/>
        <v/>
      </c>
      <c r="F535" s="5" t="str">
        <f t="array" aca="1" ref="F535" ca="1">IF(ROW()-ROW($F$44:$F$555)+1&gt;ROWS($E$44:$E$555)-COUNTBLANK($E$44:$E$555),"",INDIRECT(ADDRESS(SMALL((IF($E$44:$E$555&lt;&gt;"",ROW($E$44:$E$555),ROW()+ROWS($E$44:$E$555))),ROW()-ROW($F$44:$F$555)+1),COLUMN($E$44:$E$555),4)))</f>
        <v/>
      </c>
      <c r="G535" s="5" t="str">
        <f t="array" aca="1" ref="G535" ca="1">IF(ROW()-ROW($G$44:$G$555)+1&gt;ROWS($D$44:$D$555)-COUNTBLANK($D$44:$D$555),"",INDIRECT(ADDRESS(SMALL((IF($D$44:$D$555&lt;&gt;"",ROW($D$44:$D$555),ROW()+ROWS($D$44:$D$555))),ROW()-ROW($G$44:$G$555)+1),COLUMN($D$44:$D$555),4)))</f>
        <v/>
      </c>
      <c r="H535" s="19" t="str">
        <f t="shared" ca="1" si="46"/>
        <v/>
      </c>
      <c r="I535" s="96" t="str">
        <f ca="1">[1]rcg_labeled_ports!M493</f>
        <v/>
      </c>
      <c r="J535" s="32"/>
      <c r="K535" s="32"/>
      <c r="L535" s="76" t="str">
        <f ca="1">[1]pre_SUMMARY!$J495</f>
        <v/>
      </c>
      <c r="M535" s="38"/>
      <c r="N535" s="47"/>
      <c r="O535" s="47"/>
      <c r="P535" s="32"/>
      <c r="Q535" s="32"/>
      <c r="R535" s="32"/>
      <c r="S535" s="32"/>
      <c r="T535" s="32"/>
      <c r="U535" s="32"/>
      <c r="V535" s="1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</row>
    <row r="536" spans="1:35" x14ac:dyDescent="0.25">
      <c r="A536" s="5">
        <f t="shared" si="42"/>
        <v>12</v>
      </c>
      <c r="B536" s="5">
        <f t="shared" si="43"/>
        <v>30</v>
      </c>
      <c r="C536" s="5" t="str">
        <f t="shared" ca="1" si="44"/>
        <v/>
      </c>
      <c r="D536" s="5" t="str">
        <f ca="1">IF(AND(ISNUMBER(C536),A536&lt;INDIRECT("GUI_config!H"&amp;B536+2)),DESIGN_input!A536,"")</f>
        <v/>
      </c>
      <c r="E536" s="5" t="str">
        <f t="shared" ca="1" si="45"/>
        <v/>
      </c>
      <c r="F536" s="5" t="str">
        <f t="array" aca="1" ref="F536" ca="1">IF(ROW()-ROW($F$44:$F$555)+1&gt;ROWS($E$44:$E$555)-COUNTBLANK($E$44:$E$555),"",INDIRECT(ADDRESS(SMALL((IF($E$44:$E$555&lt;&gt;"",ROW($E$44:$E$555),ROW()+ROWS($E$44:$E$555))),ROW()-ROW($F$44:$F$555)+1),COLUMN($E$44:$E$555),4)))</f>
        <v/>
      </c>
      <c r="G536" s="5" t="str">
        <f t="array" aca="1" ref="G536" ca="1">IF(ROW()-ROW($G$44:$G$555)+1&gt;ROWS($D$44:$D$555)-COUNTBLANK($D$44:$D$555),"",INDIRECT(ADDRESS(SMALL((IF($D$44:$D$555&lt;&gt;"",ROW($D$44:$D$555),ROW()+ROWS($D$44:$D$555))),ROW()-ROW($G$44:$G$555)+1),COLUMN($D$44:$D$555),4)))</f>
        <v/>
      </c>
      <c r="H536" s="19" t="str">
        <f t="shared" ca="1" si="46"/>
        <v/>
      </c>
      <c r="I536" s="96" t="str">
        <f ca="1">[1]rcg_labeled_ports!M494</f>
        <v/>
      </c>
      <c r="J536" s="32"/>
      <c r="K536" s="32"/>
      <c r="L536" s="76" t="str">
        <f ca="1">[1]pre_SUMMARY!$J496</f>
        <v/>
      </c>
      <c r="M536" s="38"/>
      <c r="N536" s="47"/>
      <c r="O536" s="47"/>
      <c r="P536" s="32"/>
      <c r="Q536" s="32"/>
      <c r="R536" s="32"/>
      <c r="S536" s="32"/>
      <c r="T536" s="32"/>
      <c r="U536" s="32"/>
      <c r="V536" s="1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</row>
    <row r="537" spans="1:35" x14ac:dyDescent="0.25">
      <c r="A537" s="5">
        <f t="shared" si="42"/>
        <v>13</v>
      </c>
      <c r="B537" s="5">
        <f t="shared" si="43"/>
        <v>30</v>
      </c>
      <c r="C537" s="5" t="str">
        <f t="shared" ca="1" si="44"/>
        <v/>
      </c>
      <c r="D537" s="5" t="str">
        <f ca="1">IF(AND(ISNUMBER(C537),A537&lt;INDIRECT("GUI_config!H"&amp;B537+2)),DESIGN_input!A537,"")</f>
        <v/>
      </c>
      <c r="E537" s="5" t="str">
        <f t="shared" ca="1" si="45"/>
        <v/>
      </c>
      <c r="F537" s="5" t="str">
        <f t="array" aca="1" ref="F537" ca="1">IF(ROW()-ROW($F$44:$F$555)+1&gt;ROWS($E$44:$E$555)-COUNTBLANK($E$44:$E$555),"",INDIRECT(ADDRESS(SMALL((IF($E$44:$E$555&lt;&gt;"",ROW($E$44:$E$555),ROW()+ROWS($E$44:$E$555))),ROW()-ROW($F$44:$F$555)+1),COLUMN($E$44:$E$555),4)))</f>
        <v/>
      </c>
      <c r="G537" s="5" t="str">
        <f t="array" aca="1" ref="G537" ca="1">IF(ROW()-ROW($G$44:$G$555)+1&gt;ROWS($D$44:$D$555)-COUNTBLANK($D$44:$D$555),"",INDIRECT(ADDRESS(SMALL((IF($D$44:$D$555&lt;&gt;"",ROW($D$44:$D$555),ROW()+ROWS($D$44:$D$555))),ROW()-ROW($G$44:$G$555)+1),COLUMN($D$44:$D$555),4)))</f>
        <v/>
      </c>
      <c r="H537" s="19" t="str">
        <f t="shared" ca="1" si="46"/>
        <v/>
      </c>
      <c r="I537" s="96" t="str">
        <f ca="1">[1]rcg_labeled_ports!M495</f>
        <v/>
      </c>
      <c r="J537" s="32"/>
      <c r="K537" s="32"/>
      <c r="L537" s="76" t="str">
        <f ca="1">[1]pre_SUMMARY!$J497</f>
        <v/>
      </c>
      <c r="M537" s="38"/>
      <c r="N537" s="47"/>
      <c r="O537" s="47"/>
      <c r="P537" s="32"/>
      <c r="Q537" s="32"/>
      <c r="R537" s="32"/>
      <c r="S537" s="32"/>
      <c r="T537" s="32"/>
      <c r="U537" s="32"/>
      <c r="V537" s="1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</row>
    <row r="538" spans="1:35" x14ac:dyDescent="0.25">
      <c r="A538" s="5">
        <f t="shared" si="42"/>
        <v>14</v>
      </c>
      <c r="B538" s="5">
        <f t="shared" si="43"/>
        <v>30</v>
      </c>
      <c r="C538" s="5" t="str">
        <f t="shared" ca="1" si="44"/>
        <v/>
      </c>
      <c r="D538" s="5" t="str">
        <f ca="1">IF(AND(ISNUMBER(C538),A538&lt;INDIRECT("GUI_config!H"&amp;B538+2)),DESIGN_input!A538,"")</f>
        <v/>
      </c>
      <c r="E538" s="5" t="str">
        <f t="shared" ca="1" si="45"/>
        <v/>
      </c>
      <c r="F538" s="5" t="str">
        <f t="array" aca="1" ref="F538" ca="1">IF(ROW()-ROW($F$44:$F$555)+1&gt;ROWS($E$44:$E$555)-COUNTBLANK($E$44:$E$555),"",INDIRECT(ADDRESS(SMALL((IF($E$44:$E$555&lt;&gt;"",ROW($E$44:$E$555),ROW()+ROWS($E$44:$E$555))),ROW()-ROW($F$44:$F$555)+1),COLUMN($E$44:$E$555),4)))</f>
        <v/>
      </c>
      <c r="G538" s="5" t="str">
        <f t="array" aca="1" ref="G538" ca="1">IF(ROW()-ROW($G$44:$G$555)+1&gt;ROWS($D$44:$D$555)-COUNTBLANK($D$44:$D$555),"",INDIRECT(ADDRESS(SMALL((IF($D$44:$D$555&lt;&gt;"",ROW($D$44:$D$555),ROW()+ROWS($D$44:$D$555))),ROW()-ROW($G$44:$G$555)+1),COLUMN($D$44:$D$555),4)))</f>
        <v/>
      </c>
      <c r="H538" s="19" t="str">
        <f t="shared" ca="1" si="46"/>
        <v/>
      </c>
      <c r="I538" s="96" t="str">
        <f ca="1">[1]rcg_labeled_ports!M496</f>
        <v/>
      </c>
      <c r="J538" s="32"/>
      <c r="K538" s="32"/>
      <c r="L538" s="76" t="str">
        <f ca="1">[1]pre_SUMMARY!$J498</f>
        <v/>
      </c>
      <c r="M538" s="38"/>
      <c r="N538" s="47"/>
      <c r="O538" s="47"/>
      <c r="P538" s="32"/>
      <c r="Q538" s="32"/>
      <c r="R538" s="32"/>
      <c r="S538" s="32"/>
      <c r="T538" s="32"/>
      <c r="U538" s="32"/>
      <c r="V538" s="1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</row>
    <row r="539" spans="1:35" x14ac:dyDescent="0.25">
      <c r="A539" s="5">
        <f t="shared" si="42"/>
        <v>15</v>
      </c>
      <c r="B539" s="5">
        <f t="shared" si="43"/>
        <v>30</v>
      </c>
      <c r="C539" s="5" t="str">
        <f t="shared" ca="1" si="44"/>
        <v/>
      </c>
      <c r="D539" s="5" t="str">
        <f ca="1">IF(AND(ISNUMBER(C539),A539&lt;INDIRECT("GUI_config!H"&amp;B539+2)),DESIGN_input!A539,"")</f>
        <v/>
      </c>
      <c r="E539" s="5" t="str">
        <f t="shared" ca="1" si="45"/>
        <v/>
      </c>
      <c r="F539" s="5" t="str">
        <f t="array" aca="1" ref="F539" ca="1">IF(ROW()-ROW($F$44:$F$555)+1&gt;ROWS($E$44:$E$555)-COUNTBLANK($E$44:$E$555),"",INDIRECT(ADDRESS(SMALL((IF($E$44:$E$555&lt;&gt;"",ROW($E$44:$E$555),ROW()+ROWS($E$44:$E$555))),ROW()-ROW($F$44:$F$555)+1),COLUMN($E$44:$E$555),4)))</f>
        <v/>
      </c>
      <c r="G539" s="5" t="str">
        <f t="array" aca="1" ref="G539" ca="1">IF(ROW()-ROW($G$44:$G$555)+1&gt;ROWS($D$44:$D$555)-COUNTBLANK($D$44:$D$555),"",INDIRECT(ADDRESS(SMALL((IF($D$44:$D$555&lt;&gt;"",ROW($D$44:$D$555),ROW()+ROWS($D$44:$D$555))),ROW()-ROW($G$44:$G$555)+1),COLUMN($D$44:$D$555),4)))</f>
        <v/>
      </c>
      <c r="H539" s="19" t="str">
        <f t="shared" ca="1" si="46"/>
        <v/>
      </c>
      <c r="I539" s="96" t="str">
        <f ca="1">[1]rcg_labeled_ports!M497</f>
        <v/>
      </c>
      <c r="J539" s="32"/>
      <c r="K539" s="32"/>
      <c r="L539" s="76" t="str">
        <f ca="1">[1]pre_SUMMARY!$J499</f>
        <v/>
      </c>
      <c r="M539" s="38"/>
      <c r="N539" s="47"/>
      <c r="O539" s="47"/>
      <c r="P539" s="32"/>
      <c r="Q539" s="32"/>
      <c r="R539" s="32"/>
      <c r="S539" s="32"/>
      <c r="T539" s="32"/>
      <c r="U539" s="32"/>
      <c r="V539" s="1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</row>
    <row r="540" spans="1:35" x14ac:dyDescent="0.25">
      <c r="A540" s="5">
        <f t="shared" si="42"/>
        <v>0</v>
      </c>
      <c r="B540" s="5">
        <f t="shared" si="43"/>
        <v>31</v>
      </c>
      <c r="C540" s="5" t="str">
        <f t="shared" ca="1" si="44"/>
        <v/>
      </c>
      <c r="D540" s="5" t="str">
        <f ca="1">IF(AND(ISNUMBER(C540),A540&lt;INDIRECT("GUI_config!H"&amp;B540+2)),DESIGN_input!A540,"")</f>
        <v/>
      </c>
      <c r="E540" s="5" t="str">
        <f t="shared" ca="1" si="45"/>
        <v/>
      </c>
      <c r="F540" s="5" t="str">
        <f t="array" aca="1" ref="F540" ca="1">IF(ROW()-ROW($F$44:$F$555)+1&gt;ROWS($E$44:$E$555)-COUNTBLANK($E$44:$E$555),"",INDIRECT(ADDRESS(SMALL((IF($E$44:$E$555&lt;&gt;"",ROW($E$44:$E$555),ROW()+ROWS($E$44:$E$555))),ROW()-ROW($F$44:$F$555)+1),COLUMN($E$44:$E$555),4)))</f>
        <v/>
      </c>
      <c r="G540" s="5" t="str">
        <f t="array" aca="1" ref="G540" ca="1">IF(ROW()-ROW($G$44:$G$555)+1&gt;ROWS($D$44:$D$555)-COUNTBLANK($D$44:$D$555),"",INDIRECT(ADDRESS(SMALL((IF($D$44:$D$555&lt;&gt;"",ROW($D$44:$D$555),ROW()+ROWS($D$44:$D$555))),ROW()-ROW($G$44:$G$555)+1),COLUMN($D$44:$D$555),4)))</f>
        <v/>
      </c>
      <c r="H540" s="19" t="str">
        <f t="shared" ca="1" si="46"/>
        <v/>
      </c>
      <c r="I540" s="96" t="str">
        <f ca="1">[1]rcg_labeled_ports!M498</f>
        <v/>
      </c>
      <c r="J540" s="32"/>
      <c r="K540" s="32"/>
      <c r="L540" s="76" t="str">
        <f ca="1">[1]pre_SUMMARY!$J500</f>
        <v/>
      </c>
      <c r="M540" s="38"/>
      <c r="N540" s="47"/>
      <c r="O540" s="47"/>
      <c r="P540" s="32"/>
      <c r="Q540" s="32"/>
      <c r="R540" s="32"/>
      <c r="S540" s="32"/>
      <c r="T540" s="32"/>
      <c r="U540" s="32"/>
      <c r="V540" s="1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</row>
    <row r="541" spans="1:35" x14ac:dyDescent="0.25">
      <c r="A541" s="5">
        <f t="shared" si="42"/>
        <v>1</v>
      </c>
      <c r="B541" s="5">
        <f t="shared" si="43"/>
        <v>31</v>
      </c>
      <c r="C541" s="5" t="str">
        <f t="shared" ca="1" si="44"/>
        <v/>
      </c>
      <c r="D541" s="5" t="str">
        <f ca="1">IF(AND(ISNUMBER(C541),A541&lt;INDIRECT("GUI_config!H"&amp;B541+2)),DESIGN_input!A541,"")</f>
        <v/>
      </c>
      <c r="E541" s="5" t="str">
        <f t="shared" ca="1" si="45"/>
        <v/>
      </c>
      <c r="F541" s="5" t="str">
        <f t="array" aca="1" ref="F541" ca="1">IF(ROW()-ROW($F$44:$F$555)+1&gt;ROWS($E$44:$E$555)-COUNTBLANK($E$44:$E$555),"",INDIRECT(ADDRESS(SMALL((IF($E$44:$E$555&lt;&gt;"",ROW($E$44:$E$555),ROW()+ROWS($E$44:$E$555))),ROW()-ROW($F$44:$F$555)+1),COLUMN($E$44:$E$555),4)))</f>
        <v/>
      </c>
      <c r="G541" s="5" t="str">
        <f t="array" aca="1" ref="G541" ca="1">IF(ROW()-ROW($G$44:$G$555)+1&gt;ROWS($D$44:$D$555)-COUNTBLANK($D$44:$D$555),"",INDIRECT(ADDRESS(SMALL((IF($D$44:$D$555&lt;&gt;"",ROW($D$44:$D$555),ROW()+ROWS($D$44:$D$555))),ROW()-ROW($G$44:$G$555)+1),COLUMN($D$44:$D$555),4)))</f>
        <v/>
      </c>
      <c r="H541" s="19" t="str">
        <f t="shared" ca="1" si="46"/>
        <v/>
      </c>
      <c r="I541" s="96" t="str">
        <f ca="1">[1]rcg_labeled_ports!M499</f>
        <v/>
      </c>
      <c r="J541" s="32"/>
      <c r="K541" s="32"/>
      <c r="L541" s="76" t="str">
        <f ca="1">[1]pre_SUMMARY!$J501</f>
        <v/>
      </c>
      <c r="M541" s="38"/>
      <c r="N541" s="47"/>
      <c r="O541" s="47"/>
      <c r="P541" s="32"/>
      <c r="Q541" s="32"/>
      <c r="R541" s="32"/>
      <c r="S541" s="32"/>
      <c r="T541" s="32"/>
      <c r="U541" s="32"/>
      <c r="V541" s="1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</row>
    <row r="542" spans="1:35" x14ac:dyDescent="0.25">
      <c r="A542" s="5">
        <f t="shared" si="42"/>
        <v>2</v>
      </c>
      <c r="B542" s="5">
        <f t="shared" si="43"/>
        <v>31</v>
      </c>
      <c r="C542" s="5" t="str">
        <f t="shared" ca="1" si="44"/>
        <v/>
      </c>
      <c r="D542" s="5" t="str">
        <f ca="1">IF(AND(ISNUMBER(C542),A542&lt;INDIRECT("GUI_config!H"&amp;B542+2)),DESIGN_input!A542,"")</f>
        <v/>
      </c>
      <c r="E542" s="5" t="str">
        <f t="shared" ca="1" si="45"/>
        <v/>
      </c>
      <c r="F542" s="5" t="str">
        <f t="array" aca="1" ref="F542" ca="1">IF(ROW()-ROW($F$44:$F$555)+1&gt;ROWS($E$44:$E$555)-COUNTBLANK($E$44:$E$555),"",INDIRECT(ADDRESS(SMALL((IF($E$44:$E$555&lt;&gt;"",ROW($E$44:$E$555),ROW()+ROWS($E$44:$E$555))),ROW()-ROW($F$44:$F$555)+1),COLUMN($E$44:$E$555),4)))</f>
        <v/>
      </c>
      <c r="G542" s="5" t="str">
        <f t="array" aca="1" ref="G542" ca="1">IF(ROW()-ROW($G$44:$G$555)+1&gt;ROWS($D$44:$D$555)-COUNTBLANK($D$44:$D$555),"",INDIRECT(ADDRESS(SMALL((IF($D$44:$D$555&lt;&gt;"",ROW($D$44:$D$555),ROW()+ROWS($D$44:$D$555))),ROW()-ROW($G$44:$G$555)+1),COLUMN($D$44:$D$555),4)))</f>
        <v/>
      </c>
      <c r="H542" s="19" t="str">
        <f t="shared" ca="1" si="46"/>
        <v/>
      </c>
      <c r="I542" s="96" t="str">
        <f ca="1">[1]rcg_labeled_ports!M500</f>
        <v/>
      </c>
      <c r="J542" s="32"/>
      <c r="K542" s="32"/>
      <c r="L542" s="76" t="str">
        <f ca="1">[1]pre_SUMMARY!$J502</f>
        <v/>
      </c>
      <c r="M542" s="38"/>
      <c r="N542" s="47"/>
      <c r="O542" s="47"/>
      <c r="P542" s="32"/>
      <c r="Q542" s="32"/>
      <c r="R542" s="32"/>
      <c r="S542" s="32"/>
      <c r="T542" s="32"/>
      <c r="U542" s="32"/>
      <c r="V542" s="1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</row>
    <row r="543" spans="1:35" x14ac:dyDescent="0.25">
      <c r="A543" s="5">
        <f t="shared" si="42"/>
        <v>3</v>
      </c>
      <c r="B543" s="5">
        <f t="shared" si="43"/>
        <v>31</v>
      </c>
      <c r="C543" s="5" t="str">
        <f t="shared" ca="1" si="44"/>
        <v/>
      </c>
      <c r="D543" s="5" t="str">
        <f ca="1">IF(AND(ISNUMBER(C543),A543&lt;INDIRECT("GUI_config!H"&amp;B543+2)),DESIGN_input!A543,"")</f>
        <v/>
      </c>
      <c r="E543" s="5" t="str">
        <f t="shared" ca="1" si="45"/>
        <v/>
      </c>
      <c r="F543" s="5" t="str">
        <f t="array" aca="1" ref="F543" ca="1">IF(ROW()-ROW($F$44:$F$555)+1&gt;ROWS($E$44:$E$555)-COUNTBLANK($E$44:$E$555),"",INDIRECT(ADDRESS(SMALL((IF($E$44:$E$555&lt;&gt;"",ROW($E$44:$E$555),ROW()+ROWS($E$44:$E$555))),ROW()-ROW($F$44:$F$555)+1),COLUMN($E$44:$E$555),4)))</f>
        <v/>
      </c>
      <c r="G543" s="5" t="str">
        <f t="array" aca="1" ref="G543" ca="1">IF(ROW()-ROW($G$44:$G$555)+1&gt;ROWS($D$44:$D$555)-COUNTBLANK($D$44:$D$555),"",INDIRECT(ADDRESS(SMALL((IF($D$44:$D$555&lt;&gt;"",ROW($D$44:$D$555),ROW()+ROWS($D$44:$D$555))),ROW()-ROW($G$44:$G$555)+1),COLUMN($D$44:$D$555),4)))</f>
        <v/>
      </c>
      <c r="H543" s="19" t="str">
        <f t="shared" ca="1" si="46"/>
        <v/>
      </c>
      <c r="I543" s="96" t="str">
        <f ca="1">[1]rcg_labeled_ports!M501</f>
        <v/>
      </c>
      <c r="J543" s="32"/>
      <c r="K543" s="32"/>
      <c r="L543" s="76" t="str">
        <f ca="1">[1]pre_SUMMARY!$J503</f>
        <v/>
      </c>
      <c r="M543" s="38"/>
      <c r="N543" s="47"/>
      <c r="O543" s="47"/>
      <c r="P543" s="32"/>
      <c r="Q543" s="32"/>
      <c r="R543" s="32"/>
      <c r="S543" s="32"/>
      <c r="T543" s="32"/>
      <c r="U543" s="32"/>
      <c r="V543" s="1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</row>
    <row r="544" spans="1:35" x14ac:dyDescent="0.25">
      <c r="A544" s="5">
        <f t="shared" si="42"/>
        <v>4</v>
      </c>
      <c r="B544" s="5">
        <f t="shared" si="43"/>
        <v>31</v>
      </c>
      <c r="C544" s="5" t="str">
        <f t="shared" ca="1" si="44"/>
        <v/>
      </c>
      <c r="D544" s="5" t="str">
        <f ca="1">IF(AND(ISNUMBER(C544),A544&lt;INDIRECT("GUI_config!H"&amp;B544+2)),DESIGN_input!A544,"")</f>
        <v/>
      </c>
      <c r="E544" s="5" t="str">
        <f t="shared" ca="1" si="45"/>
        <v/>
      </c>
      <c r="F544" s="5" t="str">
        <f t="array" aca="1" ref="F544" ca="1">IF(ROW()-ROW($F$44:$F$555)+1&gt;ROWS($E$44:$E$555)-COUNTBLANK($E$44:$E$555),"",INDIRECT(ADDRESS(SMALL((IF($E$44:$E$555&lt;&gt;"",ROW($E$44:$E$555),ROW()+ROWS($E$44:$E$555))),ROW()-ROW($F$44:$F$555)+1),COLUMN($E$44:$E$555),4)))</f>
        <v/>
      </c>
      <c r="G544" s="5" t="str">
        <f t="array" aca="1" ref="G544" ca="1">IF(ROW()-ROW($G$44:$G$555)+1&gt;ROWS($D$44:$D$555)-COUNTBLANK($D$44:$D$555),"",INDIRECT(ADDRESS(SMALL((IF($D$44:$D$555&lt;&gt;"",ROW($D$44:$D$555),ROW()+ROWS($D$44:$D$555))),ROW()-ROW($G$44:$G$555)+1),COLUMN($D$44:$D$555),4)))</f>
        <v/>
      </c>
      <c r="H544" s="19" t="str">
        <f t="shared" ca="1" si="46"/>
        <v/>
      </c>
      <c r="I544" s="96" t="str">
        <f ca="1">[1]rcg_labeled_ports!M502</f>
        <v/>
      </c>
      <c r="J544" s="32"/>
      <c r="K544" s="32"/>
      <c r="L544" s="76" t="str">
        <f ca="1">[1]pre_SUMMARY!$J504</f>
        <v/>
      </c>
      <c r="M544" s="38"/>
      <c r="N544" s="47"/>
      <c r="O544" s="47"/>
      <c r="P544" s="32"/>
      <c r="Q544" s="32"/>
      <c r="R544" s="32"/>
      <c r="S544" s="32"/>
      <c r="T544" s="32"/>
      <c r="U544" s="32"/>
      <c r="V544" s="1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</row>
    <row r="545" spans="1:35" x14ac:dyDescent="0.25">
      <c r="A545" s="5">
        <f t="shared" si="42"/>
        <v>5</v>
      </c>
      <c r="B545" s="5">
        <f t="shared" si="43"/>
        <v>31</v>
      </c>
      <c r="C545" s="5" t="str">
        <f t="shared" ca="1" si="44"/>
        <v/>
      </c>
      <c r="D545" s="5" t="str">
        <f ca="1">IF(AND(ISNUMBER(C545),A545&lt;INDIRECT("GUI_config!H"&amp;B545+2)),DESIGN_input!A545,"")</f>
        <v/>
      </c>
      <c r="E545" s="5" t="str">
        <f t="shared" ca="1" si="45"/>
        <v/>
      </c>
      <c r="F545" s="5" t="str">
        <f t="array" aca="1" ref="F545" ca="1">IF(ROW()-ROW($F$44:$F$555)+1&gt;ROWS($E$44:$E$555)-COUNTBLANK($E$44:$E$555),"",INDIRECT(ADDRESS(SMALL((IF($E$44:$E$555&lt;&gt;"",ROW($E$44:$E$555),ROW()+ROWS($E$44:$E$555))),ROW()-ROW($F$44:$F$555)+1),COLUMN($E$44:$E$555),4)))</f>
        <v/>
      </c>
      <c r="G545" s="5" t="str">
        <f t="array" aca="1" ref="G545" ca="1">IF(ROW()-ROW($G$44:$G$555)+1&gt;ROWS($D$44:$D$555)-COUNTBLANK($D$44:$D$555),"",INDIRECT(ADDRESS(SMALL((IF($D$44:$D$555&lt;&gt;"",ROW($D$44:$D$555),ROW()+ROWS($D$44:$D$555))),ROW()-ROW($G$44:$G$555)+1),COLUMN($D$44:$D$555),4)))</f>
        <v/>
      </c>
      <c r="H545" s="19" t="str">
        <f t="shared" ca="1" si="46"/>
        <v/>
      </c>
      <c r="I545" s="96" t="str">
        <f ca="1">[1]rcg_labeled_ports!M503</f>
        <v/>
      </c>
      <c r="J545" s="32"/>
      <c r="K545" s="32"/>
      <c r="L545" s="76" t="str">
        <f ca="1">[1]pre_SUMMARY!$J505</f>
        <v/>
      </c>
      <c r="M545" s="38"/>
      <c r="N545" s="47"/>
      <c r="O545" s="47"/>
      <c r="P545" s="32"/>
      <c r="Q545" s="32"/>
      <c r="R545" s="32"/>
      <c r="S545" s="32"/>
      <c r="T545" s="32"/>
      <c r="U545" s="32"/>
      <c r="V545" s="1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</row>
    <row r="546" spans="1:35" x14ac:dyDescent="0.25">
      <c r="A546" s="5">
        <f t="shared" si="42"/>
        <v>6</v>
      </c>
      <c r="B546" s="5">
        <f t="shared" si="43"/>
        <v>31</v>
      </c>
      <c r="C546" s="5" t="str">
        <f t="shared" ca="1" si="44"/>
        <v/>
      </c>
      <c r="D546" s="5" t="str">
        <f ca="1">IF(AND(ISNUMBER(C546),A546&lt;INDIRECT("GUI_config!H"&amp;B546+2)),DESIGN_input!A546,"")</f>
        <v/>
      </c>
      <c r="E546" s="5" t="str">
        <f t="shared" ca="1" si="45"/>
        <v/>
      </c>
      <c r="F546" s="5" t="str">
        <f t="array" aca="1" ref="F546" ca="1">IF(ROW()-ROW($F$44:$F$555)+1&gt;ROWS($E$44:$E$555)-COUNTBLANK($E$44:$E$555),"",INDIRECT(ADDRESS(SMALL((IF($E$44:$E$555&lt;&gt;"",ROW($E$44:$E$555),ROW()+ROWS($E$44:$E$555))),ROW()-ROW($F$44:$F$555)+1),COLUMN($E$44:$E$555),4)))</f>
        <v/>
      </c>
      <c r="G546" s="5" t="str">
        <f t="array" aca="1" ref="G546" ca="1">IF(ROW()-ROW($G$44:$G$555)+1&gt;ROWS($D$44:$D$555)-COUNTBLANK($D$44:$D$555),"",INDIRECT(ADDRESS(SMALL((IF($D$44:$D$555&lt;&gt;"",ROW($D$44:$D$555),ROW()+ROWS($D$44:$D$555))),ROW()-ROW($G$44:$G$555)+1),COLUMN($D$44:$D$555),4)))</f>
        <v/>
      </c>
      <c r="H546" s="19" t="str">
        <f t="shared" ca="1" si="46"/>
        <v/>
      </c>
      <c r="I546" s="96" t="str">
        <f ca="1">[1]rcg_labeled_ports!M504</f>
        <v/>
      </c>
      <c r="J546" s="32"/>
      <c r="K546" s="32"/>
      <c r="L546" s="76" t="str">
        <f ca="1">[1]pre_SUMMARY!$J506</f>
        <v/>
      </c>
      <c r="M546" s="38"/>
      <c r="N546" s="47"/>
      <c r="O546" s="47"/>
      <c r="P546" s="32"/>
      <c r="Q546" s="32"/>
      <c r="R546" s="32"/>
      <c r="S546" s="32"/>
      <c r="T546" s="32"/>
      <c r="U546" s="32"/>
      <c r="V546" s="1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</row>
    <row r="547" spans="1:35" x14ac:dyDescent="0.25">
      <c r="A547" s="5">
        <f t="shared" si="42"/>
        <v>7</v>
      </c>
      <c r="B547" s="5">
        <f t="shared" si="43"/>
        <v>31</v>
      </c>
      <c r="C547" s="5" t="str">
        <f t="shared" ca="1" si="44"/>
        <v/>
      </c>
      <c r="D547" s="5" t="str">
        <f ca="1">IF(AND(ISNUMBER(C547),A547&lt;INDIRECT("GUI_config!H"&amp;B547+2)),DESIGN_input!A547,"")</f>
        <v/>
      </c>
      <c r="E547" s="5" t="str">
        <f t="shared" ca="1" si="45"/>
        <v/>
      </c>
      <c r="F547" s="5" t="str">
        <f t="array" aca="1" ref="F547" ca="1">IF(ROW()-ROW($F$44:$F$555)+1&gt;ROWS($E$44:$E$555)-COUNTBLANK($E$44:$E$555),"",INDIRECT(ADDRESS(SMALL((IF($E$44:$E$555&lt;&gt;"",ROW($E$44:$E$555),ROW()+ROWS($E$44:$E$555))),ROW()-ROW($F$44:$F$555)+1),COLUMN($E$44:$E$555),4)))</f>
        <v/>
      </c>
      <c r="G547" s="5" t="str">
        <f t="array" aca="1" ref="G547" ca="1">IF(ROW()-ROW($G$44:$G$555)+1&gt;ROWS($D$44:$D$555)-COUNTBLANK($D$44:$D$555),"",INDIRECT(ADDRESS(SMALL((IF($D$44:$D$555&lt;&gt;"",ROW($D$44:$D$555),ROW()+ROWS($D$44:$D$555))),ROW()-ROW($G$44:$G$555)+1),COLUMN($D$44:$D$555),4)))</f>
        <v/>
      </c>
      <c r="H547" s="19" t="str">
        <f t="shared" ca="1" si="46"/>
        <v/>
      </c>
      <c r="I547" s="96" t="str">
        <f ca="1">[1]rcg_labeled_ports!M505</f>
        <v/>
      </c>
      <c r="J547" s="32"/>
      <c r="K547" s="32"/>
      <c r="L547" s="76" t="str">
        <f ca="1">[1]pre_SUMMARY!$J507</f>
        <v/>
      </c>
      <c r="M547" s="38"/>
      <c r="N547" s="47"/>
      <c r="O547" s="47"/>
      <c r="P547" s="32"/>
      <c r="Q547" s="32"/>
      <c r="R547" s="32"/>
      <c r="S547" s="32"/>
      <c r="T547" s="32"/>
      <c r="U547" s="32"/>
      <c r="V547" s="1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</row>
    <row r="548" spans="1:35" x14ac:dyDescent="0.25">
      <c r="A548" s="5">
        <f t="shared" si="42"/>
        <v>8</v>
      </c>
      <c r="B548" s="5">
        <f t="shared" si="43"/>
        <v>31</v>
      </c>
      <c r="C548" s="5" t="str">
        <f t="shared" ca="1" si="44"/>
        <v/>
      </c>
      <c r="D548" s="5" t="str">
        <f ca="1">IF(AND(ISNUMBER(C548),A548&lt;INDIRECT("GUI_config!H"&amp;B548+2)),DESIGN_input!A548,"")</f>
        <v/>
      </c>
      <c r="E548" s="5" t="str">
        <f t="shared" ca="1" si="45"/>
        <v/>
      </c>
      <c r="F548" s="5" t="str">
        <f t="array" aca="1" ref="F548" ca="1">IF(ROW()-ROW($F$44:$F$555)+1&gt;ROWS($E$44:$E$555)-COUNTBLANK($E$44:$E$555),"",INDIRECT(ADDRESS(SMALL((IF($E$44:$E$555&lt;&gt;"",ROW($E$44:$E$555),ROW()+ROWS($E$44:$E$555))),ROW()-ROW($F$44:$F$555)+1),COLUMN($E$44:$E$555),4)))</f>
        <v/>
      </c>
      <c r="G548" s="5" t="str">
        <f t="array" aca="1" ref="G548" ca="1">IF(ROW()-ROW($G$44:$G$555)+1&gt;ROWS($D$44:$D$555)-COUNTBLANK($D$44:$D$555),"",INDIRECT(ADDRESS(SMALL((IF($D$44:$D$555&lt;&gt;"",ROW($D$44:$D$555),ROW()+ROWS($D$44:$D$555))),ROW()-ROW($G$44:$G$555)+1),COLUMN($D$44:$D$555),4)))</f>
        <v/>
      </c>
      <c r="H548" s="19" t="str">
        <f t="shared" ca="1" si="46"/>
        <v/>
      </c>
      <c r="I548" s="96" t="str">
        <f ca="1">[1]rcg_labeled_ports!M506</f>
        <v/>
      </c>
      <c r="J548" s="32"/>
      <c r="K548" s="32"/>
      <c r="L548" s="76" t="str">
        <f ca="1">[1]pre_SUMMARY!$J508</f>
        <v/>
      </c>
      <c r="M548" s="38"/>
      <c r="N548" s="47"/>
      <c r="O548" s="47"/>
      <c r="P548" s="32"/>
      <c r="Q548" s="32"/>
      <c r="R548" s="32"/>
      <c r="S548" s="32"/>
      <c r="T548" s="32"/>
      <c r="U548" s="32"/>
      <c r="V548" s="1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</row>
    <row r="549" spans="1:35" x14ac:dyDescent="0.25">
      <c r="A549" s="5">
        <f t="shared" si="42"/>
        <v>9</v>
      </c>
      <c r="B549" s="5">
        <f t="shared" si="43"/>
        <v>31</v>
      </c>
      <c r="C549" s="5" t="str">
        <f t="shared" ca="1" si="44"/>
        <v/>
      </c>
      <c r="D549" s="5" t="str">
        <f ca="1">IF(AND(ISNUMBER(C549),A549&lt;INDIRECT("GUI_config!H"&amp;B549+2)),DESIGN_input!A549,"")</f>
        <v/>
      </c>
      <c r="E549" s="5" t="str">
        <f t="shared" ca="1" si="45"/>
        <v/>
      </c>
      <c r="F549" s="5" t="str">
        <f t="array" aca="1" ref="F549" ca="1">IF(ROW()-ROW($F$44:$F$555)+1&gt;ROWS($E$44:$E$555)-COUNTBLANK($E$44:$E$555),"",INDIRECT(ADDRESS(SMALL((IF($E$44:$E$555&lt;&gt;"",ROW($E$44:$E$555),ROW()+ROWS($E$44:$E$555))),ROW()-ROW($F$44:$F$555)+1),COLUMN($E$44:$E$555),4)))</f>
        <v/>
      </c>
      <c r="G549" s="5" t="str">
        <f t="array" aca="1" ref="G549" ca="1">IF(ROW()-ROW($G$44:$G$555)+1&gt;ROWS($D$44:$D$555)-COUNTBLANK($D$44:$D$555),"",INDIRECT(ADDRESS(SMALL((IF($D$44:$D$555&lt;&gt;"",ROW($D$44:$D$555),ROW()+ROWS($D$44:$D$555))),ROW()-ROW($G$44:$G$555)+1),COLUMN($D$44:$D$555),4)))</f>
        <v/>
      </c>
      <c r="H549" s="19" t="str">
        <f t="shared" ca="1" si="46"/>
        <v/>
      </c>
      <c r="I549" s="96" t="str">
        <f ca="1">[1]rcg_labeled_ports!M507</f>
        <v/>
      </c>
      <c r="J549" s="32"/>
      <c r="K549" s="32"/>
      <c r="L549" s="76" t="str">
        <f ca="1">[1]pre_SUMMARY!$J509</f>
        <v/>
      </c>
      <c r="M549" s="38"/>
      <c r="N549" s="47"/>
      <c r="O549" s="47"/>
      <c r="P549" s="32"/>
      <c r="Q549" s="32"/>
      <c r="R549" s="32"/>
      <c r="S549" s="32"/>
      <c r="T549" s="32"/>
      <c r="U549" s="32"/>
      <c r="V549" s="1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</row>
    <row r="550" spans="1:35" x14ac:dyDescent="0.25">
      <c r="A550" s="5">
        <f t="shared" si="42"/>
        <v>10</v>
      </c>
      <c r="B550" s="5">
        <f t="shared" si="43"/>
        <v>31</v>
      </c>
      <c r="C550" s="5" t="str">
        <f t="shared" ca="1" si="44"/>
        <v/>
      </c>
      <c r="D550" s="5" t="str">
        <f ca="1">IF(AND(ISNUMBER(C550),A550&lt;INDIRECT("GUI_config!H"&amp;B550+2)),DESIGN_input!A550,"")</f>
        <v/>
      </c>
      <c r="E550" s="5" t="str">
        <f t="shared" ca="1" si="45"/>
        <v/>
      </c>
      <c r="F550" s="5" t="str">
        <f t="array" aca="1" ref="F550" ca="1">IF(ROW()-ROW($F$44:$F$555)+1&gt;ROWS($E$44:$E$555)-COUNTBLANK($E$44:$E$555),"",INDIRECT(ADDRESS(SMALL((IF($E$44:$E$555&lt;&gt;"",ROW($E$44:$E$555),ROW()+ROWS($E$44:$E$555))),ROW()-ROW($F$44:$F$555)+1),COLUMN($E$44:$E$555),4)))</f>
        <v/>
      </c>
      <c r="G550" s="5" t="str">
        <f t="array" aca="1" ref="G550" ca="1">IF(ROW()-ROW($G$44:$G$555)+1&gt;ROWS($D$44:$D$555)-COUNTBLANK($D$44:$D$555),"",INDIRECT(ADDRESS(SMALL((IF($D$44:$D$555&lt;&gt;"",ROW($D$44:$D$555),ROW()+ROWS($D$44:$D$555))),ROW()-ROW($G$44:$G$555)+1),COLUMN($D$44:$D$555),4)))</f>
        <v/>
      </c>
      <c r="H550" s="19" t="str">
        <f t="shared" ca="1" si="46"/>
        <v/>
      </c>
      <c r="I550" s="96" t="str">
        <f ca="1">[1]rcg_labeled_ports!M508</f>
        <v/>
      </c>
      <c r="J550" s="32"/>
      <c r="K550" s="32"/>
      <c r="L550" s="76" t="str">
        <f ca="1">[1]pre_SUMMARY!$J510</f>
        <v/>
      </c>
      <c r="M550" s="38"/>
      <c r="N550" s="47"/>
      <c r="O550" s="47"/>
      <c r="P550" s="32"/>
      <c r="Q550" s="32"/>
      <c r="R550" s="32"/>
      <c r="S550" s="32"/>
      <c r="T550" s="32"/>
      <c r="U550" s="32"/>
      <c r="V550" s="1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</row>
    <row r="551" spans="1:35" x14ac:dyDescent="0.25">
      <c r="A551" s="5">
        <f t="shared" si="42"/>
        <v>11</v>
      </c>
      <c r="B551" s="5">
        <f t="shared" si="43"/>
        <v>31</v>
      </c>
      <c r="C551" s="5" t="str">
        <f t="shared" ca="1" si="44"/>
        <v/>
      </c>
      <c r="D551" s="5" t="str">
        <f ca="1">IF(AND(ISNUMBER(C551),A551&lt;INDIRECT("GUI_config!H"&amp;B551+2)),DESIGN_input!A551,"")</f>
        <v/>
      </c>
      <c r="E551" s="5" t="str">
        <f t="shared" ca="1" si="45"/>
        <v/>
      </c>
      <c r="F551" s="5" t="str">
        <f t="array" aca="1" ref="F551" ca="1">IF(ROW()-ROW($F$44:$F$555)+1&gt;ROWS($E$44:$E$555)-COUNTBLANK($E$44:$E$555),"",INDIRECT(ADDRESS(SMALL((IF($E$44:$E$555&lt;&gt;"",ROW($E$44:$E$555),ROW()+ROWS($E$44:$E$555))),ROW()-ROW($F$44:$F$555)+1),COLUMN($E$44:$E$555),4)))</f>
        <v/>
      </c>
      <c r="G551" s="5" t="str">
        <f t="array" aca="1" ref="G551" ca="1">IF(ROW()-ROW($G$44:$G$555)+1&gt;ROWS($D$44:$D$555)-COUNTBLANK($D$44:$D$555),"",INDIRECT(ADDRESS(SMALL((IF($D$44:$D$555&lt;&gt;"",ROW($D$44:$D$555),ROW()+ROWS($D$44:$D$555))),ROW()-ROW($G$44:$G$555)+1),COLUMN($D$44:$D$555),4)))</f>
        <v/>
      </c>
      <c r="H551" s="19" t="str">
        <f t="shared" ca="1" si="46"/>
        <v/>
      </c>
      <c r="I551" s="96" t="str">
        <f ca="1">[1]rcg_labeled_ports!M509</f>
        <v/>
      </c>
      <c r="J551" s="32"/>
      <c r="K551" s="32"/>
      <c r="L551" s="76" t="str">
        <f ca="1">[1]pre_SUMMARY!$J511</f>
        <v/>
      </c>
      <c r="M551" s="38"/>
      <c r="N551" s="47"/>
      <c r="O551" s="47"/>
      <c r="P551" s="32"/>
      <c r="Q551" s="32"/>
      <c r="R551" s="32"/>
      <c r="S551" s="32"/>
      <c r="T551" s="32"/>
      <c r="U551" s="32"/>
      <c r="V551" s="1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</row>
    <row r="552" spans="1:35" x14ac:dyDescent="0.25">
      <c r="A552" s="5">
        <f t="shared" si="42"/>
        <v>12</v>
      </c>
      <c r="B552" s="5">
        <f t="shared" si="43"/>
        <v>31</v>
      </c>
      <c r="C552" s="5" t="str">
        <f t="shared" ca="1" si="44"/>
        <v/>
      </c>
      <c r="D552" s="5" t="str">
        <f ca="1">IF(AND(ISNUMBER(C552),A552&lt;INDIRECT("GUI_config!H"&amp;B552+2)),DESIGN_input!A552,"")</f>
        <v/>
      </c>
      <c r="E552" s="5" t="str">
        <f t="shared" ca="1" si="45"/>
        <v/>
      </c>
      <c r="F552" s="5" t="str">
        <f t="array" aca="1" ref="F552" ca="1">IF(ROW()-ROW($F$44:$F$555)+1&gt;ROWS($E$44:$E$555)-COUNTBLANK($E$44:$E$555),"",INDIRECT(ADDRESS(SMALL((IF($E$44:$E$555&lt;&gt;"",ROW($E$44:$E$555),ROW()+ROWS($E$44:$E$555))),ROW()-ROW($F$44:$F$555)+1),COLUMN($E$44:$E$555),4)))</f>
        <v/>
      </c>
      <c r="G552" s="5" t="str">
        <f t="array" aca="1" ref="G552" ca="1">IF(ROW()-ROW($G$44:$G$555)+1&gt;ROWS($D$44:$D$555)-COUNTBLANK($D$44:$D$555),"",INDIRECT(ADDRESS(SMALL((IF($D$44:$D$555&lt;&gt;"",ROW($D$44:$D$555),ROW()+ROWS($D$44:$D$555))),ROW()-ROW($G$44:$G$555)+1),COLUMN($D$44:$D$555),4)))</f>
        <v/>
      </c>
      <c r="H552" s="19" t="str">
        <f t="shared" ca="1" si="46"/>
        <v/>
      </c>
      <c r="I552" s="96" t="str">
        <f ca="1">[1]rcg_labeled_ports!M510</f>
        <v/>
      </c>
      <c r="J552" s="32"/>
      <c r="K552" s="32"/>
      <c r="L552" s="76" t="str">
        <f ca="1">[1]pre_SUMMARY!$J512</f>
        <v/>
      </c>
      <c r="M552" s="38"/>
      <c r="N552" s="47"/>
      <c r="O552" s="47"/>
      <c r="P552" s="32"/>
      <c r="Q552" s="32"/>
      <c r="R552" s="32"/>
      <c r="S552" s="32"/>
      <c r="T552" s="32"/>
      <c r="U552" s="32"/>
      <c r="V552" s="1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</row>
    <row r="553" spans="1:35" x14ac:dyDescent="0.25">
      <c r="A553" s="5">
        <f t="shared" si="42"/>
        <v>13</v>
      </c>
      <c r="B553" s="5">
        <f t="shared" si="43"/>
        <v>31</v>
      </c>
      <c r="C553" s="5" t="str">
        <f t="shared" ca="1" si="44"/>
        <v/>
      </c>
      <c r="D553" s="5" t="str">
        <f ca="1">IF(AND(ISNUMBER(C553),A553&lt;INDIRECT("GUI_config!H"&amp;B553+2)),DESIGN_input!A553,"")</f>
        <v/>
      </c>
      <c r="E553" s="5" t="str">
        <f t="shared" ca="1" si="45"/>
        <v/>
      </c>
      <c r="F553" s="5" t="str">
        <f t="array" aca="1" ref="F553" ca="1">IF(ROW()-ROW($F$44:$F$555)+1&gt;ROWS($E$44:$E$555)-COUNTBLANK($E$44:$E$555),"",INDIRECT(ADDRESS(SMALL((IF($E$44:$E$555&lt;&gt;"",ROW($E$44:$E$555),ROW()+ROWS($E$44:$E$555))),ROW()-ROW($F$44:$F$555)+1),COLUMN($E$44:$E$555),4)))</f>
        <v/>
      </c>
      <c r="G553" s="5" t="str">
        <f t="array" aca="1" ref="G553" ca="1">IF(ROW()-ROW($G$44:$G$555)+1&gt;ROWS($D$44:$D$555)-COUNTBLANK($D$44:$D$555),"",INDIRECT(ADDRESS(SMALL((IF($D$44:$D$555&lt;&gt;"",ROW($D$44:$D$555),ROW()+ROWS($D$44:$D$555))),ROW()-ROW($G$44:$G$555)+1),COLUMN($D$44:$D$555),4)))</f>
        <v/>
      </c>
      <c r="H553" s="19" t="str">
        <f t="shared" ca="1" si="46"/>
        <v/>
      </c>
      <c r="I553" s="96" t="str">
        <f ca="1">[1]rcg_labeled_ports!M511</f>
        <v/>
      </c>
      <c r="J553" s="32"/>
      <c r="K553" s="32"/>
      <c r="L553" s="76" t="str">
        <f ca="1">[1]pre_SUMMARY!$J513</f>
        <v/>
      </c>
      <c r="M553" s="38"/>
      <c r="N553" s="47"/>
      <c r="O553" s="47"/>
      <c r="P553" s="32"/>
      <c r="Q553" s="32"/>
      <c r="R553" s="32"/>
      <c r="S553" s="32"/>
      <c r="T553" s="32"/>
      <c r="U553" s="32"/>
      <c r="V553" s="1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</row>
    <row r="554" spans="1:35" x14ac:dyDescent="0.25">
      <c r="A554" s="5">
        <f t="shared" si="42"/>
        <v>14</v>
      </c>
      <c r="B554" s="5">
        <f t="shared" si="43"/>
        <v>31</v>
      </c>
      <c r="C554" s="5" t="str">
        <f t="shared" ca="1" si="44"/>
        <v/>
      </c>
      <c r="D554" s="5" t="str">
        <f ca="1">IF(AND(ISNUMBER(C554),A554&lt;INDIRECT("GUI_config!H"&amp;B554+2)),DESIGN_input!A554,"")</f>
        <v/>
      </c>
      <c r="E554" s="5" t="str">
        <f t="shared" ca="1" si="45"/>
        <v/>
      </c>
      <c r="F554" s="5" t="str">
        <f t="array" aca="1" ref="F554" ca="1">IF(ROW()-ROW($F$44:$F$555)+1&gt;ROWS($E$44:$E$555)-COUNTBLANK($E$44:$E$555),"",INDIRECT(ADDRESS(SMALL((IF($E$44:$E$555&lt;&gt;"",ROW($E$44:$E$555),ROW()+ROWS($E$44:$E$555))),ROW()-ROW($F$44:$F$555)+1),COLUMN($E$44:$E$555),4)))</f>
        <v/>
      </c>
      <c r="G554" s="5" t="str">
        <f t="array" aca="1" ref="G554" ca="1">IF(ROW()-ROW($G$44:$G$555)+1&gt;ROWS($D$44:$D$555)-COUNTBLANK($D$44:$D$555),"",INDIRECT(ADDRESS(SMALL((IF($D$44:$D$555&lt;&gt;"",ROW($D$44:$D$555),ROW()+ROWS($D$44:$D$555))),ROW()-ROW($G$44:$G$555)+1),COLUMN($D$44:$D$555),4)))</f>
        <v/>
      </c>
      <c r="H554" s="19" t="str">
        <f t="shared" ca="1" si="46"/>
        <v/>
      </c>
      <c r="I554" s="96" t="str">
        <f ca="1">[1]rcg_labeled_ports!M512</f>
        <v/>
      </c>
      <c r="J554" s="32"/>
      <c r="K554" s="32"/>
      <c r="L554" s="76" t="str">
        <f ca="1">[1]pre_SUMMARY!$J514</f>
        <v/>
      </c>
      <c r="M554" s="38"/>
      <c r="N554" s="47"/>
      <c r="O554" s="47"/>
      <c r="P554" s="32"/>
      <c r="Q554" s="32"/>
      <c r="R554" s="32"/>
      <c r="S554" s="32"/>
      <c r="T554" s="32"/>
      <c r="U554" s="32"/>
      <c r="V554" s="1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</row>
    <row r="555" spans="1:35" x14ac:dyDescent="0.25">
      <c r="A555" s="5">
        <f t="shared" si="42"/>
        <v>15</v>
      </c>
      <c r="B555" s="5">
        <f t="shared" si="43"/>
        <v>31</v>
      </c>
      <c r="C555" s="5" t="str">
        <f t="shared" ca="1" si="44"/>
        <v/>
      </c>
      <c r="D555" s="5" t="str">
        <f ca="1">IF(AND(ISNUMBER(C555),A555&lt;INDIRECT("GUI_config!H"&amp;B555+2)),DESIGN_input!A555,"")</f>
        <v/>
      </c>
      <c r="E555" s="5" t="str">
        <f t="shared" ca="1" si="45"/>
        <v/>
      </c>
      <c r="F555" s="5" t="str">
        <f t="array" aca="1" ref="F555" ca="1">IF(ROW()-ROW($F$44:$F$555)+1&gt;ROWS($E$44:$E$555)-COUNTBLANK($E$44:$E$555),"",INDIRECT(ADDRESS(SMALL((IF($E$44:$E$555&lt;&gt;"",ROW($E$44:$E$555),ROW()+ROWS($E$44:$E$555))),ROW()-ROW($F$44:$F$555)+1),COLUMN($E$44:$E$555),4)))</f>
        <v/>
      </c>
      <c r="G555" s="5" t="str">
        <f t="array" aca="1" ref="G555" ca="1">IF(ROW()-ROW($G$44:$G$555)+1&gt;ROWS($D$44:$D$555)-COUNTBLANK($D$44:$D$555),"",INDIRECT(ADDRESS(SMALL((IF($D$44:$D$555&lt;&gt;"",ROW($D$44:$D$555),ROW()+ROWS($D$44:$D$555))),ROW()-ROW($G$44:$G$555)+1),COLUMN($D$44:$D$555),4)))</f>
        <v/>
      </c>
      <c r="H555" s="19" t="str">
        <f t="shared" ca="1" si="46"/>
        <v/>
      </c>
      <c r="I555" s="96" t="str">
        <f ca="1">[1]rcg_labeled_ports!M513</f>
        <v/>
      </c>
      <c r="J555" s="32"/>
      <c r="K555" s="32"/>
      <c r="L555" s="76" t="str">
        <f ca="1">[1]pre_SUMMARY!$J515</f>
        <v/>
      </c>
      <c r="M555" s="38"/>
      <c r="N555" s="47"/>
      <c r="O555" s="47"/>
      <c r="P555" s="32"/>
      <c r="Q555" s="32"/>
      <c r="R555" s="32"/>
      <c r="S555" s="32"/>
      <c r="T555" s="32"/>
      <c r="U555" s="32"/>
      <c r="V555" s="1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</row>
    <row r="556" spans="1:35" x14ac:dyDescent="0.25">
      <c r="F556" s="5" t="str">
        <f t="array" aca="1" ref="F556" ca="1">IF(ROW()-ROW($F$44:$F$555)+1&gt;ROWS($E$44:$E$555)-COUNTBLANK($E$44:$E$555),"",INDIRECT(ADDRESS(SMALL((IF($E$44:$E$555&lt;&gt;"",ROW($E$44:$E$555),ROW()+ROWS($E$44:$E$555))),ROW()-ROW($F$44:$F$555)+1),COLUMN($E$44:$E$555),4)))</f>
        <v/>
      </c>
      <c r="G556" s="5" t="str">
        <f t="array" aca="1" ref="G556" ca="1">IF(ROW()-ROW($G$44:$G$555)+1&gt;ROWS($D$44:$D$555)-COUNTBLANK($D$44:$D$555),"",INDIRECT(ADDRESS(SMALL((IF($D$44:$D$555&lt;&gt;"",ROW($D$44:$D$555),ROW()+ROWS($D$44:$D$555))),ROW()-ROW($G$44:$G$555)+1),COLUMN($D$44:$D$555),4)))</f>
        <v/>
      </c>
      <c r="H556" s="19" t="str">
        <f t="shared" ca="1" si="46"/>
        <v/>
      </c>
      <c r="I556" s="96"/>
      <c r="K556" s="32"/>
      <c r="L556" s="47"/>
      <c r="M556" s="38"/>
      <c r="N556" s="47"/>
      <c r="O556" s="47"/>
      <c r="P556" s="32"/>
      <c r="Q556" s="32"/>
      <c r="R556" s="32"/>
      <c r="S556" s="32"/>
      <c r="T556" s="32"/>
      <c r="U556" s="32"/>
      <c r="V556" s="1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</row>
    <row r="557" spans="1:35" x14ac:dyDescent="0.25">
      <c r="F557" s="5" t="str">
        <f t="array" aca="1" ref="F557" ca="1">IF(ROW()-ROW($F$44:$F$555)+1&gt;ROWS($E$44:$E$555)-COUNTBLANK($E$44:$E$555),"",INDIRECT(ADDRESS(SMALL((IF($E$44:$E$555&lt;&gt;"",ROW($E$44:$E$555),ROW()+ROWS($E$44:$E$555))),ROW()-ROW($F$44:$F$555)+1),COLUMN($E$44:$E$555),4)))</f>
        <v/>
      </c>
      <c r="G557" s="5" t="str">
        <f t="array" aca="1" ref="G557" ca="1">IF(ROW()-ROW($G$44:$G$555)+1&gt;ROWS($D$44:$D$555)-COUNTBLANK($D$44:$D$555),"",INDIRECT(ADDRESS(SMALL((IF($D$44:$D$555&lt;&gt;"",ROW($D$44:$D$555),ROW()+ROWS($D$44:$D$555))),ROW()-ROW($G$44:$G$555)+1),COLUMN($D$44:$D$555),4)))</f>
        <v/>
      </c>
      <c r="H557" s="19" t="str">
        <f t="shared" ref="H557:H569" ca="1" si="47">IF(ISNUMBER(F557),"div"&amp;F557&amp;"_rcc"&amp;G557,"")</f>
        <v/>
      </c>
      <c r="I557" s="96"/>
      <c r="K557" s="32"/>
      <c r="L557" s="44"/>
      <c r="M557" s="38"/>
      <c r="N557" s="47"/>
      <c r="O557" s="47"/>
      <c r="P557" s="32"/>
      <c r="Q557" s="32"/>
      <c r="R557" s="32"/>
      <c r="S557" s="32"/>
      <c r="T557" s="32"/>
      <c r="U557" s="32"/>
      <c r="V557" s="1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</row>
    <row r="558" spans="1:35" x14ac:dyDescent="0.25">
      <c r="F558" s="5" t="str">
        <f t="array" aca="1" ref="F558" ca="1">IF(ROW()-ROW($F$44:$F$555)+1&gt;ROWS($E$44:$E$555)-COUNTBLANK($E$44:$E$555),"",INDIRECT(ADDRESS(SMALL((IF($E$44:$E$555&lt;&gt;"",ROW($E$44:$E$555),ROW()+ROWS($E$44:$E$555))),ROW()-ROW($F$44:$F$555)+1),COLUMN($E$44:$E$555),4)))</f>
        <v/>
      </c>
      <c r="G558" s="5" t="str">
        <f t="array" aca="1" ref="G558" ca="1">IF(ROW()-ROW($G$44:$G$555)+1&gt;ROWS($D$44:$D$555)-COUNTBLANK($D$44:$D$555),"",INDIRECT(ADDRESS(SMALL((IF($D$44:$D$555&lt;&gt;"",ROW($D$44:$D$555),ROW()+ROWS($D$44:$D$555))),ROW()-ROW($G$44:$G$555)+1),COLUMN($D$44:$D$555),4)))</f>
        <v/>
      </c>
      <c r="H558" s="19" t="str">
        <f t="shared" ca="1" si="47"/>
        <v/>
      </c>
      <c r="I558" s="96"/>
      <c r="K558" s="32"/>
      <c r="L558" s="44"/>
      <c r="M558" s="38"/>
      <c r="N558" s="47"/>
      <c r="O558" s="47"/>
      <c r="P558" s="32"/>
      <c r="Q558" s="32"/>
      <c r="R558" s="32"/>
      <c r="S558" s="32"/>
      <c r="T558" s="32"/>
      <c r="U558" s="32"/>
      <c r="V558" s="1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</row>
    <row r="559" spans="1:35" x14ac:dyDescent="0.25">
      <c r="F559" s="5" t="str">
        <f t="array" aca="1" ref="F559" ca="1">IF(ROW()-ROW($F$44:$F$555)+1&gt;ROWS($E$44:$E$555)-COUNTBLANK($E$44:$E$555),"",INDIRECT(ADDRESS(SMALL((IF($E$44:$E$555&lt;&gt;"",ROW($E$44:$E$555),ROW()+ROWS($E$44:$E$555))),ROW()-ROW($F$44:$F$555)+1),COLUMN($E$44:$E$555),4)))</f>
        <v/>
      </c>
      <c r="G559" s="5" t="str">
        <f t="array" aca="1" ref="G559" ca="1">IF(ROW()-ROW($G$44:$G$555)+1&gt;ROWS($D$44:$D$555)-COUNTBLANK($D$44:$D$555),"",INDIRECT(ADDRESS(SMALL((IF($D$44:$D$555&lt;&gt;"",ROW($D$44:$D$555),ROW()+ROWS($D$44:$D$555))),ROW()-ROW($G$44:$G$555)+1),COLUMN($D$44:$D$555),4)))</f>
        <v/>
      </c>
      <c r="H559" s="19" t="str">
        <f t="shared" ca="1" si="47"/>
        <v/>
      </c>
      <c r="I559" s="96"/>
      <c r="K559" s="32"/>
      <c r="L559" s="44"/>
      <c r="M559" s="38"/>
      <c r="N559" s="47"/>
      <c r="O559" s="47"/>
      <c r="P559" s="32"/>
      <c r="Q559" s="32"/>
      <c r="R559" s="32"/>
      <c r="S559" s="32"/>
      <c r="T559" s="32"/>
      <c r="U559" s="32"/>
      <c r="V559" s="1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</row>
    <row r="560" spans="1:35" x14ac:dyDescent="0.25">
      <c r="F560" s="5" t="str">
        <f t="array" aca="1" ref="F560" ca="1">IF(ROW()-ROW($F$44:$F$555)+1&gt;ROWS($E$44:$E$555)-COUNTBLANK($E$44:$E$555),"",INDIRECT(ADDRESS(SMALL((IF($E$44:$E$555&lt;&gt;"",ROW($E$44:$E$555),ROW()+ROWS($E$44:$E$555))),ROW()-ROW($F$44:$F$555)+1),COLUMN($E$44:$E$555),4)))</f>
        <v/>
      </c>
      <c r="G560" s="5" t="str">
        <f t="array" aca="1" ref="G560" ca="1">IF(ROW()-ROW($G$44:$G$555)+1&gt;ROWS($D$44:$D$555)-COUNTBLANK($D$44:$D$555),"",INDIRECT(ADDRESS(SMALL((IF($D$44:$D$555&lt;&gt;"",ROW($D$44:$D$555),ROW()+ROWS($D$44:$D$555))),ROW()-ROW($G$44:$G$555)+1),COLUMN($D$44:$D$555),4)))</f>
        <v/>
      </c>
      <c r="H560" s="19" t="str">
        <f t="shared" ca="1" si="47"/>
        <v/>
      </c>
      <c r="I560" s="96"/>
      <c r="K560" s="32"/>
      <c r="L560" s="44"/>
      <c r="M560" s="38"/>
      <c r="N560" s="47"/>
      <c r="O560" s="47"/>
      <c r="P560" s="32"/>
      <c r="Q560" s="32"/>
      <c r="R560" s="32"/>
      <c r="S560" s="32"/>
      <c r="T560" s="32"/>
      <c r="U560" s="32"/>
      <c r="V560" s="1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</row>
    <row r="561" spans="6:35" x14ac:dyDescent="0.25">
      <c r="F561" s="5" t="str">
        <f t="array" aca="1" ref="F561" ca="1">IF(ROW()-ROW($F$44:$F$555)+1&gt;ROWS($E$44:$E$555)-COUNTBLANK($E$44:$E$555),"",INDIRECT(ADDRESS(SMALL((IF($E$44:$E$555&lt;&gt;"",ROW($E$44:$E$555),ROW()+ROWS($E$44:$E$555))),ROW()-ROW($F$44:$F$555)+1),COLUMN($E$44:$E$555),4)))</f>
        <v/>
      </c>
      <c r="G561" s="5" t="str">
        <f t="array" aca="1" ref="G561" ca="1">IF(ROW()-ROW($G$44:$G$555)+1&gt;ROWS($D$44:$D$555)-COUNTBLANK($D$44:$D$555),"",INDIRECT(ADDRESS(SMALL((IF($D$44:$D$555&lt;&gt;"",ROW($D$44:$D$555),ROW()+ROWS($D$44:$D$555))),ROW()-ROW($G$44:$G$555)+1),COLUMN($D$44:$D$555),4)))</f>
        <v/>
      </c>
      <c r="H561" s="19" t="str">
        <f t="shared" ca="1" si="47"/>
        <v/>
      </c>
      <c r="I561" s="96"/>
      <c r="K561" s="32"/>
      <c r="L561" s="44"/>
      <c r="M561" s="38"/>
      <c r="N561" s="47"/>
      <c r="O561" s="47"/>
      <c r="P561" s="32"/>
      <c r="Q561" s="32"/>
      <c r="R561" s="32"/>
      <c r="S561" s="32"/>
      <c r="T561" s="32"/>
      <c r="U561" s="32"/>
      <c r="V561" s="1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</row>
    <row r="562" spans="6:35" x14ac:dyDescent="0.25">
      <c r="F562" s="5" t="str">
        <f t="array" aca="1" ref="F562" ca="1">IF(ROW()-ROW($F$44:$F$555)+1&gt;ROWS($E$44:$E$555)-COUNTBLANK($E$44:$E$555),"",INDIRECT(ADDRESS(SMALL((IF($E$44:$E$555&lt;&gt;"",ROW($E$44:$E$555),ROW()+ROWS($E$44:$E$555))),ROW()-ROW($F$44:$F$555)+1),COLUMN($E$44:$E$555),4)))</f>
        <v/>
      </c>
      <c r="G562" s="5" t="str">
        <f t="array" aca="1" ref="G562" ca="1">IF(ROW()-ROW($G$44:$G$555)+1&gt;ROWS($D$44:$D$555)-COUNTBLANK($D$44:$D$555),"",INDIRECT(ADDRESS(SMALL((IF($D$44:$D$555&lt;&gt;"",ROW($D$44:$D$555),ROW()+ROWS($D$44:$D$555))),ROW()-ROW($G$44:$G$555)+1),COLUMN($D$44:$D$555),4)))</f>
        <v/>
      </c>
      <c r="H562" s="19" t="str">
        <f t="shared" ca="1" si="47"/>
        <v/>
      </c>
      <c r="I562" s="96"/>
      <c r="K562" s="32"/>
      <c r="L562" s="44"/>
      <c r="M562" s="38"/>
      <c r="N562" s="47"/>
      <c r="O562" s="47"/>
      <c r="P562" s="32"/>
      <c r="Q562" s="32"/>
      <c r="R562" s="32"/>
      <c r="S562" s="32"/>
      <c r="T562" s="32"/>
      <c r="U562" s="32"/>
      <c r="V562" s="1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</row>
    <row r="563" spans="6:35" x14ac:dyDescent="0.25">
      <c r="F563" s="5" t="str">
        <f t="array" aca="1" ref="F563" ca="1">IF(ROW()-ROW($F$44:$F$555)+1&gt;ROWS($E$44:$E$555)-COUNTBLANK($E$44:$E$555),"",INDIRECT(ADDRESS(SMALL((IF($E$44:$E$555&lt;&gt;"",ROW($E$44:$E$555),ROW()+ROWS($E$44:$E$555))),ROW()-ROW($F$44:$F$555)+1),COLUMN($E$44:$E$555),4)))</f>
        <v/>
      </c>
      <c r="G563" s="5" t="str">
        <f t="array" aca="1" ref="G563" ca="1">IF(ROW()-ROW($G$44:$G$555)+1&gt;ROWS($D$44:$D$555)-COUNTBLANK($D$44:$D$555),"",INDIRECT(ADDRESS(SMALL((IF($D$44:$D$555&lt;&gt;"",ROW($D$44:$D$555),ROW()+ROWS($D$44:$D$555))),ROW()-ROW($G$44:$G$555)+1),COLUMN($D$44:$D$555),4)))</f>
        <v/>
      </c>
      <c r="H563" s="19" t="str">
        <f t="shared" ca="1" si="47"/>
        <v/>
      </c>
      <c r="I563" s="96"/>
      <c r="K563" s="32"/>
      <c r="L563" s="44"/>
      <c r="M563" s="38"/>
      <c r="N563" s="47"/>
      <c r="O563" s="47"/>
      <c r="P563" s="32"/>
      <c r="Q563" s="32"/>
      <c r="R563" s="32"/>
      <c r="S563" s="32"/>
      <c r="T563" s="32"/>
      <c r="U563" s="32"/>
      <c r="V563" s="1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</row>
    <row r="564" spans="6:35" x14ac:dyDescent="0.25">
      <c r="F564" s="5" t="str">
        <f t="array" aca="1" ref="F564" ca="1">IF(ROW()-ROW($F$44:$F$555)+1&gt;ROWS($E$44:$E$555)-COUNTBLANK($E$44:$E$555),"",INDIRECT(ADDRESS(SMALL((IF($E$44:$E$555&lt;&gt;"",ROW($E$44:$E$555),ROW()+ROWS($E$44:$E$555))),ROW()-ROW($F$44:$F$555)+1),COLUMN($E$44:$E$555),4)))</f>
        <v/>
      </c>
      <c r="G564" s="5" t="str">
        <f t="array" aca="1" ref="G564" ca="1">IF(ROW()-ROW($G$44:$G$555)+1&gt;ROWS($D$44:$D$555)-COUNTBLANK($D$44:$D$555),"",INDIRECT(ADDRESS(SMALL((IF($D$44:$D$555&lt;&gt;"",ROW($D$44:$D$555),ROW()+ROWS($D$44:$D$555))),ROW()-ROW($G$44:$G$555)+1),COLUMN($D$44:$D$555),4)))</f>
        <v/>
      </c>
      <c r="H564" s="19" t="str">
        <f t="shared" ca="1" si="47"/>
        <v/>
      </c>
      <c r="I564" s="96"/>
      <c r="K564" s="32"/>
      <c r="L564" s="44"/>
      <c r="M564" s="38"/>
      <c r="N564" s="47"/>
      <c r="O564" s="47"/>
      <c r="P564" s="32"/>
      <c r="Q564" s="32"/>
      <c r="R564" s="32"/>
      <c r="S564" s="32"/>
      <c r="T564" s="32"/>
      <c r="U564" s="32"/>
      <c r="V564" s="1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</row>
    <row r="565" spans="6:35" x14ac:dyDescent="0.25">
      <c r="F565" s="5" t="str">
        <f t="array" aca="1" ref="F565" ca="1">IF(ROW()-ROW($F$44:$F$555)+1&gt;ROWS($E$44:$E$555)-COUNTBLANK($E$44:$E$555),"",INDIRECT(ADDRESS(SMALL((IF($E$44:$E$555&lt;&gt;"",ROW($E$44:$E$555),ROW()+ROWS($E$44:$E$555))),ROW()-ROW($F$44:$F$555)+1),COLUMN($E$44:$E$555),4)))</f>
        <v/>
      </c>
      <c r="G565" s="5" t="str">
        <f t="array" aca="1" ref="G565" ca="1">IF(ROW()-ROW($G$44:$G$555)+1&gt;ROWS($D$44:$D$555)-COUNTBLANK($D$44:$D$555),"",INDIRECT(ADDRESS(SMALL((IF($D$44:$D$555&lt;&gt;"",ROW($D$44:$D$555),ROW()+ROWS($D$44:$D$555))),ROW()-ROW($G$44:$G$555)+1),COLUMN($D$44:$D$555),4)))</f>
        <v/>
      </c>
      <c r="H565" s="19" t="str">
        <f t="shared" ca="1" si="47"/>
        <v/>
      </c>
      <c r="I565" s="96"/>
      <c r="K565" s="32"/>
      <c r="L565" s="44"/>
      <c r="M565" s="38"/>
      <c r="N565" s="47"/>
      <c r="O565" s="47"/>
      <c r="P565" s="32"/>
      <c r="Q565" s="32"/>
      <c r="R565" s="32"/>
      <c r="S565" s="32"/>
      <c r="T565" s="32"/>
      <c r="U565" s="32"/>
      <c r="V565" s="1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</row>
    <row r="566" spans="6:35" x14ac:dyDescent="0.25">
      <c r="F566" s="5" t="str">
        <f t="array" aca="1" ref="F566" ca="1">IF(ROW()-ROW($F$44:$F$555)+1&gt;ROWS($E$44:$E$555)-COUNTBLANK($E$44:$E$555),"",INDIRECT(ADDRESS(SMALL((IF($E$44:$E$555&lt;&gt;"",ROW($E$44:$E$555),ROW()+ROWS($E$44:$E$555))),ROW()-ROW($F$44:$F$555)+1),COLUMN($E$44:$E$555),4)))</f>
        <v/>
      </c>
      <c r="G566" s="5" t="str">
        <f t="array" aca="1" ref="G566" ca="1">IF(ROW()-ROW($G$44:$G$555)+1&gt;ROWS($D$44:$D$555)-COUNTBLANK($D$44:$D$555),"",INDIRECT(ADDRESS(SMALL((IF($D$44:$D$555&lt;&gt;"",ROW($D$44:$D$555),ROW()+ROWS($D$44:$D$555))),ROW()-ROW($G$44:$G$555)+1),COLUMN($D$44:$D$555),4)))</f>
        <v/>
      </c>
      <c r="H566" s="19" t="str">
        <f t="shared" ca="1" si="47"/>
        <v/>
      </c>
      <c r="I566" s="96"/>
      <c r="K566" s="32"/>
      <c r="L566" s="44"/>
      <c r="M566" s="38"/>
      <c r="N566" s="47"/>
      <c r="O566" s="47"/>
      <c r="P566" s="32"/>
      <c r="Q566" s="32"/>
      <c r="R566" s="32"/>
      <c r="S566" s="32"/>
      <c r="T566" s="32"/>
      <c r="U566" s="32"/>
      <c r="V566" s="1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</row>
    <row r="567" spans="6:35" x14ac:dyDescent="0.25">
      <c r="F567" s="5" t="str">
        <f t="array" aca="1" ref="F567" ca="1">IF(ROW()-ROW($F$44:$F$555)+1&gt;ROWS($E$44:$E$555)-COUNTBLANK($E$44:$E$555),"",INDIRECT(ADDRESS(SMALL((IF($E$44:$E$555&lt;&gt;"",ROW($E$44:$E$555),ROW()+ROWS($E$44:$E$555))),ROW()-ROW($F$44:$F$555)+1),COLUMN($E$44:$E$555),4)))</f>
        <v/>
      </c>
      <c r="G567" s="5" t="str">
        <f t="array" aca="1" ref="G567" ca="1">IF(ROW()-ROW($G$44:$G$555)+1&gt;ROWS($D$44:$D$555)-COUNTBLANK($D$44:$D$555),"",INDIRECT(ADDRESS(SMALL((IF($D$44:$D$555&lt;&gt;"",ROW($D$44:$D$555),ROW()+ROWS($D$44:$D$555))),ROW()-ROW($G$44:$G$555)+1),COLUMN($D$44:$D$555),4)))</f>
        <v/>
      </c>
      <c r="H567" s="19" t="str">
        <f t="shared" ca="1" si="47"/>
        <v/>
      </c>
      <c r="I567" s="96"/>
      <c r="K567" s="32"/>
      <c r="L567" s="44"/>
      <c r="M567" s="38"/>
      <c r="N567" s="47"/>
      <c r="O567" s="47"/>
      <c r="P567" s="32"/>
      <c r="Q567" s="32"/>
      <c r="R567" s="32"/>
      <c r="S567" s="32"/>
      <c r="T567" s="32"/>
      <c r="U567" s="32"/>
      <c r="V567" s="1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</row>
    <row r="568" spans="6:35" x14ac:dyDescent="0.25">
      <c r="F568" s="5" t="str">
        <f t="array" aca="1" ref="F568" ca="1">IF(ROW()-ROW($F$44:$F$555)+1&gt;ROWS($E$44:$E$555)-COUNTBLANK($E$44:$E$555),"",INDIRECT(ADDRESS(SMALL((IF($E$44:$E$555&lt;&gt;"",ROW($E$44:$E$555),ROW()+ROWS($E$44:$E$555))),ROW()-ROW($F$44:$F$555)+1),COLUMN($E$44:$E$555),4)))</f>
        <v/>
      </c>
      <c r="G568" s="5" t="str">
        <f t="array" aca="1" ref="G568" ca="1">IF(ROW()-ROW($G$44:$G$555)+1&gt;ROWS($D$44:$D$555)-COUNTBLANK($D$44:$D$555),"",INDIRECT(ADDRESS(SMALL((IF($D$44:$D$555&lt;&gt;"",ROW($D$44:$D$555),ROW()+ROWS($D$44:$D$555))),ROW()-ROW($G$44:$G$555)+1),COLUMN($D$44:$D$555),4)))</f>
        <v/>
      </c>
      <c r="H568" s="19" t="str">
        <f t="shared" ca="1" si="47"/>
        <v/>
      </c>
      <c r="I568" s="96"/>
      <c r="K568" s="32"/>
      <c r="L568" s="44"/>
      <c r="M568" s="38"/>
      <c r="N568" s="47"/>
      <c r="O568" s="47"/>
      <c r="P568" s="32"/>
      <c r="Q568" s="32"/>
      <c r="R568" s="32"/>
      <c r="S568" s="32"/>
      <c r="T568" s="32"/>
      <c r="U568" s="32"/>
      <c r="V568" s="1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</row>
    <row r="569" spans="6:35" x14ac:dyDescent="0.25">
      <c r="F569" s="5" t="str">
        <f t="array" aca="1" ref="F569" ca="1">IF(ROW()-ROW($F$44:$F$555)+1&gt;ROWS($E$44:$E$555)-COUNTBLANK($E$44:$E$555),"",INDIRECT(ADDRESS(SMALL((IF($E$44:$E$555&lt;&gt;"",ROW($E$44:$E$555),ROW()+ROWS($E$44:$E$555))),ROW()-ROW($F$44:$F$555)+1),COLUMN($E$44:$E$555),4)))</f>
        <v/>
      </c>
      <c r="G569" s="5" t="str">
        <f t="array" aca="1" ref="G569" ca="1">IF(ROW()-ROW($G$44:$G$555)+1&gt;ROWS($D$44:$D$555)-COUNTBLANK($D$44:$D$555),"",INDIRECT(ADDRESS(SMALL((IF($D$44:$D$555&lt;&gt;"",ROW($D$44:$D$555),ROW()+ROWS($D$44:$D$555))),ROW()-ROW($G$44:$G$555)+1),COLUMN($D$44:$D$555),4)))</f>
        <v/>
      </c>
      <c r="H569" s="19" t="str">
        <f t="shared" ca="1" si="47"/>
        <v/>
      </c>
      <c r="I569" s="16"/>
      <c r="K569" s="32"/>
      <c r="L569" s="44"/>
      <c r="M569" s="38"/>
      <c r="N569" s="47"/>
      <c r="O569" s="47"/>
      <c r="P569" s="32"/>
      <c r="Q569" s="32"/>
      <c r="R569" s="32"/>
      <c r="S569" s="32"/>
      <c r="T569" s="32"/>
      <c r="U569" s="32"/>
      <c r="V569" s="1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</row>
    <row r="570" spans="6:35" x14ac:dyDescent="0.25">
      <c r="H570" s="16"/>
      <c r="I570" s="16"/>
      <c r="K570" s="32"/>
      <c r="L570" s="44"/>
      <c r="M570" s="38"/>
      <c r="N570" s="47"/>
      <c r="O570" s="47"/>
      <c r="P570" s="32"/>
      <c r="Q570" s="32"/>
      <c r="R570" s="32"/>
      <c r="S570" s="32"/>
      <c r="T570" s="32"/>
      <c r="U570" s="32"/>
      <c r="V570" s="1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</row>
    <row r="571" spans="6:35" x14ac:dyDescent="0.25">
      <c r="H571" s="16"/>
      <c r="I571" s="16"/>
      <c r="K571" s="32"/>
      <c r="L571" s="44"/>
      <c r="M571" s="38"/>
      <c r="N571" s="47"/>
      <c r="O571" s="47"/>
      <c r="P571" s="32"/>
      <c r="Q571" s="32"/>
      <c r="R571" s="32"/>
      <c r="S571" s="32"/>
      <c r="T571" s="32"/>
      <c r="U571" s="32"/>
      <c r="V571" s="1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</row>
    <row r="572" spans="6:35" x14ac:dyDescent="0.25">
      <c r="H572" s="16"/>
      <c r="I572" s="16"/>
      <c r="K572" s="32"/>
      <c r="L572" s="44"/>
      <c r="M572" s="38"/>
      <c r="N572" s="47"/>
      <c r="O572" s="47"/>
      <c r="P572" s="32"/>
      <c r="Q572" s="32"/>
      <c r="R572" s="32"/>
      <c r="S572" s="32"/>
      <c r="T572" s="32"/>
      <c r="U572" s="32"/>
      <c r="V572" s="1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</row>
    <row r="573" spans="6:35" x14ac:dyDescent="0.25">
      <c r="H573" s="16"/>
      <c r="I573" s="16"/>
      <c r="K573" s="32"/>
      <c r="L573" s="44"/>
      <c r="M573" s="38"/>
      <c r="N573" s="47"/>
      <c r="O573" s="47"/>
      <c r="P573" s="32"/>
      <c r="Q573" s="32"/>
      <c r="R573" s="32"/>
      <c r="S573" s="32"/>
      <c r="T573" s="32"/>
      <c r="U573" s="32"/>
      <c r="V573" s="1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</row>
    <row r="574" spans="6:35" x14ac:dyDescent="0.25">
      <c r="H574" s="16"/>
      <c r="I574" s="16"/>
      <c r="K574" s="32"/>
      <c r="L574" s="44"/>
      <c r="M574" s="38"/>
      <c r="N574" s="47"/>
      <c r="O574" s="47"/>
      <c r="P574" s="32"/>
      <c r="Q574" s="32"/>
      <c r="R574" s="32"/>
      <c r="S574" s="32"/>
      <c r="T574" s="32"/>
      <c r="U574" s="32"/>
      <c r="V574" s="1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</row>
    <row r="575" spans="6:35" x14ac:dyDescent="0.25">
      <c r="H575" s="16"/>
      <c r="I575" s="16"/>
      <c r="K575" s="32"/>
      <c r="L575" s="44"/>
      <c r="M575" s="38"/>
      <c r="N575" s="47"/>
      <c r="O575" s="47"/>
      <c r="P575" s="32"/>
      <c r="Q575" s="32"/>
      <c r="R575" s="32"/>
      <c r="S575" s="32"/>
      <c r="T575" s="32"/>
      <c r="U575" s="32"/>
      <c r="V575" s="1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</row>
    <row r="576" spans="6:35" x14ac:dyDescent="0.25">
      <c r="H576" s="16"/>
      <c r="I576" s="16"/>
      <c r="K576" s="32"/>
      <c r="L576" s="44"/>
      <c r="M576" s="38"/>
      <c r="N576" s="47"/>
      <c r="O576" s="47"/>
      <c r="P576" s="32"/>
      <c r="Q576" s="32"/>
      <c r="R576" s="32"/>
      <c r="S576" s="32"/>
      <c r="T576" s="32"/>
      <c r="U576" s="32"/>
      <c r="V576" s="1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</row>
    <row r="577" spans="8:35" x14ac:dyDescent="0.25">
      <c r="H577" s="16"/>
      <c r="I577" s="16"/>
      <c r="K577" s="32"/>
      <c r="L577" s="44"/>
      <c r="M577" s="38"/>
      <c r="N577" s="47"/>
      <c r="O577" s="47"/>
      <c r="P577" s="32"/>
      <c r="Q577" s="32"/>
      <c r="R577" s="32"/>
      <c r="S577" s="32"/>
      <c r="T577" s="32"/>
      <c r="U577" s="32"/>
      <c r="V577" s="1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</row>
    <row r="578" spans="8:35" x14ac:dyDescent="0.25">
      <c r="H578" s="16"/>
      <c r="I578" s="16"/>
      <c r="K578" s="32"/>
      <c r="L578" s="44"/>
      <c r="M578" s="38"/>
      <c r="N578" s="47"/>
      <c r="O578" s="47"/>
      <c r="P578" s="32"/>
      <c r="Q578" s="32"/>
      <c r="R578" s="32"/>
      <c r="S578" s="32"/>
      <c r="T578" s="32"/>
      <c r="U578" s="32"/>
      <c r="V578" s="1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</row>
    <row r="579" spans="8:35" x14ac:dyDescent="0.25">
      <c r="H579" s="16"/>
      <c r="I579" s="16"/>
      <c r="K579" s="32"/>
      <c r="L579" s="44"/>
      <c r="M579" s="38"/>
      <c r="N579" s="47"/>
      <c r="O579" s="47"/>
      <c r="P579" s="32"/>
      <c r="Q579" s="32"/>
      <c r="R579" s="32"/>
      <c r="S579" s="32"/>
      <c r="T579" s="32"/>
      <c r="U579" s="32"/>
      <c r="V579" s="1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</row>
    <row r="580" spans="8:35" x14ac:dyDescent="0.25">
      <c r="H580" s="16"/>
      <c r="I580" s="16"/>
      <c r="K580" s="32"/>
      <c r="L580" s="44"/>
      <c r="M580" s="38"/>
      <c r="N580" s="47"/>
      <c r="O580" s="47"/>
      <c r="P580" s="32"/>
      <c r="Q580" s="32"/>
      <c r="R580" s="32"/>
      <c r="S580" s="32"/>
      <c r="T580" s="32"/>
      <c r="U580" s="32"/>
      <c r="V580" s="1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</row>
    <row r="581" spans="8:35" x14ac:dyDescent="0.25">
      <c r="H581" s="16"/>
      <c r="I581" s="16"/>
      <c r="K581" s="32"/>
      <c r="L581" s="44"/>
      <c r="M581" s="38"/>
      <c r="N581" s="47"/>
      <c r="O581" s="47"/>
      <c r="P581" s="32"/>
      <c r="Q581" s="32"/>
      <c r="R581" s="32"/>
      <c r="S581" s="32"/>
      <c r="T581" s="32"/>
      <c r="U581" s="32"/>
      <c r="V581" s="1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</row>
    <row r="582" spans="8:35" x14ac:dyDescent="0.25">
      <c r="H582" s="16"/>
      <c r="I582" s="16"/>
      <c r="K582" s="32"/>
      <c r="L582" s="44"/>
      <c r="M582" s="38"/>
      <c r="N582" s="47"/>
      <c r="O582" s="47"/>
      <c r="P582" s="32"/>
      <c r="Q582" s="32"/>
      <c r="R582" s="32"/>
      <c r="S582" s="32"/>
      <c r="T582" s="32"/>
      <c r="U582" s="32"/>
      <c r="V582" s="1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</row>
    <row r="583" spans="8:35" x14ac:dyDescent="0.25">
      <c r="H583" s="16"/>
      <c r="I583" s="16"/>
      <c r="K583" s="32"/>
      <c r="L583" s="44"/>
      <c r="M583" s="38"/>
      <c r="N583" s="47"/>
      <c r="O583" s="47"/>
      <c r="P583" s="32"/>
      <c r="Q583" s="32"/>
      <c r="R583" s="32"/>
      <c r="S583" s="32"/>
      <c r="T583" s="32"/>
      <c r="U583" s="32"/>
      <c r="V583" s="1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</row>
    <row r="584" spans="8:35" x14ac:dyDescent="0.25">
      <c r="H584" s="16"/>
      <c r="I584" s="16"/>
      <c r="K584" s="32"/>
      <c r="L584" s="44"/>
      <c r="M584" s="38"/>
      <c r="N584" s="47"/>
      <c r="O584" s="47"/>
      <c r="P584" s="32"/>
      <c r="Q584" s="32"/>
      <c r="R584" s="32"/>
      <c r="S584" s="32"/>
      <c r="T584" s="32"/>
      <c r="U584" s="32"/>
      <c r="V584" s="1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</row>
    <row r="585" spans="8:35" x14ac:dyDescent="0.25">
      <c r="H585" s="16"/>
      <c r="I585" s="16"/>
      <c r="K585" s="32"/>
      <c r="L585" s="44"/>
      <c r="M585" s="38"/>
      <c r="N585" s="47"/>
      <c r="O585" s="47"/>
      <c r="P585" s="32"/>
      <c r="Q585" s="32"/>
      <c r="R585" s="32"/>
      <c r="S585" s="32"/>
      <c r="T585" s="32"/>
      <c r="U585" s="32"/>
      <c r="V585" s="1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</row>
    <row r="586" spans="8:35" x14ac:dyDescent="0.25">
      <c r="H586" s="16"/>
      <c r="I586" s="16"/>
      <c r="K586" s="32"/>
      <c r="L586" s="44"/>
      <c r="M586" s="38"/>
      <c r="N586" s="47"/>
      <c r="O586" s="47"/>
      <c r="P586" s="32"/>
      <c r="Q586" s="32"/>
      <c r="R586" s="32"/>
      <c r="S586" s="32"/>
      <c r="T586" s="32"/>
      <c r="U586" s="32"/>
      <c r="V586" s="1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</row>
    <row r="587" spans="8:35" x14ac:dyDescent="0.25">
      <c r="H587" s="16"/>
      <c r="I587" s="16"/>
      <c r="K587" s="32"/>
      <c r="L587" s="44"/>
      <c r="M587" s="38"/>
      <c r="N587" s="47"/>
      <c r="O587" s="47"/>
      <c r="P587" s="32"/>
      <c r="Q587" s="32"/>
      <c r="R587" s="32"/>
      <c r="S587" s="32"/>
      <c r="T587" s="32"/>
      <c r="U587" s="32"/>
      <c r="V587" s="1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</row>
    <row r="588" spans="8:35" x14ac:dyDescent="0.25">
      <c r="H588" s="16"/>
      <c r="I588" s="16"/>
      <c r="K588" s="32"/>
      <c r="L588" s="44"/>
      <c r="M588" s="38"/>
      <c r="N588" s="47"/>
      <c r="O588" s="47"/>
      <c r="P588" s="32"/>
      <c r="Q588" s="32"/>
      <c r="R588" s="32"/>
      <c r="S588" s="32"/>
      <c r="T588" s="32"/>
      <c r="U588" s="32"/>
      <c r="V588" s="1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</row>
    <row r="589" spans="8:35" x14ac:dyDescent="0.25">
      <c r="H589" s="16"/>
      <c r="I589" s="16"/>
      <c r="K589" s="32"/>
      <c r="L589" s="44"/>
      <c r="M589" s="38"/>
      <c r="N589" s="47"/>
      <c r="O589" s="47"/>
      <c r="P589" s="32"/>
      <c r="Q589" s="32"/>
      <c r="R589" s="32"/>
      <c r="S589" s="32"/>
      <c r="T589" s="32"/>
      <c r="U589" s="32"/>
      <c r="V589" s="1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</row>
    <row r="590" spans="8:35" x14ac:dyDescent="0.25">
      <c r="H590" s="16"/>
      <c r="I590" s="16"/>
      <c r="K590" s="32"/>
      <c r="L590" s="44"/>
      <c r="M590" s="38"/>
      <c r="N590" s="47"/>
      <c r="O590" s="47"/>
      <c r="P590" s="32"/>
      <c r="Q590" s="32"/>
      <c r="R590" s="32"/>
      <c r="S590" s="32"/>
      <c r="T590" s="32"/>
      <c r="U590" s="32"/>
      <c r="V590" s="1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</row>
    <row r="591" spans="8:35" x14ac:dyDescent="0.25">
      <c r="H591" s="16"/>
      <c r="I591" s="16"/>
      <c r="K591" s="32"/>
      <c r="L591" s="44"/>
      <c r="M591" s="38"/>
      <c r="N591" s="47"/>
      <c r="O591" s="47"/>
      <c r="P591" s="32"/>
      <c r="Q591" s="32"/>
      <c r="R591" s="32"/>
      <c r="S591" s="32"/>
      <c r="T591" s="32"/>
      <c r="U591" s="32"/>
      <c r="V591" s="1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</row>
    <row r="592" spans="8:35" x14ac:dyDescent="0.25">
      <c r="H592" s="16"/>
      <c r="I592" s="16"/>
      <c r="K592" s="32"/>
      <c r="L592" s="44"/>
      <c r="M592" s="38"/>
      <c r="N592" s="47"/>
      <c r="O592" s="47"/>
      <c r="P592" s="32"/>
      <c r="Q592" s="32"/>
      <c r="R592" s="32"/>
      <c r="S592" s="32"/>
      <c r="T592" s="32"/>
      <c r="U592" s="32"/>
      <c r="V592" s="1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</row>
    <row r="593" spans="8:35" x14ac:dyDescent="0.25">
      <c r="H593" s="16"/>
      <c r="I593" s="16"/>
      <c r="K593" s="32"/>
      <c r="L593" s="44"/>
      <c r="M593" s="38"/>
      <c r="N593" s="47"/>
      <c r="O593" s="47"/>
      <c r="P593" s="32"/>
      <c r="Q593" s="32"/>
      <c r="R593" s="32"/>
      <c r="S593" s="32"/>
      <c r="T593" s="32"/>
      <c r="U593" s="32"/>
      <c r="V593" s="1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</row>
    <row r="594" spans="8:35" x14ac:dyDescent="0.25">
      <c r="H594" s="16"/>
      <c r="I594" s="16"/>
      <c r="K594" s="32"/>
      <c r="L594" s="44"/>
      <c r="M594" s="38"/>
      <c r="N594" s="47"/>
      <c r="O594" s="47"/>
      <c r="P594" s="32"/>
      <c r="Q594" s="32"/>
      <c r="R594" s="32"/>
      <c r="S594" s="32"/>
      <c r="T594" s="32"/>
      <c r="U594" s="32"/>
      <c r="V594" s="1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</row>
    <row r="595" spans="8:35" x14ac:dyDescent="0.25">
      <c r="H595" s="16"/>
      <c r="I595" s="16"/>
      <c r="K595" s="32"/>
      <c r="L595" s="44"/>
      <c r="M595" s="38"/>
      <c r="N595" s="47"/>
      <c r="O595" s="47"/>
      <c r="P595" s="32"/>
      <c r="Q595" s="32"/>
      <c r="R595" s="32"/>
      <c r="S595" s="32"/>
      <c r="T595" s="32"/>
      <c r="U595" s="32"/>
      <c r="V595" s="1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</row>
    <row r="596" spans="8:35" x14ac:dyDescent="0.25">
      <c r="H596" s="16"/>
      <c r="I596" s="16"/>
      <c r="K596" s="32"/>
      <c r="L596" s="44"/>
      <c r="M596" s="38"/>
      <c r="N596" s="47"/>
      <c r="O596" s="47"/>
      <c r="P596" s="32"/>
      <c r="Q596" s="32"/>
      <c r="R596" s="32"/>
      <c r="S596" s="32"/>
      <c r="T596" s="32"/>
      <c r="U596" s="32"/>
      <c r="V596" s="1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</row>
    <row r="597" spans="8:35" x14ac:dyDescent="0.25">
      <c r="H597" s="16"/>
      <c r="I597" s="16"/>
      <c r="K597" s="32"/>
      <c r="L597" s="44"/>
      <c r="M597" s="38"/>
      <c r="N597" s="47"/>
      <c r="O597" s="47"/>
      <c r="P597" s="32"/>
      <c r="Q597" s="32"/>
      <c r="R597" s="32"/>
      <c r="S597" s="32"/>
      <c r="T597" s="32"/>
      <c r="U597" s="32"/>
      <c r="V597" s="1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</row>
    <row r="598" spans="8:35" x14ac:dyDescent="0.25">
      <c r="H598" s="16"/>
      <c r="I598" s="16"/>
      <c r="K598" s="32"/>
      <c r="L598" s="44"/>
      <c r="M598" s="38"/>
      <c r="N598" s="47"/>
      <c r="O598" s="47"/>
      <c r="P598" s="32"/>
      <c r="Q598" s="32"/>
      <c r="R598" s="32"/>
      <c r="S598" s="32"/>
      <c r="T598" s="32"/>
      <c r="U598" s="32"/>
      <c r="V598" s="1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</row>
    <row r="599" spans="8:35" x14ac:dyDescent="0.25">
      <c r="H599" s="16"/>
      <c r="I599" s="16"/>
      <c r="K599" s="32"/>
      <c r="L599" s="44"/>
      <c r="M599" s="38"/>
      <c r="N599" s="47"/>
      <c r="O599" s="47"/>
      <c r="P599" s="32"/>
      <c r="Q599" s="32"/>
      <c r="R599" s="32"/>
      <c r="S599" s="32"/>
      <c r="T599" s="32"/>
      <c r="U599" s="32"/>
      <c r="V599" s="1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</row>
    <row r="600" spans="8:35" x14ac:dyDescent="0.25">
      <c r="H600" s="16"/>
      <c r="I600" s="16"/>
      <c r="K600" s="32"/>
      <c r="L600" s="44"/>
      <c r="M600" s="38"/>
      <c r="N600" s="47"/>
      <c r="O600" s="47"/>
      <c r="P600" s="32"/>
      <c r="Q600" s="32"/>
      <c r="R600" s="32"/>
      <c r="S600" s="32"/>
      <c r="T600" s="32"/>
      <c r="U600" s="32"/>
      <c r="V600" s="1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</row>
    <row r="601" spans="8:35" x14ac:dyDescent="0.25">
      <c r="H601" s="16"/>
      <c r="I601" s="16"/>
      <c r="K601" s="32"/>
      <c r="L601" s="44"/>
      <c r="M601" s="38"/>
      <c r="N601" s="47"/>
      <c r="O601" s="47"/>
      <c r="P601" s="32"/>
      <c r="Q601" s="32"/>
      <c r="R601" s="32"/>
      <c r="S601" s="32"/>
      <c r="T601" s="32"/>
      <c r="U601" s="32"/>
      <c r="V601" s="1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</row>
    <row r="602" spans="8:35" x14ac:dyDescent="0.25">
      <c r="H602" s="16"/>
      <c r="I602" s="16"/>
      <c r="K602" s="32"/>
      <c r="L602" s="44"/>
      <c r="M602" s="38"/>
      <c r="N602" s="47"/>
      <c r="O602" s="47"/>
      <c r="P602" s="32"/>
      <c r="Q602" s="32"/>
      <c r="R602" s="32"/>
      <c r="S602" s="32"/>
      <c r="T602" s="32"/>
      <c r="U602" s="32"/>
      <c r="V602" s="1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</row>
    <row r="603" spans="8:35" x14ac:dyDescent="0.25">
      <c r="H603" s="16"/>
      <c r="I603" s="16"/>
      <c r="K603" s="32"/>
      <c r="L603" s="44"/>
      <c r="M603" s="38"/>
      <c r="N603" s="47"/>
      <c r="O603" s="47"/>
      <c r="P603" s="32"/>
      <c r="Q603" s="32"/>
      <c r="R603" s="32"/>
      <c r="S603" s="32"/>
      <c r="T603" s="32"/>
      <c r="U603" s="32"/>
      <c r="V603" s="1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</row>
    <row r="604" spans="8:35" x14ac:dyDescent="0.25">
      <c r="H604" s="16"/>
      <c r="I604" s="16"/>
      <c r="L604" s="32"/>
      <c r="M604" s="32"/>
      <c r="N604" s="48"/>
      <c r="O604" s="47"/>
      <c r="P604" s="32"/>
      <c r="Q604" s="32"/>
      <c r="R604" s="32"/>
      <c r="S604" s="32"/>
      <c r="T604" s="32"/>
      <c r="U604" s="32"/>
      <c r="V604" s="1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</row>
    <row r="605" spans="8:35" x14ac:dyDescent="0.25">
      <c r="H605" s="16"/>
      <c r="I605" s="16"/>
      <c r="L605" s="32"/>
      <c r="M605" s="32"/>
      <c r="N605" s="48"/>
      <c r="O605" s="47"/>
      <c r="P605" s="32"/>
      <c r="Q605" s="32"/>
      <c r="R605" s="32"/>
      <c r="S605" s="32"/>
      <c r="T605" s="32"/>
      <c r="U605" s="32"/>
      <c r="V605" s="1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</row>
    <row r="606" spans="8:35" x14ac:dyDescent="0.25">
      <c r="H606" s="16"/>
      <c r="I606" s="16"/>
      <c r="L606" s="32"/>
      <c r="M606" s="32"/>
      <c r="N606" s="48"/>
      <c r="O606" s="47"/>
      <c r="P606" s="32"/>
      <c r="Q606" s="32"/>
      <c r="R606" s="32"/>
      <c r="S606" s="32"/>
      <c r="T606" s="32"/>
      <c r="U606" s="32"/>
      <c r="V606" s="1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</row>
    <row r="607" spans="8:35" x14ac:dyDescent="0.25">
      <c r="H607" s="16"/>
      <c r="I607" s="16"/>
      <c r="L607" s="32"/>
      <c r="M607" s="32"/>
      <c r="N607" s="48"/>
      <c r="O607" s="47"/>
      <c r="P607" s="32"/>
      <c r="Q607" s="32"/>
      <c r="R607" s="32"/>
      <c r="S607" s="32"/>
      <c r="T607" s="32"/>
      <c r="U607" s="32"/>
      <c r="V607" s="1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</row>
    <row r="608" spans="8:35" x14ac:dyDescent="0.25">
      <c r="H608" s="16"/>
      <c r="I608" s="16"/>
      <c r="L608" s="32"/>
      <c r="M608" s="32"/>
      <c r="N608" s="48"/>
      <c r="O608" s="47"/>
      <c r="P608" s="32"/>
      <c r="Q608" s="32"/>
      <c r="R608" s="32"/>
      <c r="S608" s="32"/>
      <c r="T608" s="32"/>
      <c r="U608" s="32"/>
      <c r="V608" s="1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</row>
    <row r="609" spans="8:35" x14ac:dyDescent="0.25">
      <c r="H609" s="16"/>
      <c r="I609" s="16"/>
      <c r="L609" s="32"/>
      <c r="M609" s="32"/>
      <c r="N609" s="48"/>
      <c r="O609" s="47"/>
      <c r="P609" s="32"/>
      <c r="Q609" s="32"/>
      <c r="R609" s="32"/>
      <c r="S609" s="32"/>
      <c r="T609" s="32"/>
      <c r="U609" s="32"/>
      <c r="V609" s="1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</row>
    <row r="610" spans="8:35" x14ac:dyDescent="0.25">
      <c r="H610" s="16"/>
      <c r="I610" s="16"/>
      <c r="L610" s="32"/>
      <c r="M610" s="32"/>
      <c r="N610" s="48"/>
      <c r="O610" s="47"/>
      <c r="P610" s="32"/>
      <c r="Q610" s="32"/>
      <c r="R610" s="32"/>
      <c r="S610" s="32"/>
      <c r="T610" s="32"/>
      <c r="U610" s="32"/>
      <c r="V610" s="1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</row>
    <row r="611" spans="8:35" x14ac:dyDescent="0.25">
      <c r="H611" s="16"/>
      <c r="I611" s="16"/>
      <c r="L611" s="32"/>
      <c r="M611" s="32"/>
      <c r="N611" s="48"/>
      <c r="O611" s="47"/>
      <c r="P611" s="32"/>
      <c r="Q611" s="32"/>
      <c r="R611" s="32"/>
      <c r="S611" s="32"/>
      <c r="T611" s="32"/>
      <c r="U611" s="32"/>
      <c r="V611" s="1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</row>
    <row r="612" spans="8:35" x14ac:dyDescent="0.25">
      <c r="H612" s="16"/>
      <c r="I612" s="16"/>
      <c r="L612" s="32"/>
      <c r="M612" s="32"/>
      <c r="N612" s="48"/>
      <c r="O612" s="47"/>
      <c r="P612" s="32"/>
      <c r="Q612" s="32"/>
      <c r="R612" s="32"/>
      <c r="S612" s="32"/>
      <c r="T612" s="32"/>
      <c r="U612" s="32"/>
      <c r="V612" s="1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</row>
    <row r="613" spans="8:35" x14ac:dyDescent="0.25">
      <c r="H613" s="16"/>
      <c r="I613" s="16"/>
      <c r="L613" s="32"/>
      <c r="M613" s="32"/>
      <c r="N613" s="48"/>
      <c r="O613" s="47"/>
      <c r="P613" s="32"/>
      <c r="Q613" s="32"/>
      <c r="R613" s="32"/>
      <c r="S613" s="32"/>
      <c r="T613" s="32"/>
      <c r="U613" s="32"/>
      <c r="V613" s="1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</row>
    <row r="614" spans="8:35" x14ac:dyDescent="0.25">
      <c r="H614" s="16"/>
      <c r="I614" s="16"/>
      <c r="L614" s="32"/>
      <c r="M614" s="32"/>
      <c r="N614" s="48"/>
      <c r="O614" s="47"/>
      <c r="P614" s="32"/>
      <c r="Q614" s="32"/>
      <c r="R614" s="32"/>
      <c r="S614" s="32"/>
      <c r="T614" s="32"/>
      <c r="U614" s="32"/>
      <c r="V614" s="1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</row>
    <row r="615" spans="8:35" x14ac:dyDescent="0.25">
      <c r="H615" s="16"/>
      <c r="I615" s="16"/>
      <c r="L615" s="32"/>
      <c r="M615" s="32"/>
      <c r="N615" s="48"/>
      <c r="O615" s="47"/>
      <c r="P615" s="32"/>
      <c r="Q615" s="32"/>
      <c r="R615" s="32"/>
      <c r="S615" s="32"/>
      <c r="T615" s="32"/>
      <c r="U615" s="32"/>
      <c r="V615" s="1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</row>
    <row r="616" spans="8:35" x14ac:dyDescent="0.25">
      <c r="H616" s="16"/>
      <c r="I616" s="16"/>
      <c r="L616" s="32"/>
      <c r="M616" s="32"/>
      <c r="N616" s="48"/>
      <c r="O616" s="47"/>
      <c r="P616" s="32"/>
      <c r="Q616" s="32"/>
      <c r="R616" s="32"/>
      <c r="S616" s="32"/>
      <c r="T616" s="32"/>
      <c r="U616" s="32"/>
      <c r="V616" s="1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</row>
    <row r="617" spans="8:35" x14ac:dyDescent="0.25">
      <c r="H617" s="16"/>
      <c r="I617" s="16"/>
      <c r="L617" s="32"/>
      <c r="M617" s="32"/>
      <c r="N617" s="48"/>
      <c r="O617" s="47"/>
      <c r="P617" s="32"/>
      <c r="Q617" s="32"/>
      <c r="R617" s="32"/>
      <c r="S617" s="32"/>
      <c r="T617" s="32"/>
      <c r="U617" s="32"/>
      <c r="V617" s="1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</row>
    <row r="618" spans="8:35" x14ac:dyDescent="0.25">
      <c r="H618" s="16"/>
      <c r="I618" s="16"/>
      <c r="L618" s="32"/>
      <c r="M618" s="32"/>
      <c r="N618" s="48"/>
      <c r="O618" s="47"/>
      <c r="P618" s="32"/>
      <c r="Q618" s="32"/>
      <c r="R618" s="32"/>
      <c r="S618" s="32"/>
      <c r="T618" s="32"/>
      <c r="U618" s="32"/>
      <c r="V618" s="1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</row>
    <row r="619" spans="8:35" x14ac:dyDescent="0.25">
      <c r="H619" s="16"/>
      <c r="I619" s="16"/>
      <c r="L619" s="32"/>
      <c r="M619" s="32"/>
      <c r="N619" s="48"/>
      <c r="O619" s="47"/>
      <c r="P619" s="32"/>
      <c r="Q619" s="32"/>
      <c r="R619" s="32"/>
      <c r="S619" s="32"/>
      <c r="T619" s="32"/>
      <c r="U619" s="32"/>
      <c r="V619" s="1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</row>
    <row r="620" spans="8:35" x14ac:dyDescent="0.25">
      <c r="H620" s="16"/>
      <c r="I620" s="16"/>
      <c r="L620" s="32"/>
      <c r="M620" s="32"/>
      <c r="N620" s="48"/>
      <c r="O620" s="47"/>
      <c r="P620" s="32"/>
      <c r="Q620" s="32"/>
      <c r="R620" s="32"/>
      <c r="S620" s="32"/>
      <c r="T620" s="32"/>
      <c r="U620" s="32"/>
      <c r="V620" s="1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</row>
    <row r="621" spans="8:35" x14ac:dyDescent="0.25">
      <c r="H621" s="16"/>
      <c r="I621" s="16"/>
      <c r="L621" s="32"/>
      <c r="M621" s="32"/>
      <c r="N621" s="48"/>
      <c r="O621" s="47"/>
      <c r="P621" s="32"/>
      <c r="Q621" s="32"/>
      <c r="R621" s="32"/>
      <c r="S621" s="32"/>
      <c r="T621" s="32"/>
      <c r="U621" s="32"/>
      <c r="V621" s="1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</row>
    <row r="622" spans="8:35" x14ac:dyDescent="0.25">
      <c r="H622" s="16"/>
      <c r="I622" s="16"/>
      <c r="L622" s="32"/>
      <c r="M622" s="32"/>
      <c r="N622" s="48"/>
      <c r="O622" s="47"/>
      <c r="P622" s="32"/>
      <c r="Q622" s="32"/>
      <c r="R622" s="32"/>
      <c r="S622" s="32"/>
      <c r="T622" s="32"/>
      <c r="U622" s="32"/>
      <c r="V622" s="1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</row>
    <row r="623" spans="8:35" x14ac:dyDescent="0.25">
      <c r="H623" s="16"/>
      <c r="I623" s="16"/>
      <c r="L623" s="32"/>
      <c r="M623" s="32"/>
      <c r="N623" s="48"/>
      <c r="O623" s="47"/>
      <c r="P623" s="32"/>
      <c r="Q623" s="32"/>
      <c r="R623" s="32"/>
      <c r="S623" s="32"/>
      <c r="T623" s="32"/>
      <c r="U623" s="32"/>
      <c r="V623" s="1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</row>
    <row r="624" spans="8:35" x14ac:dyDescent="0.25">
      <c r="H624" s="16"/>
      <c r="I624" s="16"/>
      <c r="L624" s="32"/>
      <c r="M624" s="32"/>
      <c r="N624" s="48"/>
      <c r="O624" s="47"/>
      <c r="P624" s="32"/>
      <c r="Q624" s="32"/>
      <c r="R624" s="32"/>
      <c r="S624" s="32"/>
      <c r="T624" s="32"/>
      <c r="U624" s="32"/>
      <c r="V624" s="1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</row>
    <row r="625" spans="8:35" x14ac:dyDescent="0.25">
      <c r="H625" s="16"/>
      <c r="I625" s="16"/>
      <c r="L625" s="32"/>
      <c r="M625" s="32"/>
      <c r="N625" s="48"/>
      <c r="O625" s="47"/>
      <c r="P625" s="32"/>
      <c r="Q625" s="32"/>
      <c r="R625" s="32"/>
      <c r="S625" s="32"/>
      <c r="T625" s="32"/>
      <c r="U625" s="32"/>
      <c r="V625" s="1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</row>
    <row r="626" spans="8:35" x14ac:dyDescent="0.25">
      <c r="H626" s="16"/>
      <c r="I626" s="16"/>
      <c r="L626" s="32"/>
      <c r="M626" s="32"/>
      <c r="N626" s="48"/>
      <c r="O626" s="47"/>
      <c r="P626" s="32"/>
      <c r="Q626" s="32"/>
      <c r="R626" s="32"/>
      <c r="S626" s="32"/>
      <c r="T626" s="32"/>
      <c r="U626" s="32"/>
      <c r="V626" s="1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</row>
    <row r="627" spans="8:35" x14ac:dyDescent="0.25">
      <c r="H627" s="16"/>
      <c r="I627" s="16"/>
      <c r="L627" s="32"/>
      <c r="M627" s="32"/>
      <c r="N627" s="48"/>
      <c r="O627" s="47"/>
      <c r="P627" s="32"/>
      <c r="Q627" s="32"/>
      <c r="R627" s="32"/>
      <c r="S627" s="32"/>
      <c r="T627" s="32"/>
      <c r="U627" s="32"/>
      <c r="V627" s="1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</row>
    <row r="628" spans="8:35" x14ac:dyDescent="0.25">
      <c r="H628" s="16"/>
      <c r="I628" s="16"/>
      <c r="L628" s="32"/>
      <c r="M628" s="32"/>
      <c r="N628" s="48"/>
      <c r="O628" s="47"/>
      <c r="P628" s="32"/>
      <c r="Q628" s="32"/>
      <c r="R628" s="32"/>
      <c r="S628" s="32"/>
      <c r="T628" s="32"/>
      <c r="U628" s="32"/>
      <c r="V628" s="1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</row>
    <row r="629" spans="8:35" x14ac:dyDescent="0.25">
      <c r="H629" s="16"/>
      <c r="I629" s="16"/>
      <c r="L629" s="32"/>
      <c r="M629" s="32"/>
      <c r="N629" s="48"/>
      <c r="O629" s="47"/>
      <c r="P629" s="32"/>
      <c r="Q629" s="32"/>
      <c r="R629" s="32"/>
      <c r="S629" s="32"/>
      <c r="T629" s="32"/>
      <c r="U629" s="32"/>
      <c r="V629" s="1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</row>
    <row r="630" spans="8:35" x14ac:dyDescent="0.25">
      <c r="H630" s="16"/>
      <c r="I630" s="16"/>
      <c r="L630" s="32"/>
      <c r="M630" s="32"/>
      <c r="N630" s="48"/>
      <c r="O630" s="47"/>
      <c r="P630" s="32"/>
      <c r="Q630" s="32"/>
      <c r="R630" s="32"/>
      <c r="S630" s="32"/>
      <c r="T630" s="32"/>
      <c r="U630" s="32"/>
      <c r="V630" s="1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</row>
    <row r="631" spans="8:35" x14ac:dyDescent="0.25">
      <c r="H631" s="16"/>
      <c r="I631" s="16"/>
      <c r="L631" s="32"/>
      <c r="M631" s="32"/>
      <c r="N631" s="48"/>
      <c r="O631" s="47"/>
      <c r="P631" s="32"/>
      <c r="Q631" s="32"/>
      <c r="R631" s="32"/>
      <c r="S631" s="32"/>
      <c r="T631" s="32"/>
      <c r="U631" s="32"/>
      <c r="V631" s="1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</row>
    <row r="632" spans="8:35" x14ac:dyDescent="0.25">
      <c r="H632" s="16"/>
      <c r="I632" s="16"/>
      <c r="L632" s="32"/>
      <c r="M632" s="32"/>
      <c r="N632" s="48"/>
      <c r="O632" s="47"/>
      <c r="P632" s="32"/>
      <c r="Q632" s="32"/>
      <c r="R632" s="32"/>
      <c r="S632" s="32"/>
      <c r="T632" s="32"/>
      <c r="U632" s="32"/>
      <c r="V632" s="1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</row>
    <row r="633" spans="8:35" x14ac:dyDescent="0.25">
      <c r="H633" s="16"/>
      <c r="I633" s="16"/>
      <c r="L633" s="32"/>
      <c r="M633" s="32"/>
      <c r="N633" s="48"/>
      <c r="O633" s="47"/>
      <c r="P633" s="32"/>
      <c r="Q633" s="32"/>
      <c r="R633" s="32"/>
      <c r="S633" s="32"/>
      <c r="T633" s="32"/>
      <c r="U633" s="32"/>
      <c r="V633" s="1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</row>
    <row r="634" spans="8:35" x14ac:dyDescent="0.25">
      <c r="H634" s="16"/>
      <c r="I634" s="16"/>
      <c r="L634" s="32"/>
      <c r="M634" s="32"/>
      <c r="N634" s="48"/>
      <c r="O634" s="47"/>
      <c r="P634" s="32"/>
      <c r="Q634" s="32"/>
      <c r="R634" s="32"/>
      <c r="S634" s="32"/>
      <c r="T634" s="32"/>
      <c r="U634" s="32"/>
      <c r="V634" s="1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</row>
    <row r="635" spans="8:35" x14ac:dyDescent="0.25">
      <c r="H635" s="16"/>
      <c r="I635" s="16"/>
      <c r="L635" s="32"/>
      <c r="M635" s="32"/>
      <c r="N635" s="48"/>
      <c r="O635" s="47"/>
      <c r="P635" s="32"/>
      <c r="Q635" s="32"/>
      <c r="R635" s="32"/>
      <c r="S635" s="32"/>
      <c r="T635" s="32"/>
      <c r="U635" s="32"/>
      <c r="V635" s="1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</row>
    <row r="636" spans="8:35" x14ac:dyDescent="0.25">
      <c r="H636" s="16"/>
      <c r="I636" s="16"/>
      <c r="L636" s="32"/>
      <c r="M636" s="32"/>
      <c r="N636" s="48"/>
      <c r="O636" s="47"/>
      <c r="P636" s="32"/>
      <c r="Q636" s="32"/>
      <c r="R636" s="32"/>
      <c r="S636" s="32"/>
      <c r="T636" s="32"/>
      <c r="U636" s="32"/>
      <c r="V636" s="1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</row>
    <row r="637" spans="8:35" x14ac:dyDescent="0.25">
      <c r="H637" s="16"/>
      <c r="I637" s="16"/>
      <c r="L637" s="32"/>
      <c r="M637" s="32"/>
      <c r="N637" s="48"/>
      <c r="O637" s="47"/>
      <c r="P637" s="32"/>
      <c r="Q637" s="32"/>
      <c r="R637" s="32"/>
      <c r="S637" s="32"/>
      <c r="T637" s="32"/>
      <c r="U637" s="32"/>
      <c r="V637" s="1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</row>
    <row r="638" spans="8:35" x14ac:dyDescent="0.25">
      <c r="H638" s="16"/>
      <c r="I638" s="16"/>
      <c r="L638" s="32"/>
      <c r="M638" s="32"/>
      <c r="N638" s="48"/>
      <c r="O638" s="47"/>
      <c r="P638" s="32"/>
      <c r="Q638" s="32"/>
      <c r="R638" s="32"/>
      <c r="S638" s="32"/>
      <c r="T638" s="32"/>
      <c r="U638" s="32"/>
      <c r="V638" s="1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</row>
    <row r="639" spans="8:35" x14ac:dyDescent="0.25">
      <c r="H639" s="16"/>
      <c r="I639" s="16"/>
      <c r="L639" s="32"/>
      <c r="M639" s="32"/>
      <c r="N639" s="48"/>
      <c r="O639" s="47"/>
      <c r="P639" s="32"/>
      <c r="Q639" s="32"/>
      <c r="R639" s="32"/>
      <c r="S639" s="32"/>
      <c r="T639" s="32"/>
      <c r="U639" s="32"/>
      <c r="V639" s="1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</row>
    <row r="640" spans="8:35" x14ac:dyDescent="0.25">
      <c r="H640" s="16"/>
      <c r="I640" s="16"/>
      <c r="L640" s="32"/>
      <c r="M640" s="32"/>
      <c r="N640" s="48"/>
      <c r="O640" s="47"/>
      <c r="P640" s="32"/>
      <c r="Q640" s="32"/>
      <c r="R640" s="32"/>
      <c r="S640" s="32"/>
      <c r="T640" s="32"/>
      <c r="U640" s="32"/>
      <c r="V640" s="1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</row>
    <row r="641" spans="8:35" x14ac:dyDescent="0.25">
      <c r="H641" s="16"/>
      <c r="I641" s="16"/>
      <c r="L641" s="32"/>
      <c r="M641" s="32"/>
      <c r="N641" s="48"/>
      <c r="O641" s="47"/>
      <c r="P641" s="32"/>
      <c r="Q641" s="32"/>
      <c r="R641" s="32"/>
      <c r="S641" s="32"/>
      <c r="T641" s="32"/>
      <c r="U641" s="32"/>
      <c r="V641" s="1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</row>
    <row r="642" spans="8:35" x14ac:dyDescent="0.25">
      <c r="H642" s="16"/>
      <c r="I642" s="16"/>
      <c r="L642" s="32"/>
      <c r="M642" s="32"/>
      <c r="N642" s="48"/>
      <c r="O642" s="47"/>
      <c r="P642" s="32"/>
      <c r="Q642" s="32"/>
      <c r="R642" s="32"/>
      <c r="S642" s="32"/>
      <c r="T642" s="32"/>
      <c r="U642" s="32"/>
      <c r="V642" s="1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</row>
    <row r="643" spans="8:35" x14ac:dyDescent="0.25">
      <c r="H643" s="16"/>
      <c r="I643" s="16"/>
      <c r="L643" s="32"/>
      <c r="M643" s="32"/>
      <c r="N643" s="48"/>
      <c r="O643" s="47"/>
      <c r="P643" s="32"/>
      <c r="Q643" s="32"/>
      <c r="R643" s="32"/>
      <c r="S643" s="32"/>
      <c r="T643" s="32"/>
      <c r="U643" s="32"/>
      <c r="V643" s="1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</row>
    <row r="644" spans="8:35" x14ac:dyDescent="0.25">
      <c r="H644" s="16"/>
      <c r="I644" s="16"/>
      <c r="L644" s="32"/>
      <c r="M644" s="32"/>
      <c r="N644" s="48"/>
      <c r="O644" s="47"/>
      <c r="P644" s="32"/>
      <c r="Q644" s="32"/>
      <c r="R644" s="32"/>
      <c r="S644" s="32"/>
      <c r="T644" s="32"/>
      <c r="U644" s="32"/>
      <c r="V644" s="1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</row>
    <row r="645" spans="8:35" x14ac:dyDescent="0.25">
      <c r="H645" s="16"/>
      <c r="I645" s="16"/>
      <c r="L645" s="32"/>
      <c r="M645" s="32"/>
      <c r="N645" s="48"/>
      <c r="O645" s="47"/>
      <c r="P645" s="32"/>
      <c r="Q645" s="32"/>
      <c r="R645" s="32"/>
      <c r="S645" s="32"/>
      <c r="T645" s="32"/>
      <c r="U645" s="32"/>
      <c r="V645" s="1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</row>
    <row r="646" spans="8:35" x14ac:dyDescent="0.25">
      <c r="H646" s="16"/>
      <c r="I646" s="16"/>
      <c r="L646" s="32"/>
      <c r="M646" s="32"/>
      <c r="N646" s="48"/>
      <c r="O646" s="47"/>
      <c r="P646" s="32"/>
      <c r="Q646" s="32"/>
      <c r="R646" s="32"/>
      <c r="S646" s="32"/>
      <c r="T646" s="32"/>
      <c r="U646" s="32"/>
      <c r="V646" s="1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</row>
    <row r="647" spans="8:35" x14ac:dyDescent="0.25">
      <c r="H647" s="16"/>
      <c r="I647" s="16"/>
      <c r="L647" s="32"/>
      <c r="M647" s="32"/>
      <c r="N647" s="48"/>
      <c r="O647" s="47"/>
      <c r="P647" s="32"/>
      <c r="Q647" s="32"/>
      <c r="R647" s="32"/>
      <c r="S647" s="32"/>
      <c r="T647" s="32"/>
      <c r="U647" s="32"/>
      <c r="V647" s="1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</row>
    <row r="648" spans="8:35" x14ac:dyDescent="0.25">
      <c r="H648" s="16"/>
      <c r="I648" s="16"/>
      <c r="L648" s="32"/>
      <c r="M648" s="32"/>
      <c r="N648" s="48"/>
      <c r="O648" s="47"/>
      <c r="P648" s="32"/>
      <c r="Q648" s="32"/>
      <c r="R648" s="32"/>
      <c r="S648" s="32"/>
      <c r="T648" s="32"/>
      <c r="U648" s="32"/>
      <c r="V648" s="1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</row>
    <row r="649" spans="8:35" x14ac:dyDescent="0.25">
      <c r="H649" s="16"/>
      <c r="I649" s="16"/>
      <c r="L649" s="32"/>
      <c r="M649" s="32"/>
      <c r="N649" s="48"/>
      <c r="O649" s="47"/>
      <c r="P649" s="32"/>
      <c r="Q649" s="32"/>
      <c r="R649" s="32"/>
      <c r="S649" s="32"/>
      <c r="T649" s="32"/>
      <c r="U649" s="32"/>
      <c r="V649" s="1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</row>
    <row r="650" spans="8:35" x14ac:dyDescent="0.25">
      <c r="H650" s="16"/>
      <c r="I650" s="16"/>
      <c r="L650" s="32"/>
      <c r="M650" s="32"/>
      <c r="N650" s="48"/>
      <c r="O650" s="47"/>
      <c r="P650" s="32"/>
      <c r="Q650" s="32"/>
      <c r="R650" s="32"/>
      <c r="S650" s="32"/>
      <c r="T650" s="32"/>
      <c r="U650" s="32"/>
      <c r="V650" s="1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</row>
    <row r="651" spans="8:35" x14ac:dyDescent="0.25">
      <c r="H651" s="16"/>
      <c r="I651" s="16"/>
      <c r="L651" s="32"/>
      <c r="M651" s="32"/>
      <c r="N651" s="48"/>
      <c r="O651" s="47"/>
      <c r="P651" s="32"/>
      <c r="Q651" s="32"/>
      <c r="R651" s="32"/>
      <c r="S651" s="32"/>
      <c r="T651" s="32"/>
      <c r="U651" s="32"/>
      <c r="V651" s="1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</row>
    <row r="652" spans="8:35" x14ac:dyDescent="0.25">
      <c r="H652" s="16"/>
      <c r="I652" s="16"/>
      <c r="L652" s="32"/>
      <c r="M652" s="32"/>
      <c r="N652" s="48"/>
      <c r="O652" s="47"/>
      <c r="P652" s="32"/>
      <c r="Q652" s="32"/>
      <c r="R652" s="32"/>
      <c r="S652" s="32"/>
      <c r="T652" s="32"/>
      <c r="U652" s="32"/>
      <c r="V652" s="1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</row>
    <row r="653" spans="8:35" x14ac:dyDescent="0.25">
      <c r="H653" s="16"/>
      <c r="I653" s="16"/>
      <c r="L653" s="32"/>
      <c r="M653" s="32"/>
      <c r="N653" s="48"/>
      <c r="O653" s="47"/>
      <c r="P653" s="32"/>
      <c r="Q653" s="32"/>
      <c r="R653" s="32"/>
      <c r="S653" s="32"/>
      <c r="T653" s="32"/>
      <c r="U653" s="32"/>
      <c r="V653" s="1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</row>
    <row r="654" spans="8:35" x14ac:dyDescent="0.25">
      <c r="H654" s="16"/>
      <c r="I654" s="16"/>
      <c r="L654" s="32"/>
      <c r="M654" s="32"/>
      <c r="N654" s="48"/>
      <c r="O654" s="47"/>
      <c r="P654" s="32"/>
      <c r="Q654" s="32"/>
      <c r="R654" s="32"/>
      <c r="S654" s="32"/>
      <c r="T654" s="32"/>
      <c r="U654" s="32"/>
      <c r="V654" s="1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</row>
    <row r="655" spans="8:35" x14ac:dyDescent="0.25">
      <c r="H655" s="16"/>
      <c r="I655" s="16"/>
      <c r="L655" s="32"/>
      <c r="M655" s="32"/>
      <c r="N655" s="48"/>
      <c r="O655" s="47"/>
      <c r="P655" s="32"/>
      <c r="Q655" s="32"/>
      <c r="R655" s="32"/>
      <c r="S655" s="32"/>
      <c r="T655" s="32"/>
      <c r="U655" s="32"/>
      <c r="V655" s="1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</row>
    <row r="656" spans="8:35" x14ac:dyDescent="0.25">
      <c r="H656" s="16"/>
      <c r="I656" s="16"/>
      <c r="L656" s="32"/>
      <c r="M656" s="32"/>
      <c r="N656" s="48"/>
      <c r="O656" s="47"/>
      <c r="P656" s="32"/>
      <c r="Q656" s="32"/>
      <c r="R656" s="32"/>
      <c r="S656" s="32"/>
      <c r="T656" s="32"/>
      <c r="U656" s="32"/>
      <c r="V656" s="1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</row>
    <row r="657" spans="8:35" x14ac:dyDescent="0.25">
      <c r="H657" s="16"/>
      <c r="I657" s="16"/>
      <c r="L657" s="32"/>
      <c r="M657" s="32"/>
      <c r="N657" s="48"/>
      <c r="O657" s="47"/>
      <c r="P657" s="32"/>
      <c r="Q657" s="32"/>
      <c r="R657" s="32"/>
      <c r="S657" s="32"/>
      <c r="T657" s="32"/>
      <c r="U657" s="32"/>
      <c r="V657" s="1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</row>
    <row r="658" spans="8:35" x14ac:dyDescent="0.25">
      <c r="H658" s="16"/>
      <c r="I658" s="16"/>
      <c r="L658" s="32"/>
      <c r="M658" s="32"/>
      <c r="N658" s="48"/>
      <c r="O658" s="47"/>
      <c r="P658" s="32"/>
      <c r="Q658" s="32"/>
      <c r="R658" s="32"/>
      <c r="S658" s="32"/>
      <c r="T658" s="32"/>
      <c r="U658" s="32"/>
      <c r="V658" s="1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</row>
    <row r="659" spans="8:35" x14ac:dyDescent="0.25">
      <c r="H659" s="16"/>
      <c r="I659" s="16"/>
      <c r="L659" s="32"/>
      <c r="M659" s="32"/>
      <c r="N659" s="48"/>
      <c r="O659" s="47"/>
      <c r="P659" s="32"/>
      <c r="Q659" s="32"/>
      <c r="R659" s="32"/>
      <c r="S659" s="32"/>
      <c r="T659" s="32"/>
      <c r="U659" s="32"/>
      <c r="V659" s="1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</row>
    <row r="660" spans="8:35" x14ac:dyDescent="0.25">
      <c r="H660" s="16"/>
      <c r="I660" s="16"/>
      <c r="L660" s="32"/>
      <c r="M660" s="32"/>
      <c r="N660" s="48"/>
      <c r="O660" s="47"/>
      <c r="P660" s="32"/>
      <c r="Q660" s="32"/>
      <c r="R660" s="32"/>
      <c r="S660" s="32"/>
      <c r="T660" s="32"/>
      <c r="U660" s="32"/>
      <c r="V660" s="1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</row>
    <row r="661" spans="8:35" x14ac:dyDescent="0.25">
      <c r="H661" s="16"/>
      <c r="I661" s="16"/>
      <c r="L661" s="32"/>
      <c r="M661" s="32"/>
      <c r="N661" s="48"/>
      <c r="O661" s="47"/>
      <c r="P661" s="32"/>
      <c r="Q661" s="32"/>
      <c r="R661" s="32"/>
      <c r="S661" s="32"/>
      <c r="T661" s="32"/>
      <c r="U661" s="32"/>
      <c r="V661" s="1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</row>
    <row r="662" spans="8:35" x14ac:dyDescent="0.25">
      <c r="H662" s="16"/>
      <c r="I662" s="16"/>
      <c r="L662" s="32"/>
      <c r="M662" s="32"/>
      <c r="N662" s="48"/>
      <c r="O662" s="47"/>
      <c r="P662" s="32"/>
      <c r="Q662" s="32"/>
      <c r="R662" s="32"/>
      <c r="S662" s="32"/>
      <c r="T662" s="32"/>
      <c r="U662" s="32"/>
      <c r="V662" s="1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</row>
    <row r="663" spans="8:35" x14ac:dyDescent="0.25">
      <c r="H663" s="16"/>
      <c r="I663" s="16"/>
      <c r="L663" s="32"/>
      <c r="M663" s="32"/>
      <c r="N663" s="48"/>
      <c r="O663" s="47"/>
      <c r="P663" s="32"/>
      <c r="Q663" s="32"/>
      <c r="R663" s="32"/>
      <c r="S663" s="32"/>
      <c r="T663" s="32"/>
      <c r="U663" s="32"/>
      <c r="V663" s="1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</row>
    <row r="664" spans="8:35" x14ac:dyDescent="0.25">
      <c r="H664" s="16"/>
      <c r="I664" s="16"/>
      <c r="L664" s="32"/>
      <c r="M664" s="32"/>
      <c r="N664" s="48"/>
      <c r="O664" s="47"/>
      <c r="P664" s="32"/>
      <c r="Q664" s="32"/>
      <c r="R664" s="32"/>
      <c r="S664" s="32"/>
      <c r="T664" s="32"/>
      <c r="U664" s="32"/>
      <c r="V664" s="1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</row>
    <row r="665" spans="8:35" x14ac:dyDescent="0.25">
      <c r="H665" s="16"/>
      <c r="I665" s="16"/>
      <c r="L665" s="32"/>
      <c r="M665" s="32"/>
      <c r="N665" s="48"/>
      <c r="O665" s="47"/>
      <c r="P665" s="32"/>
      <c r="Q665" s="32"/>
      <c r="R665" s="32"/>
      <c r="S665" s="32"/>
      <c r="T665" s="32"/>
      <c r="U665" s="32"/>
      <c r="V665" s="1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</row>
    <row r="666" spans="8:35" x14ac:dyDescent="0.25">
      <c r="H666" s="16"/>
      <c r="I666" s="16"/>
      <c r="L666" s="32"/>
      <c r="M666" s="32"/>
      <c r="N666" s="48"/>
      <c r="O666" s="47"/>
      <c r="P666" s="32"/>
      <c r="Q666" s="32"/>
      <c r="R666" s="32"/>
      <c r="S666" s="32"/>
      <c r="T666" s="32"/>
      <c r="U666" s="32"/>
      <c r="V666" s="1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</row>
    <row r="667" spans="8:35" x14ac:dyDescent="0.25">
      <c r="H667" s="16"/>
      <c r="I667" s="16"/>
      <c r="L667" s="32"/>
      <c r="M667" s="32"/>
      <c r="N667" s="48"/>
      <c r="O667" s="47"/>
      <c r="P667" s="32"/>
      <c r="Q667" s="32"/>
      <c r="R667" s="32"/>
      <c r="S667" s="32"/>
      <c r="T667" s="32"/>
      <c r="U667" s="32"/>
      <c r="V667" s="1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</row>
    <row r="668" spans="8:35" x14ac:dyDescent="0.25">
      <c r="H668" s="16"/>
      <c r="I668" s="16"/>
      <c r="L668" s="32"/>
      <c r="M668" s="32"/>
      <c r="N668" s="48"/>
      <c r="O668" s="47"/>
      <c r="P668" s="32"/>
      <c r="Q668" s="32"/>
      <c r="R668" s="32"/>
      <c r="S668" s="32"/>
      <c r="T668" s="32"/>
      <c r="U668" s="32"/>
      <c r="V668" s="1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</row>
    <row r="669" spans="8:35" x14ac:dyDescent="0.25">
      <c r="H669" s="16"/>
      <c r="I669" s="16"/>
      <c r="L669" s="32"/>
      <c r="M669" s="32"/>
      <c r="N669" s="48"/>
      <c r="O669" s="47"/>
      <c r="P669" s="32"/>
      <c r="Q669" s="32"/>
      <c r="R669" s="32"/>
      <c r="S669" s="32"/>
      <c r="T669" s="32"/>
      <c r="U669" s="32"/>
      <c r="V669" s="1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</row>
    <row r="670" spans="8:35" x14ac:dyDescent="0.25">
      <c r="H670" s="16"/>
      <c r="I670" s="16"/>
      <c r="L670" s="32"/>
      <c r="M670" s="32"/>
      <c r="N670" s="48"/>
      <c r="O670" s="47"/>
      <c r="P670" s="32"/>
      <c r="Q670" s="32"/>
      <c r="R670" s="32"/>
      <c r="S670" s="32"/>
      <c r="T670" s="32"/>
      <c r="U670" s="32"/>
      <c r="V670" s="1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</row>
    <row r="671" spans="8:35" x14ac:dyDescent="0.25">
      <c r="H671" s="16"/>
      <c r="I671" s="16"/>
      <c r="L671" s="32"/>
      <c r="M671" s="32"/>
      <c r="N671" s="48"/>
      <c r="O671" s="47"/>
      <c r="P671" s="32"/>
      <c r="Q671" s="32"/>
      <c r="R671" s="32"/>
      <c r="S671" s="32"/>
      <c r="T671" s="32"/>
      <c r="U671" s="32"/>
      <c r="V671" s="1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</row>
    <row r="672" spans="8:35" x14ac:dyDescent="0.25">
      <c r="H672" s="16"/>
      <c r="I672" s="16"/>
      <c r="L672" s="32"/>
      <c r="M672" s="32"/>
      <c r="N672" s="48"/>
      <c r="O672" s="47"/>
      <c r="P672" s="32"/>
      <c r="Q672" s="32"/>
      <c r="R672" s="32"/>
      <c r="S672" s="32"/>
      <c r="T672" s="32"/>
      <c r="U672" s="32"/>
      <c r="V672" s="1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</row>
    <row r="673" spans="8:35" x14ac:dyDescent="0.25">
      <c r="H673" s="16"/>
      <c r="I673" s="16"/>
      <c r="L673" s="32"/>
      <c r="M673" s="32"/>
      <c r="N673" s="48"/>
      <c r="O673" s="47"/>
      <c r="P673" s="32"/>
      <c r="Q673" s="32"/>
      <c r="R673" s="32"/>
      <c r="S673" s="32"/>
      <c r="T673" s="32"/>
      <c r="U673" s="32"/>
      <c r="V673" s="1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</row>
    <row r="674" spans="8:35" x14ac:dyDescent="0.25">
      <c r="H674" s="16"/>
      <c r="I674" s="16"/>
      <c r="L674" s="32"/>
      <c r="M674" s="32"/>
      <c r="N674" s="48"/>
      <c r="O674" s="47"/>
      <c r="P674" s="32"/>
      <c r="Q674" s="32"/>
      <c r="R674" s="32"/>
      <c r="S674" s="32"/>
      <c r="T674" s="32"/>
      <c r="U674" s="32"/>
      <c r="V674" s="1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</row>
    <row r="675" spans="8:35" x14ac:dyDescent="0.25">
      <c r="H675" s="16"/>
      <c r="I675" s="16"/>
      <c r="L675" s="32"/>
      <c r="M675" s="32"/>
      <c r="N675" s="48"/>
      <c r="O675" s="47"/>
      <c r="P675" s="32"/>
      <c r="Q675" s="32"/>
      <c r="R675" s="32"/>
      <c r="S675" s="32"/>
      <c r="T675" s="32"/>
      <c r="U675" s="32"/>
      <c r="V675" s="1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</row>
    <row r="676" spans="8:35" x14ac:dyDescent="0.25">
      <c r="H676" s="16"/>
      <c r="I676" s="16"/>
      <c r="L676" s="32"/>
      <c r="M676" s="32"/>
      <c r="N676" s="48"/>
      <c r="O676" s="47"/>
      <c r="P676" s="32"/>
      <c r="Q676" s="32"/>
      <c r="R676" s="32"/>
      <c r="S676" s="32"/>
      <c r="T676" s="32"/>
      <c r="U676" s="32"/>
      <c r="V676" s="1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</row>
    <row r="677" spans="8:35" x14ac:dyDescent="0.25">
      <c r="H677" s="16"/>
      <c r="I677" s="16"/>
      <c r="L677" s="32"/>
      <c r="M677" s="32"/>
      <c r="N677" s="48"/>
      <c r="O677" s="47"/>
      <c r="P677" s="32"/>
      <c r="Q677" s="32"/>
      <c r="R677" s="32"/>
      <c r="S677" s="32"/>
      <c r="T677" s="32"/>
      <c r="U677" s="32"/>
      <c r="V677" s="1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</row>
    <row r="678" spans="8:35" x14ac:dyDescent="0.25">
      <c r="H678" s="16"/>
      <c r="I678" s="16"/>
      <c r="L678" s="32"/>
      <c r="M678" s="32"/>
      <c r="N678" s="48"/>
      <c r="O678" s="47"/>
      <c r="P678" s="32"/>
      <c r="Q678" s="32"/>
      <c r="R678" s="32"/>
      <c r="S678" s="32"/>
      <c r="T678" s="32"/>
      <c r="U678" s="32"/>
      <c r="V678" s="1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</row>
    <row r="679" spans="8:35" x14ac:dyDescent="0.25">
      <c r="H679" s="16"/>
      <c r="I679" s="16"/>
      <c r="L679" s="32"/>
      <c r="M679" s="32"/>
      <c r="N679" s="48"/>
      <c r="O679" s="47"/>
      <c r="P679" s="32"/>
      <c r="Q679" s="32"/>
      <c r="R679" s="32"/>
      <c r="S679" s="32"/>
      <c r="T679" s="32"/>
      <c r="U679" s="32"/>
      <c r="V679" s="1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</row>
    <row r="680" spans="8:35" x14ac:dyDescent="0.25">
      <c r="H680" s="16"/>
      <c r="I680" s="16"/>
      <c r="L680" s="32"/>
      <c r="M680" s="32"/>
      <c r="N680" s="48"/>
      <c r="O680" s="47"/>
      <c r="P680" s="32"/>
      <c r="Q680" s="32"/>
      <c r="R680" s="32"/>
      <c r="S680" s="32"/>
      <c r="T680" s="32"/>
      <c r="U680" s="32"/>
      <c r="V680" s="1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</row>
    <row r="681" spans="8:35" x14ac:dyDescent="0.25">
      <c r="H681" s="16"/>
      <c r="I681" s="16"/>
      <c r="L681" s="32"/>
      <c r="M681" s="32"/>
      <c r="N681" s="48"/>
      <c r="O681" s="47"/>
      <c r="P681" s="32"/>
      <c r="Q681" s="32"/>
      <c r="R681" s="32"/>
      <c r="S681" s="32"/>
      <c r="T681" s="32"/>
      <c r="U681" s="32"/>
      <c r="V681" s="1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</row>
    <row r="682" spans="8:35" x14ac:dyDescent="0.25">
      <c r="H682" s="16"/>
      <c r="I682" s="16"/>
      <c r="L682" s="32"/>
      <c r="M682" s="32"/>
      <c r="N682" s="48"/>
      <c r="O682" s="47"/>
      <c r="P682" s="32"/>
      <c r="Q682" s="32"/>
      <c r="R682" s="32"/>
      <c r="S682" s="32"/>
      <c r="T682" s="32"/>
      <c r="U682" s="32"/>
      <c r="V682" s="1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</row>
    <row r="683" spans="8:35" x14ac:dyDescent="0.25">
      <c r="H683" s="16"/>
      <c r="I683" s="16"/>
      <c r="L683" s="32"/>
      <c r="M683" s="32"/>
      <c r="N683" s="48"/>
      <c r="O683" s="47"/>
      <c r="P683" s="32"/>
      <c r="Q683" s="32"/>
      <c r="R683" s="32"/>
      <c r="S683" s="32"/>
      <c r="T683" s="32"/>
      <c r="U683" s="32"/>
      <c r="V683" s="1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</row>
    <row r="684" spans="8:35" x14ac:dyDescent="0.25">
      <c r="H684" s="16"/>
      <c r="I684" s="16"/>
      <c r="L684" s="32"/>
      <c r="M684" s="32"/>
      <c r="N684" s="48"/>
      <c r="O684" s="47"/>
      <c r="P684" s="32"/>
      <c r="Q684" s="32"/>
      <c r="R684" s="32"/>
      <c r="S684" s="32"/>
      <c r="T684" s="32"/>
      <c r="U684" s="32"/>
      <c r="V684" s="1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</row>
    <row r="685" spans="8:35" x14ac:dyDescent="0.25">
      <c r="H685" s="16"/>
      <c r="I685" s="16"/>
      <c r="L685" s="32"/>
      <c r="M685" s="32"/>
      <c r="N685" s="48"/>
      <c r="O685" s="47"/>
      <c r="P685" s="32"/>
      <c r="Q685" s="32"/>
      <c r="R685" s="32"/>
      <c r="S685" s="32"/>
      <c r="T685" s="32"/>
      <c r="U685" s="32"/>
      <c r="V685" s="1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</row>
    <row r="686" spans="8:35" x14ac:dyDescent="0.25">
      <c r="H686" s="16"/>
      <c r="I686" s="16"/>
      <c r="L686" s="32"/>
      <c r="M686" s="32"/>
      <c r="N686" s="48"/>
      <c r="O686" s="47"/>
      <c r="P686" s="32"/>
      <c r="Q686" s="32"/>
      <c r="R686" s="32"/>
      <c r="S686" s="32"/>
      <c r="T686" s="32"/>
      <c r="U686" s="32"/>
      <c r="V686" s="1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</row>
    <row r="687" spans="8:35" x14ac:dyDescent="0.25">
      <c r="H687" s="16"/>
      <c r="I687" s="16"/>
      <c r="L687" s="32"/>
      <c r="M687" s="32"/>
      <c r="N687" s="48"/>
      <c r="O687" s="47"/>
      <c r="P687" s="32"/>
      <c r="Q687" s="32"/>
      <c r="R687" s="32"/>
      <c r="S687" s="32"/>
      <c r="T687" s="32"/>
      <c r="U687" s="32"/>
      <c r="V687" s="1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</row>
    <row r="688" spans="8:35" x14ac:dyDescent="0.25">
      <c r="H688" s="16"/>
      <c r="I688" s="16"/>
      <c r="L688" s="32"/>
      <c r="M688" s="32"/>
      <c r="N688" s="48"/>
      <c r="O688" s="47"/>
      <c r="P688" s="32"/>
      <c r="Q688" s="32"/>
      <c r="R688" s="32"/>
      <c r="S688" s="32"/>
      <c r="T688" s="32"/>
      <c r="U688" s="32"/>
      <c r="V688" s="1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</row>
    <row r="689" spans="8:35" x14ac:dyDescent="0.25">
      <c r="H689" s="16"/>
      <c r="I689" s="16"/>
      <c r="L689" s="32"/>
      <c r="M689" s="32"/>
      <c r="N689" s="48"/>
      <c r="O689" s="47"/>
      <c r="P689" s="32"/>
      <c r="Q689" s="32"/>
      <c r="R689" s="32"/>
      <c r="S689" s="32"/>
      <c r="T689" s="32"/>
      <c r="U689" s="32"/>
      <c r="V689" s="1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</row>
    <row r="690" spans="8:35" x14ac:dyDescent="0.25">
      <c r="H690" s="16"/>
      <c r="I690" s="16"/>
      <c r="L690" s="32"/>
      <c r="M690" s="32"/>
      <c r="N690" s="48"/>
      <c r="O690" s="47"/>
      <c r="P690" s="32"/>
      <c r="Q690" s="32"/>
      <c r="R690" s="32"/>
      <c r="S690" s="32"/>
      <c r="T690" s="32"/>
      <c r="U690" s="32"/>
      <c r="V690" s="1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</row>
    <row r="691" spans="8:35" x14ac:dyDescent="0.25">
      <c r="H691" s="16"/>
      <c r="I691" s="16"/>
      <c r="L691" s="32"/>
      <c r="M691" s="32"/>
      <c r="N691" s="48"/>
      <c r="O691" s="47"/>
      <c r="P691" s="32"/>
      <c r="Q691" s="32"/>
      <c r="R691" s="32"/>
      <c r="S691" s="32"/>
      <c r="T691" s="32"/>
      <c r="U691" s="32"/>
      <c r="V691" s="1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</row>
    <row r="692" spans="8:35" x14ac:dyDescent="0.25">
      <c r="H692" s="16"/>
      <c r="I692" s="16"/>
      <c r="L692" s="32"/>
      <c r="M692" s="32"/>
      <c r="N692" s="48"/>
      <c r="O692" s="47"/>
      <c r="P692" s="32"/>
      <c r="Q692" s="32"/>
      <c r="R692" s="32"/>
      <c r="S692" s="32"/>
      <c r="T692" s="32"/>
      <c r="U692" s="32"/>
      <c r="V692" s="1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</row>
    <row r="693" spans="8:35" x14ac:dyDescent="0.25">
      <c r="H693" s="16"/>
      <c r="I693" s="16"/>
      <c r="L693" s="32"/>
      <c r="M693" s="32"/>
      <c r="N693" s="48"/>
      <c r="O693" s="47"/>
      <c r="P693" s="32"/>
      <c r="Q693" s="32"/>
      <c r="R693" s="32"/>
      <c r="S693" s="32"/>
      <c r="T693" s="32"/>
      <c r="U693" s="32"/>
      <c r="V693" s="1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</row>
    <row r="694" spans="8:35" x14ac:dyDescent="0.25">
      <c r="H694" s="16"/>
      <c r="I694" s="16"/>
      <c r="L694" s="32"/>
      <c r="M694" s="32"/>
      <c r="N694" s="48"/>
      <c r="O694" s="47"/>
      <c r="P694" s="32"/>
      <c r="Q694" s="32"/>
      <c r="R694" s="32"/>
      <c r="S694" s="32"/>
      <c r="T694" s="32"/>
      <c r="U694" s="32"/>
      <c r="V694" s="1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</row>
    <row r="695" spans="8:35" x14ac:dyDescent="0.25">
      <c r="H695" s="16"/>
      <c r="I695" s="16"/>
      <c r="L695" s="32"/>
      <c r="M695" s="32"/>
      <c r="N695" s="48"/>
      <c r="O695" s="47"/>
      <c r="P695" s="32"/>
      <c r="Q695" s="32"/>
      <c r="R695" s="32"/>
      <c r="S695" s="32"/>
      <c r="T695" s="32"/>
      <c r="U695" s="32"/>
      <c r="V695" s="1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</row>
    <row r="696" spans="8:35" x14ac:dyDescent="0.25">
      <c r="H696" s="16"/>
      <c r="I696" s="16"/>
      <c r="L696" s="32"/>
      <c r="M696" s="32"/>
      <c r="N696" s="48"/>
      <c r="O696" s="47"/>
      <c r="P696" s="32"/>
      <c r="Q696" s="32"/>
      <c r="R696" s="32"/>
      <c r="S696" s="32"/>
      <c r="T696" s="32"/>
      <c r="U696" s="32"/>
      <c r="V696" s="1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</row>
    <row r="697" spans="8:35" x14ac:dyDescent="0.25">
      <c r="H697" s="16"/>
      <c r="I697" s="16"/>
      <c r="L697" s="32"/>
      <c r="M697" s="32"/>
      <c r="N697" s="48"/>
      <c r="O697" s="47"/>
      <c r="P697" s="32"/>
      <c r="Q697" s="32"/>
      <c r="R697" s="32"/>
      <c r="S697" s="32"/>
      <c r="T697" s="32"/>
      <c r="U697" s="32"/>
      <c r="V697" s="1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</row>
    <row r="698" spans="8:35" x14ac:dyDescent="0.25">
      <c r="H698" s="16"/>
      <c r="I698" s="16"/>
      <c r="L698" s="32"/>
      <c r="M698" s="32"/>
      <c r="N698" s="48"/>
      <c r="O698" s="47"/>
      <c r="P698" s="32"/>
      <c r="Q698" s="32"/>
      <c r="R698" s="32"/>
      <c r="S698" s="32"/>
      <c r="T698" s="32"/>
      <c r="U698" s="32"/>
      <c r="V698" s="1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</row>
    <row r="699" spans="8:35" x14ac:dyDescent="0.25">
      <c r="H699" s="16"/>
      <c r="I699" s="16"/>
      <c r="L699" s="32"/>
      <c r="M699" s="32"/>
      <c r="N699" s="48"/>
      <c r="O699" s="47"/>
      <c r="P699" s="32"/>
      <c r="Q699" s="32"/>
      <c r="R699" s="32"/>
      <c r="S699" s="32"/>
      <c r="T699" s="32"/>
      <c r="U699" s="32"/>
      <c r="V699" s="1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</row>
    <row r="700" spans="8:35" x14ac:dyDescent="0.25">
      <c r="H700" s="16"/>
      <c r="I700" s="16"/>
      <c r="L700" s="32"/>
      <c r="M700" s="32"/>
      <c r="N700" s="48"/>
      <c r="O700" s="47"/>
      <c r="P700" s="32"/>
      <c r="Q700" s="32"/>
      <c r="R700" s="32"/>
      <c r="S700" s="32"/>
      <c r="T700" s="32"/>
      <c r="U700" s="32"/>
      <c r="V700" s="1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</row>
    <row r="701" spans="8:35" x14ac:dyDescent="0.25">
      <c r="H701" s="16"/>
      <c r="I701" s="16"/>
      <c r="L701" s="32"/>
      <c r="M701" s="32"/>
      <c r="N701" s="48"/>
      <c r="O701" s="47"/>
      <c r="P701" s="32"/>
      <c r="Q701" s="32"/>
      <c r="R701" s="32"/>
      <c r="S701" s="32"/>
      <c r="T701" s="32"/>
      <c r="U701" s="32"/>
      <c r="V701" s="1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</row>
    <row r="702" spans="8:35" x14ac:dyDescent="0.25">
      <c r="H702" s="16"/>
      <c r="I702" s="16"/>
      <c r="L702" s="32"/>
      <c r="M702" s="32"/>
      <c r="N702" s="48"/>
      <c r="O702" s="47"/>
      <c r="P702" s="32"/>
      <c r="Q702" s="32"/>
      <c r="R702" s="32"/>
      <c r="S702" s="32"/>
      <c r="T702" s="32"/>
      <c r="U702" s="32"/>
      <c r="V702" s="1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</row>
    <row r="703" spans="8:35" x14ac:dyDescent="0.25">
      <c r="H703" s="16"/>
      <c r="I703" s="16"/>
      <c r="L703" s="32"/>
      <c r="M703" s="32"/>
      <c r="N703" s="48"/>
      <c r="O703" s="47"/>
      <c r="P703" s="32"/>
      <c r="Q703" s="32"/>
      <c r="R703" s="32"/>
      <c r="S703" s="32"/>
      <c r="T703" s="32"/>
      <c r="U703" s="32"/>
      <c r="V703" s="1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</row>
    <row r="704" spans="8:35" x14ac:dyDescent="0.25">
      <c r="H704" s="16"/>
      <c r="I704" s="16"/>
      <c r="L704" s="32"/>
      <c r="M704" s="32"/>
      <c r="N704" s="48"/>
      <c r="O704" s="47"/>
      <c r="P704" s="32"/>
      <c r="Q704" s="32"/>
      <c r="R704" s="32"/>
      <c r="S704" s="32"/>
      <c r="T704" s="32"/>
      <c r="U704" s="32"/>
      <c r="V704" s="1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</row>
    <row r="705" spans="8:35" x14ac:dyDescent="0.25">
      <c r="H705" s="16"/>
      <c r="I705" s="16"/>
      <c r="L705" s="32"/>
      <c r="M705" s="32"/>
      <c r="N705" s="48"/>
      <c r="O705" s="47"/>
      <c r="P705" s="32"/>
      <c r="Q705" s="32"/>
      <c r="R705" s="32"/>
      <c r="S705" s="32"/>
      <c r="T705" s="32"/>
      <c r="U705" s="32"/>
      <c r="V705" s="1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</row>
    <row r="706" spans="8:35" x14ac:dyDescent="0.25">
      <c r="H706" s="16"/>
      <c r="I706" s="16"/>
      <c r="L706" s="32"/>
      <c r="M706" s="32"/>
      <c r="N706" s="48"/>
      <c r="O706" s="47"/>
      <c r="P706" s="32"/>
      <c r="Q706" s="32"/>
      <c r="R706" s="32"/>
      <c r="S706" s="32"/>
      <c r="T706" s="32"/>
      <c r="U706" s="32"/>
      <c r="V706" s="1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</row>
    <row r="707" spans="8:35" x14ac:dyDescent="0.25">
      <c r="H707" s="16"/>
      <c r="I707" s="16"/>
      <c r="L707" s="32"/>
      <c r="M707" s="32"/>
      <c r="N707" s="48"/>
      <c r="O707" s="47"/>
      <c r="P707" s="32"/>
      <c r="Q707" s="32"/>
      <c r="R707" s="32"/>
      <c r="S707" s="32"/>
      <c r="T707" s="32"/>
      <c r="U707" s="32"/>
      <c r="V707" s="1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</row>
    <row r="708" spans="8:35" x14ac:dyDescent="0.25">
      <c r="H708" s="16"/>
      <c r="I708" s="16"/>
      <c r="L708" s="32"/>
      <c r="M708" s="32"/>
      <c r="N708" s="48"/>
      <c r="O708" s="47"/>
      <c r="P708" s="32"/>
      <c r="Q708" s="32"/>
      <c r="R708" s="32"/>
      <c r="S708" s="32"/>
      <c r="T708" s="32"/>
      <c r="U708" s="32"/>
      <c r="V708" s="1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</row>
    <row r="709" spans="8:35" x14ac:dyDescent="0.25">
      <c r="H709" s="16"/>
      <c r="I709" s="16"/>
      <c r="L709" s="32"/>
      <c r="M709" s="32"/>
      <c r="N709" s="48"/>
      <c r="O709" s="47"/>
      <c r="P709" s="32"/>
      <c r="Q709" s="32"/>
      <c r="R709" s="32"/>
      <c r="S709" s="32"/>
      <c r="T709" s="32"/>
      <c r="U709" s="32"/>
      <c r="V709" s="1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</row>
    <row r="710" spans="8:35" x14ac:dyDescent="0.25">
      <c r="H710" s="16"/>
      <c r="I710" s="16"/>
      <c r="L710" s="32"/>
      <c r="M710" s="32"/>
      <c r="N710" s="48"/>
      <c r="O710" s="47"/>
      <c r="P710" s="32"/>
      <c r="Q710" s="32"/>
      <c r="R710" s="32"/>
      <c r="S710" s="32"/>
      <c r="T710" s="32"/>
      <c r="U710" s="32"/>
      <c r="V710" s="1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</row>
    <row r="711" spans="8:35" x14ac:dyDescent="0.25">
      <c r="H711" s="16"/>
      <c r="I711" s="16"/>
      <c r="L711" s="32"/>
      <c r="M711" s="32"/>
      <c r="N711" s="48"/>
      <c r="O711" s="47"/>
      <c r="P711" s="32"/>
      <c r="Q711" s="32"/>
      <c r="R711" s="32"/>
      <c r="S711" s="32"/>
      <c r="T711" s="32"/>
      <c r="U711" s="32"/>
      <c r="V711" s="1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</row>
    <row r="712" spans="8:35" x14ac:dyDescent="0.25">
      <c r="H712" s="16"/>
      <c r="I712" s="16"/>
      <c r="L712" s="32"/>
      <c r="M712" s="32"/>
      <c r="N712" s="48"/>
      <c r="O712" s="47"/>
      <c r="P712" s="32"/>
      <c r="Q712" s="32"/>
      <c r="R712" s="32"/>
      <c r="S712" s="32"/>
      <c r="T712" s="32"/>
      <c r="U712" s="32"/>
      <c r="V712" s="1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</row>
    <row r="713" spans="8:35" x14ac:dyDescent="0.25">
      <c r="H713" s="16"/>
      <c r="I713" s="16"/>
      <c r="L713" s="32"/>
      <c r="M713" s="32"/>
      <c r="N713" s="48"/>
      <c r="O713" s="47"/>
      <c r="P713" s="32"/>
      <c r="Q713" s="32"/>
      <c r="R713" s="32"/>
      <c r="S713" s="32"/>
      <c r="T713" s="32"/>
      <c r="U713" s="32"/>
      <c r="V713" s="1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</row>
    <row r="714" spans="8:35" x14ac:dyDescent="0.25">
      <c r="H714" s="16"/>
      <c r="I714" s="16"/>
      <c r="L714" s="32"/>
      <c r="M714" s="32"/>
      <c r="N714" s="48"/>
      <c r="O714" s="47"/>
      <c r="P714" s="32"/>
      <c r="Q714" s="32"/>
      <c r="R714" s="32"/>
      <c r="S714" s="32"/>
      <c r="T714" s="32"/>
      <c r="U714" s="32"/>
      <c r="V714" s="1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</row>
    <row r="715" spans="8:35" x14ac:dyDescent="0.25">
      <c r="H715" s="16"/>
      <c r="I715" s="16"/>
      <c r="L715" s="32"/>
      <c r="M715" s="32"/>
      <c r="N715" s="48"/>
      <c r="O715" s="47"/>
      <c r="P715" s="32"/>
      <c r="Q715" s="32"/>
      <c r="R715" s="32"/>
      <c r="S715" s="32"/>
      <c r="T715" s="32"/>
      <c r="U715" s="32"/>
      <c r="V715" s="1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</row>
    <row r="716" spans="8:35" x14ac:dyDescent="0.25">
      <c r="H716" s="16"/>
      <c r="I716" s="16"/>
      <c r="L716" s="32"/>
      <c r="M716" s="32"/>
      <c r="N716" s="48"/>
      <c r="O716" s="47"/>
      <c r="P716" s="32"/>
      <c r="Q716" s="32"/>
      <c r="R716" s="32"/>
      <c r="S716" s="32"/>
      <c r="T716" s="32"/>
      <c r="U716" s="32"/>
      <c r="V716" s="1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</row>
    <row r="717" spans="8:35" x14ac:dyDescent="0.25">
      <c r="H717" s="16"/>
      <c r="I717" s="16"/>
      <c r="L717" s="32"/>
      <c r="M717" s="32"/>
      <c r="N717" s="48"/>
      <c r="O717" s="47"/>
      <c r="P717" s="32"/>
      <c r="Q717" s="32"/>
      <c r="R717" s="32"/>
      <c r="S717" s="32"/>
      <c r="T717" s="32"/>
      <c r="U717" s="32"/>
      <c r="V717" s="1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</row>
    <row r="718" spans="8:35" x14ac:dyDescent="0.25">
      <c r="H718" s="16"/>
      <c r="I718" s="16"/>
      <c r="L718" s="32"/>
      <c r="M718" s="32"/>
      <c r="N718" s="48"/>
      <c r="O718" s="47"/>
      <c r="P718" s="32"/>
      <c r="Q718" s="32"/>
      <c r="R718" s="32"/>
      <c r="S718" s="32"/>
      <c r="T718" s="32"/>
      <c r="U718" s="32"/>
      <c r="V718" s="1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</row>
    <row r="719" spans="8:35" x14ac:dyDescent="0.25">
      <c r="H719" s="16"/>
      <c r="I719" s="16"/>
      <c r="L719" s="32"/>
      <c r="M719" s="32"/>
      <c r="N719" s="48"/>
      <c r="O719" s="47"/>
      <c r="P719" s="32"/>
      <c r="Q719" s="32"/>
      <c r="R719" s="32"/>
      <c r="S719" s="32"/>
      <c r="T719" s="32"/>
      <c r="U719" s="32"/>
      <c r="V719" s="1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</row>
    <row r="720" spans="8:35" x14ac:dyDescent="0.25">
      <c r="H720" s="16"/>
      <c r="I720" s="16"/>
      <c r="L720" s="32"/>
      <c r="M720" s="32"/>
      <c r="N720" s="48"/>
      <c r="O720" s="47"/>
      <c r="P720" s="32"/>
      <c r="Q720" s="32"/>
      <c r="R720" s="32"/>
      <c r="S720" s="32"/>
      <c r="T720" s="32"/>
      <c r="U720" s="32"/>
      <c r="V720" s="1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</row>
    <row r="721" spans="8:35" x14ac:dyDescent="0.25">
      <c r="H721" s="16"/>
      <c r="I721" s="16"/>
      <c r="L721" s="32"/>
      <c r="M721" s="32"/>
      <c r="N721" s="48"/>
      <c r="O721" s="47"/>
      <c r="P721" s="32"/>
      <c r="Q721" s="32"/>
      <c r="R721" s="32"/>
      <c r="S721" s="32"/>
      <c r="T721" s="32"/>
      <c r="U721" s="32"/>
      <c r="V721" s="1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</row>
    <row r="722" spans="8:35" x14ac:dyDescent="0.25">
      <c r="H722" s="16"/>
      <c r="I722" s="16"/>
      <c r="L722" s="32"/>
      <c r="M722" s="32"/>
      <c r="N722" s="48"/>
      <c r="O722" s="47"/>
      <c r="P722" s="32"/>
      <c r="Q722" s="32"/>
      <c r="R722" s="32"/>
      <c r="S722" s="32"/>
      <c r="T722" s="32"/>
      <c r="U722" s="32"/>
      <c r="V722" s="1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</row>
    <row r="723" spans="8:35" x14ac:dyDescent="0.25">
      <c r="H723" s="16"/>
      <c r="I723" s="16"/>
      <c r="L723" s="32"/>
      <c r="M723" s="32"/>
      <c r="N723" s="48"/>
      <c r="O723" s="47"/>
      <c r="P723" s="32"/>
      <c r="Q723" s="32"/>
      <c r="R723" s="32"/>
      <c r="S723" s="32"/>
      <c r="T723" s="32"/>
      <c r="U723" s="32"/>
      <c r="V723" s="1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</row>
    <row r="724" spans="8:35" x14ac:dyDescent="0.25">
      <c r="H724" s="16"/>
      <c r="I724" s="16"/>
      <c r="L724" s="32"/>
      <c r="M724" s="32"/>
      <c r="N724" s="48"/>
      <c r="O724" s="47"/>
      <c r="P724" s="32"/>
      <c r="Q724" s="32"/>
      <c r="R724" s="32"/>
      <c r="S724" s="32"/>
      <c r="T724" s="32"/>
      <c r="U724" s="32"/>
      <c r="V724" s="1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</row>
    <row r="725" spans="8:35" x14ac:dyDescent="0.25">
      <c r="H725" s="16"/>
      <c r="I725" s="16"/>
      <c r="L725" s="32"/>
      <c r="M725" s="32"/>
      <c r="N725" s="48"/>
      <c r="O725" s="47"/>
      <c r="P725" s="32"/>
      <c r="Q725" s="32"/>
      <c r="R725" s="32"/>
      <c r="S725" s="32"/>
      <c r="T725" s="32"/>
      <c r="U725" s="32"/>
      <c r="V725" s="1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</row>
    <row r="726" spans="8:35" x14ac:dyDescent="0.25">
      <c r="H726" s="16"/>
      <c r="I726" s="16"/>
      <c r="L726" s="32"/>
      <c r="M726" s="32"/>
      <c r="N726" s="48"/>
      <c r="O726" s="47"/>
      <c r="P726" s="32"/>
      <c r="Q726" s="32"/>
      <c r="R726" s="32"/>
      <c r="S726" s="32"/>
      <c r="T726" s="32"/>
      <c r="U726" s="32"/>
      <c r="V726" s="1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</row>
    <row r="727" spans="8:35" x14ac:dyDescent="0.25">
      <c r="H727" s="16"/>
      <c r="I727" s="16"/>
      <c r="L727" s="32"/>
      <c r="M727" s="32"/>
      <c r="N727" s="48"/>
      <c r="O727" s="47"/>
      <c r="P727" s="32"/>
      <c r="Q727" s="32"/>
      <c r="R727" s="32"/>
      <c r="S727" s="32"/>
      <c r="T727" s="32"/>
      <c r="U727" s="32"/>
      <c r="V727" s="1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</row>
    <row r="728" spans="8:35" x14ac:dyDescent="0.25">
      <c r="H728" s="16"/>
      <c r="I728" s="16"/>
      <c r="L728" s="32"/>
      <c r="M728" s="32"/>
      <c r="N728" s="48"/>
      <c r="O728" s="47"/>
      <c r="P728" s="32"/>
      <c r="Q728" s="32"/>
      <c r="R728" s="32"/>
      <c r="S728" s="32"/>
      <c r="T728" s="32"/>
      <c r="U728" s="32"/>
      <c r="V728" s="1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</row>
    <row r="729" spans="8:35" x14ac:dyDescent="0.25">
      <c r="H729" s="16"/>
      <c r="I729" s="16"/>
      <c r="L729" s="32"/>
      <c r="M729" s="32"/>
      <c r="N729" s="48"/>
      <c r="O729" s="47"/>
      <c r="P729" s="32"/>
      <c r="Q729" s="32"/>
      <c r="R729" s="32"/>
      <c r="S729" s="32"/>
      <c r="T729" s="32"/>
      <c r="U729" s="32"/>
      <c r="V729" s="1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</row>
    <row r="730" spans="8:35" x14ac:dyDescent="0.25">
      <c r="H730" s="16"/>
      <c r="I730" s="16"/>
      <c r="L730" s="32"/>
      <c r="M730" s="32"/>
      <c r="N730" s="48"/>
      <c r="O730" s="47"/>
      <c r="P730" s="32"/>
      <c r="Q730" s="32"/>
      <c r="R730" s="32"/>
      <c r="S730" s="32"/>
      <c r="T730" s="32"/>
      <c r="U730" s="32"/>
      <c r="V730" s="1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</row>
    <row r="731" spans="8:35" x14ac:dyDescent="0.25">
      <c r="H731" s="16"/>
      <c r="I731" s="16"/>
      <c r="L731" s="32"/>
      <c r="M731" s="32"/>
      <c r="N731" s="48"/>
      <c r="O731" s="47"/>
      <c r="P731" s="32"/>
      <c r="Q731" s="32"/>
      <c r="R731" s="32"/>
      <c r="S731" s="32"/>
      <c r="T731" s="32"/>
      <c r="U731" s="32"/>
      <c r="V731" s="1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</row>
    <row r="732" spans="8:35" x14ac:dyDescent="0.25">
      <c r="H732" s="16"/>
      <c r="I732" s="16"/>
      <c r="L732" s="32"/>
      <c r="M732" s="32"/>
      <c r="N732" s="48"/>
      <c r="O732" s="47"/>
      <c r="P732" s="32"/>
      <c r="Q732" s="32"/>
      <c r="R732" s="32"/>
      <c r="S732" s="32"/>
      <c r="T732" s="32"/>
      <c r="U732" s="32"/>
      <c r="V732" s="1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</row>
    <row r="733" spans="8:35" x14ac:dyDescent="0.25">
      <c r="L733" s="32"/>
      <c r="M733" s="32"/>
      <c r="N733" s="48"/>
      <c r="O733" s="47"/>
      <c r="P733" s="32"/>
      <c r="Q733" s="32"/>
      <c r="R733" s="32"/>
      <c r="S733" s="32"/>
      <c r="T733" s="32"/>
      <c r="U733" s="32"/>
      <c r="V733" s="1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</row>
    <row r="734" spans="8:35" x14ac:dyDescent="0.25">
      <c r="L734" s="32"/>
      <c r="M734" s="32"/>
      <c r="N734" s="48"/>
      <c r="O734" s="47"/>
      <c r="P734" s="32"/>
      <c r="Q734" s="32"/>
      <c r="R734" s="32"/>
      <c r="S734" s="32"/>
      <c r="T734" s="32"/>
      <c r="U734" s="32"/>
      <c r="V734" s="1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</row>
    <row r="735" spans="8:35" x14ac:dyDescent="0.25">
      <c r="L735" s="32"/>
      <c r="M735" s="32"/>
      <c r="N735" s="48"/>
      <c r="O735" s="47"/>
      <c r="P735" s="32"/>
      <c r="Q735" s="32"/>
      <c r="R735" s="32"/>
      <c r="S735" s="32"/>
      <c r="T735" s="32"/>
      <c r="U735" s="32"/>
      <c r="V735" s="1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</row>
    <row r="736" spans="8:35" x14ac:dyDescent="0.25">
      <c r="L736" s="32"/>
      <c r="M736" s="32"/>
      <c r="N736" s="48"/>
      <c r="O736" s="47"/>
      <c r="P736" s="32"/>
      <c r="Q736" s="32"/>
      <c r="R736" s="32"/>
      <c r="S736" s="32"/>
      <c r="T736" s="32"/>
      <c r="U736" s="32"/>
      <c r="V736" s="1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</row>
    <row r="737" spans="12:35" x14ac:dyDescent="0.25">
      <c r="L737" s="32"/>
      <c r="M737" s="32"/>
      <c r="N737" s="48"/>
      <c r="O737" s="47"/>
      <c r="P737" s="32"/>
      <c r="Q737" s="32"/>
      <c r="R737" s="32"/>
      <c r="S737" s="32"/>
      <c r="T737" s="32"/>
      <c r="U737" s="32"/>
      <c r="V737" s="1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</row>
    <row r="738" spans="12:35" x14ac:dyDescent="0.25">
      <c r="L738" s="32"/>
      <c r="M738" s="32"/>
      <c r="N738" s="48"/>
      <c r="O738" s="47"/>
      <c r="P738" s="32"/>
      <c r="Q738" s="32"/>
      <c r="R738" s="32"/>
      <c r="S738" s="32"/>
      <c r="T738" s="32"/>
      <c r="U738" s="32"/>
      <c r="V738" s="1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</row>
    <row r="739" spans="12:35" x14ac:dyDescent="0.25">
      <c r="L739" s="32"/>
      <c r="M739" s="32"/>
      <c r="N739" s="48"/>
      <c r="O739" s="47"/>
      <c r="P739" s="32"/>
      <c r="Q739" s="32"/>
      <c r="R739" s="32"/>
      <c r="S739" s="32"/>
      <c r="T739" s="32"/>
      <c r="U739" s="32"/>
      <c r="V739" s="1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</row>
    <row r="740" spans="12:35" x14ac:dyDescent="0.25">
      <c r="L740" s="32"/>
      <c r="M740" s="32"/>
      <c r="N740" s="48"/>
      <c r="O740" s="47"/>
      <c r="P740" s="32"/>
      <c r="Q740" s="32"/>
      <c r="R740" s="32"/>
      <c r="S740" s="32"/>
      <c r="T740" s="32"/>
      <c r="U740" s="32"/>
      <c r="V740" s="1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</row>
    <row r="741" spans="12:35" x14ac:dyDescent="0.25">
      <c r="L741" s="32"/>
      <c r="M741" s="32"/>
      <c r="N741" s="48"/>
      <c r="O741" s="47"/>
      <c r="P741" s="32"/>
      <c r="Q741" s="32"/>
      <c r="R741" s="32"/>
      <c r="S741" s="32"/>
      <c r="T741" s="32"/>
      <c r="U741" s="32"/>
      <c r="V741" s="1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</row>
    <row r="742" spans="12:35" x14ac:dyDescent="0.25">
      <c r="L742" s="32"/>
      <c r="M742" s="32"/>
      <c r="N742" s="48"/>
      <c r="O742" s="47"/>
      <c r="P742" s="32"/>
      <c r="Q742" s="32"/>
      <c r="R742" s="32"/>
      <c r="S742" s="32"/>
      <c r="T742" s="32"/>
      <c r="U742" s="32"/>
      <c r="V742" s="1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</row>
    <row r="743" spans="12:35" x14ac:dyDescent="0.25">
      <c r="L743" s="32"/>
      <c r="M743" s="32"/>
      <c r="N743" s="48"/>
      <c r="O743" s="47"/>
      <c r="P743" s="32"/>
      <c r="Q743" s="32"/>
      <c r="R743" s="32"/>
      <c r="S743" s="32"/>
      <c r="T743" s="32"/>
      <c r="U743" s="32"/>
      <c r="V743" s="1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</row>
    <row r="744" spans="12:35" x14ac:dyDescent="0.25">
      <c r="L744" s="32"/>
      <c r="M744" s="32"/>
      <c r="N744" s="48"/>
      <c r="O744" s="47"/>
      <c r="P744" s="32"/>
      <c r="Q744" s="32"/>
      <c r="R744" s="32"/>
      <c r="S744" s="32"/>
      <c r="T744" s="32"/>
      <c r="U744" s="32"/>
      <c r="V744" s="1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</row>
    <row r="745" spans="12:35" x14ac:dyDescent="0.25">
      <c r="L745" s="32"/>
      <c r="M745" s="32"/>
      <c r="N745" s="48"/>
      <c r="O745" s="47"/>
      <c r="P745" s="32"/>
      <c r="Q745" s="32"/>
      <c r="R745" s="32"/>
      <c r="S745" s="32"/>
      <c r="T745" s="32"/>
      <c r="U745" s="32"/>
      <c r="V745" s="1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</row>
    <row r="746" spans="12:35" x14ac:dyDescent="0.25">
      <c r="L746" s="32"/>
      <c r="M746" s="32"/>
      <c r="N746" s="48"/>
      <c r="O746" s="47"/>
      <c r="P746" s="32"/>
      <c r="Q746" s="32"/>
      <c r="R746" s="32"/>
      <c r="S746" s="32"/>
      <c r="T746" s="32"/>
      <c r="U746" s="32"/>
      <c r="V746" s="1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</row>
    <row r="747" spans="12:35" x14ac:dyDescent="0.25">
      <c r="L747" s="32"/>
      <c r="M747" s="32"/>
      <c r="N747" s="48"/>
      <c r="O747" s="47"/>
      <c r="P747" s="32"/>
      <c r="Q747" s="32"/>
      <c r="R747" s="32"/>
      <c r="S747" s="32"/>
      <c r="T747" s="32"/>
      <c r="U747" s="32"/>
      <c r="V747" s="1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</row>
    <row r="748" spans="12:35" x14ac:dyDescent="0.25">
      <c r="L748" s="32"/>
      <c r="M748" s="32"/>
      <c r="N748" s="48"/>
      <c r="O748" s="47"/>
      <c r="P748" s="32"/>
      <c r="Q748" s="32"/>
      <c r="R748" s="32"/>
      <c r="S748" s="32"/>
      <c r="T748" s="32"/>
      <c r="U748" s="32"/>
      <c r="V748" s="1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</row>
    <row r="749" spans="12:35" x14ac:dyDescent="0.25">
      <c r="L749" s="32"/>
      <c r="M749" s="32"/>
      <c r="N749" s="48"/>
      <c r="O749" s="47"/>
      <c r="P749" s="32"/>
      <c r="Q749" s="32"/>
      <c r="R749" s="32"/>
      <c r="S749" s="32"/>
      <c r="T749" s="32"/>
      <c r="U749" s="32"/>
      <c r="V749" s="1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</row>
    <row r="750" spans="12:35" x14ac:dyDescent="0.25">
      <c r="L750" s="32"/>
      <c r="M750" s="32"/>
      <c r="N750" s="48"/>
      <c r="O750" s="47"/>
      <c r="P750" s="32"/>
      <c r="Q750" s="32"/>
      <c r="R750" s="32"/>
      <c r="S750" s="32"/>
      <c r="T750" s="32"/>
      <c r="U750" s="32"/>
      <c r="V750" s="1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</row>
    <row r="751" spans="12:35" x14ac:dyDescent="0.25">
      <c r="L751" s="32"/>
      <c r="M751" s="32"/>
      <c r="N751" s="48"/>
      <c r="O751" s="47"/>
      <c r="P751" s="32"/>
      <c r="Q751" s="32"/>
      <c r="R751" s="32"/>
      <c r="S751" s="32"/>
      <c r="T751" s="32"/>
      <c r="U751" s="32"/>
      <c r="V751" s="1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</row>
    <row r="752" spans="12:35" x14ac:dyDescent="0.25">
      <c r="L752" s="32"/>
      <c r="M752" s="32"/>
      <c r="N752" s="48"/>
      <c r="O752" s="47"/>
      <c r="P752" s="32"/>
      <c r="Q752" s="32"/>
      <c r="R752" s="32"/>
      <c r="S752" s="32"/>
      <c r="T752" s="32"/>
      <c r="U752" s="32"/>
      <c r="V752" s="1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</row>
    <row r="753" spans="12:35" x14ac:dyDescent="0.25">
      <c r="L753" s="32"/>
      <c r="M753" s="32"/>
      <c r="N753" s="48"/>
      <c r="O753" s="47"/>
      <c r="P753" s="32"/>
      <c r="Q753" s="32"/>
      <c r="R753" s="32"/>
      <c r="S753" s="32"/>
      <c r="T753" s="32"/>
      <c r="U753" s="32"/>
      <c r="V753" s="1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</row>
    <row r="754" spans="12:35" x14ac:dyDescent="0.25">
      <c r="L754" s="32"/>
      <c r="M754" s="32"/>
      <c r="N754" s="48"/>
      <c r="O754" s="47"/>
      <c r="P754" s="32"/>
      <c r="Q754" s="32"/>
      <c r="R754" s="32"/>
      <c r="S754" s="32"/>
      <c r="T754" s="32"/>
      <c r="U754" s="32"/>
      <c r="V754" s="1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</row>
    <row r="755" spans="12:35" x14ac:dyDescent="0.25">
      <c r="L755" s="32"/>
      <c r="M755" s="32"/>
      <c r="N755" s="48"/>
      <c r="O755" s="47"/>
      <c r="P755" s="32"/>
      <c r="Q755" s="32"/>
      <c r="R755" s="32"/>
      <c r="S755" s="32"/>
      <c r="T755" s="32"/>
      <c r="U755" s="32"/>
      <c r="V755" s="1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</row>
    <row r="756" spans="12:35" x14ac:dyDescent="0.25">
      <c r="L756" s="32"/>
      <c r="M756" s="32"/>
      <c r="N756" s="48"/>
      <c r="O756" s="47"/>
      <c r="P756" s="32"/>
      <c r="Q756" s="32"/>
      <c r="R756" s="32"/>
      <c r="S756" s="32"/>
      <c r="T756" s="32"/>
      <c r="U756" s="32"/>
      <c r="V756" s="1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</row>
    <row r="757" spans="12:35" x14ac:dyDescent="0.25">
      <c r="L757" s="32"/>
      <c r="M757" s="32"/>
      <c r="N757" s="48"/>
      <c r="O757" s="47"/>
      <c r="P757" s="32"/>
      <c r="Q757" s="32"/>
      <c r="R757" s="32"/>
      <c r="S757" s="32"/>
      <c r="T757" s="32"/>
      <c r="U757" s="32"/>
      <c r="V757" s="1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</row>
    <row r="758" spans="12:35" x14ac:dyDescent="0.25">
      <c r="L758" s="32"/>
      <c r="M758" s="32"/>
      <c r="N758" s="48"/>
      <c r="O758" s="47"/>
      <c r="P758" s="32"/>
      <c r="Q758" s="32"/>
      <c r="R758" s="32"/>
      <c r="S758" s="32"/>
      <c r="T758" s="32"/>
      <c r="U758" s="32"/>
      <c r="V758" s="1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</row>
    <row r="759" spans="12:35" x14ac:dyDescent="0.25">
      <c r="L759" s="32"/>
      <c r="M759" s="32"/>
      <c r="N759" s="48"/>
      <c r="O759" s="47"/>
      <c r="P759" s="32"/>
      <c r="Q759" s="32"/>
      <c r="R759" s="32"/>
      <c r="S759" s="32"/>
      <c r="T759" s="32"/>
      <c r="U759" s="32"/>
      <c r="V759" s="1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</row>
    <row r="760" spans="12:35" x14ac:dyDescent="0.25">
      <c r="L760" s="32"/>
      <c r="M760" s="32"/>
      <c r="N760" s="48"/>
      <c r="O760" s="47"/>
      <c r="P760" s="32"/>
      <c r="Q760" s="32"/>
      <c r="R760" s="32"/>
      <c r="S760" s="32"/>
      <c r="T760" s="32"/>
      <c r="U760" s="32"/>
      <c r="V760" s="1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</row>
    <row r="761" spans="12:35" x14ac:dyDescent="0.25">
      <c r="L761" s="32"/>
      <c r="M761" s="32"/>
      <c r="N761" s="48"/>
      <c r="O761" s="47"/>
      <c r="P761" s="32"/>
      <c r="Q761" s="32"/>
      <c r="R761" s="32"/>
      <c r="S761" s="32"/>
      <c r="T761" s="32"/>
      <c r="U761" s="32"/>
      <c r="V761" s="1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</row>
    <row r="762" spans="12:35" x14ac:dyDescent="0.25">
      <c r="L762" s="32"/>
      <c r="M762" s="32"/>
      <c r="N762" s="48"/>
      <c r="O762" s="47"/>
      <c r="P762" s="32"/>
      <c r="Q762" s="32"/>
      <c r="R762" s="32"/>
      <c r="S762" s="32"/>
      <c r="T762" s="32"/>
      <c r="U762" s="32"/>
      <c r="V762" s="1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</row>
    <row r="763" spans="12:35" x14ac:dyDescent="0.25">
      <c r="L763" s="32"/>
      <c r="M763" s="32"/>
      <c r="N763" s="48"/>
      <c r="O763" s="47"/>
      <c r="P763" s="32"/>
      <c r="Q763" s="32"/>
      <c r="R763" s="32"/>
      <c r="S763" s="32"/>
      <c r="T763" s="32"/>
      <c r="U763" s="32"/>
      <c r="V763" s="1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</row>
    <row r="764" spans="12:35" x14ac:dyDescent="0.25">
      <c r="L764" s="32"/>
      <c r="M764" s="32"/>
      <c r="N764" s="48"/>
      <c r="O764" s="47"/>
      <c r="P764" s="32"/>
      <c r="Q764" s="32"/>
      <c r="R764" s="32"/>
      <c r="S764" s="32"/>
      <c r="T764" s="32"/>
      <c r="U764" s="32"/>
      <c r="V764" s="1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</row>
    <row r="765" spans="12:35" x14ac:dyDescent="0.25">
      <c r="L765" s="32"/>
      <c r="M765" s="32"/>
      <c r="N765" s="48"/>
      <c r="O765" s="47"/>
      <c r="P765" s="32"/>
      <c r="Q765" s="32"/>
      <c r="R765" s="32"/>
      <c r="S765" s="32"/>
      <c r="T765" s="32"/>
      <c r="U765" s="32"/>
      <c r="V765" s="1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</row>
    <row r="766" spans="12:35" x14ac:dyDescent="0.25">
      <c r="L766" s="32"/>
      <c r="M766" s="32"/>
      <c r="N766" s="48"/>
      <c r="O766" s="47"/>
      <c r="P766" s="32"/>
      <c r="Q766" s="32"/>
      <c r="R766" s="32"/>
      <c r="S766" s="32"/>
      <c r="T766" s="32"/>
      <c r="U766" s="32"/>
      <c r="V766" s="1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</row>
    <row r="767" spans="12:35" x14ac:dyDescent="0.25">
      <c r="L767" s="32"/>
      <c r="M767" s="32"/>
      <c r="N767" s="48"/>
      <c r="O767" s="47"/>
      <c r="P767" s="32"/>
      <c r="Q767" s="32"/>
      <c r="R767" s="32"/>
      <c r="S767" s="32"/>
      <c r="T767" s="32"/>
      <c r="U767" s="32"/>
      <c r="V767" s="1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</row>
    <row r="768" spans="12:35" x14ac:dyDescent="0.25">
      <c r="L768" s="32"/>
      <c r="M768" s="32"/>
      <c r="N768" s="48"/>
      <c r="O768" s="47"/>
      <c r="P768" s="32"/>
      <c r="Q768" s="32"/>
      <c r="R768" s="32"/>
      <c r="S768" s="32"/>
      <c r="T768" s="32"/>
      <c r="U768" s="32"/>
      <c r="V768" s="1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</row>
    <row r="769" spans="12:35" x14ac:dyDescent="0.25">
      <c r="L769" s="32"/>
      <c r="M769" s="32"/>
      <c r="N769" s="48"/>
      <c r="O769" s="47"/>
      <c r="P769" s="32"/>
      <c r="Q769" s="32"/>
      <c r="R769" s="32"/>
      <c r="S769" s="32"/>
      <c r="T769" s="32"/>
      <c r="U769" s="32"/>
      <c r="V769" s="1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</row>
    <row r="770" spans="12:35" x14ac:dyDescent="0.25">
      <c r="L770" s="32"/>
      <c r="M770" s="32"/>
      <c r="N770" s="48"/>
      <c r="O770" s="47"/>
      <c r="P770" s="32"/>
      <c r="Q770" s="32"/>
      <c r="R770" s="32"/>
      <c r="S770" s="32"/>
      <c r="T770" s="32"/>
      <c r="U770" s="32"/>
      <c r="V770" s="1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</row>
    <row r="771" spans="12:35" x14ac:dyDescent="0.25">
      <c r="L771" s="32"/>
      <c r="M771" s="32"/>
      <c r="N771" s="48"/>
      <c r="O771" s="47"/>
      <c r="P771" s="32"/>
      <c r="Q771" s="32"/>
      <c r="R771" s="32"/>
      <c r="S771" s="32"/>
      <c r="T771" s="32"/>
      <c r="U771" s="32"/>
      <c r="V771" s="1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</row>
    <row r="772" spans="12:35" x14ac:dyDescent="0.25">
      <c r="L772" s="32"/>
      <c r="M772" s="32"/>
      <c r="N772" s="48"/>
      <c r="O772" s="47"/>
      <c r="P772" s="32"/>
      <c r="Q772" s="32"/>
      <c r="R772" s="32"/>
      <c r="S772" s="32"/>
      <c r="T772" s="32"/>
      <c r="U772" s="32"/>
      <c r="V772" s="1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</row>
    <row r="773" spans="12:35" x14ac:dyDescent="0.25">
      <c r="L773" s="32"/>
      <c r="M773" s="32"/>
      <c r="N773" s="48"/>
      <c r="O773" s="47"/>
      <c r="P773" s="32"/>
      <c r="Q773" s="32"/>
      <c r="R773" s="32"/>
      <c r="S773" s="32"/>
      <c r="T773" s="32"/>
      <c r="U773" s="32"/>
      <c r="V773" s="1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</row>
    <row r="774" spans="12:35" x14ac:dyDescent="0.25">
      <c r="L774" s="32"/>
      <c r="M774" s="32"/>
      <c r="N774" s="48"/>
      <c r="O774" s="47"/>
      <c r="P774" s="32"/>
      <c r="Q774" s="32"/>
      <c r="R774" s="32"/>
      <c r="S774" s="32"/>
      <c r="T774" s="32"/>
      <c r="U774" s="32"/>
      <c r="V774" s="1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</row>
    <row r="775" spans="12:35" x14ac:dyDescent="0.25">
      <c r="L775" s="32"/>
      <c r="M775" s="32"/>
      <c r="N775" s="48"/>
      <c r="O775" s="47"/>
      <c r="P775" s="32"/>
      <c r="Q775" s="32"/>
      <c r="R775" s="32"/>
      <c r="S775" s="32"/>
      <c r="T775" s="32"/>
      <c r="U775" s="32"/>
      <c r="V775" s="1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</row>
    <row r="776" spans="12:35" x14ac:dyDescent="0.25">
      <c r="L776" s="32"/>
      <c r="M776" s="32"/>
      <c r="N776" s="48"/>
      <c r="O776" s="47"/>
      <c r="P776" s="32"/>
      <c r="Q776" s="32"/>
      <c r="R776" s="32"/>
      <c r="S776" s="32"/>
      <c r="T776" s="32"/>
      <c r="U776" s="32"/>
      <c r="V776" s="1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</row>
    <row r="777" spans="12:35" x14ac:dyDescent="0.25">
      <c r="L777" s="32"/>
      <c r="M777" s="32"/>
      <c r="N777" s="48"/>
      <c r="O777" s="47"/>
      <c r="P777" s="32"/>
      <c r="Q777" s="32"/>
      <c r="R777" s="32"/>
      <c r="S777" s="32"/>
      <c r="T777" s="32"/>
      <c r="U777" s="32"/>
      <c r="V777" s="1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</row>
    <row r="778" spans="12:35" x14ac:dyDescent="0.25">
      <c r="L778" s="32"/>
      <c r="M778" s="32"/>
      <c r="N778" s="48"/>
      <c r="O778" s="47"/>
      <c r="P778" s="32"/>
      <c r="Q778" s="32"/>
      <c r="R778" s="32"/>
      <c r="S778" s="32"/>
      <c r="T778" s="32"/>
      <c r="U778" s="32"/>
      <c r="V778" s="1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</row>
    <row r="779" spans="12:35" x14ac:dyDescent="0.25">
      <c r="L779" s="32"/>
      <c r="M779" s="32"/>
      <c r="N779" s="48"/>
      <c r="O779" s="47"/>
      <c r="P779" s="32"/>
      <c r="Q779" s="32"/>
      <c r="R779" s="32"/>
      <c r="S779" s="32"/>
      <c r="T779" s="32"/>
      <c r="U779" s="32"/>
      <c r="V779" s="1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</row>
    <row r="780" spans="12:35" x14ac:dyDescent="0.25">
      <c r="L780" s="32"/>
      <c r="M780" s="32"/>
      <c r="N780" s="48"/>
      <c r="O780" s="47"/>
      <c r="P780" s="32"/>
      <c r="Q780" s="32"/>
      <c r="R780" s="32"/>
      <c r="S780" s="32"/>
      <c r="T780" s="32"/>
      <c r="U780" s="32"/>
      <c r="V780" s="1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</row>
    <row r="781" spans="12:35" x14ac:dyDescent="0.25">
      <c r="L781" s="32"/>
      <c r="M781" s="32"/>
      <c r="N781" s="48"/>
      <c r="O781" s="47"/>
      <c r="P781" s="32"/>
      <c r="Q781" s="32"/>
      <c r="R781" s="32"/>
      <c r="S781" s="32"/>
      <c r="T781" s="32"/>
      <c r="U781" s="32"/>
      <c r="V781" s="1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</row>
    <row r="782" spans="12:35" x14ac:dyDescent="0.25">
      <c r="L782" s="32"/>
      <c r="M782" s="32"/>
      <c r="N782" s="48"/>
      <c r="O782" s="47"/>
      <c r="P782" s="32"/>
      <c r="Q782" s="32"/>
      <c r="R782" s="32"/>
      <c r="S782" s="32"/>
      <c r="T782" s="32"/>
      <c r="U782" s="32"/>
      <c r="V782" s="1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</row>
    <row r="783" spans="12:35" x14ac:dyDescent="0.25">
      <c r="L783" s="32"/>
      <c r="M783" s="32"/>
      <c r="N783" s="48"/>
      <c r="O783" s="47"/>
      <c r="P783" s="32"/>
      <c r="Q783" s="32"/>
      <c r="R783" s="32"/>
      <c r="S783" s="32"/>
      <c r="T783" s="32"/>
      <c r="U783" s="32"/>
      <c r="V783" s="1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</row>
    <row r="784" spans="12:35" x14ac:dyDescent="0.25">
      <c r="L784" s="32"/>
      <c r="M784" s="32"/>
      <c r="N784" s="48"/>
      <c r="O784" s="47"/>
      <c r="P784" s="32"/>
      <c r="Q784" s="32"/>
      <c r="R784" s="32"/>
      <c r="S784" s="32"/>
      <c r="T784" s="32"/>
      <c r="U784" s="32"/>
      <c r="V784" s="1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</row>
    <row r="785" spans="12:35" x14ac:dyDescent="0.25">
      <c r="L785" s="32"/>
      <c r="M785" s="32"/>
      <c r="N785" s="48"/>
      <c r="O785" s="47"/>
      <c r="P785" s="32"/>
      <c r="Q785" s="32"/>
      <c r="R785" s="32"/>
      <c r="S785" s="32"/>
      <c r="T785" s="32"/>
      <c r="U785" s="32"/>
      <c r="V785" s="1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</row>
    <row r="786" spans="12:35" x14ac:dyDescent="0.25">
      <c r="L786" s="32"/>
      <c r="M786" s="32"/>
      <c r="N786" s="48"/>
      <c r="O786" s="47"/>
      <c r="P786" s="32"/>
      <c r="Q786" s="32"/>
      <c r="R786" s="32"/>
      <c r="S786" s="32"/>
      <c r="T786" s="32"/>
      <c r="U786" s="32"/>
      <c r="V786" s="1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</row>
    <row r="787" spans="12:35" x14ac:dyDescent="0.25">
      <c r="L787" s="32"/>
      <c r="M787" s="32"/>
      <c r="N787" s="48"/>
      <c r="O787" s="47"/>
      <c r="P787" s="32"/>
      <c r="Q787" s="32"/>
      <c r="R787" s="32"/>
      <c r="S787" s="32"/>
      <c r="T787" s="32"/>
      <c r="U787" s="32"/>
      <c r="V787" s="1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</row>
    <row r="788" spans="12:35" x14ac:dyDescent="0.25">
      <c r="L788" s="32"/>
      <c r="M788" s="32"/>
      <c r="N788" s="48"/>
      <c r="O788" s="47"/>
      <c r="P788" s="32"/>
      <c r="Q788" s="32"/>
      <c r="R788" s="32"/>
      <c r="S788" s="32"/>
      <c r="T788" s="32"/>
      <c r="U788" s="32"/>
      <c r="V788" s="1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</row>
    <row r="789" spans="12:35" x14ac:dyDescent="0.25">
      <c r="L789" s="32"/>
      <c r="M789" s="32"/>
      <c r="N789" s="48"/>
      <c r="O789" s="47"/>
      <c r="P789" s="32"/>
      <c r="Q789" s="32"/>
      <c r="R789" s="32"/>
      <c r="S789" s="32"/>
      <c r="T789" s="32"/>
      <c r="U789" s="32"/>
      <c r="V789" s="1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</row>
    <row r="790" spans="12:35" x14ac:dyDescent="0.25">
      <c r="L790" s="32"/>
      <c r="M790" s="32"/>
      <c r="N790" s="48"/>
      <c r="O790" s="47"/>
      <c r="P790" s="32"/>
      <c r="Q790" s="32"/>
      <c r="R790" s="32"/>
      <c r="S790" s="32"/>
      <c r="T790" s="32"/>
      <c r="U790" s="32"/>
      <c r="V790" s="1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</row>
    <row r="791" spans="12:35" x14ac:dyDescent="0.25">
      <c r="L791" s="32"/>
      <c r="M791" s="32"/>
      <c r="N791" s="48"/>
      <c r="O791" s="47"/>
      <c r="P791" s="32"/>
      <c r="Q791" s="32"/>
      <c r="R791" s="32"/>
      <c r="S791" s="32"/>
      <c r="T791" s="32"/>
      <c r="U791" s="32"/>
      <c r="V791" s="1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</row>
    <row r="792" spans="12:35" x14ac:dyDescent="0.25">
      <c r="L792" s="32"/>
      <c r="M792" s="32"/>
      <c r="N792" s="48"/>
      <c r="O792" s="47"/>
      <c r="P792" s="32"/>
      <c r="Q792" s="32"/>
      <c r="R792" s="32"/>
      <c r="S792" s="32"/>
      <c r="T792" s="32"/>
      <c r="U792" s="32"/>
      <c r="V792" s="1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</row>
    <row r="793" spans="12:35" x14ac:dyDescent="0.25">
      <c r="L793" s="32"/>
      <c r="M793" s="32"/>
      <c r="N793" s="48"/>
      <c r="O793" s="47"/>
      <c r="P793" s="32"/>
      <c r="Q793" s="32"/>
      <c r="R793" s="32"/>
      <c r="S793" s="32"/>
      <c r="T793" s="32"/>
      <c r="U793" s="32"/>
      <c r="V793" s="1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</row>
    <row r="794" spans="12:35" x14ac:dyDescent="0.25">
      <c r="L794" s="32"/>
      <c r="M794" s="32"/>
      <c r="N794" s="48"/>
      <c r="O794" s="47"/>
      <c r="P794" s="32"/>
      <c r="Q794" s="32"/>
      <c r="R794" s="32"/>
      <c r="S794" s="32"/>
      <c r="T794" s="32"/>
      <c r="U794" s="32"/>
      <c r="V794" s="1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</row>
    <row r="795" spans="12:35" x14ac:dyDescent="0.25">
      <c r="L795" s="32"/>
      <c r="M795" s="32"/>
      <c r="N795" s="48"/>
      <c r="O795" s="47"/>
      <c r="P795" s="32"/>
      <c r="Q795" s="32"/>
      <c r="R795" s="32"/>
      <c r="S795" s="32"/>
      <c r="T795" s="32"/>
      <c r="U795" s="32"/>
      <c r="V795" s="1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</row>
    <row r="796" spans="12:35" x14ac:dyDescent="0.25">
      <c r="L796" s="32"/>
      <c r="M796" s="32"/>
      <c r="N796" s="48"/>
      <c r="O796" s="47"/>
      <c r="P796" s="32"/>
      <c r="Q796" s="32"/>
      <c r="R796" s="32"/>
      <c r="S796" s="32"/>
      <c r="T796" s="32"/>
      <c r="U796" s="32"/>
      <c r="V796" s="1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</row>
    <row r="797" spans="12:35" x14ac:dyDescent="0.25">
      <c r="L797" s="32"/>
      <c r="M797" s="32"/>
      <c r="N797" s="48"/>
      <c r="O797" s="47"/>
      <c r="P797" s="32"/>
      <c r="Q797" s="32"/>
      <c r="R797" s="32"/>
      <c r="S797" s="32"/>
      <c r="T797" s="32"/>
      <c r="U797" s="32"/>
      <c r="V797" s="1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</row>
    <row r="798" spans="12:35" x14ac:dyDescent="0.25">
      <c r="L798" s="32"/>
      <c r="M798" s="32"/>
      <c r="N798" s="48"/>
      <c r="O798" s="47"/>
      <c r="P798" s="32"/>
      <c r="Q798" s="32"/>
      <c r="R798" s="32"/>
      <c r="S798" s="32"/>
      <c r="T798" s="32"/>
      <c r="U798" s="32"/>
      <c r="V798" s="1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</row>
    <row r="799" spans="12:35" x14ac:dyDescent="0.25">
      <c r="L799" s="32"/>
      <c r="M799" s="32"/>
      <c r="N799" s="48"/>
      <c r="O799" s="47"/>
      <c r="P799" s="32"/>
      <c r="Q799" s="32"/>
      <c r="R799" s="32"/>
      <c r="S799" s="32"/>
      <c r="T799" s="32"/>
      <c r="U799" s="32"/>
      <c r="V799" s="1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</row>
    <row r="800" spans="12:35" x14ac:dyDescent="0.25">
      <c r="L800" s="32"/>
      <c r="M800" s="32"/>
      <c r="N800" s="48"/>
      <c r="O800" s="47"/>
      <c r="P800" s="32"/>
      <c r="Q800" s="32"/>
      <c r="R800" s="32"/>
      <c r="S800" s="32"/>
      <c r="T800" s="32"/>
      <c r="U800" s="32"/>
      <c r="V800" s="1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</row>
    <row r="801" spans="12:35" x14ac:dyDescent="0.25">
      <c r="L801" s="32"/>
      <c r="M801" s="32"/>
      <c r="N801" s="48"/>
      <c r="O801" s="47"/>
      <c r="P801" s="32"/>
      <c r="Q801" s="32"/>
      <c r="R801" s="32"/>
      <c r="S801" s="32"/>
      <c r="T801" s="32"/>
      <c r="U801" s="32"/>
      <c r="V801" s="1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</row>
    <row r="802" spans="12:35" x14ac:dyDescent="0.25">
      <c r="L802" s="32"/>
      <c r="M802" s="32"/>
      <c r="N802" s="48"/>
      <c r="O802" s="47"/>
      <c r="P802" s="32"/>
      <c r="Q802" s="32"/>
      <c r="R802" s="32"/>
      <c r="S802" s="32"/>
      <c r="T802" s="32"/>
      <c r="U802" s="32"/>
      <c r="V802" s="1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</row>
    <row r="803" spans="12:35" x14ac:dyDescent="0.25">
      <c r="L803" s="32"/>
      <c r="M803" s="32"/>
      <c r="N803" s="48"/>
      <c r="O803" s="47"/>
      <c r="P803" s="32"/>
      <c r="Q803" s="32"/>
      <c r="R803" s="32"/>
      <c r="S803" s="32"/>
      <c r="T803" s="32"/>
      <c r="U803" s="32"/>
      <c r="V803" s="1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</row>
    <row r="804" spans="12:35" x14ac:dyDescent="0.25">
      <c r="L804" s="32"/>
      <c r="M804" s="32"/>
      <c r="N804" s="48"/>
      <c r="O804" s="47"/>
      <c r="P804" s="32"/>
      <c r="Q804" s="32"/>
      <c r="R804" s="32"/>
      <c r="S804" s="32"/>
      <c r="T804" s="32"/>
      <c r="U804" s="32"/>
      <c r="V804" s="1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</row>
    <row r="805" spans="12:35" x14ac:dyDescent="0.25">
      <c r="L805" s="32"/>
      <c r="M805" s="32"/>
      <c r="N805" s="48"/>
      <c r="O805" s="47"/>
      <c r="P805" s="32"/>
      <c r="Q805" s="32"/>
      <c r="R805" s="32"/>
      <c r="S805" s="32"/>
      <c r="T805" s="32"/>
      <c r="U805" s="32"/>
      <c r="V805" s="1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</row>
    <row r="806" spans="12:35" x14ac:dyDescent="0.25">
      <c r="L806" s="32"/>
      <c r="M806" s="32"/>
      <c r="N806" s="48"/>
      <c r="O806" s="47"/>
      <c r="P806" s="32"/>
      <c r="Q806" s="32"/>
      <c r="R806" s="32"/>
      <c r="S806" s="32"/>
      <c r="T806" s="32"/>
      <c r="U806" s="32"/>
      <c r="V806" s="1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</row>
    <row r="807" spans="12:35" x14ac:dyDescent="0.25">
      <c r="L807" s="32"/>
      <c r="M807" s="32"/>
      <c r="N807" s="48"/>
      <c r="O807" s="47"/>
      <c r="P807" s="32"/>
      <c r="Q807" s="32"/>
      <c r="R807" s="32"/>
      <c r="S807" s="32"/>
      <c r="T807" s="32"/>
      <c r="U807" s="32"/>
      <c r="V807" s="1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</row>
    <row r="808" spans="12:35" x14ac:dyDescent="0.25">
      <c r="L808" s="32"/>
      <c r="M808" s="32"/>
      <c r="N808" s="48"/>
      <c r="O808" s="47"/>
      <c r="P808" s="32"/>
      <c r="Q808" s="32"/>
      <c r="R808" s="32"/>
      <c r="S808" s="32"/>
      <c r="T808" s="32"/>
      <c r="U808" s="32"/>
      <c r="V808" s="1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</row>
    <row r="809" spans="12:35" x14ac:dyDescent="0.25">
      <c r="L809" s="32"/>
      <c r="M809" s="32"/>
      <c r="N809" s="48"/>
      <c r="O809" s="47"/>
      <c r="P809" s="32"/>
      <c r="Q809" s="32"/>
      <c r="R809" s="32"/>
      <c r="S809" s="32"/>
      <c r="T809" s="32"/>
      <c r="U809" s="32"/>
      <c r="V809" s="1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</row>
    <row r="810" spans="12:35" x14ac:dyDescent="0.25">
      <c r="L810" s="32"/>
      <c r="M810" s="32"/>
      <c r="N810" s="48"/>
      <c r="O810" s="47"/>
      <c r="P810" s="32"/>
      <c r="Q810" s="32"/>
      <c r="R810" s="32"/>
      <c r="S810" s="32"/>
      <c r="T810" s="32"/>
      <c r="U810" s="32"/>
      <c r="V810" s="1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</row>
    <row r="811" spans="12:35" x14ac:dyDescent="0.25">
      <c r="L811" s="32"/>
      <c r="M811" s="32"/>
      <c r="N811" s="48"/>
      <c r="O811" s="47"/>
      <c r="P811" s="32"/>
      <c r="Q811" s="32"/>
      <c r="R811" s="32"/>
      <c r="S811" s="32"/>
      <c r="T811" s="32"/>
      <c r="U811" s="32"/>
      <c r="V811" s="1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</row>
    <row r="812" spans="12:35" x14ac:dyDescent="0.25">
      <c r="L812" s="32"/>
      <c r="M812" s="32"/>
      <c r="N812" s="48"/>
      <c r="O812" s="47"/>
      <c r="P812" s="32"/>
      <c r="Q812" s="32"/>
      <c r="R812" s="32"/>
      <c r="S812" s="32"/>
      <c r="T812" s="32"/>
      <c r="U812" s="32"/>
      <c r="V812" s="1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</row>
    <row r="813" spans="12:35" x14ac:dyDescent="0.25">
      <c r="L813" s="32"/>
      <c r="M813" s="32"/>
      <c r="N813" s="48"/>
      <c r="O813" s="47"/>
      <c r="P813" s="32"/>
      <c r="Q813" s="32"/>
      <c r="R813" s="32"/>
      <c r="S813" s="32"/>
      <c r="T813" s="32"/>
      <c r="U813" s="32"/>
      <c r="V813" s="1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</row>
    <row r="814" spans="12:35" x14ac:dyDescent="0.25">
      <c r="L814" s="32"/>
      <c r="M814" s="32"/>
      <c r="N814" s="48"/>
      <c r="O814" s="47"/>
      <c r="P814" s="32"/>
      <c r="Q814" s="32"/>
      <c r="R814" s="32"/>
      <c r="S814" s="32"/>
      <c r="T814" s="32"/>
      <c r="U814" s="32"/>
      <c r="V814" s="1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</row>
    <row r="815" spans="12:35" x14ac:dyDescent="0.25">
      <c r="L815" s="32"/>
      <c r="M815" s="32"/>
      <c r="N815" s="48"/>
      <c r="O815" s="47"/>
      <c r="P815" s="32"/>
      <c r="Q815" s="32"/>
      <c r="R815" s="32"/>
      <c r="S815" s="32"/>
      <c r="T815" s="32"/>
      <c r="U815" s="32"/>
      <c r="V815" s="1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</row>
    <row r="816" spans="12:35" x14ac:dyDescent="0.25">
      <c r="L816" s="32"/>
      <c r="M816" s="32"/>
      <c r="N816" s="48"/>
      <c r="O816" s="47"/>
      <c r="P816" s="32"/>
      <c r="Q816" s="32"/>
      <c r="R816" s="32"/>
      <c r="S816" s="32"/>
      <c r="T816" s="32"/>
      <c r="U816" s="32"/>
      <c r="V816" s="1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</row>
    <row r="817" spans="12:35" x14ac:dyDescent="0.25">
      <c r="L817" s="32"/>
      <c r="M817" s="32"/>
      <c r="N817" s="48"/>
      <c r="O817" s="47"/>
      <c r="P817" s="32"/>
      <c r="Q817" s="32"/>
      <c r="R817" s="32"/>
      <c r="S817" s="32"/>
      <c r="T817" s="32"/>
      <c r="U817" s="32"/>
      <c r="V817" s="1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</row>
    <row r="818" spans="12:35" x14ac:dyDescent="0.25">
      <c r="L818" s="32"/>
      <c r="M818" s="32"/>
      <c r="N818" s="48"/>
      <c r="O818" s="47"/>
      <c r="P818" s="32"/>
      <c r="Q818" s="32"/>
      <c r="R818" s="32"/>
      <c r="S818" s="32"/>
      <c r="T818" s="32"/>
      <c r="U818" s="32"/>
      <c r="V818" s="1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</row>
    <row r="819" spans="12:35" x14ac:dyDescent="0.25">
      <c r="L819" s="32"/>
      <c r="M819" s="32"/>
      <c r="N819" s="48"/>
      <c r="O819" s="47"/>
      <c r="P819" s="32"/>
      <c r="Q819" s="32"/>
      <c r="R819" s="32"/>
      <c r="S819" s="32"/>
      <c r="T819" s="32"/>
      <c r="U819" s="32"/>
      <c r="V819" s="1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</row>
    <row r="820" spans="12:35" x14ac:dyDescent="0.25">
      <c r="L820" s="32"/>
      <c r="M820" s="32"/>
      <c r="N820" s="48"/>
      <c r="O820" s="47"/>
      <c r="P820" s="32"/>
      <c r="Q820" s="32"/>
      <c r="R820" s="32"/>
      <c r="S820" s="32"/>
      <c r="T820" s="32"/>
      <c r="U820" s="32"/>
      <c r="V820" s="1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</row>
    <row r="821" spans="12:35" x14ac:dyDescent="0.25">
      <c r="L821" s="32"/>
      <c r="M821" s="32"/>
      <c r="N821" s="48"/>
      <c r="O821" s="47"/>
      <c r="P821" s="32"/>
      <c r="Q821" s="32"/>
      <c r="R821" s="32"/>
      <c r="S821" s="32"/>
      <c r="T821" s="32"/>
      <c r="U821" s="32"/>
      <c r="V821" s="1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</row>
    <row r="822" spans="12:35" x14ac:dyDescent="0.25">
      <c r="L822" s="32"/>
      <c r="M822" s="32"/>
      <c r="N822" s="48"/>
      <c r="O822" s="47"/>
      <c r="P822" s="32"/>
      <c r="Q822" s="32"/>
      <c r="R822" s="32"/>
      <c r="S822" s="32"/>
      <c r="T822" s="32"/>
      <c r="U822" s="32"/>
      <c r="V822" s="1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</row>
    <row r="823" spans="12:35" x14ac:dyDescent="0.25">
      <c r="L823" s="32"/>
      <c r="M823" s="32"/>
      <c r="N823" s="48"/>
      <c r="O823" s="47"/>
      <c r="P823" s="32"/>
      <c r="Q823" s="32"/>
      <c r="R823" s="32"/>
      <c r="S823" s="32"/>
      <c r="T823" s="32"/>
      <c r="U823" s="32"/>
      <c r="V823" s="1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</row>
    <row r="824" spans="12:35" x14ac:dyDescent="0.25">
      <c r="L824" s="32"/>
      <c r="M824" s="32"/>
      <c r="N824" s="48"/>
      <c r="O824" s="47"/>
      <c r="P824" s="32"/>
      <c r="Q824" s="32"/>
      <c r="R824" s="32"/>
      <c r="S824" s="32"/>
      <c r="T824" s="32"/>
      <c r="U824" s="32"/>
      <c r="V824" s="1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</row>
    <row r="825" spans="12:35" x14ac:dyDescent="0.25">
      <c r="L825" s="32"/>
      <c r="M825" s="32"/>
      <c r="N825" s="48"/>
      <c r="O825" s="47"/>
      <c r="P825" s="32"/>
      <c r="Q825" s="32"/>
      <c r="R825" s="32"/>
      <c r="S825" s="32"/>
      <c r="T825" s="32"/>
      <c r="U825" s="32"/>
      <c r="V825" s="1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</row>
    <row r="826" spans="12:35" x14ac:dyDescent="0.25">
      <c r="L826" s="32"/>
      <c r="M826" s="32"/>
      <c r="N826" s="48"/>
      <c r="O826" s="47"/>
      <c r="P826" s="32"/>
      <c r="Q826" s="32"/>
      <c r="R826" s="32"/>
      <c r="S826" s="32"/>
      <c r="T826" s="32"/>
      <c r="U826" s="32"/>
      <c r="V826" s="1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</row>
    <row r="827" spans="12:35" x14ac:dyDescent="0.25">
      <c r="L827" s="32"/>
      <c r="M827" s="32"/>
      <c r="N827" s="48"/>
      <c r="O827" s="47"/>
      <c r="P827" s="32"/>
      <c r="Q827" s="32"/>
      <c r="R827" s="32"/>
      <c r="S827" s="32"/>
      <c r="T827" s="32"/>
      <c r="U827" s="32"/>
      <c r="V827" s="1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</row>
    <row r="828" spans="12:35" x14ac:dyDescent="0.25">
      <c r="L828" s="32"/>
      <c r="M828" s="32"/>
      <c r="N828" s="48"/>
      <c r="O828" s="47"/>
      <c r="P828" s="32"/>
      <c r="Q828" s="32"/>
      <c r="R828" s="32"/>
      <c r="S828" s="32"/>
      <c r="T828" s="32"/>
      <c r="U828" s="32"/>
      <c r="V828" s="1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</row>
    <row r="829" spans="12:35" x14ac:dyDescent="0.25">
      <c r="L829" s="32"/>
      <c r="M829" s="32"/>
      <c r="N829" s="48"/>
      <c r="O829" s="47"/>
      <c r="P829" s="32"/>
      <c r="Q829" s="32"/>
      <c r="R829" s="32"/>
      <c r="S829" s="32"/>
      <c r="T829" s="32"/>
      <c r="U829" s="32"/>
      <c r="V829" s="1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</row>
    <row r="830" spans="12:35" x14ac:dyDescent="0.25">
      <c r="L830" s="32"/>
      <c r="M830" s="32"/>
      <c r="N830" s="48"/>
      <c r="O830" s="47"/>
      <c r="P830" s="32"/>
      <c r="Q830" s="32"/>
      <c r="R830" s="32"/>
      <c r="S830" s="32"/>
      <c r="T830" s="32"/>
      <c r="U830" s="32"/>
      <c r="V830" s="1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</row>
    <row r="831" spans="12:35" x14ac:dyDescent="0.25">
      <c r="L831" s="32"/>
      <c r="M831" s="32"/>
      <c r="N831" s="48"/>
      <c r="O831" s="47"/>
      <c r="P831" s="32"/>
      <c r="Q831" s="32"/>
      <c r="R831" s="32"/>
      <c r="S831" s="32"/>
      <c r="T831" s="32"/>
      <c r="U831" s="32"/>
      <c r="V831" s="1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</row>
    <row r="832" spans="12:35" x14ac:dyDescent="0.25">
      <c r="L832" s="32"/>
      <c r="M832" s="32"/>
      <c r="N832" s="48"/>
      <c r="O832" s="47"/>
      <c r="P832" s="32"/>
      <c r="Q832" s="32"/>
      <c r="R832" s="32"/>
      <c r="S832" s="32"/>
      <c r="T832" s="32"/>
      <c r="U832" s="32"/>
      <c r="V832" s="1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</row>
    <row r="833" spans="12:35" x14ac:dyDescent="0.25">
      <c r="L833" s="32"/>
      <c r="M833" s="32"/>
      <c r="N833" s="48"/>
      <c r="O833" s="47"/>
      <c r="P833" s="32"/>
      <c r="Q833" s="32"/>
      <c r="R833" s="32"/>
      <c r="S833" s="32"/>
      <c r="T833" s="32"/>
      <c r="U833" s="32"/>
      <c r="V833" s="1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</row>
    <row r="834" spans="12:35" x14ac:dyDescent="0.25">
      <c r="L834" s="32"/>
      <c r="M834" s="32"/>
      <c r="N834" s="48"/>
      <c r="O834" s="47"/>
      <c r="P834" s="32"/>
      <c r="Q834" s="32"/>
      <c r="R834" s="32"/>
      <c r="S834" s="32"/>
      <c r="T834" s="32"/>
      <c r="U834" s="32"/>
      <c r="V834" s="1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</row>
    <row r="835" spans="12:35" x14ac:dyDescent="0.25">
      <c r="L835" s="32"/>
      <c r="M835" s="32"/>
      <c r="N835" s="48"/>
      <c r="O835" s="47"/>
      <c r="P835" s="32"/>
      <c r="Q835" s="32"/>
      <c r="R835" s="32"/>
      <c r="S835" s="32"/>
      <c r="T835" s="32"/>
      <c r="U835" s="32"/>
      <c r="V835" s="1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</row>
    <row r="836" spans="12:35" x14ac:dyDescent="0.25">
      <c r="L836" s="32"/>
      <c r="M836" s="32"/>
      <c r="N836" s="48"/>
      <c r="O836" s="47"/>
      <c r="P836" s="32"/>
      <c r="Q836" s="32"/>
      <c r="R836" s="32"/>
      <c r="S836" s="32"/>
      <c r="T836" s="32"/>
      <c r="U836" s="32"/>
      <c r="V836" s="1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</row>
    <row r="837" spans="12:35" x14ac:dyDescent="0.25">
      <c r="L837" s="32"/>
      <c r="M837" s="32"/>
      <c r="N837" s="48"/>
      <c r="O837" s="47"/>
      <c r="P837" s="32"/>
      <c r="Q837" s="32"/>
      <c r="R837" s="32"/>
      <c r="S837" s="32"/>
      <c r="T837" s="32"/>
      <c r="U837" s="32"/>
      <c r="V837" s="1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</row>
    <row r="838" spans="12:35" x14ac:dyDescent="0.25">
      <c r="L838" s="32"/>
      <c r="M838" s="32"/>
      <c r="N838" s="48"/>
      <c r="O838" s="47"/>
      <c r="P838" s="32"/>
      <c r="Q838" s="32"/>
      <c r="R838" s="32"/>
      <c r="S838" s="32"/>
      <c r="T838" s="32"/>
      <c r="U838" s="32"/>
      <c r="V838" s="1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</row>
    <row r="839" spans="12:35" x14ac:dyDescent="0.25">
      <c r="L839" s="32"/>
      <c r="M839" s="32"/>
      <c r="N839" s="48"/>
      <c r="O839" s="47"/>
      <c r="P839" s="32"/>
      <c r="Q839" s="32"/>
      <c r="R839" s="32"/>
      <c r="S839" s="32"/>
      <c r="T839" s="32"/>
      <c r="U839" s="32"/>
      <c r="V839" s="1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</row>
    <row r="840" spans="12:35" x14ac:dyDescent="0.25">
      <c r="L840" s="32"/>
      <c r="M840" s="32"/>
      <c r="N840" s="48"/>
      <c r="O840" s="47"/>
      <c r="P840" s="32"/>
      <c r="Q840" s="32"/>
      <c r="R840" s="32"/>
      <c r="S840" s="32"/>
      <c r="T840" s="32"/>
      <c r="U840" s="32"/>
      <c r="V840" s="1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</row>
    <row r="841" spans="12:35" x14ac:dyDescent="0.25">
      <c r="L841" s="32"/>
      <c r="M841" s="32"/>
      <c r="N841" s="48"/>
      <c r="O841" s="47"/>
      <c r="P841" s="32"/>
      <c r="Q841" s="32"/>
      <c r="R841" s="32"/>
      <c r="S841" s="32"/>
      <c r="T841" s="32"/>
      <c r="U841" s="32"/>
      <c r="V841" s="1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</row>
    <row r="842" spans="12:35" x14ac:dyDescent="0.25">
      <c r="L842" s="32"/>
      <c r="M842" s="32"/>
      <c r="N842" s="48"/>
      <c r="O842" s="47"/>
      <c r="P842" s="32"/>
      <c r="Q842" s="32"/>
      <c r="R842" s="32"/>
      <c r="S842" s="32"/>
      <c r="T842" s="32"/>
      <c r="U842" s="32"/>
      <c r="V842" s="1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</row>
    <row r="843" spans="12:35" x14ac:dyDescent="0.25">
      <c r="L843" s="32"/>
      <c r="M843" s="32"/>
      <c r="N843" s="48"/>
      <c r="O843" s="47"/>
      <c r="P843" s="32"/>
      <c r="Q843" s="32"/>
      <c r="R843" s="32"/>
      <c r="S843" s="32"/>
      <c r="T843" s="32"/>
      <c r="U843" s="32"/>
      <c r="V843" s="1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</row>
    <row r="844" spans="12:35" x14ac:dyDescent="0.25">
      <c r="L844" s="32"/>
      <c r="M844" s="32"/>
      <c r="N844" s="48"/>
      <c r="O844" s="47"/>
      <c r="P844" s="32"/>
      <c r="Q844" s="32"/>
      <c r="R844" s="32"/>
      <c r="S844" s="32"/>
      <c r="T844" s="32"/>
      <c r="U844" s="32"/>
      <c r="V844" s="1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</row>
    <row r="845" spans="12:35" x14ac:dyDescent="0.25">
      <c r="L845" s="32"/>
      <c r="M845" s="32"/>
      <c r="N845" s="48"/>
      <c r="O845" s="47"/>
      <c r="P845" s="32"/>
      <c r="Q845" s="32"/>
      <c r="R845" s="32"/>
      <c r="S845" s="32"/>
      <c r="T845" s="32"/>
      <c r="U845" s="32"/>
      <c r="V845" s="1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</row>
    <row r="846" spans="12:35" x14ac:dyDescent="0.25">
      <c r="L846" s="32"/>
      <c r="M846" s="32"/>
      <c r="N846" s="48"/>
      <c r="O846" s="47"/>
      <c r="P846" s="32"/>
      <c r="Q846" s="32"/>
      <c r="R846" s="32"/>
      <c r="S846" s="32"/>
      <c r="T846" s="32"/>
      <c r="U846" s="32"/>
      <c r="V846" s="1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</row>
    <row r="847" spans="12:35" x14ac:dyDescent="0.25">
      <c r="L847" s="32"/>
      <c r="M847" s="32"/>
      <c r="N847" s="48"/>
      <c r="O847" s="47"/>
      <c r="P847" s="32"/>
      <c r="Q847" s="32"/>
      <c r="R847" s="32"/>
      <c r="S847" s="32"/>
      <c r="T847" s="32"/>
      <c r="U847" s="32"/>
      <c r="V847" s="1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</row>
    <row r="848" spans="12:35" x14ac:dyDescent="0.25">
      <c r="L848" s="32"/>
      <c r="M848" s="32"/>
      <c r="N848" s="48"/>
      <c r="O848" s="47"/>
      <c r="P848" s="32"/>
      <c r="Q848" s="32"/>
      <c r="R848" s="32"/>
      <c r="S848" s="32"/>
      <c r="T848" s="32"/>
      <c r="U848" s="32"/>
      <c r="V848" s="1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</row>
    <row r="849" spans="12:35" x14ac:dyDescent="0.25">
      <c r="L849" s="32"/>
      <c r="M849" s="32"/>
      <c r="N849" s="48"/>
      <c r="O849" s="47"/>
      <c r="P849" s="32"/>
      <c r="Q849" s="32"/>
      <c r="R849" s="32"/>
      <c r="S849" s="32"/>
      <c r="T849" s="32"/>
      <c r="U849" s="32"/>
      <c r="V849" s="1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</row>
    <row r="850" spans="12:35" x14ac:dyDescent="0.25">
      <c r="L850" s="32"/>
      <c r="M850" s="32"/>
      <c r="N850" s="48"/>
      <c r="O850" s="47"/>
      <c r="P850" s="32"/>
      <c r="Q850" s="32"/>
      <c r="R850" s="32"/>
      <c r="S850" s="32"/>
      <c r="T850" s="32"/>
      <c r="U850" s="32"/>
      <c r="V850" s="1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</row>
    <row r="851" spans="12:35" x14ac:dyDescent="0.25">
      <c r="L851" s="32"/>
      <c r="M851" s="32"/>
      <c r="N851" s="48"/>
      <c r="O851" s="47"/>
      <c r="P851" s="32"/>
      <c r="Q851" s="32"/>
      <c r="R851" s="32"/>
      <c r="S851" s="32"/>
      <c r="T851" s="32"/>
      <c r="U851" s="32"/>
      <c r="V851" s="1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</row>
    <row r="852" spans="12:35" x14ac:dyDescent="0.25">
      <c r="L852" s="32"/>
      <c r="M852" s="32"/>
      <c r="N852" s="48"/>
      <c r="O852" s="47"/>
      <c r="P852" s="32"/>
      <c r="Q852" s="32"/>
      <c r="R852" s="32"/>
      <c r="S852" s="32"/>
      <c r="T852" s="32"/>
      <c r="U852" s="32"/>
      <c r="V852" s="1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</row>
    <row r="853" spans="12:35" x14ac:dyDescent="0.25">
      <c r="L853" s="32"/>
      <c r="M853" s="32"/>
      <c r="N853" s="48"/>
      <c r="O853" s="47"/>
      <c r="P853" s="32"/>
      <c r="Q853" s="32"/>
      <c r="R853" s="32"/>
      <c r="S853" s="32"/>
      <c r="T853" s="32"/>
      <c r="U853" s="32"/>
      <c r="V853" s="1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</row>
    <row r="854" spans="12:35" x14ac:dyDescent="0.25">
      <c r="L854" s="32"/>
      <c r="M854" s="32"/>
      <c r="N854" s="48"/>
      <c r="O854" s="47"/>
      <c r="P854" s="32"/>
      <c r="Q854" s="32"/>
      <c r="R854" s="32"/>
      <c r="S854" s="32"/>
      <c r="T854" s="32"/>
      <c r="U854" s="32"/>
      <c r="V854" s="1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</row>
    <row r="855" spans="12:35" x14ac:dyDescent="0.25">
      <c r="L855" s="32"/>
      <c r="M855" s="32"/>
      <c r="N855" s="48"/>
      <c r="O855" s="47"/>
      <c r="P855" s="32"/>
      <c r="Q855" s="32"/>
      <c r="R855" s="32"/>
      <c r="S855" s="32"/>
      <c r="T855" s="32"/>
      <c r="U855" s="32"/>
      <c r="V855" s="1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</row>
    <row r="856" spans="12:35" x14ac:dyDescent="0.25">
      <c r="L856" s="32"/>
      <c r="M856" s="32"/>
      <c r="N856" s="48"/>
      <c r="O856" s="47"/>
      <c r="P856" s="32"/>
      <c r="Q856" s="32"/>
      <c r="R856" s="32"/>
      <c r="S856" s="32"/>
      <c r="T856" s="32"/>
      <c r="U856" s="32"/>
      <c r="V856" s="1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</row>
    <row r="857" spans="12:35" x14ac:dyDescent="0.25">
      <c r="L857" s="32"/>
      <c r="M857" s="32"/>
      <c r="N857" s="48"/>
      <c r="O857" s="47"/>
      <c r="P857" s="32"/>
      <c r="Q857" s="32"/>
      <c r="R857" s="32"/>
      <c r="S857" s="32"/>
      <c r="T857" s="32"/>
      <c r="U857" s="32"/>
      <c r="V857" s="1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</row>
    <row r="858" spans="12:35" x14ac:dyDescent="0.25">
      <c r="L858" s="32"/>
      <c r="M858" s="32"/>
      <c r="N858" s="48"/>
      <c r="O858" s="47"/>
      <c r="P858" s="32"/>
      <c r="Q858" s="32"/>
      <c r="R858" s="32"/>
      <c r="S858" s="32"/>
      <c r="T858" s="32"/>
      <c r="U858" s="32"/>
      <c r="V858" s="1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</row>
    <row r="859" spans="12:35" x14ac:dyDescent="0.25">
      <c r="L859" s="32"/>
      <c r="M859" s="32"/>
      <c r="N859" s="48"/>
      <c r="O859" s="47"/>
      <c r="P859" s="32"/>
      <c r="Q859" s="32"/>
      <c r="R859" s="32"/>
      <c r="S859" s="32"/>
      <c r="T859" s="32"/>
      <c r="U859" s="32"/>
      <c r="V859" s="1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</row>
    <row r="860" spans="12:35" x14ac:dyDescent="0.25">
      <c r="L860" s="32"/>
      <c r="M860" s="32"/>
      <c r="N860" s="48"/>
      <c r="O860" s="47"/>
      <c r="P860" s="32"/>
      <c r="Q860" s="32"/>
      <c r="R860" s="32"/>
      <c r="S860" s="32"/>
      <c r="T860" s="32"/>
      <c r="U860" s="32"/>
      <c r="V860" s="1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</row>
    <row r="861" spans="12:35" x14ac:dyDescent="0.25">
      <c r="L861" s="32"/>
      <c r="M861" s="32"/>
      <c r="N861" s="48"/>
      <c r="O861" s="47"/>
      <c r="P861" s="32"/>
      <c r="Q861" s="32"/>
      <c r="R861" s="32"/>
      <c r="S861" s="32"/>
      <c r="T861" s="32"/>
      <c r="U861" s="32"/>
      <c r="V861" s="1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</row>
    <row r="862" spans="12:35" x14ac:dyDescent="0.25">
      <c r="L862" s="32"/>
      <c r="M862" s="32"/>
      <c r="N862" s="48"/>
      <c r="O862" s="47"/>
      <c r="P862" s="32"/>
      <c r="Q862" s="32"/>
      <c r="R862" s="32"/>
      <c r="S862" s="32"/>
      <c r="T862" s="32"/>
      <c r="U862" s="32"/>
      <c r="V862" s="1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</row>
    <row r="863" spans="12:35" x14ac:dyDescent="0.25">
      <c r="L863" s="32"/>
      <c r="M863" s="32"/>
      <c r="N863" s="48"/>
      <c r="O863" s="47"/>
      <c r="P863" s="32"/>
      <c r="Q863" s="32"/>
      <c r="R863" s="32"/>
      <c r="S863" s="32"/>
      <c r="T863" s="32"/>
      <c r="U863" s="32"/>
      <c r="V863" s="1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</row>
    <row r="864" spans="12:35" x14ac:dyDescent="0.25">
      <c r="L864" s="32"/>
      <c r="M864" s="32"/>
      <c r="N864" s="48"/>
      <c r="O864" s="47"/>
      <c r="P864" s="32"/>
      <c r="Q864" s="32"/>
      <c r="R864" s="32"/>
      <c r="S864" s="32"/>
      <c r="T864" s="32"/>
      <c r="U864" s="32"/>
      <c r="V864" s="1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</row>
    <row r="865" spans="12:35" x14ac:dyDescent="0.25">
      <c r="L865" s="32"/>
      <c r="M865" s="32"/>
      <c r="N865" s="48"/>
      <c r="O865" s="47"/>
      <c r="P865" s="32"/>
      <c r="Q865" s="32"/>
      <c r="R865" s="32"/>
      <c r="S865" s="32"/>
      <c r="T865" s="32"/>
      <c r="U865" s="32"/>
      <c r="V865" s="1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</row>
    <row r="866" spans="12:35" x14ac:dyDescent="0.25">
      <c r="L866" s="32"/>
      <c r="M866" s="32"/>
      <c r="N866" s="48"/>
      <c r="O866" s="47"/>
      <c r="P866" s="32"/>
      <c r="Q866" s="32"/>
      <c r="R866" s="32"/>
      <c r="S866" s="32"/>
      <c r="T866" s="32"/>
      <c r="U866" s="32"/>
      <c r="V866" s="1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</row>
    <row r="867" spans="12:35" x14ac:dyDescent="0.25">
      <c r="L867" s="32"/>
      <c r="M867" s="32"/>
      <c r="N867" s="48"/>
      <c r="O867" s="47"/>
      <c r="P867" s="32"/>
      <c r="Q867" s="32"/>
      <c r="R867" s="32"/>
      <c r="S867" s="32"/>
      <c r="T867" s="32"/>
      <c r="U867" s="32"/>
      <c r="V867" s="1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</row>
    <row r="868" spans="12:35" x14ac:dyDescent="0.25">
      <c r="L868" s="32"/>
      <c r="M868" s="32"/>
      <c r="N868" s="48"/>
      <c r="O868" s="47"/>
      <c r="P868" s="32"/>
      <c r="Q868" s="32"/>
      <c r="R868" s="32"/>
      <c r="S868" s="32"/>
      <c r="T868" s="32"/>
      <c r="U868" s="32"/>
      <c r="V868" s="1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</row>
    <row r="869" spans="12:35" x14ac:dyDescent="0.25">
      <c r="L869" s="32"/>
      <c r="M869" s="32"/>
      <c r="N869" s="48"/>
      <c r="O869" s="47"/>
      <c r="P869" s="32"/>
      <c r="Q869" s="32"/>
      <c r="R869" s="32"/>
      <c r="S869" s="32"/>
      <c r="T869" s="32"/>
      <c r="U869" s="32"/>
      <c r="V869" s="1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</row>
    <row r="870" spans="12:35" x14ac:dyDescent="0.25">
      <c r="L870" s="32"/>
      <c r="M870" s="32"/>
      <c r="N870" s="48"/>
      <c r="O870" s="47"/>
      <c r="P870" s="32"/>
      <c r="Q870" s="32"/>
      <c r="R870" s="32"/>
      <c r="S870" s="32"/>
      <c r="T870" s="32"/>
      <c r="U870" s="32"/>
      <c r="V870" s="1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</row>
    <row r="871" spans="12:35" x14ac:dyDescent="0.25">
      <c r="L871" s="32"/>
      <c r="M871" s="32"/>
      <c r="N871" s="48"/>
      <c r="O871" s="47"/>
      <c r="P871" s="32"/>
      <c r="Q871" s="32"/>
      <c r="R871" s="32"/>
      <c r="S871" s="32"/>
      <c r="T871" s="32"/>
      <c r="U871" s="32"/>
      <c r="V871" s="1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</row>
    <row r="872" spans="12:35" x14ac:dyDescent="0.25">
      <c r="L872" s="32"/>
      <c r="M872" s="32"/>
      <c r="N872" s="48"/>
      <c r="O872" s="47"/>
      <c r="P872" s="32"/>
      <c r="Q872" s="32"/>
      <c r="R872" s="32"/>
      <c r="S872" s="32"/>
      <c r="T872" s="32"/>
      <c r="U872" s="32"/>
      <c r="V872" s="1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</row>
    <row r="873" spans="12:35" x14ac:dyDescent="0.25">
      <c r="L873" s="32"/>
      <c r="M873" s="32"/>
      <c r="N873" s="48"/>
      <c r="O873" s="47"/>
      <c r="P873" s="32"/>
      <c r="Q873" s="32"/>
      <c r="R873" s="32"/>
      <c r="S873" s="32"/>
      <c r="T873" s="32"/>
      <c r="U873" s="32"/>
      <c r="V873" s="1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</row>
    <row r="874" spans="12:35" x14ac:dyDescent="0.25">
      <c r="L874" s="32"/>
      <c r="M874" s="32"/>
      <c r="N874" s="48"/>
      <c r="O874" s="47"/>
      <c r="P874" s="32"/>
      <c r="Q874" s="32"/>
      <c r="R874" s="32"/>
      <c r="S874" s="32"/>
      <c r="T874" s="32"/>
      <c r="U874" s="32"/>
      <c r="V874" s="1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</row>
    <row r="875" spans="12:35" x14ac:dyDescent="0.25">
      <c r="L875" s="32"/>
      <c r="M875" s="32"/>
      <c r="N875" s="48"/>
      <c r="O875" s="47"/>
      <c r="P875" s="32"/>
      <c r="Q875" s="32"/>
      <c r="R875" s="32"/>
      <c r="S875" s="32"/>
      <c r="T875" s="32"/>
      <c r="U875" s="32"/>
      <c r="V875" s="1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</row>
    <row r="876" spans="12:35" x14ac:dyDescent="0.25">
      <c r="L876" s="32"/>
      <c r="M876" s="32"/>
      <c r="N876" s="48"/>
      <c r="O876" s="47"/>
      <c r="P876" s="32"/>
      <c r="Q876" s="32"/>
      <c r="R876" s="32"/>
      <c r="S876" s="32"/>
      <c r="T876" s="32"/>
      <c r="U876" s="32"/>
      <c r="V876" s="1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</row>
    <row r="877" spans="12:35" x14ac:dyDescent="0.25">
      <c r="L877" s="32"/>
      <c r="M877" s="32"/>
      <c r="N877" s="48"/>
      <c r="O877" s="47"/>
      <c r="P877" s="32"/>
      <c r="Q877" s="32"/>
      <c r="R877" s="32"/>
      <c r="S877" s="32"/>
      <c r="T877" s="32"/>
      <c r="U877" s="32"/>
      <c r="V877" s="1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</row>
    <row r="878" spans="12:35" x14ac:dyDescent="0.25">
      <c r="L878" s="32"/>
      <c r="M878" s="32"/>
      <c r="N878" s="48"/>
      <c r="O878" s="47"/>
      <c r="P878" s="32"/>
      <c r="Q878" s="32"/>
      <c r="R878" s="32"/>
      <c r="S878" s="32"/>
      <c r="T878" s="32"/>
      <c r="U878" s="32"/>
      <c r="V878" s="1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</row>
    <row r="879" spans="12:35" x14ac:dyDescent="0.25">
      <c r="L879" s="32"/>
      <c r="M879" s="32"/>
      <c r="N879" s="48"/>
      <c r="O879" s="47"/>
      <c r="P879" s="32"/>
      <c r="Q879" s="32"/>
      <c r="R879" s="32"/>
      <c r="S879" s="32"/>
      <c r="T879" s="32"/>
      <c r="U879" s="32"/>
      <c r="V879" s="1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</row>
    <row r="880" spans="12:35" x14ac:dyDescent="0.25">
      <c r="L880" s="32"/>
      <c r="M880" s="32"/>
      <c r="N880" s="48"/>
      <c r="O880" s="47"/>
      <c r="P880" s="32"/>
      <c r="Q880" s="32"/>
      <c r="R880" s="32"/>
      <c r="S880" s="32"/>
      <c r="T880" s="32"/>
      <c r="U880" s="32"/>
      <c r="V880" s="1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</row>
    <row r="881" spans="12:35" x14ac:dyDescent="0.25">
      <c r="L881" s="32"/>
      <c r="M881" s="32"/>
      <c r="N881" s="48"/>
      <c r="O881" s="47"/>
      <c r="P881" s="32"/>
      <c r="Q881" s="32"/>
      <c r="R881" s="32"/>
      <c r="S881" s="32"/>
      <c r="T881" s="32"/>
      <c r="U881" s="32"/>
      <c r="V881" s="1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</row>
    <row r="882" spans="12:35" x14ac:dyDescent="0.25">
      <c r="L882" s="32"/>
      <c r="M882" s="32"/>
      <c r="N882" s="48"/>
      <c r="O882" s="47"/>
      <c r="P882" s="32"/>
      <c r="Q882" s="32"/>
      <c r="R882" s="32"/>
      <c r="S882" s="32"/>
      <c r="T882" s="32"/>
      <c r="U882" s="32"/>
      <c r="V882" s="1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</row>
    <row r="883" spans="12:35" x14ac:dyDescent="0.25">
      <c r="L883" s="32"/>
      <c r="M883" s="32"/>
      <c r="N883" s="48"/>
      <c r="O883" s="47"/>
      <c r="P883" s="32"/>
      <c r="Q883" s="32"/>
      <c r="R883" s="32"/>
      <c r="S883" s="32"/>
      <c r="T883" s="32"/>
      <c r="U883" s="32"/>
      <c r="V883" s="1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</row>
    <row r="884" spans="12:35" x14ac:dyDescent="0.25">
      <c r="L884" s="32"/>
      <c r="M884" s="32"/>
      <c r="N884" s="48"/>
      <c r="O884" s="47"/>
      <c r="P884" s="32"/>
      <c r="Q884" s="32"/>
      <c r="R884" s="32"/>
      <c r="S884" s="32"/>
      <c r="T884" s="32"/>
      <c r="U884" s="32"/>
      <c r="V884" s="1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</row>
    <row r="885" spans="12:35" x14ac:dyDescent="0.25">
      <c r="L885" s="32"/>
      <c r="M885" s="32"/>
      <c r="N885" s="48"/>
      <c r="O885" s="47"/>
      <c r="P885" s="32"/>
      <c r="Q885" s="32"/>
      <c r="R885" s="32"/>
      <c r="S885" s="32"/>
      <c r="T885" s="32"/>
      <c r="U885" s="32"/>
      <c r="V885" s="1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</row>
    <row r="886" spans="12:35" x14ac:dyDescent="0.25">
      <c r="L886" s="32"/>
      <c r="M886" s="32"/>
      <c r="N886" s="48"/>
      <c r="O886" s="47"/>
      <c r="P886" s="32"/>
      <c r="Q886" s="32"/>
      <c r="R886" s="32"/>
      <c r="S886" s="32"/>
      <c r="T886" s="32"/>
      <c r="U886" s="32"/>
      <c r="V886" s="1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</row>
    <row r="887" spans="12:35" x14ac:dyDescent="0.25">
      <c r="L887" s="32"/>
      <c r="M887" s="32"/>
      <c r="N887" s="48"/>
      <c r="O887" s="47"/>
      <c r="P887" s="32"/>
      <c r="Q887" s="32"/>
      <c r="R887" s="32"/>
      <c r="S887" s="32"/>
      <c r="T887" s="32"/>
      <c r="U887" s="32"/>
      <c r="V887" s="1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</row>
    <row r="888" spans="12:35" x14ac:dyDescent="0.25">
      <c r="L888" s="32"/>
      <c r="M888" s="32"/>
      <c r="N888" s="48"/>
      <c r="O888" s="47"/>
      <c r="P888" s="32"/>
      <c r="Q888" s="32"/>
      <c r="R888" s="32"/>
      <c r="S888" s="32"/>
      <c r="T888" s="32"/>
      <c r="U888" s="32"/>
      <c r="V888" s="1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</row>
    <row r="889" spans="12:35" x14ac:dyDescent="0.25">
      <c r="L889" s="32"/>
      <c r="M889" s="32"/>
      <c r="N889" s="48"/>
      <c r="O889" s="47"/>
      <c r="P889" s="32"/>
      <c r="Q889" s="32"/>
      <c r="R889" s="32"/>
      <c r="S889" s="32"/>
      <c r="T889" s="32"/>
      <c r="U889" s="32"/>
      <c r="V889" s="1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</row>
    <row r="890" spans="12:35" x14ac:dyDescent="0.25">
      <c r="L890" s="32"/>
      <c r="M890" s="32"/>
      <c r="N890" s="48"/>
      <c r="O890" s="47"/>
      <c r="P890" s="32"/>
      <c r="Q890" s="32"/>
      <c r="R890" s="32"/>
      <c r="S890" s="32"/>
      <c r="T890" s="32"/>
      <c r="U890" s="32"/>
      <c r="V890" s="1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</row>
    <row r="891" spans="12:35" x14ac:dyDescent="0.25">
      <c r="L891" s="32"/>
      <c r="M891" s="32"/>
      <c r="N891" s="48"/>
      <c r="O891" s="47"/>
      <c r="P891" s="32"/>
      <c r="Q891" s="32"/>
      <c r="R891" s="32"/>
      <c r="S891" s="32"/>
      <c r="T891" s="32"/>
      <c r="U891" s="32"/>
      <c r="V891" s="1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</row>
    <row r="892" spans="12:35" x14ac:dyDescent="0.25">
      <c r="L892" s="32"/>
      <c r="M892" s="32"/>
      <c r="N892" s="48"/>
      <c r="O892" s="47"/>
      <c r="P892" s="32"/>
      <c r="Q892" s="32"/>
      <c r="R892" s="32"/>
      <c r="S892" s="32"/>
      <c r="T892" s="32"/>
      <c r="U892" s="32"/>
      <c r="V892" s="1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</row>
    <row r="893" spans="12:35" x14ac:dyDescent="0.25">
      <c r="L893" s="32"/>
      <c r="M893" s="32"/>
      <c r="N893" s="48"/>
      <c r="O893" s="47"/>
      <c r="P893" s="32"/>
      <c r="Q893" s="32"/>
      <c r="R893" s="32"/>
      <c r="S893" s="32"/>
      <c r="T893" s="32"/>
      <c r="U893" s="32"/>
      <c r="V893" s="1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</row>
    <row r="894" spans="12:35" x14ac:dyDescent="0.25">
      <c r="L894" s="32"/>
      <c r="M894" s="32"/>
      <c r="N894" s="48"/>
      <c r="O894" s="47"/>
      <c r="P894" s="32"/>
      <c r="Q894" s="32"/>
      <c r="R894" s="32"/>
      <c r="S894" s="32"/>
      <c r="T894" s="32"/>
      <c r="U894" s="32"/>
      <c r="V894" s="1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</row>
    <row r="895" spans="12:35" x14ac:dyDescent="0.25">
      <c r="L895" s="32"/>
      <c r="M895" s="32"/>
      <c r="N895" s="48"/>
      <c r="O895" s="47"/>
      <c r="P895" s="32"/>
      <c r="Q895" s="32"/>
      <c r="R895" s="32"/>
      <c r="S895" s="32"/>
      <c r="T895" s="32"/>
      <c r="U895" s="32"/>
      <c r="V895" s="1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</row>
    <row r="896" spans="12:35" x14ac:dyDescent="0.25">
      <c r="L896" s="32"/>
      <c r="M896" s="32"/>
      <c r="N896" s="48"/>
      <c r="O896" s="47"/>
      <c r="P896" s="32"/>
      <c r="Q896" s="32"/>
      <c r="R896" s="32"/>
      <c r="S896" s="32"/>
      <c r="T896" s="32"/>
      <c r="U896" s="32"/>
      <c r="V896" s="1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</row>
    <row r="897" spans="12:35" x14ac:dyDescent="0.25">
      <c r="L897" s="32"/>
      <c r="M897" s="32"/>
      <c r="N897" s="48"/>
      <c r="O897" s="47"/>
      <c r="P897" s="32"/>
      <c r="Q897" s="32"/>
      <c r="R897" s="32"/>
      <c r="S897" s="32"/>
      <c r="T897" s="32"/>
      <c r="U897" s="32"/>
      <c r="V897" s="1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</row>
    <row r="898" spans="12:35" x14ac:dyDescent="0.25">
      <c r="L898" s="32"/>
      <c r="M898" s="32"/>
      <c r="N898" s="48"/>
      <c r="O898" s="47"/>
      <c r="P898" s="32"/>
      <c r="Q898" s="32"/>
      <c r="R898" s="32"/>
      <c r="S898" s="32"/>
      <c r="T898" s="32"/>
      <c r="U898" s="32"/>
      <c r="V898" s="1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</row>
    <row r="899" spans="12:35" x14ac:dyDescent="0.25">
      <c r="L899" s="32"/>
      <c r="M899" s="32"/>
      <c r="N899" s="48"/>
      <c r="O899" s="47"/>
      <c r="P899" s="32"/>
      <c r="Q899" s="32"/>
      <c r="R899" s="32"/>
      <c r="S899" s="32"/>
      <c r="T899" s="32"/>
      <c r="U899" s="32"/>
      <c r="V899" s="1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</row>
    <row r="900" spans="12:35" x14ac:dyDescent="0.25">
      <c r="L900" s="32"/>
      <c r="M900" s="32"/>
      <c r="N900" s="48"/>
      <c r="O900" s="47"/>
      <c r="P900" s="32"/>
      <c r="Q900" s="32"/>
      <c r="R900" s="32"/>
      <c r="S900" s="32"/>
      <c r="T900" s="32"/>
      <c r="U900" s="32"/>
      <c r="V900" s="1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</row>
    <row r="901" spans="12:35" x14ac:dyDescent="0.25">
      <c r="L901" s="32"/>
      <c r="M901" s="32"/>
      <c r="N901" s="48"/>
      <c r="O901" s="47"/>
      <c r="P901" s="32"/>
      <c r="Q901" s="32"/>
      <c r="R901" s="32"/>
      <c r="S901" s="32"/>
      <c r="T901" s="32"/>
      <c r="U901" s="32"/>
      <c r="V901" s="1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</row>
    <row r="902" spans="12:35" x14ac:dyDescent="0.25">
      <c r="L902" s="32"/>
      <c r="M902" s="32"/>
      <c r="N902" s="48"/>
      <c r="O902" s="47"/>
      <c r="P902" s="32"/>
      <c r="Q902" s="32"/>
      <c r="R902" s="32"/>
      <c r="S902" s="32"/>
      <c r="T902" s="32"/>
      <c r="U902" s="32"/>
      <c r="V902" s="1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</row>
    <row r="903" spans="12:35" x14ac:dyDescent="0.25">
      <c r="L903" s="32"/>
      <c r="M903" s="32"/>
      <c r="N903" s="48"/>
      <c r="O903" s="47"/>
      <c r="P903" s="32"/>
      <c r="Q903" s="32"/>
      <c r="R903" s="32"/>
      <c r="S903" s="32"/>
      <c r="T903" s="32"/>
      <c r="U903" s="32"/>
      <c r="V903" s="1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</row>
    <row r="904" spans="12:35" x14ac:dyDescent="0.25">
      <c r="L904" s="32"/>
      <c r="M904" s="32"/>
      <c r="N904" s="48"/>
      <c r="O904" s="47"/>
      <c r="P904" s="32"/>
      <c r="Q904" s="32"/>
      <c r="R904" s="32"/>
      <c r="S904" s="32"/>
      <c r="T904" s="32"/>
      <c r="U904" s="32"/>
      <c r="V904" s="1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</row>
    <row r="905" spans="12:35" x14ac:dyDescent="0.25">
      <c r="L905" s="32"/>
      <c r="M905" s="32"/>
      <c r="N905" s="48"/>
      <c r="O905" s="47"/>
      <c r="P905" s="32"/>
      <c r="Q905" s="32"/>
      <c r="R905" s="32"/>
      <c r="S905" s="32"/>
      <c r="T905" s="32"/>
      <c r="U905" s="32"/>
      <c r="V905" s="1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</row>
    <row r="906" spans="12:35" x14ac:dyDescent="0.25">
      <c r="L906" s="32"/>
      <c r="M906" s="32"/>
      <c r="N906" s="48"/>
      <c r="O906" s="47"/>
      <c r="P906" s="32"/>
      <c r="Q906" s="32"/>
      <c r="R906" s="32"/>
      <c r="S906" s="32"/>
      <c r="T906" s="32"/>
      <c r="U906" s="32"/>
      <c r="V906" s="1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</row>
    <row r="907" spans="12:35" x14ac:dyDescent="0.25">
      <c r="L907" s="32"/>
      <c r="M907" s="32"/>
      <c r="N907" s="48"/>
      <c r="O907" s="47"/>
      <c r="P907" s="32"/>
      <c r="Q907" s="32"/>
      <c r="R907" s="32"/>
      <c r="S907" s="32"/>
      <c r="T907" s="32"/>
      <c r="U907" s="32"/>
      <c r="V907" s="1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</row>
    <row r="908" spans="12:35" x14ac:dyDescent="0.25">
      <c r="L908" s="32"/>
      <c r="M908" s="32"/>
      <c r="N908" s="48"/>
      <c r="O908" s="47"/>
      <c r="P908" s="32"/>
      <c r="Q908" s="32"/>
      <c r="R908" s="32"/>
      <c r="S908" s="32"/>
      <c r="T908" s="32"/>
      <c r="U908" s="32"/>
      <c r="V908" s="1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</row>
    <row r="909" spans="12:35" x14ac:dyDescent="0.25">
      <c r="L909" s="32"/>
      <c r="M909" s="32"/>
      <c r="N909" s="48"/>
      <c r="O909" s="47"/>
      <c r="P909" s="32"/>
      <c r="Q909" s="32"/>
      <c r="R909" s="32"/>
      <c r="S909" s="32"/>
      <c r="T909" s="32"/>
      <c r="U909" s="32"/>
      <c r="V909" s="1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</row>
    <row r="910" spans="12:35" x14ac:dyDescent="0.25">
      <c r="L910" s="32"/>
      <c r="M910" s="32"/>
      <c r="N910" s="48"/>
      <c r="O910" s="47"/>
      <c r="P910" s="32"/>
      <c r="Q910" s="32"/>
      <c r="R910" s="32"/>
      <c r="S910" s="32"/>
      <c r="T910" s="32"/>
      <c r="U910" s="32"/>
      <c r="V910" s="1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</row>
    <row r="911" spans="12:35" x14ac:dyDescent="0.25">
      <c r="L911" s="32"/>
      <c r="M911" s="32"/>
      <c r="N911" s="48"/>
      <c r="O911" s="47"/>
      <c r="P911" s="32"/>
      <c r="Q911" s="32"/>
      <c r="R911" s="32"/>
      <c r="S911" s="32"/>
      <c r="T911" s="32"/>
      <c r="U911" s="32"/>
      <c r="V911" s="1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</row>
    <row r="912" spans="12:35" x14ac:dyDescent="0.25">
      <c r="L912" s="32"/>
      <c r="M912" s="32"/>
      <c r="N912" s="48"/>
      <c r="O912" s="47"/>
      <c r="P912" s="32"/>
      <c r="Q912" s="32"/>
      <c r="R912" s="32"/>
      <c r="S912" s="32"/>
      <c r="T912" s="32"/>
      <c r="U912" s="32"/>
      <c r="V912" s="1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</row>
    <row r="913" spans="12:35" x14ac:dyDescent="0.25">
      <c r="L913" s="32"/>
      <c r="M913" s="32"/>
      <c r="N913" s="48"/>
      <c r="O913" s="47"/>
      <c r="P913" s="32"/>
      <c r="Q913" s="32"/>
      <c r="R913" s="32"/>
      <c r="S913" s="32"/>
      <c r="T913" s="32"/>
      <c r="U913" s="32"/>
      <c r="V913" s="1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</row>
    <row r="914" spans="12:35" x14ac:dyDescent="0.25">
      <c r="L914" s="32"/>
      <c r="M914" s="32"/>
      <c r="N914" s="48"/>
      <c r="O914" s="47"/>
      <c r="P914" s="32"/>
      <c r="Q914" s="32"/>
      <c r="R914" s="32"/>
      <c r="S914" s="32"/>
      <c r="T914" s="32"/>
      <c r="U914" s="32"/>
      <c r="V914" s="1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</row>
    <row r="915" spans="12:35" x14ac:dyDescent="0.25">
      <c r="L915" s="32"/>
      <c r="M915" s="32"/>
      <c r="N915" s="48"/>
      <c r="O915" s="47"/>
      <c r="P915" s="32"/>
      <c r="Q915" s="32"/>
      <c r="R915" s="32"/>
      <c r="S915" s="32"/>
      <c r="T915" s="32"/>
      <c r="U915" s="32"/>
      <c r="V915" s="1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</row>
    <row r="916" spans="12:35" x14ac:dyDescent="0.25">
      <c r="L916" s="32"/>
      <c r="M916" s="32"/>
      <c r="N916" s="48"/>
      <c r="O916" s="47"/>
      <c r="P916" s="32"/>
      <c r="Q916" s="32"/>
      <c r="R916" s="32"/>
      <c r="S916" s="32"/>
      <c r="T916" s="32"/>
      <c r="U916" s="32"/>
      <c r="V916" s="1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</row>
    <row r="917" spans="12:35" x14ac:dyDescent="0.25">
      <c r="L917" s="32"/>
      <c r="M917" s="32"/>
      <c r="N917" s="48"/>
      <c r="O917" s="47"/>
      <c r="P917" s="32"/>
      <c r="Q917" s="32"/>
      <c r="R917" s="32"/>
      <c r="S917" s="32"/>
      <c r="T917" s="32"/>
      <c r="U917" s="32"/>
      <c r="V917" s="1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</row>
    <row r="918" spans="12:35" x14ac:dyDescent="0.25">
      <c r="L918" s="32"/>
      <c r="M918" s="32"/>
      <c r="N918" s="48"/>
      <c r="O918" s="47"/>
      <c r="P918" s="32"/>
      <c r="Q918" s="32"/>
      <c r="R918" s="32"/>
      <c r="S918" s="32"/>
      <c r="T918" s="32"/>
      <c r="U918" s="32"/>
      <c r="V918" s="1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</row>
    <row r="919" spans="12:35" x14ac:dyDescent="0.25">
      <c r="L919" s="32"/>
      <c r="M919" s="32"/>
      <c r="N919" s="48"/>
      <c r="O919" s="47"/>
      <c r="P919" s="32"/>
      <c r="Q919" s="32"/>
      <c r="R919" s="32"/>
      <c r="S919" s="32"/>
      <c r="T919" s="32"/>
      <c r="U919" s="32"/>
      <c r="V919" s="1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</row>
    <row r="920" spans="12:35" x14ac:dyDescent="0.25">
      <c r="L920" s="32"/>
      <c r="M920" s="32"/>
      <c r="N920" s="48"/>
      <c r="O920" s="47"/>
      <c r="P920" s="32"/>
      <c r="Q920" s="32"/>
      <c r="R920" s="32"/>
      <c r="S920" s="32"/>
      <c r="T920" s="32"/>
      <c r="U920" s="32"/>
      <c r="V920" s="1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</row>
    <row r="921" spans="12:35" x14ac:dyDescent="0.25">
      <c r="L921" s="32"/>
      <c r="M921" s="32"/>
      <c r="N921" s="48"/>
      <c r="O921" s="47"/>
      <c r="P921" s="32"/>
      <c r="Q921" s="32"/>
      <c r="R921" s="32"/>
      <c r="S921" s="32"/>
      <c r="T921" s="32"/>
      <c r="U921" s="32"/>
      <c r="V921" s="1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</row>
    <row r="922" spans="12:35" x14ac:dyDescent="0.25">
      <c r="L922" s="32"/>
      <c r="M922" s="32"/>
      <c r="N922" s="48"/>
      <c r="O922" s="47"/>
      <c r="P922" s="32"/>
      <c r="Q922" s="32"/>
      <c r="R922" s="32"/>
      <c r="S922" s="32"/>
      <c r="T922" s="32"/>
      <c r="U922" s="32"/>
      <c r="V922" s="1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</row>
    <row r="923" spans="12:35" x14ac:dyDescent="0.25">
      <c r="L923" s="32"/>
      <c r="M923" s="32"/>
      <c r="N923" s="48"/>
      <c r="O923" s="47"/>
      <c r="P923" s="32"/>
      <c r="Q923" s="32"/>
      <c r="R923" s="32"/>
      <c r="S923" s="32"/>
      <c r="T923" s="32"/>
      <c r="U923" s="32"/>
      <c r="V923" s="1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</row>
    <row r="924" spans="12:35" x14ac:dyDescent="0.25">
      <c r="L924" s="32"/>
      <c r="M924" s="32"/>
      <c r="N924" s="48"/>
      <c r="O924" s="47"/>
      <c r="P924" s="32"/>
      <c r="Q924" s="32"/>
      <c r="R924" s="32"/>
      <c r="S924" s="32"/>
      <c r="T924" s="32"/>
      <c r="U924" s="32"/>
      <c r="V924" s="1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</row>
    <row r="925" spans="12:35" x14ac:dyDescent="0.25">
      <c r="L925" s="32"/>
      <c r="M925" s="32"/>
      <c r="N925" s="48"/>
      <c r="O925" s="47"/>
      <c r="P925" s="32"/>
      <c r="Q925" s="32"/>
      <c r="R925" s="32"/>
      <c r="S925" s="32"/>
      <c r="T925" s="32"/>
      <c r="U925" s="32"/>
      <c r="V925" s="1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</row>
    <row r="926" spans="12:35" x14ac:dyDescent="0.25">
      <c r="L926" s="32"/>
      <c r="M926" s="32"/>
      <c r="N926" s="48"/>
      <c r="O926" s="47"/>
      <c r="P926" s="32"/>
      <c r="Q926" s="32"/>
      <c r="R926" s="32"/>
      <c r="S926" s="32"/>
      <c r="T926" s="32"/>
      <c r="U926" s="32"/>
      <c r="V926" s="1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</row>
    <row r="927" spans="12:35" x14ac:dyDescent="0.25">
      <c r="L927" s="32"/>
      <c r="M927" s="32"/>
      <c r="N927" s="48"/>
      <c r="O927" s="47"/>
      <c r="P927" s="32"/>
      <c r="Q927" s="32"/>
      <c r="R927" s="32"/>
      <c r="S927" s="32"/>
      <c r="T927" s="32"/>
      <c r="U927" s="32"/>
      <c r="V927" s="1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</row>
    <row r="928" spans="12:35" x14ac:dyDescent="0.25">
      <c r="L928" s="32"/>
      <c r="M928" s="32"/>
      <c r="N928" s="48"/>
      <c r="O928" s="47"/>
      <c r="P928" s="32"/>
      <c r="Q928" s="32"/>
      <c r="R928" s="32"/>
      <c r="S928" s="32"/>
      <c r="T928" s="32"/>
      <c r="U928" s="32"/>
      <c r="V928" s="1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</row>
    <row r="929" spans="12:35" x14ac:dyDescent="0.25">
      <c r="L929" s="32"/>
      <c r="M929" s="32"/>
      <c r="N929" s="48"/>
      <c r="O929" s="47"/>
      <c r="P929" s="32"/>
      <c r="Q929" s="32"/>
      <c r="R929" s="32"/>
      <c r="S929" s="32"/>
      <c r="T929" s="32"/>
      <c r="U929" s="32"/>
      <c r="V929" s="1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</row>
    <row r="930" spans="12:35" x14ac:dyDescent="0.25">
      <c r="L930" s="32"/>
      <c r="M930" s="32"/>
      <c r="N930" s="48"/>
      <c r="O930" s="47"/>
      <c r="P930" s="32"/>
      <c r="Q930" s="32"/>
      <c r="R930" s="32"/>
      <c r="S930" s="32"/>
      <c r="T930" s="32"/>
      <c r="U930" s="32"/>
      <c r="V930" s="1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</row>
    <row r="931" spans="12:35" x14ac:dyDescent="0.25">
      <c r="L931" s="32"/>
      <c r="M931" s="32"/>
      <c r="N931" s="48"/>
      <c r="O931" s="47"/>
      <c r="P931" s="32"/>
      <c r="Q931" s="32"/>
      <c r="R931" s="32"/>
      <c r="S931" s="32"/>
      <c r="T931" s="32"/>
      <c r="U931" s="32"/>
      <c r="V931" s="1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</row>
    <row r="932" spans="12:35" x14ac:dyDescent="0.25">
      <c r="L932" s="32"/>
      <c r="M932" s="32"/>
      <c r="N932" s="48"/>
      <c r="O932" s="47"/>
      <c r="P932" s="32"/>
      <c r="Q932" s="32"/>
      <c r="R932" s="32"/>
      <c r="S932" s="32"/>
      <c r="T932" s="32"/>
      <c r="U932" s="32"/>
      <c r="V932" s="1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</row>
    <row r="933" spans="12:35" x14ac:dyDescent="0.25">
      <c r="L933" s="32"/>
      <c r="M933" s="32"/>
      <c r="N933" s="48"/>
      <c r="O933" s="47"/>
      <c r="P933" s="32"/>
      <c r="Q933" s="32"/>
      <c r="R933" s="32"/>
      <c r="S933" s="32"/>
      <c r="T933" s="32"/>
      <c r="U933" s="32"/>
      <c r="V933" s="1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</row>
    <row r="934" spans="12:35" x14ac:dyDescent="0.25">
      <c r="L934" s="32"/>
      <c r="M934" s="32"/>
      <c r="N934" s="48"/>
      <c r="O934" s="47"/>
      <c r="P934" s="32"/>
      <c r="Q934" s="32"/>
      <c r="R934" s="32"/>
      <c r="S934" s="32"/>
      <c r="T934" s="32"/>
      <c r="U934" s="32"/>
      <c r="V934" s="1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</row>
    <row r="935" spans="12:35" x14ac:dyDescent="0.25">
      <c r="L935" s="32"/>
      <c r="M935" s="32"/>
      <c r="N935" s="48"/>
      <c r="O935" s="47"/>
      <c r="P935" s="32"/>
      <c r="Q935" s="32"/>
      <c r="R935" s="32"/>
      <c r="S935" s="32"/>
      <c r="T935" s="32"/>
      <c r="U935" s="32"/>
      <c r="V935" s="1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</row>
    <row r="936" spans="12:35" x14ac:dyDescent="0.25">
      <c r="L936" s="32"/>
      <c r="M936" s="32"/>
      <c r="N936" s="48"/>
      <c r="O936" s="47"/>
      <c r="P936" s="32"/>
      <c r="Q936" s="32"/>
      <c r="R936" s="32"/>
      <c r="S936" s="32"/>
      <c r="T936" s="32"/>
      <c r="U936" s="32"/>
      <c r="V936" s="1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</row>
    <row r="937" spans="12:35" x14ac:dyDescent="0.25">
      <c r="L937" s="32"/>
      <c r="M937" s="32"/>
      <c r="N937" s="48"/>
      <c r="O937" s="47"/>
      <c r="P937" s="32"/>
      <c r="Q937" s="32"/>
      <c r="R937" s="32"/>
      <c r="S937" s="32"/>
      <c r="T937" s="32"/>
      <c r="U937" s="32"/>
      <c r="V937" s="1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</row>
    <row r="938" spans="12:35" x14ac:dyDescent="0.25">
      <c r="L938" s="32"/>
      <c r="M938" s="32"/>
      <c r="N938" s="48"/>
      <c r="O938" s="47"/>
      <c r="P938" s="32"/>
      <c r="Q938" s="32"/>
      <c r="R938" s="32"/>
      <c r="S938" s="32"/>
      <c r="T938" s="32"/>
      <c r="U938" s="32"/>
      <c r="V938" s="1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</row>
    <row r="939" spans="12:35" x14ac:dyDescent="0.25">
      <c r="L939" s="32"/>
      <c r="M939" s="32"/>
      <c r="N939" s="48"/>
      <c r="O939" s="47"/>
      <c r="P939" s="32"/>
      <c r="Q939" s="32"/>
      <c r="R939" s="32"/>
      <c r="S939" s="32"/>
      <c r="T939" s="32"/>
      <c r="U939" s="32"/>
      <c r="V939" s="1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</row>
    <row r="940" spans="12:35" x14ac:dyDescent="0.25">
      <c r="L940" s="32"/>
      <c r="M940" s="32"/>
      <c r="N940" s="48"/>
      <c r="O940" s="47"/>
      <c r="P940" s="32"/>
      <c r="Q940" s="32"/>
      <c r="R940" s="32"/>
      <c r="S940" s="32"/>
      <c r="T940" s="32"/>
      <c r="U940" s="32"/>
      <c r="V940" s="1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</row>
    <row r="941" spans="12:35" x14ac:dyDescent="0.25">
      <c r="L941" s="32"/>
      <c r="M941" s="32"/>
      <c r="N941" s="48"/>
      <c r="O941" s="47"/>
      <c r="P941" s="32"/>
      <c r="Q941" s="32"/>
      <c r="R941" s="32"/>
      <c r="S941" s="32"/>
      <c r="T941" s="32"/>
      <c r="U941" s="32"/>
      <c r="V941" s="1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</row>
    <row r="942" spans="12:35" x14ac:dyDescent="0.25">
      <c r="L942" s="32"/>
      <c r="M942" s="32"/>
      <c r="N942" s="48"/>
      <c r="O942" s="47"/>
      <c r="P942" s="32"/>
      <c r="Q942" s="32"/>
      <c r="R942" s="32"/>
      <c r="S942" s="32"/>
      <c r="T942" s="32"/>
      <c r="U942" s="32"/>
      <c r="V942" s="1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</row>
    <row r="943" spans="12:35" x14ac:dyDescent="0.25">
      <c r="L943" s="32"/>
      <c r="M943" s="32"/>
      <c r="N943" s="48"/>
      <c r="O943" s="47"/>
      <c r="P943" s="32"/>
      <c r="Q943" s="32"/>
      <c r="R943" s="32"/>
      <c r="S943" s="32"/>
      <c r="T943" s="32"/>
      <c r="U943" s="32"/>
      <c r="V943" s="1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</row>
    <row r="944" spans="12:35" x14ac:dyDescent="0.25">
      <c r="L944" s="32"/>
      <c r="M944" s="32"/>
      <c r="N944" s="48"/>
      <c r="O944" s="47"/>
      <c r="P944" s="32"/>
      <c r="Q944" s="32"/>
      <c r="R944" s="32"/>
      <c r="S944" s="32"/>
      <c r="T944" s="32"/>
      <c r="U944" s="32"/>
      <c r="V944" s="1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</row>
    <row r="945" spans="12:35" x14ac:dyDescent="0.25">
      <c r="L945" s="32"/>
      <c r="M945" s="32"/>
      <c r="N945" s="48"/>
      <c r="O945" s="47"/>
      <c r="P945" s="32"/>
      <c r="Q945" s="32"/>
      <c r="R945" s="32"/>
      <c r="S945" s="32"/>
      <c r="T945" s="32"/>
      <c r="U945" s="32"/>
      <c r="V945" s="1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</row>
    <row r="946" spans="12:35" x14ac:dyDescent="0.25">
      <c r="L946" s="32"/>
      <c r="M946" s="32"/>
      <c r="N946" s="48"/>
      <c r="O946" s="47"/>
      <c r="P946" s="32"/>
      <c r="Q946" s="32"/>
      <c r="R946" s="32"/>
      <c r="S946" s="32"/>
      <c r="T946" s="32"/>
      <c r="U946" s="32"/>
      <c r="V946" s="1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</row>
    <row r="947" spans="12:35" x14ac:dyDescent="0.25">
      <c r="L947" s="32"/>
      <c r="M947" s="32"/>
      <c r="N947" s="48"/>
      <c r="O947" s="47"/>
      <c r="P947" s="32"/>
      <c r="Q947" s="32"/>
      <c r="R947" s="32"/>
      <c r="S947" s="32"/>
      <c r="T947" s="32"/>
      <c r="U947" s="32"/>
      <c r="V947" s="1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</row>
    <row r="948" spans="12:35" x14ac:dyDescent="0.25">
      <c r="L948" s="32"/>
      <c r="M948" s="32"/>
      <c r="N948" s="48"/>
      <c r="O948" s="47"/>
      <c r="P948" s="32"/>
      <c r="Q948" s="32"/>
      <c r="R948" s="32"/>
      <c r="S948" s="32"/>
      <c r="T948" s="32"/>
      <c r="U948" s="32"/>
      <c r="V948" s="1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</row>
    <row r="949" spans="12:35" x14ac:dyDescent="0.25">
      <c r="L949" s="32"/>
      <c r="M949" s="32"/>
      <c r="N949" s="48"/>
      <c r="O949" s="47"/>
      <c r="P949" s="32"/>
      <c r="Q949" s="32"/>
      <c r="R949" s="32"/>
      <c r="S949" s="32"/>
      <c r="T949" s="32"/>
      <c r="U949" s="32"/>
      <c r="V949" s="1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</row>
    <row r="950" spans="12:35" x14ac:dyDescent="0.25">
      <c r="L950" s="32"/>
      <c r="M950" s="32"/>
      <c r="N950" s="48"/>
      <c r="O950" s="47"/>
      <c r="P950" s="32"/>
      <c r="Q950" s="32"/>
      <c r="R950" s="32"/>
      <c r="S950" s="32"/>
      <c r="T950" s="32"/>
      <c r="U950" s="32"/>
      <c r="V950" s="1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</row>
    <row r="951" spans="12:35" x14ac:dyDescent="0.25">
      <c r="L951" s="32"/>
      <c r="M951" s="32"/>
      <c r="N951" s="48"/>
      <c r="O951" s="47"/>
      <c r="P951" s="32"/>
      <c r="Q951" s="32"/>
      <c r="R951" s="32"/>
      <c r="S951" s="32"/>
      <c r="T951" s="32"/>
      <c r="U951" s="32"/>
      <c r="V951" s="1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</row>
    <row r="952" spans="12:35" x14ac:dyDescent="0.25">
      <c r="L952" s="32"/>
      <c r="M952" s="32"/>
      <c r="N952" s="48"/>
      <c r="O952" s="47"/>
      <c r="P952" s="32"/>
      <c r="Q952" s="32"/>
      <c r="R952" s="32"/>
      <c r="S952" s="32"/>
      <c r="T952" s="32"/>
      <c r="U952" s="32"/>
      <c r="V952" s="1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</row>
    <row r="953" spans="12:35" x14ac:dyDescent="0.25">
      <c r="L953" s="32"/>
      <c r="M953" s="32"/>
      <c r="N953" s="48"/>
      <c r="O953" s="47"/>
      <c r="P953" s="32"/>
      <c r="Q953" s="32"/>
      <c r="R953" s="32"/>
      <c r="S953" s="32"/>
      <c r="T953" s="32"/>
      <c r="U953" s="32"/>
      <c r="V953" s="1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</row>
    <row r="954" spans="12:35" x14ac:dyDescent="0.25">
      <c r="L954" s="32"/>
      <c r="M954" s="32"/>
      <c r="N954" s="48"/>
      <c r="O954" s="47"/>
      <c r="P954" s="32"/>
      <c r="Q954" s="32"/>
      <c r="R954" s="32"/>
      <c r="S954" s="32"/>
      <c r="T954" s="32"/>
      <c r="U954" s="32"/>
      <c r="V954" s="1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</row>
    <row r="955" spans="12:35" x14ac:dyDescent="0.25">
      <c r="L955" s="32"/>
      <c r="M955" s="32"/>
      <c r="N955" s="48"/>
      <c r="O955" s="47"/>
      <c r="P955" s="32"/>
      <c r="Q955" s="32"/>
      <c r="R955" s="32"/>
      <c r="S955" s="32"/>
      <c r="T955" s="32"/>
      <c r="U955" s="32"/>
      <c r="V955" s="1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</row>
    <row r="956" spans="12:35" x14ac:dyDescent="0.25">
      <c r="L956" s="32"/>
      <c r="M956" s="32"/>
      <c r="N956" s="48"/>
      <c r="O956" s="47"/>
      <c r="P956" s="32"/>
      <c r="Q956" s="32"/>
      <c r="R956" s="32"/>
      <c r="S956" s="32"/>
      <c r="T956" s="32"/>
      <c r="U956" s="32"/>
      <c r="V956" s="1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</row>
    <row r="957" spans="12:35" x14ac:dyDescent="0.25">
      <c r="L957" s="32"/>
      <c r="M957" s="32"/>
      <c r="N957" s="48"/>
      <c r="O957" s="47"/>
      <c r="P957" s="32"/>
      <c r="Q957" s="32"/>
      <c r="R957" s="32"/>
      <c r="S957" s="32"/>
      <c r="T957" s="32"/>
      <c r="U957" s="32"/>
      <c r="V957" s="1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</row>
    <row r="958" spans="12:35" x14ac:dyDescent="0.25">
      <c r="L958" s="32"/>
      <c r="M958" s="32"/>
      <c r="N958" s="48"/>
      <c r="O958" s="47"/>
      <c r="P958" s="32"/>
      <c r="Q958" s="32"/>
      <c r="R958" s="32"/>
      <c r="S958" s="32"/>
      <c r="T958" s="32"/>
      <c r="U958" s="32"/>
      <c r="V958" s="1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</row>
    <row r="959" spans="12:35" x14ac:dyDescent="0.25">
      <c r="L959" s="32"/>
      <c r="M959" s="32"/>
      <c r="N959" s="48"/>
      <c r="O959" s="47"/>
      <c r="P959" s="32"/>
      <c r="Q959" s="32"/>
      <c r="R959" s="32"/>
      <c r="S959" s="32"/>
      <c r="T959" s="32"/>
      <c r="U959" s="32"/>
      <c r="V959" s="1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</row>
    <row r="960" spans="12:35" x14ac:dyDescent="0.25">
      <c r="L960" s="32"/>
      <c r="M960" s="32"/>
      <c r="N960" s="48"/>
      <c r="O960" s="47"/>
      <c r="P960" s="32"/>
      <c r="Q960" s="32"/>
      <c r="R960" s="32"/>
      <c r="S960" s="32"/>
      <c r="T960" s="32"/>
      <c r="U960" s="32"/>
      <c r="V960" s="1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</row>
    <row r="961" spans="12:35" x14ac:dyDescent="0.25">
      <c r="L961" s="32"/>
      <c r="M961" s="32"/>
      <c r="N961" s="48"/>
      <c r="O961" s="47"/>
      <c r="P961" s="32"/>
      <c r="Q961" s="32"/>
      <c r="R961" s="32"/>
      <c r="S961" s="32"/>
      <c r="T961" s="32"/>
      <c r="U961" s="32"/>
      <c r="V961" s="1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</row>
    <row r="962" spans="12:35" x14ac:dyDescent="0.25">
      <c r="L962" s="32"/>
      <c r="M962" s="32"/>
      <c r="N962" s="48"/>
      <c r="O962" s="47"/>
      <c r="P962" s="32"/>
      <c r="Q962" s="32"/>
      <c r="R962" s="32"/>
      <c r="S962" s="32"/>
      <c r="T962" s="32"/>
      <c r="U962" s="32"/>
      <c r="V962" s="1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</row>
    <row r="963" spans="12:35" x14ac:dyDescent="0.25">
      <c r="L963" s="32"/>
      <c r="M963" s="32"/>
      <c r="N963" s="48"/>
      <c r="O963" s="47"/>
      <c r="P963" s="32"/>
      <c r="Q963" s="32"/>
      <c r="R963" s="32"/>
      <c r="S963" s="32"/>
      <c r="T963" s="32"/>
      <c r="U963" s="32"/>
      <c r="V963" s="1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</row>
    <row r="964" spans="12:35" x14ac:dyDescent="0.25">
      <c r="L964" s="32"/>
      <c r="M964" s="32"/>
      <c r="N964" s="48"/>
      <c r="O964" s="47"/>
      <c r="P964" s="32"/>
      <c r="Q964" s="32"/>
      <c r="R964" s="32"/>
      <c r="S964" s="32"/>
      <c r="T964" s="32"/>
      <c r="U964" s="32"/>
      <c r="V964" s="1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</row>
    <row r="965" spans="12:35" x14ac:dyDescent="0.25">
      <c r="L965" s="32"/>
      <c r="M965" s="32"/>
      <c r="N965" s="48"/>
      <c r="O965" s="47"/>
      <c r="P965" s="32"/>
      <c r="Q965" s="32"/>
      <c r="R965" s="32"/>
      <c r="S965" s="32"/>
      <c r="T965" s="32"/>
      <c r="U965" s="32"/>
      <c r="V965" s="1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</row>
    <row r="966" spans="12:35" x14ac:dyDescent="0.25">
      <c r="L966" s="32"/>
      <c r="M966" s="32"/>
      <c r="N966" s="48"/>
      <c r="O966" s="47"/>
      <c r="P966" s="32"/>
      <c r="Q966" s="32"/>
      <c r="R966" s="32"/>
      <c r="S966" s="32"/>
      <c r="T966" s="32"/>
      <c r="U966" s="32"/>
      <c r="V966" s="1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</row>
    <row r="967" spans="12:35" x14ac:dyDescent="0.25">
      <c r="L967" s="32"/>
      <c r="M967" s="32"/>
      <c r="N967" s="48"/>
      <c r="O967" s="47"/>
      <c r="P967" s="32"/>
      <c r="Q967" s="32"/>
      <c r="R967" s="32"/>
      <c r="S967" s="32"/>
      <c r="T967" s="32"/>
      <c r="U967" s="32"/>
      <c r="V967" s="1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</row>
    <row r="968" spans="12:35" x14ac:dyDescent="0.25">
      <c r="L968" s="32"/>
      <c r="M968" s="32"/>
      <c r="N968" s="48"/>
      <c r="O968" s="47"/>
      <c r="P968" s="32"/>
      <c r="Q968" s="32"/>
      <c r="R968" s="32"/>
      <c r="S968" s="32"/>
      <c r="T968" s="32"/>
      <c r="U968" s="32"/>
      <c r="V968" s="1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</row>
    <row r="969" spans="12:35" x14ac:dyDescent="0.25">
      <c r="L969" s="32"/>
      <c r="M969" s="32"/>
      <c r="N969" s="48"/>
      <c r="O969" s="47"/>
      <c r="P969" s="32"/>
      <c r="Q969" s="32"/>
      <c r="R969" s="32"/>
      <c r="S969" s="32"/>
      <c r="T969" s="32"/>
      <c r="U969" s="32"/>
      <c r="V969" s="1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</row>
    <row r="970" spans="12:35" x14ac:dyDescent="0.25">
      <c r="L970" s="32"/>
      <c r="M970" s="32"/>
      <c r="N970" s="48"/>
      <c r="O970" s="47"/>
      <c r="P970" s="32"/>
      <c r="Q970" s="32"/>
      <c r="R970" s="32"/>
      <c r="S970" s="32"/>
      <c r="T970" s="32"/>
      <c r="U970" s="32"/>
      <c r="V970" s="1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</row>
    <row r="971" spans="12:35" x14ac:dyDescent="0.25">
      <c r="L971" s="32"/>
      <c r="M971" s="32"/>
      <c r="N971" s="48"/>
      <c r="O971" s="47"/>
      <c r="P971" s="32"/>
      <c r="Q971" s="32"/>
      <c r="R971" s="32"/>
      <c r="S971" s="32"/>
      <c r="T971" s="32"/>
      <c r="U971" s="32"/>
      <c r="V971" s="1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</row>
    <row r="972" spans="12:35" x14ac:dyDescent="0.25">
      <c r="L972" s="32"/>
      <c r="M972" s="32"/>
      <c r="N972" s="48"/>
      <c r="O972" s="47"/>
      <c r="P972" s="32"/>
      <c r="Q972" s="32"/>
      <c r="R972" s="32"/>
      <c r="S972" s="32"/>
      <c r="T972" s="32"/>
      <c r="U972" s="32"/>
      <c r="V972" s="1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</row>
    <row r="973" spans="12:35" x14ac:dyDescent="0.25">
      <c r="L973" s="32"/>
      <c r="M973" s="32"/>
      <c r="N973" s="48"/>
      <c r="O973" s="47"/>
      <c r="P973" s="32"/>
      <c r="Q973" s="32"/>
      <c r="R973" s="32"/>
      <c r="S973" s="32"/>
      <c r="T973" s="32"/>
      <c r="U973" s="32"/>
      <c r="V973" s="1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</row>
    <row r="974" spans="12:35" x14ac:dyDescent="0.25">
      <c r="L974" s="32"/>
      <c r="M974" s="32"/>
      <c r="N974" s="48"/>
      <c r="O974" s="47"/>
      <c r="P974" s="32"/>
      <c r="Q974" s="32"/>
      <c r="R974" s="32"/>
      <c r="S974" s="32"/>
      <c r="T974" s="32"/>
      <c r="U974" s="32"/>
      <c r="V974" s="1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</row>
    <row r="975" spans="12:35" x14ac:dyDescent="0.25">
      <c r="L975" s="32"/>
      <c r="M975" s="32"/>
      <c r="N975" s="48"/>
      <c r="O975" s="47"/>
      <c r="P975" s="32"/>
      <c r="Q975" s="32"/>
      <c r="R975" s="32"/>
      <c r="S975" s="32"/>
      <c r="T975" s="32"/>
      <c r="U975" s="32"/>
      <c r="V975" s="1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</row>
    <row r="976" spans="12:35" x14ac:dyDescent="0.25">
      <c r="L976" s="32"/>
      <c r="M976" s="32"/>
      <c r="N976" s="48"/>
      <c r="O976" s="47"/>
      <c r="P976" s="32"/>
      <c r="Q976" s="32"/>
      <c r="R976" s="32"/>
      <c r="S976" s="32"/>
      <c r="T976" s="32"/>
      <c r="U976" s="32"/>
      <c r="V976" s="1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</row>
    <row r="977" spans="12:35" x14ac:dyDescent="0.25">
      <c r="L977" s="32"/>
      <c r="M977" s="32"/>
      <c r="N977" s="48"/>
      <c r="O977" s="47"/>
      <c r="P977" s="32"/>
      <c r="Q977" s="32"/>
      <c r="R977" s="32"/>
      <c r="S977" s="32"/>
      <c r="T977" s="32"/>
      <c r="U977" s="32"/>
      <c r="V977" s="1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</row>
    <row r="978" spans="12:35" x14ac:dyDescent="0.25">
      <c r="L978" s="32"/>
      <c r="M978" s="32"/>
      <c r="N978" s="48"/>
      <c r="O978" s="47"/>
      <c r="P978" s="32"/>
      <c r="Q978" s="32"/>
      <c r="R978" s="32"/>
      <c r="S978" s="32"/>
      <c r="T978" s="32"/>
      <c r="U978" s="32"/>
      <c r="V978" s="1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</row>
    <row r="979" spans="12:35" x14ac:dyDescent="0.25">
      <c r="L979" s="32"/>
      <c r="M979" s="32"/>
      <c r="N979" s="48"/>
      <c r="O979" s="47"/>
      <c r="P979" s="32"/>
      <c r="Q979" s="32"/>
      <c r="R979" s="32"/>
      <c r="S979" s="32"/>
      <c r="T979" s="32"/>
      <c r="U979" s="32"/>
      <c r="V979" s="1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</row>
    <row r="980" spans="12:35" x14ac:dyDescent="0.25">
      <c r="L980" s="32"/>
      <c r="M980" s="32"/>
      <c r="N980" s="48"/>
      <c r="O980" s="47"/>
      <c r="P980" s="32"/>
      <c r="Q980" s="32"/>
      <c r="R980" s="32"/>
      <c r="S980" s="32"/>
      <c r="T980" s="32"/>
      <c r="U980" s="32"/>
      <c r="V980" s="1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</row>
    <row r="981" spans="12:35" x14ac:dyDescent="0.25">
      <c r="L981" s="32"/>
      <c r="M981" s="32"/>
      <c r="N981" s="48"/>
      <c r="O981" s="47"/>
      <c r="P981" s="32"/>
      <c r="Q981" s="32"/>
      <c r="R981" s="32"/>
      <c r="S981" s="32"/>
      <c r="T981" s="32"/>
      <c r="U981" s="32"/>
      <c r="V981" s="1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</row>
    <row r="982" spans="12:35" x14ac:dyDescent="0.25">
      <c r="L982" s="32"/>
      <c r="M982" s="32"/>
      <c r="N982" s="48"/>
      <c r="O982" s="47"/>
      <c r="P982" s="32"/>
      <c r="Q982" s="32"/>
      <c r="R982" s="32"/>
      <c r="S982" s="32"/>
      <c r="T982" s="32"/>
      <c r="U982" s="32"/>
      <c r="V982" s="1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</row>
    <row r="983" spans="12:35" x14ac:dyDescent="0.25">
      <c r="L983" s="32"/>
      <c r="M983" s="32"/>
      <c r="N983" s="48"/>
      <c r="O983" s="47"/>
      <c r="P983" s="32"/>
      <c r="Q983" s="32"/>
      <c r="R983" s="32"/>
      <c r="S983" s="32"/>
      <c r="T983" s="32"/>
      <c r="U983" s="32"/>
      <c r="V983" s="1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</row>
    <row r="984" spans="12:35" x14ac:dyDescent="0.25">
      <c r="L984" s="32"/>
      <c r="M984" s="32"/>
      <c r="N984" s="48"/>
      <c r="O984" s="47"/>
      <c r="P984" s="32"/>
      <c r="Q984" s="32"/>
      <c r="R984" s="32"/>
      <c r="S984" s="32"/>
      <c r="T984" s="32"/>
      <c r="U984" s="32"/>
      <c r="V984" s="1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</row>
    <row r="985" spans="12:35" x14ac:dyDescent="0.25">
      <c r="L985" s="32"/>
      <c r="M985" s="32"/>
      <c r="N985" s="48"/>
      <c r="O985" s="47"/>
      <c r="P985" s="32"/>
      <c r="Q985" s="32"/>
      <c r="R985" s="32"/>
      <c r="S985" s="32"/>
      <c r="T985" s="32"/>
      <c r="U985" s="32"/>
      <c r="V985" s="1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</row>
    <row r="986" spans="12:35" x14ac:dyDescent="0.25">
      <c r="L986" s="32"/>
      <c r="M986" s="32"/>
      <c r="N986" s="48"/>
      <c r="O986" s="47"/>
      <c r="P986" s="32"/>
      <c r="Q986" s="32"/>
      <c r="R986" s="32"/>
      <c r="S986" s="32"/>
      <c r="T986" s="32"/>
      <c r="U986" s="32"/>
      <c r="V986" s="1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</row>
    <row r="987" spans="12:35" x14ac:dyDescent="0.25">
      <c r="L987" s="32"/>
      <c r="M987" s="32"/>
      <c r="N987" s="48"/>
      <c r="O987" s="47"/>
      <c r="P987" s="32"/>
      <c r="Q987" s="32"/>
      <c r="R987" s="32"/>
      <c r="S987" s="32"/>
      <c r="T987" s="32"/>
      <c r="U987" s="32"/>
      <c r="V987" s="1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</row>
    <row r="988" spans="12:35" x14ac:dyDescent="0.25">
      <c r="L988" s="32"/>
      <c r="M988" s="32"/>
      <c r="N988" s="48"/>
      <c r="O988" s="47"/>
      <c r="P988" s="32"/>
      <c r="Q988" s="32"/>
      <c r="R988" s="32"/>
      <c r="S988" s="32"/>
      <c r="T988" s="32"/>
      <c r="U988" s="32"/>
      <c r="V988" s="1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</row>
    <row r="989" spans="12:35" x14ac:dyDescent="0.25">
      <c r="L989" s="32"/>
      <c r="M989" s="32"/>
      <c r="N989" s="48"/>
      <c r="O989" s="47"/>
      <c r="P989" s="32"/>
      <c r="Q989" s="32"/>
      <c r="R989" s="32"/>
      <c r="S989" s="32"/>
      <c r="T989" s="32"/>
      <c r="U989" s="32"/>
      <c r="V989" s="1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</row>
    <row r="990" spans="12:35" x14ac:dyDescent="0.25">
      <c r="L990" s="32"/>
      <c r="M990" s="32"/>
      <c r="N990" s="48"/>
      <c r="O990" s="47"/>
      <c r="P990" s="32"/>
      <c r="Q990" s="32"/>
      <c r="R990" s="32"/>
      <c r="S990" s="32"/>
      <c r="T990" s="32"/>
      <c r="U990" s="32"/>
      <c r="V990" s="1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</row>
    <row r="991" spans="12:35" x14ac:dyDescent="0.25">
      <c r="L991" s="32"/>
      <c r="M991" s="32"/>
      <c r="N991" s="48"/>
      <c r="O991" s="47"/>
      <c r="P991" s="32"/>
      <c r="Q991" s="32"/>
      <c r="R991" s="32"/>
      <c r="S991" s="32"/>
      <c r="T991" s="32"/>
      <c r="U991" s="32"/>
      <c r="V991" s="1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</row>
    <row r="992" spans="12:35" x14ac:dyDescent="0.25">
      <c r="L992" s="32"/>
      <c r="M992" s="32"/>
      <c r="N992" s="48"/>
      <c r="O992" s="47"/>
      <c r="P992" s="32"/>
      <c r="Q992" s="32"/>
      <c r="R992" s="32"/>
      <c r="S992" s="32"/>
      <c r="T992" s="32"/>
      <c r="U992" s="32"/>
      <c r="V992" s="1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</row>
    <row r="993" spans="12:35" x14ac:dyDescent="0.25">
      <c r="L993" s="32"/>
      <c r="M993" s="32"/>
      <c r="N993" s="48"/>
      <c r="O993" s="47"/>
      <c r="P993" s="32"/>
      <c r="Q993" s="32"/>
      <c r="R993" s="32"/>
      <c r="S993" s="32"/>
      <c r="T993" s="32"/>
      <c r="U993" s="32"/>
      <c r="V993" s="1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</row>
    <row r="994" spans="12:35" x14ac:dyDescent="0.25">
      <c r="L994" s="32"/>
      <c r="M994" s="32"/>
      <c r="N994" s="48"/>
      <c r="O994" s="47"/>
      <c r="P994" s="32"/>
      <c r="Q994" s="32"/>
      <c r="R994" s="32"/>
      <c r="S994" s="32"/>
      <c r="T994" s="32"/>
      <c r="U994" s="32"/>
      <c r="V994" s="1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</row>
    <row r="995" spans="12:35" x14ac:dyDescent="0.25">
      <c r="L995" s="32"/>
      <c r="M995" s="32"/>
      <c r="N995" s="48"/>
      <c r="O995" s="47"/>
      <c r="P995" s="32"/>
      <c r="Q995" s="32"/>
      <c r="R995" s="32"/>
      <c r="S995" s="32"/>
      <c r="T995" s="32"/>
      <c r="U995" s="32"/>
      <c r="V995" s="1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</row>
    <row r="996" spans="12:35" x14ac:dyDescent="0.25">
      <c r="L996" s="32"/>
      <c r="M996" s="32"/>
      <c r="N996" s="48"/>
      <c r="O996" s="47"/>
      <c r="P996" s="32"/>
      <c r="Q996" s="32"/>
      <c r="R996" s="32"/>
      <c r="S996" s="32"/>
      <c r="T996" s="32"/>
      <c r="U996" s="32"/>
      <c r="V996" s="1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</row>
    <row r="997" spans="12:35" x14ac:dyDescent="0.25">
      <c r="L997" s="32"/>
      <c r="M997" s="32"/>
      <c r="N997" s="48"/>
      <c r="O997" s="47"/>
      <c r="P997" s="32"/>
      <c r="Q997" s="32"/>
      <c r="R997" s="32"/>
      <c r="S997" s="32"/>
      <c r="T997" s="32"/>
      <c r="U997" s="32"/>
      <c r="V997" s="1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</row>
    <row r="998" spans="12:35" x14ac:dyDescent="0.25">
      <c r="L998" s="32"/>
      <c r="M998" s="32"/>
      <c r="N998" s="48"/>
      <c r="O998" s="47"/>
      <c r="P998" s="32"/>
      <c r="Q998" s="32"/>
      <c r="R998" s="32"/>
      <c r="S998" s="32"/>
      <c r="T998" s="32"/>
      <c r="U998" s="32"/>
      <c r="V998" s="1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</row>
    <row r="999" spans="12:35" x14ac:dyDescent="0.25">
      <c r="L999" s="32"/>
      <c r="M999" s="32"/>
      <c r="N999" s="48"/>
      <c r="O999" s="47"/>
      <c r="P999" s="32"/>
      <c r="Q999" s="32"/>
      <c r="R999" s="32"/>
      <c r="S999" s="32"/>
      <c r="T999" s="32"/>
      <c r="U999" s="32"/>
      <c r="V999" s="1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</row>
    <row r="1000" spans="12:35" x14ac:dyDescent="0.25">
      <c r="L1000" s="32"/>
      <c r="M1000" s="32"/>
      <c r="N1000" s="48"/>
      <c r="O1000" s="47"/>
      <c r="P1000" s="32"/>
      <c r="Q1000" s="32"/>
      <c r="R1000" s="32"/>
      <c r="S1000" s="32"/>
      <c r="T1000" s="32"/>
      <c r="U1000" s="32"/>
      <c r="V1000" s="1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</row>
    <row r="1001" spans="12:35" x14ac:dyDescent="0.25">
      <c r="L1001" s="32"/>
      <c r="M1001" s="32"/>
      <c r="N1001" s="48"/>
      <c r="O1001" s="47"/>
      <c r="P1001" s="32"/>
      <c r="Q1001" s="32"/>
      <c r="R1001" s="32"/>
      <c r="S1001" s="32"/>
      <c r="T1001" s="32"/>
      <c r="U1001" s="32"/>
      <c r="V1001" s="1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</row>
    <row r="1002" spans="12:35" x14ac:dyDescent="0.25">
      <c r="L1002" s="32"/>
      <c r="M1002" s="32"/>
      <c r="N1002" s="48"/>
      <c r="O1002" s="47"/>
      <c r="P1002" s="32"/>
      <c r="Q1002" s="32"/>
      <c r="R1002" s="32"/>
      <c r="S1002" s="32"/>
      <c r="T1002" s="32"/>
      <c r="U1002" s="32"/>
      <c r="V1002" s="1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</row>
    <row r="1003" spans="12:35" x14ac:dyDescent="0.25">
      <c r="L1003" s="32"/>
      <c r="M1003" s="32"/>
      <c r="N1003" s="48"/>
      <c r="O1003" s="47"/>
      <c r="P1003" s="32"/>
      <c r="Q1003" s="32"/>
      <c r="R1003" s="32"/>
      <c r="S1003" s="32"/>
      <c r="T1003" s="32"/>
      <c r="U1003" s="32"/>
      <c r="V1003" s="1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</row>
    <row r="1004" spans="12:35" x14ac:dyDescent="0.25">
      <c r="L1004" s="32"/>
      <c r="M1004" s="32"/>
      <c r="N1004" s="48"/>
      <c r="O1004" s="47"/>
      <c r="P1004" s="32"/>
      <c r="Q1004" s="32"/>
      <c r="R1004" s="32"/>
      <c r="S1004" s="32"/>
      <c r="T1004" s="32"/>
      <c r="U1004" s="32"/>
      <c r="V1004" s="1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</row>
    <row r="1005" spans="12:35" x14ac:dyDescent="0.25">
      <c r="L1005" s="32"/>
      <c r="M1005" s="32"/>
      <c r="N1005" s="48"/>
      <c r="O1005" s="47"/>
      <c r="P1005" s="32"/>
      <c r="Q1005" s="32"/>
      <c r="R1005" s="32"/>
      <c r="S1005" s="32"/>
      <c r="T1005" s="32"/>
      <c r="U1005" s="32"/>
      <c r="V1005" s="1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</row>
    <row r="1006" spans="12:35" x14ac:dyDescent="0.25">
      <c r="L1006" s="32"/>
      <c r="M1006" s="32"/>
      <c r="N1006" s="48"/>
      <c r="O1006" s="47"/>
      <c r="P1006" s="32"/>
      <c r="Q1006" s="32"/>
      <c r="R1006" s="32"/>
      <c r="S1006" s="32"/>
      <c r="T1006" s="32"/>
      <c r="U1006" s="32"/>
      <c r="V1006" s="1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</row>
    <row r="1007" spans="12:35" x14ac:dyDescent="0.25">
      <c r="L1007" s="32"/>
      <c r="M1007" s="32"/>
      <c r="N1007" s="48"/>
      <c r="O1007" s="47"/>
      <c r="P1007" s="32"/>
      <c r="Q1007" s="32"/>
      <c r="R1007" s="32"/>
      <c r="S1007" s="32"/>
      <c r="T1007" s="32"/>
      <c r="U1007" s="32"/>
      <c r="V1007" s="1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</row>
    <row r="1008" spans="12:35" x14ac:dyDescent="0.25">
      <c r="L1008" s="32"/>
      <c r="M1008" s="32"/>
      <c r="N1008" s="48"/>
      <c r="O1008" s="47"/>
      <c r="P1008" s="32"/>
      <c r="Q1008" s="32"/>
      <c r="R1008" s="32"/>
      <c r="S1008" s="32"/>
      <c r="T1008" s="32"/>
      <c r="U1008" s="32"/>
      <c r="V1008" s="1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</row>
    <row r="1009" spans="12:35" x14ac:dyDescent="0.25">
      <c r="L1009" s="32"/>
      <c r="M1009" s="32"/>
      <c r="N1009" s="48"/>
      <c r="O1009" s="47"/>
      <c r="P1009" s="32"/>
      <c r="Q1009" s="32"/>
      <c r="R1009" s="32"/>
      <c r="S1009" s="32"/>
      <c r="T1009" s="32"/>
      <c r="U1009" s="32"/>
      <c r="V1009" s="1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</row>
    <row r="1010" spans="12:35" x14ac:dyDescent="0.25">
      <c r="L1010" s="32"/>
      <c r="M1010" s="32"/>
      <c r="N1010" s="48"/>
      <c r="O1010" s="47"/>
      <c r="P1010" s="32"/>
      <c r="Q1010" s="32"/>
      <c r="R1010" s="32"/>
      <c r="S1010" s="32"/>
      <c r="T1010" s="32"/>
      <c r="U1010" s="32"/>
      <c r="V1010" s="1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</row>
    <row r="1011" spans="12:35" x14ac:dyDescent="0.25">
      <c r="L1011" s="32"/>
      <c r="M1011" s="32"/>
      <c r="N1011" s="48"/>
      <c r="O1011" s="47"/>
      <c r="P1011" s="32"/>
      <c r="Q1011" s="32"/>
      <c r="R1011" s="32"/>
      <c r="S1011" s="32"/>
      <c r="T1011" s="32"/>
      <c r="U1011" s="32"/>
      <c r="V1011" s="1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</row>
    <row r="1012" spans="12:35" x14ac:dyDescent="0.25">
      <c r="L1012" s="32"/>
      <c r="M1012" s="32"/>
      <c r="N1012" s="48"/>
      <c r="O1012" s="47"/>
      <c r="P1012" s="32"/>
      <c r="Q1012" s="32"/>
      <c r="R1012" s="32"/>
      <c r="S1012" s="32"/>
      <c r="T1012" s="32"/>
      <c r="U1012" s="32"/>
      <c r="V1012" s="1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</row>
    <row r="1013" spans="12:35" x14ac:dyDescent="0.25">
      <c r="L1013" s="32"/>
      <c r="M1013" s="32"/>
      <c r="N1013" s="48"/>
      <c r="O1013" s="47"/>
      <c r="P1013" s="32"/>
      <c r="Q1013" s="32"/>
      <c r="R1013" s="32"/>
      <c r="S1013" s="32"/>
      <c r="T1013" s="32"/>
      <c r="U1013" s="32"/>
      <c r="V1013" s="1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</row>
    <row r="1014" spans="12:35" x14ac:dyDescent="0.25">
      <c r="L1014" s="32"/>
      <c r="M1014" s="32"/>
      <c r="N1014" s="48"/>
      <c r="O1014" s="47"/>
      <c r="P1014" s="32"/>
      <c r="Q1014" s="32"/>
      <c r="R1014" s="32"/>
      <c r="S1014" s="32"/>
      <c r="T1014" s="32"/>
      <c r="U1014" s="32"/>
      <c r="V1014" s="1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</row>
    <row r="1015" spans="12:35" x14ac:dyDescent="0.25">
      <c r="L1015" s="32"/>
      <c r="M1015" s="32"/>
      <c r="N1015" s="48"/>
      <c r="O1015" s="47"/>
      <c r="P1015" s="32"/>
      <c r="Q1015" s="32"/>
      <c r="R1015" s="32"/>
      <c r="S1015" s="32"/>
      <c r="T1015" s="32"/>
      <c r="U1015" s="32"/>
      <c r="V1015" s="1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</row>
    <row r="1016" spans="12:35" x14ac:dyDescent="0.25">
      <c r="L1016" s="32"/>
      <c r="M1016" s="32"/>
      <c r="N1016" s="48"/>
      <c r="O1016" s="47"/>
      <c r="P1016" s="32"/>
      <c r="Q1016" s="32"/>
      <c r="R1016" s="32"/>
      <c r="S1016" s="32"/>
      <c r="T1016" s="32"/>
      <c r="U1016" s="32"/>
      <c r="V1016" s="1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</row>
    <row r="1017" spans="12:35" x14ac:dyDescent="0.25">
      <c r="L1017" s="32"/>
      <c r="M1017" s="32"/>
      <c r="N1017" s="48"/>
      <c r="O1017" s="47"/>
      <c r="P1017" s="32"/>
      <c r="Q1017" s="32"/>
      <c r="R1017" s="32"/>
      <c r="S1017" s="32"/>
      <c r="T1017" s="32"/>
      <c r="U1017" s="32"/>
      <c r="V1017" s="1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</row>
    <row r="1018" spans="12:35" x14ac:dyDescent="0.25">
      <c r="L1018" s="32"/>
      <c r="M1018" s="32"/>
      <c r="N1018" s="48"/>
      <c r="O1018" s="47"/>
      <c r="P1018" s="32"/>
      <c r="Q1018" s="32"/>
      <c r="R1018" s="32"/>
      <c r="S1018" s="32"/>
      <c r="T1018" s="32"/>
      <c r="U1018" s="32"/>
      <c r="V1018" s="1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</row>
    <row r="1019" spans="12:35" x14ac:dyDescent="0.25">
      <c r="L1019" s="32"/>
      <c r="M1019" s="32"/>
      <c r="N1019" s="48"/>
      <c r="O1019" s="47"/>
      <c r="P1019" s="32"/>
      <c r="Q1019" s="32"/>
      <c r="R1019" s="32"/>
      <c r="S1019" s="32"/>
      <c r="T1019" s="32"/>
      <c r="U1019" s="32"/>
      <c r="V1019" s="1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</row>
    <row r="1020" spans="12:35" x14ac:dyDescent="0.25">
      <c r="L1020" s="32"/>
      <c r="M1020" s="32"/>
      <c r="N1020" s="48"/>
      <c r="O1020" s="47"/>
      <c r="P1020" s="32"/>
      <c r="Q1020" s="32"/>
      <c r="R1020" s="32"/>
      <c r="S1020" s="32"/>
      <c r="T1020" s="32"/>
      <c r="U1020" s="32"/>
      <c r="V1020" s="1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</row>
    <row r="1021" spans="12:35" x14ac:dyDescent="0.25">
      <c r="L1021" s="32"/>
      <c r="M1021" s="32"/>
      <c r="N1021" s="48"/>
      <c r="O1021" s="47"/>
      <c r="P1021" s="32"/>
      <c r="Q1021" s="32"/>
      <c r="R1021" s="32"/>
      <c r="S1021" s="32"/>
      <c r="T1021" s="32"/>
      <c r="U1021" s="32"/>
      <c r="V1021" s="1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</row>
    <row r="1022" spans="12:35" x14ac:dyDescent="0.25">
      <c r="L1022" s="32"/>
      <c r="M1022" s="32"/>
      <c r="N1022" s="48"/>
      <c r="O1022" s="47"/>
      <c r="P1022" s="32"/>
      <c r="Q1022" s="32"/>
      <c r="R1022" s="32"/>
      <c r="S1022" s="32"/>
      <c r="T1022" s="32"/>
      <c r="U1022" s="32"/>
      <c r="V1022" s="1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</row>
    <row r="1023" spans="12:35" x14ac:dyDescent="0.25">
      <c r="L1023" s="32"/>
      <c r="M1023" s="32"/>
      <c r="N1023" s="48"/>
      <c r="O1023" s="47"/>
      <c r="P1023" s="32"/>
      <c r="Q1023" s="32"/>
      <c r="R1023" s="32"/>
      <c r="S1023" s="32"/>
      <c r="T1023" s="32"/>
      <c r="U1023" s="32"/>
      <c r="V1023" s="1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</row>
    <row r="1024" spans="12:35" x14ac:dyDescent="0.25">
      <c r="L1024" s="32"/>
      <c r="M1024" s="32"/>
      <c r="N1024" s="48"/>
      <c r="O1024" s="47"/>
      <c r="P1024" s="32"/>
      <c r="Q1024" s="32"/>
      <c r="R1024" s="32"/>
      <c r="S1024" s="32"/>
      <c r="T1024" s="32"/>
      <c r="U1024" s="32"/>
      <c r="V1024" s="1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</row>
    <row r="1025" spans="12:35" x14ac:dyDescent="0.25">
      <c r="L1025" s="32"/>
      <c r="M1025" s="32"/>
      <c r="N1025" s="48"/>
      <c r="O1025" s="47"/>
      <c r="P1025" s="32"/>
      <c r="Q1025" s="32"/>
      <c r="R1025" s="32"/>
      <c r="S1025" s="32"/>
      <c r="T1025" s="32"/>
      <c r="U1025" s="32"/>
      <c r="V1025" s="1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</row>
    <row r="1026" spans="12:35" x14ac:dyDescent="0.25">
      <c r="L1026" s="32"/>
      <c r="M1026" s="32"/>
      <c r="N1026" s="48"/>
      <c r="O1026" s="47"/>
      <c r="P1026" s="32"/>
      <c r="Q1026" s="32"/>
      <c r="R1026" s="32"/>
      <c r="S1026" s="32"/>
      <c r="T1026" s="32"/>
      <c r="U1026" s="32"/>
      <c r="V1026" s="1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</row>
    <row r="1027" spans="12:35" x14ac:dyDescent="0.25">
      <c r="L1027" s="32"/>
      <c r="M1027" s="32"/>
      <c r="N1027" s="48"/>
      <c r="O1027" s="47"/>
      <c r="P1027" s="32"/>
      <c r="Q1027" s="32"/>
      <c r="R1027" s="32"/>
      <c r="S1027" s="32"/>
      <c r="T1027" s="32"/>
      <c r="U1027" s="32"/>
      <c r="V1027" s="1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</row>
    <row r="1028" spans="12:35" x14ac:dyDescent="0.25">
      <c r="L1028" s="32"/>
      <c r="M1028" s="32"/>
      <c r="N1028" s="48"/>
      <c r="O1028" s="47"/>
      <c r="P1028" s="32"/>
      <c r="Q1028" s="32"/>
      <c r="R1028" s="32"/>
      <c r="S1028" s="32"/>
      <c r="T1028" s="32"/>
      <c r="U1028" s="32"/>
      <c r="V1028" s="1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</row>
    <row r="1029" spans="12:35" x14ac:dyDescent="0.25">
      <c r="L1029" s="32"/>
      <c r="M1029" s="32"/>
      <c r="N1029" s="48"/>
      <c r="O1029" s="47"/>
      <c r="P1029" s="32"/>
      <c r="Q1029" s="32"/>
      <c r="R1029" s="32"/>
      <c r="S1029" s="32"/>
      <c r="T1029" s="32"/>
      <c r="U1029" s="32"/>
      <c r="V1029" s="1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</row>
    <row r="1030" spans="12:35" x14ac:dyDescent="0.25">
      <c r="L1030" s="32"/>
      <c r="M1030" s="32"/>
      <c r="N1030" s="48"/>
      <c r="O1030" s="47"/>
      <c r="P1030" s="32"/>
      <c r="Q1030" s="32"/>
      <c r="R1030" s="32"/>
      <c r="S1030" s="32"/>
      <c r="T1030" s="32"/>
      <c r="U1030" s="32"/>
      <c r="V1030" s="1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</row>
    <row r="1031" spans="12:35" x14ac:dyDescent="0.25">
      <c r="L1031" s="32"/>
      <c r="M1031" s="32"/>
      <c r="N1031" s="48"/>
      <c r="O1031" s="47"/>
      <c r="P1031" s="32"/>
      <c r="Q1031" s="32"/>
      <c r="R1031" s="32"/>
      <c r="S1031" s="32"/>
      <c r="T1031" s="32"/>
      <c r="U1031" s="32"/>
      <c r="V1031" s="1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</row>
    <row r="1032" spans="12:35" x14ac:dyDescent="0.25">
      <c r="L1032" s="32"/>
      <c r="M1032" s="32"/>
      <c r="N1032" s="48"/>
      <c r="O1032" s="47"/>
      <c r="P1032" s="32"/>
      <c r="Q1032" s="32"/>
      <c r="R1032" s="32"/>
      <c r="S1032" s="32"/>
      <c r="T1032" s="32"/>
      <c r="U1032" s="32"/>
      <c r="V1032" s="1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</row>
    <row r="1033" spans="12:35" x14ac:dyDescent="0.25">
      <c r="L1033" s="32"/>
      <c r="M1033" s="32"/>
      <c r="N1033" s="48"/>
      <c r="O1033" s="47"/>
      <c r="P1033" s="32"/>
      <c r="Q1033" s="32"/>
      <c r="R1033" s="32"/>
      <c r="S1033" s="32"/>
      <c r="T1033" s="32"/>
      <c r="U1033" s="32"/>
      <c r="V1033" s="1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</row>
    <row r="1034" spans="12:35" x14ac:dyDescent="0.25">
      <c r="L1034" s="32"/>
      <c r="M1034" s="32"/>
      <c r="N1034" s="48"/>
      <c r="O1034" s="47"/>
      <c r="P1034" s="32"/>
      <c r="Q1034" s="32"/>
      <c r="R1034" s="32"/>
      <c r="S1034" s="32"/>
      <c r="T1034" s="32"/>
      <c r="U1034" s="32"/>
      <c r="V1034" s="1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</row>
    <row r="1035" spans="12:35" x14ac:dyDescent="0.25">
      <c r="L1035" s="32"/>
      <c r="M1035" s="32"/>
      <c r="N1035" s="48"/>
      <c r="O1035" s="47"/>
      <c r="P1035" s="32"/>
      <c r="Q1035" s="32"/>
      <c r="R1035" s="32"/>
      <c r="S1035" s="32"/>
      <c r="T1035" s="32"/>
      <c r="U1035" s="32"/>
      <c r="V1035" s="1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</row>
    <row r="1036" spans="12:35" x14ac:dyDescent="0.25">
      <c r="L1036" s="32"/>
      <c r="M1036" s="32"/>
      <c r="N1036" s="48"/>
      <c r="O1036" s="47"/>
      <c r="P1036" s="32"/>
      <c r="Q1036" s="32"/>
      <c r="R1036" s="32"/>
      <c r="S1036" s="32"/>
      <c r="T1036" s="32"/>
      <c r="U1036" s="32"/>
      <c r="V1036" s="1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</row>
    <row r="1037" spans="12:35" x14ac:dyDescent="0.25">
      <c r="L1037" s="32"/>
      <c r="M1037" s="32"/>
      <c r="N1037" s="48"/>
      <c r="O1037" s="47"/>
      <c r="P1037" s="32"/>
      <c r="Q1037" s="32"/>
      <c r="R1037" s="32"/>
      <c r="S1037" s="32"/>
      <c r="T1037" s="32"/>
      <c r="U1037" s="32"/>
      <c r="V1037" s="1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</row>
    <row r="1038" spans="12:35" x14ac:dyDescent="0.25">
      <c r="L1038" s="32"/>
      <c r="M1038" s="32"/>
      <c r="N1038" s="48"/>
      <c r="O1038" s="47"/>
      <c r="P1038" s="32"/>
      <c r="Q1038" s="32"/>
      <c r="R1038" s="32"/>
      <c r="S1038" s="32"/>
      <c r="T1038" s="32"/>
      <c r="U1038" s="32"/>
      <c r="V1038" s="1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</row>
    <row r="1039" spans="12:35" x14ac:dyDescent="0.25">
      <c r="L1039" s="32"/>
      <c r="M1039" s="32"/>
      <c r="N1039" s="48"/>
      <c r="O1039" s="47"/>
      <c r="P1039" s="32"/>
      <c r="Q1039" s="32"/>
      <c r="R1039" s="32"/>
      <c r="S1039" s="32"/>
      <c r="T1039" s="32"/>
      <c r="U1039" s="32"/>
      <c r="V1039" s="1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</row>
    <row r="1040" spans="12:35" x14ac:dyDescent="0.25">
      <c r="L1040" s="32"/>
      <c r="M1040" s="32"/>
      <c r="N1040" s="48"/>
      <c r="O1040" s="47"/>
      <c r="P1040" s="32"/>
      <c r="Q1040" s="32"/>
      <c r="R1040" s="32"/>
      <c r="S1040" s="32"/>
      <c r="T1040" s="32"/>
      <c r="U1040" s="32"/>
      <c r="V1040" s="1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</row>
    <row r="1041" spans="12:35" x14ac:dyDescent="0.25">
      <c r="L1041" s="32"/>
      <c r="M1041" s="32"/>
      <c r="N1041" s="48"/>
      <c r="O1041" s="47"/>
      <c r="P1041" s="32"/>
      <c r="Q1041" s="32"/>
      <c r="R1041" s="32"/>
      <c r="S1041" s="32"/>
      <c r="T1041" s="32"/>
      <c r="U1041" s="32"/>
      <c r="V1041" s="1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</row>
    <row r="1042" spans="12:35" x14ac:dyDescent="0.25">
      <c r="L1042" s="32"/>
      <c r="M1042" s="32"/>
      <c r="N1042" s="48"/>
      <c r="O1042" s="47"/>
      <c r="P1042" s="32"/>
      <c r="Q1042" s="32"/>
      <c r="R1042" s="32"/>
      <c r="S1042" s="32"/>
      <c r="T1042" s="32"/>
      <c r="U1042" s="32"/>
      <c r="V1042" s="1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</row>
    <row r="1043" spans="12:35" x14ac:dyDescent="0.25">
      <c r="L1043" s="32"/>
      <c r="M1043" s="32"/>
      <c r="N1043" s="48"/>
      <c r="O1043" s="47"/>
      <c r="P1043" s="32"/>
      <c r="Q1043" s="32"/>
      <c r="R1043" s="32"/>
      <c r="S1043" s="32"/>
      <c r="T1043" s="32"/>
      <c r="U1043" s="32"/>
      <c r="V1043" s="1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</row>
    <row r="1044" spans="12:35" x14ac:dyDescent="0.25">
      <c r="L1044" s="32"/>
      <c r="M1044" s="32"/>
      <c r="N1044" s="48"/>
      <c r="O1044" s="47"/>
      <c r="P1044" s="32"/>
      <c r="Q1044" s="32"/>
      <c r="R1044" s="32"/>
      <c r="S1044" s="32"/>
      <c r="T1044" s="32"/>
      <c r="U1044" s="32"/>
      <c r="V1044" s="1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</row>
    <row r="1045" spans="12:35" x14ac:dyDescent="0.25">
      <c r="L1045" s="32"/>
      <c r="M1045" s="32"/>
      <c r="N1045" s="48"/>
      <c r="O1045" s="47"/>
      <c r="P1045" s="32"/>
      <c r="Q1045" s="32"/>
      <c r="R1045" s="32"/>
      <c r="S1045" s="32"/>
      <c r="T1045" s="32"/>
      <c r="U1045" s="32"/>
      <c r="V1045" s="1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</row>
    <row r="1046" spans="12:35" x14ac:dyDescent="0.25">
      <c r="L1046" s="32"/>
      <c r="M1046" s="32"/>
      <c r="N1046" s="48"/>
      <c r="O1046" s="47"/>
      <c r="P1046" s="32"/>
      <c r="Q1046" s="32"/>
      <c r="R1046" s="32"/>
      <c r="S1046" s="32"/>
      <c r="T1046" s="32"/>
      <c r="U1046" s="32"/>
      <c r="V1046" s="1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</row>
    <row r="1047" spans="12:35" x14ac:dyDescent="0.25">
      <c r="L1047" s="32"/>
      <c r="M1047" s="32"/>
      <c r="N1047" s="48"/>
      <c r="O1047" s="47"/>
      <c r="P1047" s="32"/>
      <c r="Q1047" s="32"/>
      <c r="R1047" s="32"/>
      <c r="S1047" s="32"/>
      <c r="T1047" s="32"/>
      <c r="U1047" s="32"/>
      <c r="V1047" s="1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</row>
    <row r="1048" spans="12:35" x14ac:dyDescent="0.25">
      <c r="L1048" s="32"/>
      <c r="M1048" s="32"/>
      <c r="N1048" s="48"/>
      <c r="O1048" s="47"/>
      <c r="P1048" s="32"/>
      <c r="Q1048" s="32"/>
      <c r="R1048" s="32"/>
      <c r="S1048" s="32"/>
      <c r="T1048" s="32"/>
      <c r="U1048" s="32"/>
      <c r="V1048" s="1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</row>
    <row r="1049" spans="12:35" x14ac:dyDescent="0.25">
      <c r="L1049" s="32"/>
      <c r="M1049" s="32"/>
      <c r="N1049" s="48"/>
      <c r="O1049" s="47"/>
      <c r="P1049" s="32"/>
      <c r="Q1049" s="32"/>
      <c r="R1049" s="32"/>
      <c r="S1049" s="32"/>
      <c r="T1049" s="32"/>
      <c r="U1049" s="32"/>
      <c r="V1049" s="1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</row>
    <row r="1050" spans="12:35" x14ac:dyDescent="0.25">
      <c r="L1050" s="32"/>
      <c r="M1050" s="32"/>
      <c r="N1050" s="48"/>
      <c r="O1050" s="47"/>
      <c r="P1050" s="32"/>
      <c r="Q1050" s="32"/>
      <c r="R1050" s="32"/>
      <c r="S1050" s="32"/>
      <c r="T1050" s="32"/>
      <c r="U1050" s="32"/>
      <c r="V1050" s="1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</row>
    <row r="1051" spans="12:35" x14ac:dyDescent="0.25">
      <c r="L1051" s="32"/>
      <c r="M1051" s="32"/>
      <c r="N1051" s="48"/>
      <c r="O1051" s="47"/>
      <c r="P1051" s="32"/>
      <c r="Q1051" s="32"/>
      <c r="R1051" s="32"/>
      <c r="S1051" s="32"/>
      <c r="T1051" s="32"/>
      <c r="U1051" s="32"/>
      <c r="V1051" s="1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</row>
    <row r="1052" spans="12:35" x14ac:dyDescent="0.25">
      <c r="L1052" s="32"/>
      <c r="M1052" s="32"/>
      <c r="N1052" s="48"/>
      <c r="O1052" s="47"/>
      <c r="P1052" s="32"/>
      <c r="Q1052" s="32"/>
      <c r="R1052" s="32"/>
      <c r="S1052" s="32"/>
      <c r="T1052" s="32"/>
      <c r="U1052" s="32"/>
      <c r="V1052" s="1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</row>
    <row r="1053" spans="12:35" x14ac:dyDescent="0.25">
      <c r="L1053" s="32"/>
      <c r="M1053" s="32"/>
      <c r="N1053" s="48"/>
      <c r="O1053" s="48"/>
      <c r="P1053" s="32"/>
      <c r="Q1053" s="32"/>
      <c r="R1053" s="32"/>
      <c r="S1053" s="32"/>
      <c r="T1053" s="32"/>
      <c r="U1053" s="32"/>
      <c r="V1053" s="1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</row>
    <row r="1054" spans="12:35" x14ac:dyDescent="0.25">
      <c r="L1054" s="32"/>
      <c r="M1054" s="32"/>
      <c r="N1054" s="48"/>
      <c r="O1054" s="48"/>
      <c r="P1054" s="32"/>
      <c r="Q1054" s="32"/>
      <c r="R1054" s="32"/>
      <c r="S1054" s="32"/>
      <c r="T1054" s="32"/>
      <c r="U1054" s="32"/>
      <c r="V1054" s="1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</row>
    <row r="1055" spans="12:35" x14ac:dyDescent="0.25">
      <c r="L1055" s="32"/>
      <c r="M1055" s="32"/>
      <c r="N1055" s="48"/>
      <c r="O1055" s="48"/>
      <c r="P1055" s="32"/>
      <c r="Q1055" s="32"/>
      <c r="R1055" s="32"/>
      <c r="S1055" s="32"/>
      <c r="T1055" s="32"/>
      <c r="U1055" s="32"/>
      <c r="V1055" s="1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</row>
    <row r="1056" spans="12:35" x14ac:dyDescent="0.25">
      <c r="L1056" s="32"/>
      <c r="M1056" s="32"/>
      <c r="N1056" s="48"/>
      <c r="O1056" s="48"/>
      <c r="P1056" s="32"/>
      <c r="Q1056" s="32"/>
      <c r="R1056" s="32"/>
      <c r="S1056" s="32"/>
      <c r="T1056" s="32"/>
      <c r="U1056" s="32"/>
      <c r="V1056" s="1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</row>
    <row r="1057" spans="12:35" x14ac:dyDescent="0.25">
      <c r="L1057" s="32"/>
      <c r="M1057" s="32"/>
      <c r="N1057" s="48"/>
      <c r="O1057" s="48"/>
      <c r="P1057" s="32"/>
      <c r="Q1057" s="32"/>
      <c r="R1057" s="32"/>
      <c r="S1057" s="32"/>
      <c r="T1057" s="32"/>
      <c r="U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</row>
    <row r="1058" spans="12:35" x14ac:dyDescent="0.25">
      <c r="L1058" s="32"/>
      <c r="M1058" s="32"/>
      <c r="N1058" s="48"/>
      <c r="O1058" s="48"/>
      <c r="P1058" s="32"/>
      <c r="Q1058" s="32"/>
      <c r="R1058" s="32"/>
      <c r="S1058" s="32"/>
      <c r="T1058" s="32"/>
      <c r="U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</row>
    <row r="1059" spans="12:35" x14ac:dyDescent="0.25">
      <c r="L1059" s="32"/>
      <c r="M1059" s="32"/>
      <c r="N1059" s="48"/>
      <c r="O1059" s="48"/>
      <c r="P1059" s="32"/>
      <c r="Q1059" s="32"/>
      <c r="R1059" s="32"/>
      <c r="S1059" s="32"/>
      <c r="T1059" s="32"/>
      <c r="U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</row>
    <row r="1060" spans="12:35" x14ac:dyDescent="0.25">
      <c r="L1060" s="32"/>
      <c r="M1060" s="32"/>
      <c r="N1060" s="48"/>
      <c r="O1060" s="48"/>
      <c r="P1060" s="32"/>
      <c r="Q1060" s="32"/>
      <c r="R1060" s="32"/>
      <c r="S1060" s="32"/>
      <c r="T1060" s="32"/>
      <c r="U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</row>
    <row r="1061" spans="12:35" x14ac:dyDescent="0.25">
      <c r="L1061" s="32"/>
      <c r="M1061" s="32"/>
      <c r="N1061" s="48"/>
      <c r="O1061" s="48"/>
      <c r="P1061" s="32"/>
      <c r="Q1061" s="32"/>
      <c r="R1061" s="32"/>
      <c r="S1061" s="32"/>
      <c r="T1061" s="32"/>
      <c r="U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</row>
    <row r="1062" spans="12:35" x14ac:dyDescent="0.25">
      <c r="L1062" s="32"/>
      <c r="M1062" s="32"/>
      <c r="N1062" s="48"/>
      <c r="O1062" s="48"/>
      <c r="P1062" s="32"/>
      <c r="Q1062" s="32"/>
      <c r="R1062" s="32"/>
      <c r="S1062" s="32"/>
      <c r="T1062" s="32"/>
      <c r="U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</row>
  </sheetData>
  <sheetProtection sheet="1" objects="1" scenarios="1"/>
  <conditionalFormatting sqref="S2">
    <cfRule type="expression" dxfId="330" priority="15">
      <formula>NOT(N2)</formula>
    </cfRule>
    <cfRule type="expression" dxfId="329" priority="16">
      <formula>N2</formula>
    </cfRule>
  </conditionalFormatting>
  <conditionalFormatting sqref="O2:O38 V2:V38">
    <cfRule type="containsText" dxfId="328" priority="28" operator="containsText" text="ERROR">
      <formula>NOT(ISERROR(SEARCH("ERROR",O2)))</formula>
    </cfRule>
  </conditionalFormatting>
  <conditionalFormatting sqref="S3:S21 S23 S25:S38">
    <cfRule type="expression" dxfId="327" priority="17">
      <formula>NOT(N3)</formula>
    </cfRule>
    <cfRule type="expression" dxfId="326" priority="18">
      <formula>N3</formula>
    </cfRule>
  </conditionalFormatting>
  <conditionalFormatting sqref="O2:O38">
    <cfRule type="beginsWith" dxfId="325" priority="6" operator="beginsWith" text="OK">
      <formula>LEFT(O2,LEN("OK"))="OK"</formula>
    </cfRule>
  </conditionalFormatting>
  <conditionalFormatting sqref="R3:R38">
    <cfRule type="expression" dxfId="324" priority="1543">
      <formula>OR(K3&lt;&gt;"EXT",L3&lt;1,LEN(Q3))</formula>
    </cfRule>
    <cfRule type="expression" dxfId="323" priority="1547">
      <formula>AND(K3="EXT",L3&gt;=1,LEN(Q3)=0)</formula>
    </cfRule>
  </conditionalFormatting>
  <conditionalFormatting sqref="R2">
    <cfRule type="expression" dxfId="322" priority="1544">
      <formula>AND(K2="EXT",L2&gt;=1,LEN(Q2)=0)</formula>
    </cfRule>
    <cfRule type="expression" dxfId="321" priority="1545">
      <formula>K2&lt;&gt;"EXT"</formula>
    </cfRule>
  </conditionalFormatting>
  <conditionalFormatting sqref="P2:P38">
    <cfRule type="expression" dxfId="320" priority="1546">
      <formula>AND(M2&gt;1,NOT(N2))</formula>
    </cfRule>
  </conditionalFormatting>
  <conditionalFormatting sqref="H44:I556">
    <cfRule type="expression" dxfId="319" priority="4">
      <formula>LEN($H44)&gt;5</formula>
    </cfRule>
  </conditionalFormatting>
  <conditionalFormatting sqref="K44:K556 M44:M556">
    <cfRule type="expression" dxfId="318" priority="3">
      <formula>LEN($H44)&gt;5</formula>
    </cfRule>
  </conditionalFormatting>
  <conditionalFormatting sqref="L44:L556">
    <cfRule type="expression" dxfId="317" priority="1">
      <formula>LEN($H44)&gt;5</formula>
    </cfRule>
  </conditionalFormatting>
  <dataValidations xWindow="1321" yWindow="874" count="12">
    <dataValidation errorTitle="Incorrect binding type" error="Incorrect binding type, pick one from the list." sqref="J2:J4"/>
    <dataValidation type="list" showInputMessage="1" showErrorMessage="1" errorTitle="Incorrect binding type" error="Incorrect binding type, pick one from the list." promptTitle="Binding type" prompt="Insert the binding type of the RCG port." sqref="K2:K38">
      <formula1>Valid_bind_types</formula1>
    </dataValidation>
    <dataValidation allowBlank="1" showInputMessage="1" showErrorMessage="1" prompt="Type the port name of the input clock signal at the destination HDL module" sqref="I44:I568 K556:K603"/>
    <dataValidation allowBlank="1" showInputMessage="1" showErrorMessage="1" prompt="Type the port name of the input reset signal at the destination HDL module" sqref="L557:L603"/>
    <dataValidation allowBlank="1" showInputMessage="1" showErrorMessage="1" prompt="Insert the full HDL path of the destination HDL module" sqref="X44:AI44"/>
    <dataValidation allowBlank="1" showInputMessage="1" showErrorMessage="1" prompt="Type in the HDL path of RCG instance." sqref="I40"/>
    <dataValidation allowBlank="1" showInputMessage="1" showErrorMessage="1" prompt="Type in the local path for the config register file txt file: ..\..\" sqref="I41"/>
    <dataValidation type="custom" allowBlank="1" showInputMessage="1" showErrorMessage="1" error="Not external port, hence no option to enforce outbinding name." prompt="If the port is external (EXT), you may provide an optional outbinding name. If empty, sys_label used as a prefix to the RCG original port name." sqref="R2:R38">
      <formula1>AND(K2="EXT",L2&gt;0)</formula1>
    </dataValidation>
    <dataValidation type="list" allowBlank="1" showInputMessage="1" showErrorMessage="1" error="The input is not in a list." prompt="Input type of binding:_x000a_(1) Concatenation_x000a_(2) Bus_x000a_(3) Cloning_x000a_(4) None" sqref="P2:P38">
      <formula1>$Y$2:$Y$5</formula1>
    </dataValidation>
    <dataValidation type="custom" allowBlank="1" showInputMessage="1" showErrorMessage="1" error="Erronous input:_x000a_(1) Out of range._x000a_(2) The port shouldn't be tied." prompt="Insert a constant value 0&lt;=VAL&lt;2^element_width if the port is tied to a constant." sqref="S25:S38 S23 S2:S21">
      <formula1>AND(S2&gt;=0,S2&lt;POWER(2,L2),N2)</formula1>
    </dataValidation>
    <dataValidation type="decimal" allowBlank="1" showInputMessage="1" showErrorMessage="1" error="Out of range." prompt="Insert the minimum configurable frequency." sqref="K44:K555">
      <formula1>0</formula1>
      <formula2>L44</formula2>
    </dataValidation>
    <dataValidation type="decimal" operator="greaterThanOrEqual" allowBlank="1" showInputMessage="1" showErrorMessage="1" error="Out of range." prompt="Insert the maximum configurable frequency." sqref="M44:M555">
      <formula1>K44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xWindow="1321" yWindow="874" count="2">
        <x14:dataValidation type="list" allowBlank="1" showInputMessage="1" showErrorMessage="1" prompt="Select if the port is tied to a constant value">
          <x14:formula1>
            <xm:f>GUI_config!#REF!</xm:f>
          </x14:formula1>
          <xm:sqref>N2:N38</xm:sqref>
        </x14:dataValidation>
        <x14:dataValidation type="whole" allowBlank="1" showInputMessage="1" showErrorMessage="1" error="Out of range." prompt="Insert the maximum configurable frequency.">
          <x14:formula1>
            <xm:f>0</xm:f>
          </x14:formula1>
          <x14:formula2>
            <xm:f>Summary!J4</xm:f>
          </x14:formula2>
          <xm:sqref>L44:L556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FF"/>
  </sheetPr>
  <dimension ref="A1:Y1025"/>
  <sheetViews>
    <sheetView topLeftCell="C1" workbookViewId="0">
      <selection activeCell="D37" sqref="D37"/>
    </sheetView>
  </sheetViews>
  <sheetFormatPr defaultRowHeight="15" x14ac:dyDescent="0.25"/>
  <cols>
    <col min="1" max="1" width="10.42578125" hidden="1" customWidth="1"/>
    <col min="2" max="2" width="11.42578125" hidden="1" customWidth="1"/>
    <col min="3" max="3" width="15.28515625" bestFit="1" customWidth="1"/>
    <col min="4" max="4" width="20.42578125" bestFit="1" customWidth="1"/>
    <col min="5" max="5" width="9" style="101" bestFit="1" customWidth="1"/>
    <col min="6" max="6" width="16.85546875" customWidth="1"/>
    <col min="7" max="15" width="11.28515625" customWidth="1"/>
  </cols>
  <sheetData>
    <row r="1" spans="1:25" x14ac:dyDescent="0.25">
      <c r="A1" t="s">
        <v>186</v>
      </c>
      <c r="B1" t="s">
        <v>187</v>
      </c>
      <c r="C1" s="93" t="s">
        <v>184</v>
      </c>
      <c r="D1" s="93" t="s">
        <v>185</v>
      </c>
      <c r="E1" s="93" t="s">
        <v>183</v>
      </c>
      <c r="F1" s="93" t="s">
        <v>182</v>
      </c>
      <c r="G1" s="93" t="s">
        <v>188</v>
      </c>
      <c r="H1" s="93" t="s">
        <v>189</v>
      </c>
      <c r="I1" s="93" t="s">
        <v>190</v>
      </c>
      <c r="J1" s="93" t="s">
        <v>191</v>
      </c>
      <c r="K1" s="93" t="s">
        <v>192</v>
      </c>
      <c r="L1" s="93" t="s">
        <v>193</v>
      </c>
      <c r="M1" s="93" t="s">
        <v>194</v>
      </c>
      <c r="N1" s="93" t="s">
        <v>195</v>
      </c>
      <c r="O1" s="93" t="s">
        <v>196</v>
      </c>
    </row>
    <row r="2" spans="1:25" x14ac:dyDescent="0.25">
      <c r="A2" t="str">
        <f ca="1">[1]rcg_labeled_ports!M2</f>
        <v/>
      </c>
      <c r="B2" t="str">
        <f ca="1">A2</f>
        <v/>
      </c>
      <c r="C2" t="str">
        <f ca="1">INDIRECT("A"&amp;INT(ROW()/2)+1)</f>
        <v/>
      </c>
      <c r="D2" t="str">
        <f ca="1">C2&amp;IF(LEN(C2)&gt;0,"_"&amp;[1]rcg_labeled_ports!$H$1,"")</f>
        <v/>
      </c>
      <c r="E2" s="10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t="str">
        <f ca="1">[1]rcg_labeled_ports!M3</f>
        <v/>
      </c>
      <c r="B3" t="str">
        <f t="shared" ref="B3:B66" ca="1" si="0">A3</f>
        <v/>
      </c>
      <c r="C3" t="str">
        <f t="shared" ref="C3:C66" ca="1" si="1">INDIRECT("A"&amp;INT(ROW()/2)+1)</f>
        <v/>
      </c>
      <c r="D3" t="str">
        <f ca="1">C3&amp;IF(LEN(C3)&gt;0,"_"&amp;[1]rcg_labeled_ports!$I$1,"")</f>
        <v/>
      </c>
      <c r="E3" s="10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t="str">
        <f ca="1">[1]rcg_labeled_ports!M4</f>
        <v/>
      </c>
      <c r="B4" t="str">
        <f t="shared" ca="1" si="0"/>
        <v/>
      </c>
      <c r="C4" t="str">
        <f t="shared" ca="1" si="1"/>
        <v/>
      </c>
      <c r="D4" t="str">
        <f ca="1">C4&amp;IF(LEN(C4)&gt;0,"_"&amp;[1]rcg_labeled_ports!$H$1,"")</f>
        <v/>
      </c>
      <c r="E4" s="102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5" x14ac:dyDescent="0.25">
      <c r="A5" t="str">
        <f ca="1">[1]rcg_labeled_ports!M5</f>
        <v/>
      </c>
      <c r="B5" t="str">
        <f t="shared" ca="1" si="0"/>
        <v/>
      </c>
      <c r="C5" t="str">
        <f t="shared" ca="1" si="1"/>
        <v/>
      </c>
      <c r="D5" t="str">
        <f ca="1">C5&amp;IF(LEN(C5)&gt;0,"_"&amp;[1]rcg_labeled_ports!$I$1,"")</f>
        <v/>
      </c>
      <c r="E5" s="102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5" x14ac:dyDescent="0.25">
      <c r="A6" t="str">
        <f ca="1">[1]rcg_labeled_ports!M6</f>
        <v/>
      </c>
      <c r="B6" t="str">
        <f t="shared" ca="1" si="0"/>
        <v/>
      </c>
      <c r="C6" t="str">
        <f t="shared" ca="1" si="1"/>
        <v/>
      </c>
      <c r="D6" t="str">
        <f ca="1">C6&amp;IF(LEN(C6)&gt;0,"_"&amp;[1]rcg_labeled_ports!$H$1,"")</f>
        <v/>
      </c>
      <c r="E6" s="102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5" x14ac:dyDescent="0.25">
      <c r="A7" t="str">
        <f ca="1">[1]rcg_labeled_ports!M7</f>
        <v/>
      </c>
      <c r="B7" t="str">
        <f t="shared" ca="1" si="0"/>
        <v/>
      </c>
      <c r="C7" t="str">
        <f t="shared" ca="1" si="1"/>
        <v/>
      </c>
      <c r="D7" t="str">
        <f ca="1">C7&amp;IF(LEN(C7)&gt;0,"_"&amp;[1]rcg_labeled_ports!$I$1,"")</f>
        <v/>
      </c>
      <c r="E7" s="102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5" x14ac:dyDescent="0.25">
      <c r="A8" t="str">
        <f ca="1">[1]rcg_labeled_ports!M8</f>
        <v/>
      </c>
      <c r="B8" t="str">
        <f t="shared" ca="1" si="0"/>
        <v/>
      </c>
      <c r="C8" t="str">
        <f t="shared" ca="1" si="1"/>
        <v/>
      </c>
      <c r="D8" t="str">
        <f ca="1">C8&amp;IF(LEN(C8)&gt;0,"_"&amp;[1]rcg_labeled_ports!$H$1,"")</f>
        <v/>
      </c>
      <c r="E8" s="102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5" x14ac:dyDescent="0.25">
      <c r="A9" t="str">
        <f ca="1">[1]rcg_labeled_ports!M9</f>
        <v/>
      </c>
      <c r="B9" t="str">
        <f t="shared" ca="1" si="0"/>
        <v/>
      </c>
      <c r="C9" t="str">
        <f t="shared" ca="1" si="1"/>
        <v/>
      </c>
      <c r="D9" t="str">
        <f ca="1">C9&amp;IF(LEN(C9)&gt;0,"_"&amp;[1]rcg_labeled_ports!$I$1,"")</f>
        <v/>
      </c>
      <c r="E9" s="102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5" x14ac:dyDescent="0.25">
      <c r="A10" t="str">
        <f ca="1">[1]rcg_labeled_ports!M10</f>
        <v/>
      </c>
      <c r="B10" t="str">
        <f t="shared" ca="1" si="0"/>
        <v/>
      </c>
      <c r="C10" t="str">
        <f t="shared" ca="1" si="1"/>
        <v/>
      </c>
      <c r="D10" t="str">
        <f ca="1">C10&amp;IF(LEN(C10)&gt;0,"_"&amp;[1]rcg_labeled_ports!$H$1,"")</f>
        <v/>
      </c>
      <c r="E10" s="102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5" x14ac:dyDescent="0.25">
      <c r="A11" t="str">
        <f ca="1">[1]rcg_labeled_ports!M11</f>
        <v/>
      </c>
      <c r="B11" t="str">
        <f t="shared" ca="1" si="0"/>
        <v/>
      </c>
      <c r="C11" t="str">
        <f t="shared" ca="1" si="1"/>
        <v/>
      </c>
      <c r="D11" t="str">
        <f ca="1">C11&amp;IF(LEN(C11)&gt;0,"_"&amp;[1]rcg_labeled_ports!$I$1,"")</f>
        <v/>
      </c>
      <c r="E11" s="102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5" x14ac:dyDescent="0.25">
      <c r="A12" t="str">
        <f ca="1">[1]rcg_labeled_ports!M12</f>
        <v/>
      </c>
      <c r="B12" t="str">
        <f t="shared" ca="1" si="0"/>
        <v/>
      </c>
      <c r="C12" t="str">
        <f t="shared" ca="1" si="1"/>
        <v/>
      </c>
      <c r="D12" t="str">
        <f ca="1">C12&amp;IF(LEN(C12)&gt;0,"_"&amp;[1]rcg_labeled_ports!$H$1,"")</f>
        <v/>
      </c>
      <c r="E12" s="102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5" x14ac:dyDescent="0.25">
      <c r="A13" t="str">
        <f ca="1">[1]rcg_labeled_ports!M13</f>
        <v/>
      </c>
      <c r="B13" t="str">
        <f t="shared" ca="1" si="0"/>
        <v/>
      </c>
      <c r="C13" t="str">
        <f t="shared" ca="1" si="1"/>
        <v/>
      </c>
      <c r="D13" t="str">
        <f ca="1">C13&amp;IF(LEN(C13)&gt;0,"_"&amp;[1]rcg_labeled_ports!$I$1,"")</f>
        <v/>
      </c>
      <c r="E13" s="102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5" x14ac:dyDescent="0.25">
      <c r="A14" t="str">
        <f ca="1">[1]rcg_labeled_ports!M14</f>
        <v/>
      </c>
      <c r="B14" t="str">
        <f t="shared" ca="1" si="0"/>
        <v/>
      </c>
      <c r="C14" t="str">
        <f t="shared" ca="1" si="1"/>
        <v/>
      </c>
      <c r="D14" t="str">
        <f ca="1">C14&amp;IF(LEN(C14)&gt;0,"_"&amp;[1]rcg_labeled_ports!$H$1,"")</f>
        <v/>
      </c>
      <c r="E14" s="102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5" x14ac:dyDescent="0.25">
      <c r="A15" t="str">
        <f ca="1">[1]rcg_labeled_ports!M15</f>
        <v/>
      </c>
      <c r="B15" t="str">
        <f t="shared" ca="1" si="0"/>
        <v/>
      </c>
      <c r="C15" t="str">
        <f t="shared" ca="1" si="1"/>
        <v/>
      </c>
      <c r="D15" t="str">
        <f ca="1">C15&amp;IF(LEN(C15)&gt;0,"_"&amp;[1]rcg_labeled_ports!$I$1,"")</f>
        <v/>
      </c>
      <c r="E15" s="102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5" x14ac:dyDescent="0.25">
      <c r="A16" t="str">
        <f ca="1">[1]rcg_labeled_ports!M16</f>
        <v/>
      </c>
      <c r="B16" t="str">
        <f t="shared" ca="1" si="0"/>
        <v/>
      </c>
      <c r="C16" t="str">
        <f t="shared" ca="1" si="1"/>
        <v/>
      </c>
      <c r="D16" t="str">
        <f ca="1">C16&amp;IF(LEN(C16)&gt;0,"_"&amp;[1]rcg_labeled_ports!$H$1,"")</f>
        <v/>
      </c>
      <c r="E16" s="102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t="str">
        <f ca="1">[1]rcg_labeled_ports!M17</f>
        <v/>
      </c>
      <c r="B17" t="str">
        <f t="shared" ca="1" si="0"/>
        <v/>
      </c>
      <c r="C17" t="str">
        <f t="shared" ca="1" si="1"/>
        <v/>
      </c>
      <c r="D17" t="str">
        <f ca="1">C17&amp;IF(LEN(C17)&gt;0,"_"&amp;[1]rcg_labeled_ports!$I$1,"")</f>
        <v/>
      </c>
      <c r="E17" s="102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t="str">
        <f ca="1">[1]rcg_labeled_ports!M18</f>
        <v/>
      </c>
      <c r="B18" t="str">
        <f t="shared" ca="1" si="0"/>
        <v/>
      </c>
      <c r="C18" t="str">
        <f t="shared" ca="1" si="1"/>
        <v/>
      </c>
      <c r="D18" t="str">
        <f ca="1">C18&amp;IF(LEN(C18)&gt;0,"_"&amp;[1]rcg_labeled_ports!$H$1,"")</f>
        <v/>
      </c>
      <c r="E18" s="102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t="str">
        <f ca="1">[1]rcg_labeled_ports!M19</f>
        <v/>
      </c>
      <c r="B19" t="str">
        <f t="shared" ca="1" si="0"/>
        <v/>
      </c>
      <c r="C19" t="str">
        <f t="shared" ca="1" si="1"/>
        <v/>
      </c>
      <c r="D19" t="str">
        <f ca="1">C19&amp;IF(LEN(C19)&gt;0,"_"&amp;[1]rcg_labeled_ports!$I$1,"")</f>
        <v/>
      </c>
      <c r="E19" s="102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t="str">
        <f ca="1">[1]rcg_labeled_ports!M20</f>
        <v/>
      </c>
      <c r="B20" t="str">
        <f t="shared" ca="1" si="0"/>
        <v/>
      </c>
      <c r="C20" t="str">
        <f t="shared" ca="1" si="1"/>
        <v/>
      </c>
      <c r="D20" t="str">
        <f ca="1">C20&amp;IF(LEN(C20)&gt;0,"_"&amp;[1]rcg_labeled_ports!$H$1,"")</f>
        <v/>
      </c>
      <c r="E20" s="102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t="str">
        <f ca="1">[1]rcg_labeled_ports!M21</f>
        <v/>
      </c>
      <c r="B21" t="str">
        <f t="shared" ca="1" si="0"/>
        <v/>
      </c>
      <c r="C21" t="str">
        <f t="shared" ca="1" si="1"/>
        <v/>
      </c>
      <c r="D21" t="str">
        <f ca="1">C21&amp;IF(LEN(C21)&gt;0,"_"&amp;[1]rcg_labeled_ports!$I$1,"")</f>
        <v/>
      </c>
      <c r="E21" s="102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t="str">
        <f ca="1">[1]rcg_labeled_ports!M22</f>
        <v/>
      </c>
      <c r="B22" t="str">
        <f t="shared" ca="1" si="0"/>
        <v/>
      </c>
      <c r="C22" t="str">
        <f t="shared" ca="1" si="1"/>
        <v/>
      </c>
      <c r="D22" t="str">
        <f ca="1">C22&amp;IF(LEN(C22)&gt;0,"_"&amp;[1]rcg_labeled_ports!$H$1,"")</f>
        <v/>
      </c>
      <c r="E22" s="102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t="str">
        <f ca="1">[1]rcg_labeled_ports!M23</f>
        <v/>
      </c>
      <c r="B23" t="str">
        <f t="shared" ca="1" si="0"/>
        <v/>
      </c>
      <c r="C23" t="str">
        <f t="shared" ca="1" si="1"/>
        <v/>
      </c>
      <c r="D23" t="str">
        <f ca="1">C23&amp;IF(LEN(C23)&gt;0,"_"&amp;[1]rcg_labeled_ports!$I$1,"")</f>
        <v/>
      </c>
      <c r="E23" s="102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t="str">
        <f ca="1">[1]rcg_labeled_ports!M24</f>
        <v/>
      </c>
      <c r="B24" t="str">
        <f t="shared" ca="1" si="0"/>
        <v/>
      </c>
      <c r="C24" t="str">
        <f t="shared" ca="1" si="1"/>
        <v/>
      </c>
      <c r="D24" t="str">
        <f ca="1">C24&amp;IF(LEN(C24)&gt;0,"_"&amp;[1]rcg_labeled_ports!$H$1,"")</f>
        <v/>
      </c>
      <c r="E24" s="102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t="str">
        <f ca="1">[1]rcg_labeled_ports!M25</f>
        <v/>
      </c>
      <c r="B25" t="str">
        <f t="shared" ca="1" si="0"/>
        <v/>
      </c>
      <c r="C25" t="str">
        <f t="shared" ca="1" si="1"/>
        <v/>
      </c>
      <c r="D25" t="str">
        <f ca="1">C25&amp;IF(LEN(C25)&gt;0,"_"&amp;[1]rcg_labeled_ports!$I$1,"")</f>
        <v/>
      </c>
      <c r="E25" s="102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t="str">
        <f ca="1">[1]rcg_labeled_ports!M26</f>
        <v/>
      </c>
      <c r="B26" t="str">
        <f t="shared" ca="1" si="0"/>
        <v/>
      </c>
      <c r="C26" t="str">
        <f t="shared" ca="1" si="1"/>
        <v/>
      </c>
      <c r="D26" t="str">
        <f ca="1">C26&amp;IF(LEN(C26)&gt;0,"_"&amp;[1]rcg_labeled_ports!$H$1,"")</f>
        <v/>
      </c>
      <c r="E26" s="102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t="str">
        <f ca="1">[1]rcg_labeled_ports!M27</f>
        <v/>
      </c>
      <c r="B27" t="str">
        <f t="shared" ca="1" si="0"/>
        <v/>
      </c>
      <c r="C27" t="str">
        <f t="shared" ca="1" si="1"/>
        <v/>
      </c>
      <c r="D27" t="str">
        <f ca="1">C27&amp;IF(LEN(C27)&gt;0,"_"&amp;[1]rcg_labeled_ports!$I$1,"")</f>
        <v/>
      </c>
      <c r="E27" s="102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t="str">
        <f ca="1">[1]rcg_labeled_ports!M28</f>
        <v/>
      </c>
      <c r="B28" t="str">
        <f t="shared" ca="1" si="0"/>
        <v/>
      </c>
      <c r="C28" t="str">
        <f t="shared" ca="1" si="1"/>
        <v/>
      </c>
      <c r="D28" t="str">
        <f ca="1">C28&amp;IF(LEN(C28)&gt;0,"_"&amp;[1]rcg_labeled_ports!$H$1,"")</f>
        <v/>
      </c>
      <c r="E28" s="102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t="str">
        <f ca="1">[1]rcg_labeled_ports!M29</f>
        <v/>
      </c>
      <c r="B29" t="str">
        <f t="shared" ca="1" si="0"/>
        <v/>
      </c>
      <c r="C29" t="str">
        <f t="shared" ca="1" si="1"/>
        <v/>
      </c>
      <c r="D29" t="str">
        <f ca="1">C29&amp;IF(LEN(C29)&gt;0,"_"&amp;[1]rcg_labeled_ports!$I$1,"")</f>
        <v/>
      </c>
      <c r="E29" s="102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t="str">
        <f ca="1">[1]rcg_labeled_ports!M30</f>
        <v/>
      </c>
      <c r="B30" t="str">
        <f t="shared" ca="1" si="0"/>
        <v/>
      </c>
      <c r="C30" t="str">
        <f t="shared" ca="1" si="1"/>
        <v/>
      </c>
      <c r="D30" t="str">
        <f ca="1">C30&amp;IF(LEN(C30)&gt;0,"_"&amp;[1]rcg_labeled_ports!$H$1,"")</f>
        <v/>
      </c>
      <c r="E30" s="102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t="str">
        <f ca="1">[1]rcg_labeled_ports!M31</f>
        <v/>
      </c>
      <c r="B31" t="str">
        <f t="shared" ca="1" si="0"/>
        <v/>
      </c>
      <c r="C31" t="str">
        <f t="shared" ca="1" si="1"/>
        <v/>
      </c>
      <c r="D31" t="str">
        <f ca="1">C31&amp;IF(LEN(C31)&gt;0,"_"&amp;[1]rcg_labeled_ports!$I$1,"")</f>
        <v/>
      </c>
      <c r="E31" s="102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t="str">
        <f ca="1">[1]rcg_labeled_ports!M32</f>
        <v/>
      </c>
      <c r="B32" t="str">
        <f t="shared" ca="1" si="0"/>
        <v/>
      </c>
      <c r="C32" t="str">
        <f t="shared" ca="1" si="1"/>
        <v/>
      </c>
      <c r="D32" t="str">
        <f ca="1">C32&amp;IF(LEN(C32)&gt;0,"_"&amp;[1]rcg_labeled_ports!$H$1,"")</f>
        <v/>
      </c>
      <c r="E32" s="102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t="str">
        <f ca="1">[1]rcg_labeled_ports!M33</f>
        <v/>
      </c>
      <c r="B33" t="str">
        <f t="shared" ca="1" si="0"/>
        <v/>
      </c>
      <c r="C33" t="str">
        <f t="shared" ca="1" si="1"/>
        <v/>
      </c>
      <c r="D33" t="str">
        <f ca="1">C33&amp;IF(LEN(C33)&gt;0,"_"&amp;[1]rcg_labeled_ports!$I$1,"")</f>
        <v/>
      </c>
      <c r="E33" s="102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t="str">
        <f ca="1">[1]rcg_labeled_ports!M34</f>
        <v/>
      </c>
      <c r="B34" t="str">
        <f t="shared" ca="1" si="0"/>
        <v/>
      </c>
      <c r="C34" t="str">
        <f t="shared" ca="1" si="1"/>
        <v/>
      </c>
      <c r="D34" t="str">
        <f ca="1">C34&amp;IF(LEN(C34)&gt;0,"_"&amp;[1]rcg_labeled_ports!$H$1,"")</f>
        <v/>
      </c>
      <c r="E34" s="102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t="str">
        <f ca="1">[1]rcg_labeled_ports!M35</f>
        <v/>
      </c>
      <c r="B35" t="str">
        <f t="shared" ca="1" si="0"/>
        <v/>
      </c>
      <c r="C35" t="str">
        <f t="shared" ca="1" si="1"/>
        <v/>
      </c>
      <c r="D35" t="str">
        <f ca="1">C35&amp;IF(LEN(C35)&gt;0,"_"&amp;[1]rcg_labeled_ports!$I$1,"")</f>
        <v/>
      </c>
      <c r="E35" s="102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5">
      <c r="A36" t="str">
        <f ca="1">[1]rcg_labeled_ports!M36</f>
        <v/>
      </c>
      <c r="B36" t="str">
        <f t="shared" ca="1" si="0"/>
        <v/>
      </c>
      <c r="C36" t="str">
        <f t="shared" ca="1" si="1"/>
        <v/>
      </c>
      <c r="D36" t="str">
        <f ca="1">C36&amp;IF(LEN(C36)&gt;0,"_"&amp;[1]rcg_labeled_ports!$H$1,"")</f>
        <v/>
      </c>
      <c r="E36" s="102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t="str">
        <f ca="1">[1]rcg_labeled_ports!M37</f>
        <v/>
      </c>
      <c r="B37" t="str">
        <f t="shared" ca="1" si="0"/>
        <v/>
      </c>
      <c r="C37" t="str">
        <f t="shared" ca="1" si="1"/>
        <v/>
      </c>
      <c r="D37" t="str">
        <f ca="1">C37&amp;IF(LEN(C37)&gt;0,"_"&amp;[1]rcg_labeled_ports!$I$1,"")</f>
        <v/>
      </c>
      <c r="E37" s="102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5">
      <c r="A38" t="str">
        <f ca="1">[1]rcg_labeled_ports!M38</f>
        <v/>
      </c>
      <c r="B38" t="str">
        <f t="shared" ca="1" si="0"/>
        <v/>
      </c>
      <c r="C38" t="str">
        <f t="shared" ca="1" si="1"/>
        <v/>
      </c>
      <c r="D38" t="str">
        <f ca="1">C38&amp;IF(LEN(C38)&gt;0,"_"&amp;[1]rcg_labeled_ports!$H$1,"")</f>
        <v/>
      </c>
      <c r="E38" s="102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t="str">
        <f ca="1">[1]rcg_labeled_ports!M39</f>
        <v/>
      </c>
      <c r="B39" t="str">
        <f t="shared" ca="1" si="0"/>
        <v/>
      </c>
      <c r="C39" t="str">
        <f t="shared" ca="1" si="1"/>
        <v/>
      </c>
      <c r="D39" t="str">
        <f ca="1">C39&amp;IF(LEN(C39)&gt;0,"_"&amp;[1]rcg_labeled_ports!$I$1,"")</f>
        <v/>
      </c>
      <c r="E39" s="102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5">
      <c r="A40" t="str">
        <f ca="1">[1]rcg_labeled_ports!M40</f>
        <v/>
      </c>
      <c r="B40" t="str">
        <f t="shared" ca="1" si="0"/>
        <v/>
      </c>
      <c r="C40" t="str">
        <f t="shared" ca="1" si="1"/>
        <v/>
      </c>
      <c r="D40" t="str">
        <f ca="1">C40&amp;IF(LEN(C40)&gt;0,"_"&amp;[1]rcg_labeled_ports!$H$1,"")</f>
        <v/>
      </c>
      <c r="E40" s="102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A41" t="str">
        <f ca="1">[1]rcg_labeled_ports!M41</f>
        <v/>
      </c>
      <c r="B41" t="str">
        <f t="shared" ca="1" si="0"/>
        <v/>
      </c>
      <c r="C41" t="str">
        <f t="shared" ca="1" si="1"/>
        <v/>
      </c>
      <c r="D41" t="str">
        <f ca="1">C41&amp;IF(LEN(C41)&gt;0,"_"&amp;[1]rcg_labeled_ports!$I$1,"")</f>
        <v/>
      </c>
      <c r="E41" s="102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A42" t="str">
        <f ca="1">[1]rcg_labeled_ports!M42</f>
        <v/>
      </c>
      <c r="B42" t="str">
        <f t="shared" ca="1" si="0"/>
        <v/>
      </c>
      <c r="C42" t="str">
        <f t="shared" ca="1" si="1"/>
        <v/>
      </c>
      <c r="D42" t="str">
        <f ca="1">C42&amp;IF(LEN(C42)&gt;0,"_"&amp;[1]rcg_labeled_ports!$H$1,"")</f>
        <v/>
      </c>
      <c r="E42" s="102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A43" t="str">
        <f ca="1">[1]rcg_labeled_ports!M43</f>
        <v/>
      </c>
      <c r="B43" t="str">
        <f t="shared" ca="1" si="0"/>
        <v/>
      </c>
      <c r="C43" t="str">
        <f t="shared" ca="1" si="1"/>
        <v/>
      </c>
      <c r="D43" t="str">
        <f ca="1">C43&amp;IF(LEN(C43)&gt;0,"_"&amp;[1]rcg_labeled_ports!$I$1,"")</f>
        <v/>
      </c>
      <c r="E43" s="102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A44" t="str">
        <f ca="1">[1]rcg_labeled_ports!M44</f>
        <v/>
      </c>
      <c r="B44" t="str">
        <f t="shared" ca="1" si="0"/>
        <v/>
      </c>
      <c r="C44" t="str">
        <f t="shared" ca="1" si="1"/>
        <v/>
      </c>
      <c r="D44" t="str">
        <f ca="1">C44&amp;IF(LEN(C44)&gt;0,"_"&amp;[1]rcg_labeled_ports!$H$1,"")</f>
        <v/>
      </c>
      <c r="E44" s="102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5">
      <c r="A45" t="str">
        <f ca="1">[1]rcg_labeled_ports!M45</f>
        <v/>
      </c>
      <c r="B45" t="str">
        <f t="shared" ca="1" si="0"/>
        <v/>
      </c>
      <c r="C45" t="str">
        <f t="shared" ca="1" si="1"/>
        <v/>
      </c>
      <c r="D45" t="str">
        <f ca="1">C45&amp;IF(LEN(C45)&gt;0,"_"&amp;[1]rcg_labeled_ports!$I$1,"")</f>
        <v/>
      </c>
      <c r="E45" s="102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5">
      <c r="A46" t="str">
        <f ca="1">[1]rcg_labeled_ports!M46</f>
        <v/>
      </c>
      <c r="B46" t="str">
        <f t="shared" ca="1" si="0"/>
        <v/>
      </c>
      <c r="C46" t="str">
        <f t="shared" ca="1" si="1"/>
        <v/>
      </c>
      <c r="D46" t="str">
        <f ca="1">C46&amp;IF(LEN(C46)&gt;0,"_"&amp;[1]rcg_labeled_ports!$H$1,"")</f>
        <v/>
      </c>
      <c r="E46" s="102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5">
      <c r="A47" t="str">
        <f ca="1">[1]rcg_labeled_ports!M47</f>
        <v/>
      </c>
      <c r="B47" t="str">
        <f t="shared" ca="1" si="0"/>
        <v/>
      </c>
      <c r="C47" t="str">
        <f t="shared" ca="1" si="1"/>
        <v/>
      </c>
      <c r="D47" t="str">
        <f ca="1">C47&amp;IF(LEN(C47)&gt;0,"_"&amp;[1]rcg_labeled_ports!$I$1,"")</f>
        <v/>
      </c>
      <c r="E47" s="102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5">
      <c r="A48" t="str">
        <f ca="1">[1]rcg_labeled_ports!M48</f>
        <v/>
      </c>
      <c r="B48" t="str">
        <f t="shared" ca="1" si="0"/>
        <v/>
      </c>
      <c r="C48" t="str">
        <f t="shared" ca="1" si="1"/>
        <v/>
      </c>
      <c r="D48" t="str">
        <f ca="1">C48&amp;IF(LEN(C48)&gt;0,"_"&amp;[1]rcg_labeled_ports!$H$1,"")</f>
        <v/>
      </c>
      <c r="E48" s="102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5">
      <c r="A49" t="str">
        <f ca="1">[1]rcg_labeled_ports!M49</f>
        <v/>
      </c>
      <c r="B49" t="str">
        <f t="shared" ca="1" si="0"/>
        <v/>
      </c>
      <c r="C49" t="str">
        <f t="shared" ca="1" si="1"/>
        <v/>
      </c>
      <c r="D49" t="str">
        <f ca="1">C49&amp;IF(LEN(C49)&gt;0,"_"&amp;[1]rcg_labeled_ports!$I$1,"")</f>
        <v/>
      </c>
      <c r="E49" s="102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t="str">
        <f ca="1">[1]rcg_labeled_ports!M50</f>
        <v/>
      </c>
      <c r="B50" t="str">
        <f t="shared" ca="1" si="0"/>
        <v/>
      </c>
      <c r="C50" t="str">
        <f t="shared" ca="1" si="1"/>
        <v/>
      </c>
      <c r="D50" t="str">
        <f ca="1">C50&amp;IF(LEN(C50)&gt;0,"_"&amp;[1]rcg_labeled_ports!$H$1,"")</f>
        <v/>
      </c>
      <c r="E50" s="102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t="str">
        <f ca="1">[1]rcg_labeled_ports!M51</f>
        <v/>
      </c>
      <c r="B51" t="str">
        <f t="shared" ca="1" si="0"/>
        <v/>
      </c>
      <c r="C51" t="str">
        <f t="shared" ca="1" si="1"/>
        <v/>
      </c>
      <c r="D51" t="str">
        <f ca="1">C51&amp;IF(LEN(C51)&gt;0,"_"&amp;[1]rcg_labeled_ports!$I$1,"")</f>
        <v/>
      </c>
      <c r="E51" s="102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25">
      <c r="A52" t="str">
        <f ca="1">[1]rcg_labeled_ports!M52</f>
        <v/>
      </c>
      <c r="B52" t="str">
        <f t="shared" ca="1" si="0"/>
        <v/>
      </c>
      <c r="C52" t="str">
        <f t="shared" ca="1" si="1"/>
        <v/>
      </c>
      <c r="D52" t="str">
        <f ca="1">C52&amp;IF(LEN(C52)&gt;0,"_"&amp;[1]rcg_labeled_ports!$H$1,"")</f>
        <v/>
      </c>
      <c r="E52" s="102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t="str">
        <f ca="1">[1]rcg_labeled_ports!M53</f>
        <v/>
      </c>
      <c r="B53" t="str">
        <f t="shared" ca="1" si="0"/>
        <v/>
      </c>
      <c r="C53" t="str">
        <f t="shared" ca="1" si="1"/>
        <v/>
      </c>
      <c r="D53" t="str">
        <f ca="1">C53&amp;IF(LEN(C53)&gt;0,"_"&amp;[1]rcg_labeled_ports!$I$1,"")</f>
        <v/>
      </c>
      <c r="E53" s="102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5">
      <c r="A54" t="str">
        <f ca="1">[1]rcg_labeled_ports!M54</f>
        <v/>
      </c>
      <c r="B54" t="str">
        <f t="shared" ca="1" si="0"/>
        <v/>
      </c>
      <c r="C54" t="str">
        <f t="shared" ca="1" si="1"/>
        <v/>
      </c>
      <c r="D54" t="str">
        <f ca="1">C54&amp;IF(LEN(C54)&gt;0,"_"&amp;[1]rcg_labeled_ports!$H$1,"")</f>
        <v/>
      </c>
      <c r="E54" s="102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25">
      <c r="A55" t="str">
        <f ca="1">[1]rcg_labeled_ports!M55</f>
        <v/>
      </c>
      <c r="B55" t="str">
        <f t="shared" ca="1" si="0"/>
        <v/>
      </c>
      <c r="C55" t="str">
        <f t="shared" ca="1" si="1"/>
        <v/>
      </c>
      <c r="D55" t="str">
        <f ca="1">C55&amp;IF(LEN(C55)&gt;0,"_"&amp;[1]rcg_labeled_ports!$I$1,"")</f>
        <v/>
      </c>
      <c r="E55" s="102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t="str">
        <f ca="1">[1]rcg_labeled_ports!M56</f>
        <v/>
      </c>
      <c r="B56" t="str">
        <f t="shared" ca="1" si="0"/>
        <v/>
      </c>
      <c r="C56" t="str">
        <f t="shared" ca="1" si="1"/>
        <v/>
      </c>
      <c r="D56" t="str">
        <f ca="1">C56&amp;IF(LEN(C56)&gt;0,"_"&amp;[1]rcg_labeled_ports!$H$1,"")</f>
        <v/>
      </c>
      <c r="E56" s="102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25">
      <c r="A57" t="str">
        <f ca="1">[1]rcg_labeled_ports!M57</f>
        <v/>
      </c>
      <c r="B57" t="str">
        <f t="shared" ca="1" si="0"/>
        <v/>
      </c>
      <c r="C57" t="str">
        <f t="shared" ca="1" si="1"/>
        <v/>
      </c>
      <c r="D57" t="str">
        <f ca="1">C57&amp;IF(LEN(C57)&gt;0,"_"&amp;[1]rcg_labeled_ports!$I$1,"")</f>
        <v/>
      </c>
      <c r="E57" s="102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25">
      <c r="A58" t="str">
        <f ca="1">[1]rcg_labeled_ports!M58</f>
        <v/>
      </c>
      <c r="B58" t="str">
        <f t="shared" ca="1" si="0"/>
        <v/>
      </c>
      <c r="C58" t="str">
        <f t="shared" ca="1" si="1"/>
        <v/>
      </c>
      <c r="D58" t="str">
        <f ca="1">C58&amp;IF(LEN(C58)&gt;0,"_"&amp;[1]rcg_labeled_ports!$H$1,"")</f>
        <v/>
      </c>
      <c r="E58" s="102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t="str">
        <f ca="1">[1]rcg_labeled_ports!M59</f>
        <v/>
      </c>
      <c r="B59" t="str">
        <f t="shared" ca="1" si="0"/>
        <v/>
      </c>
      <c r="C59" t="str">
        <f t="shared" ca="1" si="1"/>
        <v/>
      </c>
      <c r="D59" t="str">
        <f ca="1">C59&amp;IF(LEN(C59)&gt;0,"_"&amp;[1]rcg_labeled_ports!$I$1,"")</f>
        <v/>
      </c>
      <c r="E59" s="102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25">
      <c r="A60" t="str">
        <f ca="1">[1]rcg_labeled_ports!M60</f>
        <v/>
      </c>
      <c r="B60" t="str">
        <f t="shared" ca="1" si="0"/>
        <v/>
      </c>
      <c r="C60" t="str">
        <f t="shared" ca="1" si="1"/>
        <v/>
      </c>
      <c r="D60" t="str">
        <f ca="1">C60&amp;IF(LEN(C60)&gt;0,"_"&amp;[1]rcg_labeled_ports!$H$1,"")</f>
        <v/>
      </c>
      <c r="E60" s="102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25">
      <c r="A61" t="str">
        <f ca="1">[1]rcg_labeled_ports!M61</f>
        <v/>
      </c>
      <c r="B61" t="str">
        <f t="shared" ca="1" si="0"/>
        <v/>
      </c>
      <c r="C61" t="str">
        <f t="shared" ca="1" si="1"/>
        <v/>
      </c>
      <c r="D61" t="str">
        <f ca="1">C61&amp;IF(LEN(C61)&gt;0,"_"&amp;[1]rcg_labeled_ports!$I$1,"")</f>
        <v/>
      </c>
      <c r="E61" s="102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t="str">
        <f ca="1">[1]rcg_labeled_ports!M62</f>
        <v/>
      </c>
      <c r="B62" t="str">
        <f t="shared" ca="1" si="0"/>
        <v/>
      </c>
      <c r="C62" t="str">
        <f t="shared" ca="1" si="1"/>
        <v/>
      </c>
      <c r="D62" t="str">
        <f ca="1">C62&amp;IF(LEN(C62)&gt;0,"_"&amp;[1]rcg_labeled_ports!$H$1,"")</f>
        <v/>
      </c>
      <c r="E62" s="102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25">
      <c r="A63" t="str">
        <f ca="1">[1]rcg_labeled_ports!M63</f>
        <v/>
      </c>
      <c r="B63" t="str">
        <f t="shared" ca="1" si="0"/>
        <v/>
      </c>
      <c r="C63" t="str">
        <f t="shared" ca="1" si="1"/>
        <v/>
      </c>
      <c r="D63" t="str">
        <f ca="1">C63&amp;IF(LEN(C63)&gt;0,"_"&amp;[1]rcg_labeled_ports!$I$1,"")</f>
        <v/>
      </c>
      <c r="E63" s="102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25">
      <c r="A64" t="str">
        <f ca="1">[1]rcg_labeled_ports!M64</f>
        <v/>
      </c>
      <c r="B64" t="str">
        <f t="shared" ca="1" si="0"/>
        <v/>
      </c>
      <c r="C64" t="str">
        <f t="shared" ca="1" si="1"/>
        <v/>
      </c>
      <c r="D64" t="str">
        <f ca="1">C64&amp;IF(LEN(C64)&gt;0,"_"&amp;[1]rcg_labeled_ports!$H$1,"")</f>
        <v/>
      </c>
      <c r="E64" s="102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25">
      <c r="A65" t="str">
        <f ca="1">[1]rcg_labeled_ports!M65</f>
        <v/>
      </c>
      <c r="B65" t="str">
        <f t="shared" ca="1" si="0"/>
        <v/>
      </c>
      <c r="C65" t="str">
        <f t="shared" ca="1" si="1"/>
        <v/>
      </c>
      <c r="D65" t="str">
        <f ca="1">C65&amp;IF(LEN(C65)&gt;0,"_"&amp;[1]rcg_labeled_ports!$I$1,"")</f>
        <v/>
      </c>
      <c r="E65" s="102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25">
      <c r="A66" t="str">
        <f ca="1">[1]rcg_labeled_ports!M66</f>
        <v/>
      </c>
      <c r="B66" t="str">
        <f t="shared" ca="1" si="0"/>
        <v/>
      </c>
      <c r="C66" t="str">
        <f t="shared" ca="1" si="1"/>
        <v/>
      </c>
      <c r="D66" t="str">
        <f ca="1">C66&amp;IF(LEN(C66)&gt;0,"_"&amp;[1]rcg_labeled_ports!$H$1,"")</f>
        <v/>
      </c>
      <c r="E66" s="102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25">
      <c r="A67" t="str">
        <f ca="1">[1]rcg_labeled_ports!M67</f>
        <v/>
      </c>
      <c r="B67" t="str">
        <f t="shared" ref="B67:B130" ca="1" si="2">A67</f>
        <v/>
      </c>
      <c r="C67" t="str">
        <f t="shared" ref="C67:C130" ca="1" si="3">INDIRECT("A"&amp;INT(ROW()/2)+1)</f>
        <v/>
      </c>
      <c r="D67" t="str">
        <f ca="1">C67&amp;IF(LEN(C67)&gt;0,"_"&amp;[1]rcg_labeled_ports!$I$1,"")</f>
        <v/>
      </c>
      <c r="E67" s="102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25">
      <c r="A68" t="str">
        <f ca="1">[1]rcg_labeled_ports!M68</f>
        <v/>
      </c>
      <c r="B68" t="str">
        <f t="shared" ca="1" si="2"/>
        <v/>
      </c>
      <c r="C68" t="str">
        <f t="shared" ca="1" si="3"/>
        <v/>
      </c>
      <c r="D68" t="str">
        <f ca="1">C68&amp;IF(LEN(C68)&gt;0,"_"&amp;[1]rcg_labeled_ports!$H$1,"")</f>
        <v/>
      </c>
      <c r="E68" s="102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25">
      <c r="A69" t="str">
        <f ca="1">[1]rcg_labeled_ports!M69</f>
        <v/>
      </c>
      <c r="B69" t="str">
        <f t="shared" ca="1" si="2"/>
        <v/>
      </c>
      <c r="C69" t="str">
        <f t="shared" ca="1" si="3"/>
        <v/>
      </c>
      <c r="D69" t="str">
        <f ca="1">C69&amp;IF(LEN(C69)&gt;0,"_"&amp;[1]rcg_labeled_ports!$I$1,"")</f>
        <v/>
      </c>
      <c r="E69" s="102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25">
      <c r="A70" t="str">
        <f ca="1">[1]rcg_labeled_ports!M70</f>
        <v/>
      </c>
      <c r="B70" t="str">
        <f t="shared" ca="1" si="2"/>
        <v/>
      </c>
      <c r="C70" t="str">
        <f t="shared" ca="1" si="3"/>
        <v/>
      </c>
      <c r="D70" t="str">
        <f ca="1">C70&amp;IF(LEN(C70)&gt;0,"_"&amp;[1]rcg_labeled_ports!$H$1,"")</f>
        <v/>
      </c>
      <c r="E70" s="102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25">
      <c r="A71" t="str">
        <f ca="1">[1]rcg_labeled_ports!M71</f>
        <v/>
      </c>
      <c r="B71" t="str">
        <f t="shared" ca="1" si="2"/>
        <v/>
      </c>
      <c r="C71" t="str">
        <f t="shared" ca="1" si="3"/>
        <v/>
      </c>
      <c r="D71" t="str">
        <f ca="1">C71&amp;IF(LEN(C71)&gt;0,"_"&amp;[1]rcg_labeled_ports!$I$1,"")</f>
        <v/>
      </c>
      <c r="E71" s="102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25">
      <c r="A72" t="str">
        <f ca="1">[1]rcg_labeled_ports!M72</f>
        <v/>
      </c>
      <c r="B72" t="str">
        <f t="shared" ca="1" si="2"/>
        <v/>
      </c>
      <c r="C72" t="str">
        <f t="shared" ca="1" si="3"/>
        <v/>
      </c>
      <c r="D72" t="str">
        <f ca="1">C72&amp;IF(LEN(C72)&gt;0,"_"&amp;[1]rcg_labeled_ports!$H$1,"")</f>
        <v/>
      </c>
      <c r="E72" s="102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25">
      <c r="A73" t="str">
        <f ca="1">[1]rcg_labeled_ports!M73</f>
        <v/>
      </c>
      <c r="B73" t="str">
        <f t="shared" ca="1" si="2"/>
        <v/>
      </c>
      <c r="C73" t="str">
        <f t="shared" ca="1" si="3"/>
        <v/>
      </c>
      <c r="D73" t="str">
        <f ca="1">C73&amp;IF(LEN(C73)&gt;0,"_"&amp;[1]rcg_labeled_ports!$I$1,"")</f>
        <v/>
      </c>
      <c r="E73" s="102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25">
      <c r="A74" t="str">
        <f ca="1">[1]rcg_labeled_ports!M74</f>
        <v/>
      </c>
      <c r="B74" t="str">
        <f t="shared" ca="1" si="2"/>
        <v/>
      </c>
      <c r="C74" t="str">
        <f t="shared" ca="1" si="3"/>
        <v/>
      </c>
      <c r="D74" t="str">
        <f ca="1">C74&amp;IF(LEN(C74)&gt;0,"_"&amp;[1]rcg_labeled_ports!$H$1,"")</f>
        <v/>
      </c>
      <c r="E74" s="102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25">
      <c r="A75" t="str">
        <f ca="1">[1]rcg_labeled_ports!M75</f>
        <v/>
      </c>
      <c r="B75" t="str">
        <f t="shared" ca="1" si="2"/>
        <v/>
      </c>
      <c r="C75" t="str">
        <f t="shared" ca="1" si="3"/>
        <v/>
      </c>
      <c r="D75" t="str">
        <f ca="1">C75&amp;IF(LEN(C75)&gt;0,"_"&amp;[1]rcg_labeled_ports!$I$1,"")</f>
        <v/>
      </c>
      <c r="E75" s="102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25">
      <c r="A76" t="str">
        <f ca="1">[1]rcg_labeled_ports!M76</f>
        <v/>
      </c>
      <c r="B76" t="str">
        <f t="shared" ca="1" si="2"/>
        <v/>
      </c>
      <c r="C76" t="str">
        <f t="shared" ca="1" si="3"/>
        <v/>
      </c>
      <c r="D76" t="str">
        <f ca="1">C76&amp;IF(LEN(C76)&gt;0,"_"&amp;[1]rcg_labeled_ports!$H$1,"")</f>
        <v/>
      </c>
      <c r="E76" s="102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25">
      <c r="A77" t="str">
        <f ca="1">[1]rcg_labeled_ports!M77</f>
        <v/>
      </c>
      <c r="B77" t="str">
        <f t="shared" ca="1" si="2"/>
        <v/>
      </c>
      <c r="C77" t="str">
        <f t="shared" ca="1" si="3"/>
        <v/>
      </c>
      <c r="D77" t="str">
        <f ca="1">C77&amp;IF(LEN(C77)&gt;0,"_"&amp;[1]rcg_labeled_ports!$I$1,"")</f>
        <v/>
      </c>
      <c r="E77" s="102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25">
      <c r="A78" t="str">
        <f ca="1">[1]rcg_labeled_ports!M78</f>
        <v/>
      </c>
      <c r="B78" t="str">
        <f t="shared" ca="1" si="2"/>
        <v/>
      </c>
      <c r="C78" t="str">
        <f t="shared" ca="1" si="3"/>
        <v/>
      </c>
      <c r="D78" t="str">
        <f ca="1">C78&amp;IF(LEN(C78)&gt;0,"_"&amp;[1]rcg_labeled_ports!$H$1,"")</f>
        <v/>
      </c>
      <c r="E78" s="102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25">
      <c r="A79" t="str">
        <f ca="1">[1]rcg_labeled_ports!M79</f>
        <v/>
      </c>
      <c r="B79" t="str">
        <f t="shared" ca="1" si="2"/>
        <v/>
      </c>
      <c r="C79" t="str">
        <f t="shared" ca="1" si="3"/>
        <v/>
      </c>
      <c r="D79" t="str">
        <f ca="1">C79&amp;IF(LEN(C79)&gt;0,"_"&amp;[1]rcg_labeled_ports!$I$1,"")</f>
        <v/>
      </c>
      <c r="E79" s="102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25">
      <c r="A80" t="str">
        <f ca="1">[1]rcg_labeled_ports!M80</f>
        <v/>
      </c>
      <c r="B80" t="str">
        <f t="shared" ca="1" si="2"/>
        <v/>
      </c>
      <c r="C80" t="str">
        <f t="shared" ca="1" si="3"/>
        <v/>
      </c>
      <c r="D80" t="str">
        <f ca="1">C80&amp;IF(LEN(C80)&gt;0,"_"&amp;[1]rcg_labeled_ports!$H$1,"")</f>
        <v/>
      </c>
      <c r="E80" s="102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25">
      <c r="A81" t="str">
        <f ca="1">[1]rcg_labeled_ports!M81</f>
        <v/>
      </c>
      <c r="B81" t="str">
        <f t="shared" ca="1" si="2"/>
        <v/>
      </c>
      <c r="C81" t="str">
        <f t="shared" ca="1" si="3"/>
        <v/>
      </c>
      <c r="D81" t="str">
        <f ca="1">C81&amp;IF(LEN(C81)&gt;0,"_"&amp;[1]rcg_labeled_ports!$I$1,"")</f>
        <v/>
      </c>
      <c r="E81" s="102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25">
      <c r="A82" t="str">
        <f ca="1">[1]rcg_labeled_ports!M82</f>
        <v/>
      </c>
      <c r="B82" t="str">
        <f t="shared" ca="1" si="2"/>
        <v/>
      </c>
      <c r="C82" t="str">
        <f t="shared" ca="1" si="3"/>
        <v/>
      </c>
      <c r="D82" t="str">
        <f ca="1">C82&amp;IF(LEN(C82)&gt;0,"_"&amp;[1]rcg_labeled_ports!$H$1,"")</f>
        <v/>
      </c>
      <c r="E82" s="102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25">
      <c r="A83" t="str">
        <f ca="1">[1]rcg_labeled_ports!M83</f>
        <v/>
      </c>
      <c r="B83" t="str">
        <f t="shared" ca="1" si="2"/>
        <v/>
      </c>
      <c r="C83" t="str">
        <f t="shared" ca="1" si="3"/>
        <v/>
      </c>
      <c r="D83" t="str">
        <f ca="1">C83&amp;IF(LEN(C83)&gt;0,"_"&amp;[1]rcg_labeled_ports!$I$1,"")</f>
        <v/>
      </c>
      <c r="E83" s="102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25">
      <c r="A84" t="str">
        <f ca="1">[1]rcg_labeled_ports!M84</f>
        <v/>
      </c>
      <c r="B84" t="str">
        <f t="shared" ca="1" si="2"/>
        <v/>
      </c>
      <c r="C84" t="str">
        <f t="shared" ca="1" si="3"/>
        <v/>
      </c>
      <c r="D84" t="str">
        <f ca="1">C84&amp;IF(LEN(C84)&gt;0,"_"&amp;[1]rcg_labeled_ports!$H$1,"")</f>
        <v/>
      </c>
      <c r="E84" s="102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25">
      <c r="A85" t="str">
        <f ca="1">[1]rcg_labeled_ports!M85</f>
        <v/>
      </c>
      <c r="B85" t="str">
        <f t="shared" ca="1" si="2"/>
        <v/>
      </c>
      <c r="C85" t="str">
        <f t="shared" ca="1" si="3"/>
        <v/>
      </c>
      <c r="D85" t="str">
        <f ca="1">C85&amp;IF(LEN(C85)&gt;0,"_"&amp;[1]rcg_labeled_ports!$I$1,"")</f>
        <v/>
      </c>
      <c r="E85" s="102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25">
      <c r="A86" t="str">
        <f ca="1">[1]rcg_labeled_ports!M86</f>
        <v/>
      </c>
      <c r="B86" t="str">
        <f t="shared" ca="1" si="2"/>
        <v/>
      </c>
      <c r="C86" t="str">
        <f t="shared" ca="1" si="3"/>
        <v/>
      </c>
      <c r="D86" t="str">
        <f ca="1">C86&amp;IF(LEN(C86)&gt;0,"_"&amp;[1]rcg_labeled_ports!$H$1,"")</f>
        <v/>
      </c>
      <c r="E86" s="102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25">
      <c r="A87" t="str">
        <f ca="1">[1]rcg_labeled_ports!M87</f>
        <v/>
      </c>
      <c r="B87" t="str">
        <f t="shared" ca="1" si="2"/>
        <v/>
      </c>
      <c r="C87" t="str">
        <f t="shared" ca="1" si="3"/>
        <v/>
      </c>
      <c r="D87" t="str">
        <f ca="1">C87&amp;IF(LEN(C87)&gt;0,"_"&amp;[1]rcg_labeled_ports!$I$1,"")</f>
        <v/>
      </c>
      <c r="E87" s="102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25">
      <c r="A88" t="str">
        <f ca="1">[1]rcg_labeled_ports!M88</f>
        <v/>
      </c>
      <c r="B88" t="str">
        <f t="shared" ca="1" si="2"/>
        <v/>
      </c>
      <c r="C88" t="str">
        <f t="shared" ca="1" si="3"/>
        <v/>
      </c>
      <c r="D88" t="str">
        <f ca="1">C88&amp;IF(LEN(C88)&gt;0,"_"&amp;[1]rcg_labeled_ports!$H$1,"")</f>
        <v/>
      </c>
      <c r="E88" s="102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25">
      <c r="A89" t="str">
        <f ca="1">[1]rcg_labeled_ports!M89</f>
        <v/>
      </c>
      <c r="B89" t="str">
        <f t="shared" ca="1" si="2"/>
        <v/>
      </c>
      <c r="C89" t="str">
        <f t="shared" ca="1" si="3"/>
        <v/>
      </c>
      <c r="D89" t="str">
        <f ca="1">C89&amp;IF(LEN(C89)&gt;0,"_"&amp;[1]rcg_labeled_ports!$I$1,"")</f>
        <v/>
      </c>
      <c r="E89" s="102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25">
      <c r="A90" t="str">
        <f ca="1">[1]rcg_labeled_ports!M90</f>
        <v/>
      </c>
      <c r="B90" t="str">
        <f t="shared" ca="1" si="2"/>
        <v/>
      </c>
      <c r="C90" t="str">
        <f t="shared" ca="1" si="3"/>
        <v/>
      </c>
      <c r="D90" t="str">
        <f ca="1">C90&amp;IF(LEN(C90)&gt;0,"_"&amp;[1]rcg_labeled_ports!$H$1,"")</f>
        <v/>
      </c>
      <c r="E90" s="102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25">
      <c r="A91" t="str">
        <f ca="1">[1]rcg_labeled_ports!M91</f>
        <v/>
      </c>
      <c r="B91" t="str">
        <f t="shared" ca="1" si="2"/>
        <v/>
      </c>
      <c r="C91" t="str">
        <f t="shared" ca="1" si="3"/>
        <v/>
      </c>
      <c r="D91" t="str">
        <f ca="1">C91&amp;IF(LEN(C91)&gt;0,"_"&amp;[1]rcg_labeled_ports!$I$1,"")</f>
        <v/>
      </c>
      <c r="E91" s="102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25">
      <c r="A92" t="str">
        <f ca="1">[1]rcg_labeled_ports!M92</f>
        <v/>
      </c>
      <c r="B92" t="str">
        <f t="shared" ca="1" si="2"/>
        <v/>
      </c>
      <c r="C92" t="str">
        <f t="shared" ca="1" si="3"/>
        <v/>
      </c>
      <c r="D92" t="str">
        <f ca="1">C92&amp;IF(LEN(C92)&gt;0,"_"&amp;[1]rcg_labeled_ports!$H$1,"")</f>
        <v/>
      </c>
      <c r="E92" s="102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25">
      <c r="A93" t="str">
        <f ca="1">[1]rcg_labeled_ports!M93</f>
        <v/>
      </c>
      <c r="B93" t="str">
        <f t="shared" ca="1" si="2"/>
        <v/>
      </c>
      <c r="C93" t="str">
        <f t="shared" ca="1" si="3"/>
        <v/>
      </c>
      <c r="D93" t="str">
        <f ca="1">C93&amp;IF(LEN(C93)&gt;0,"_"&amp;[1]rcg_labeled_ports!$I$1,"")</f>
        <v/>
      </c>
      <c r="E93" s="102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25">
      <c r="A94" t="str">
        <f ca="1">[1]rcg_labeled_ports!M94</f>
        <v/>
      </c>
      <c r="B94" t="str">
        <f t="shared" ca="1" si="2"/>
        <v/>
      </c>
      <c r="C94" t="str">
        <f t="shared" ca="1" si="3"/>
        <v/>
      </c>
      <c r="D94" t="str">
        <f ca="1">C94&amp;IF(LEN(C94)&gt;0,"_"&amp;[1]rcg_labeled_ports!$H$1,"")</f>
        <v/>
      </c>
      <c r="E94" s="102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25">
      <c r="A95" t="str">
        <f ca="1">[1]rcg_labeled_ports!M95</f>
        <v/>
      </c>
      <c r="B95" t="str">
        <f t="shared" ca="1" si="2"/>
        <v/>
      </c>
      <c r="C95" t="str">
        <f t="shared" ca="1" si="3"/>
        <v/>
      </c>
      <c r="D95" t="str">
        <f ca="1">C95&amp;IF(LEN(C95)&gt;0,"_"&amp;[1]rcg_labeled_ports!$I$1,"")</f>
        <v/>
      </c>
      <c r="E95" s="102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25">
      <c r="A96" t="str">
        <f ca="1">[1]rcg_labeled_ports!M96</f>
        <v/>
      </c>
      <c r="B96" t="str">
        <f t="shared" ca="1" si="2"/>
        <v/>
      </c>
      <c r="C96" t="str">
        <f t="shared" ca="1" si="3"/>
        <v/>
      </c>
      <c r="D96" t="str">
        <f ca="1">C96&amp;IF(LEN(C96)&gt;0,"_"&amp;[1]rcg_labeled_ports!$H$1,"")</f>
        <v/>
      </c>
      <c r="E96" s="102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25">
      <c r="A97" t="str">
        <f ca="1">[1]rcg_labeled_ports!M97</f>
        <v/>
      </c>
      <c r="B97" t="str">
        <f t="shared" ca="1" si="2"/>
        <v/>
      </c>
      <c r="C97" t="str">
        <f t="shared" ca="1" si="3"/>
        <v/>
      </c>
      <c r="D97" t="str">
        <f ca="1">C97&amp;IF(LEN(C97)&gt;0,"_"&amp;[1]rcg_labeled_ports!$I$1,"")</f>
        <v/>
      </c>
      <c r="E97" s="102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25">
      <c r="A98" t="str">
        <f ca="1">[1]rcg_labeled_ports!M98</f>
        <v/>
      </c>
      <c r="B98" t="str">
        <f t="shared" ca="1" si="2"/>
        <v/>
      </c>
      <c r="C98" t="str">
        <f t="shared" ca="1" si="3"/>
        <v/>
      </c>
      <c r="D98" t="str">
        <f ca="1">C98&amp;IF(LEN(C98)&gt;0,"_"&amp;[1]rcg_labeled_ports!$H$1,"")</f>
        <v/>
      </c>
      <c r="E98" s="102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25">
      <c r="A99" t="str">
        <f ca="1">[1]rcg_labeled_ports!M99</f>
        <v/>
      </c>
      <c r="B99" t="str">
        <f t="shared" ca="1" si="2"/>
        <v/>
      </c>
      <c r="C99" t="str">
        <f t="shared" ca="1" si="3"/>
        <v/>
      </c>
      <c r="D99" t="str">
        <f ca="1">C99&amp;IF(LEN(C99)&gt;0,"_"&amp;[1]rcg_labeled_ports!$I$1,"")</f>
        <v/>
      </c>
      <c r="E99" s="102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25">
      <c r="A100" t="str">
        <f ca="1">[1]rcg_labeled_ports!M100</f>
        <v/>
      </c>
      <c r="B100" t="str">
        <f t="shared" ca="1" si="2"/>
        <v/>
      </c>
      <c r="C100" t="str">
        <f t="shared" ca="1" si="3"/>
        <v/>
      </c>
      <c r="D100" t="str">
        <f ca="1">C100&amp;IF(LEN(C100)&gt;0,"_"&amp;[1]rcg_labeled_ports!$H$1,"")</f>
        <v/>
      </c>
      <c r="E100" s="102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25">
      <c r="A101" t="str">
        <f ca="1">[1]rcg_labeled_ports!M101</f>
        <v/>
      </c>
      <c r="B101" t="str">
        <f t="shared" ca="1" si="2"/>
        <v/>
      </c>
      <c r="C101" t="str">
        <f t="shared" ca="1" si="3"/>
        <v/>
      </c>
      <c r="D101" t="str">
        <f ca="1">C101&amp;IF(LEN(C101)&gt;0,"_"&amp;[1]rcg_labeled_ports!$I$1,"")</f>
        <v/>
      </c>
      <c r="E101" s="102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x14ac:dyDescent="0.25">
      <c r="A102" t="str">
        <f ca="1">[1]rcg_labeled_ports!M102</f>
        <v/>
      </c>
      <c r="B102" t="str">
        <f t="shared" ca="1" si="2"/>
        <v/>
      </c>
      <c r="C102" t="str">
        <f t="shared" ca="1" si="3"/>
        <v/>
      </c>
      <c r="D102" t="str">
        <f ca="1">C102&amp;IF(LEN(C102)&gt;0,"_"&amp;[1]rcg_labeled_ports!$H$1,"")</f>
        <v/>
      </c>
      <c r="E102" s="102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x14ac:dyDescent="0.25">
      <c r="A103" t="str">
        <f ca="1">[1]rcg_labeled_ports!M103</f>
        <v/>
      </c>
      <c r="B103" t="str">
        <f t="shared" ca="1" si="2"/>
        <v/>
      </c>
      <c r="C103" t="str">
        <f t="shared" ca="1" si="3"/>
        <v/>
      </c>
      <c r="D103" t="str">
        <f ca="1">C103&amp;IF(LEN(C103)&gt;0,"_"&amp;[1]rcg_labeled_ports!$I$1,"")</f>
        <v/>
      </c>
      <c r="E103" s="102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25">
      <c r="A104" t="str">
        <f ca="1">[1]rcg_labeled_ports!M104</f>
        <v/>
      </c>
      <c r="B104" t="str">
        <f t="shared" ca="1" si="2"/>
        <v/>
      </c>
      <c r="C104" t="str">
        <f t="shared" ca="1" si="3"/>
        <v/>
      </c>
      <c r="D104" t="str">
        <f ca="1">C104&amp;IF(LEN(C104)&gt;0,"_"&amp;[1]rcg_labeled_ports!$H$1,"")</f>
        <v/>
      </c>
      <c r="E104" s="102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x14ac:dyDescent="0.25">
      <c r="A105" t="str">
        <f ca="1">[1]rcg_labeled_ports!M105</f>
        <v/>
      </c>
      <c r="B105" t="str">
        <f t="shared" ca="1" si="2"/>
        <v/>
      </c>
      <c r="C105" t="str">
        <f t="shared" ca="1" si="3"/>
        <v/>
      </c>
      <c r="D105" t="str">
        <f ca="1">C105&amp;IF(LEN(C105)&gt;0,"_"&amp;[1]rcg_labeled_ports!$I$1,"")</f>
        <v/>
      </c>
      <c r="E105" s="102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x14ac:dyDescent="0.25">
      <c r="A106" t="str">
        <f ca="1">[1]rcg_labeled_ports!M106</f>
        <v/>
      </c>
      <c r="B106" t="str">
        <f t="shared" ca="1" si="2"/>
        <v/>
      </c>
      <c r="C106" t="str">
        <f t="shared" ca="1" si="3"/>
        <v/>
      </c>
      <c r="D106" t="str">
        <f ca="1">C106&amp;IF(LEN(C106)&gt;0,"_"&amp;[1]rcg_labeled_ports!$H$1,"")</f>
        <v/>
      </c>
      <c r="E106" s="102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x14ac:dyDescent="0.25">
      <c r="A107" t="str">
        <f ca="1">[1]rcg_labeled_ports!M107</f>
        <v/>
      </c>
      <c r="B107" t="str">
        <f t="shared" ca="1" si="2"/>
        <v/>
      </c>
      <c r="C107" t="str">
        <f t="shared" ca="1" si="3"/>
        <v/>
      </c>
      <c r="D107" t="str">
        <f ca="1">C107&amp;IF(LEN(C107)&gt;0,"_"&amp;[1]rcg_labeled_ports!$I$1,"")</f>
        <v/>
      </c>
      <c r="E107" s="102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x14ac:dyDescent="0.25">
      <c r="A108" t="str">
        <f ca="1">[1]rcg_labeled_ports!M108</f>
        <v/>
      </c>
      <c r="B108" t="str">
        <f t="shared" ca="1" si="2"/>
        <v/>
      </c>
      <c r="C108" t="str">
        <f t="shared" ca="1" si="3"/>
        <v/>
      </c>
      <c r="D108" t="str">
        <f ca="1">C108&amp;IF(LEN(C108)&gt;0,"_"&amp;[1]rcg_labeled_ports!$H$1,"")</f>
        <v/>
      </c>
      <c r="E108" s="102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x14ac:dyDescent="0.25">
      <c r="A109" t="str">
        <f ca="1">[1]rcg_labeled_ports!M109</f>
        <v/>
      </c>
      <c r="B109" t="str">
        <f t="shared" ca="1" si="2"/>
        <v/>
      </c>
      <c r="C109" t="str">
        <f t="shared" ca="1" si="3"/>
        <v/>
      </c>
      <c r="D109" t="str">
        <f ca="1">C109&amp;IF(LEN(C109)&gt;0,"_"&amp;[1]rcg_labeled_ports!$I$1,"")</f>
        <v/>
      </c>
      <c r="E109" s="102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25">
      <c r="A110" t="str">
        <f ca="1">[1]rcg_labeled_ports!M110</f>
        <v/>
      </c>
      <c r="B110" t="str">
        <f t="shared" ca="1" si="2"/>
        <v/>
      </c>
      <c r="C110" t="str">
        <f t="shared" ca="1" si="3"/>
        <v/>
      </c>
      <c r="D110" t="str">
        <f ca="1">C110&amp;IF(LEN(C110)&gt;0,"_"&amp;[1]rcg_labeled_ports!$H$1,"")</f>
        <v/>
      </c>
      <c r="E110" s="102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x14ac:dyDescent="0.25">
      <c r="A111" t="str">
        <f ca="1">[1]rcg_labeled_ports!M111</f>
        <v/>
      </c>
      <c r="B111" t="str">
        <f t="shared" ca="1" si="2"/>
        <v/>
      </c>
      <c r="C111" t="str">
        <f t="shared" ca="1" si="3"/>
        <v/>
      </c>
      <c r="D111" t="str">
        <f ca="1">C111&amp;IF(LEN(C111)&gt;0,"_"&amp;[1]rcg_labeled_ports!$I$1,"")</f>
        <v/>
      </c>
      <c r="E111" s="102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x14ac:dyDescent="0.25">
      <c r="A112" t="str">
        <f ca="1">[1]rcg_labeled_ports!M112</f>
        <v/>
      </c>
      <c r="B112" t="str">
        <f t="shared" ca="1" si="2"/>
        <v/>
      </c>
      <c r="C112" t="str">
        <f t="shared" ca="1" si="3"/>
        <v/>
      </c>
      <c r="D112" t="str">
        <f ca="1">C112&amp;IF(LEN(C112)&gt;0,"_"&amp;[1]rcg_labeled_ports!$H$1,"")</f>
        <v/>
      </c>
      <c r="E112" s="102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x14ac:dyDescent="0.25">
      <c r="A113" t="str">
        <f ca="1">[1]rcg_labeled_ports!M113</f>
        <v/>
      </c>
      <c r="B113" t="str">
        <f t="shared" ca="1" si="2"/>
        <v/>
      </c>
      <c r="C113" t="str">
        <f t="shared" ca="1" si="3"/>
        <v/>
      </c>
      <c r="D113" t="str">
        <f ca="1">C113&amp;IF(LEN(C113)&gt;0,"_"&amp;[1]rcg_labeled_ports!$I$1,"")</f>
        <v/>
      </c>
      <c r="E113" s="102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x14ac:dyDescent="0.25">
      <c r="A114" t="str">
        <f ca="1">[1]rcg_labeled_ports!M114</f>
        <v/>
      </c>
      <c r="B114" t="str">
        <f t="shared" ca="1" si="2"/>
        <v/>
      </c>
      <c r="C114" t="str">
        <f t="shared" ca="1" si="3"/>
        <v/>
      </c>
      <c r="D114" t="str">
        <f ca="1">C114&amp;IF(LEN(C114)&gt;0,"_"&amp;[1]rcg_labeled_ports!$H$1,"")</f>
        <v/>
      </c>
      <c r="E114" s="102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x14ac:dyDescent="0.25">
      <c r="A115" t="str">
        <f ca="1">[1]rcg_labeled_ports!M115</f>
        <v/>
      </c>
      <c r="B115" t="str">
        <f t="shared" ca="1" si="2"/>
        <v/>
      </c>
      <c r="C115" t="str">
        <f t="shared" ca="1" si="3"/>
        <v/>
      </c>
      <c r="D115" t="str">
        <f ca="1">C115&amp;IF(LEN(C115)&gt;0,"_"&amp;[1]rcg_labeled_ports!$I$1,"")</f>
        <v/>
      </c>
      <c r="E115" s="102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25">
      <c r="A116" t="str">
        <f ca="1">[1]rcg_labeled_ports!M116</f>
        <v/>
      </c>
      <c r="B116" t="str">
        <f t="shared" ca="1" si="2"/>
        <v/>
      </c>
      <c r="C116" t="str">
        <f t="shared" ca="1" si="3"/>
        <v/>
      </c>
      <c r="D116" t="str">
        <f ca="1">C116&amp;IF(LEN(C116)&gt;0,"_"&amp;[1]rcg_labeled_ports!$H$1,"")</f>
        <v/>
      </c>
      <c r="E116" s="102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x14ac:dyDescent="0.25">
      <c r="A117" t="str">
        <f ca="1">[1]rcg_labeled_ports!M117</f>
        <v/>
      </c>
      <c r="B117" t="str">
        <f t="shared" ca="1" si="2"/>
        <v/>
      </c>
      <c r="C117" t="str">
        <f t="shared" ca="1" si="3"/>
        <v/>
      </c>
      <c r="D117" t="str">
        <f ca="1">C117&amp;IF(LEN(C117)&gt;0,"_"&amp;[1]rcg_labeled_ports!$I$1,"")</f>
        <v/>
      </c>
      <c r="E117" s="102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x14ac:dyDescent="0.25">
      <c r="A118" t="str">
        <f ca="1">[1]rcg_labeled_ports!M118</f>
        <v/>
      </c>
      <c r="B118" t="str">
        <f t="shared" ca="1" si="2"/>
        <v/>
      </c>
      <c r="C118" t="str">
        <f t="shared" ca="1" si="3"/>
        <v/>
      </c>
      <c r="D118" t="str">
        <f ca="1">C118&amp;IF(LEN(C118)&gt;0,"_"&amp;[1]rcg_labeled_ports!$H$1,"")</f>
        <v/>
      </c>
      <c r="E118" s="102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x14ac:dyDescent="0.25">
      <c r="A119" t="str">
        <f ca="1">[1]rcg_labeled_ports!M119</f>
        <v/>
      </c>
      <c r="B119" t="str">
        <f t="shared" ca="1" si="2"/>
        <v/>
      </c>
      <c r="C119" t="str">
        <f t="shared" ca="1" si="3"/>
        <v/>
      </c>
      <c r="D119" t="str">
        <f ca="1">C119&amp;IF(LEN(C119)&gt;0,"_"&amp;[1]rcg_labeled_ports!$I$1,"")</f>
        <v/>
      </c>
      <c r="E119" s="102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x14ac:dyDescent="0.25">
      <c r="A120" t="str">
        <f ca="1">[1]rcg_labeled_ports!M120</f>
        <v/>
      </c>
      <c r="B120" t="str">
        <f t="shared" ca="1" si="2"/>
        <v/>
      </c>
      <c r="C120" t="str">
        <f t="shared" ca="1" si="3"/>
        <v/>
      </c>
      <c r="D120" t="str">
        <f ca="1">C120&amp;IF(LEN(C120)&gt;0,"_"&amp;[1]rcg_labeled_ports!$H$1,"")</f>
        <v/>
      </c>
      <c r="E120" s="102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x14ac:dyDescent="0.25">
      <c r="A121" t="str">
        <f ca="1">[1]rcg_labeled_ports!M121</f>
        <v/>
      </c>
      <c r="B121" t="str">
        <f t="shared" ca="1" si="2"/>
        <v/>
      </c>
      <c r="C121" t="str">
        <f t="shared" ca="1" si="3"/>
        <v/>
      </c>
      <c r="D121" t="str">
        <f ca="1">C121&amp;IF(LEN(C121)&gt;0,"_"&amp;[1]rcg_labeled_ports!$I$1,"")</f>
        <v/>
      </c>
      <c r="E121" s="102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25">
      <c r="A122" t="str">
        <f ca="1">[1]rcg_labeled_ports!M122</f>
        <v/>
      </c>
      <c r="B122" t="str">
        <f t="shared" ca="1" si="2"/>
        <v/>
      </c>
      <c r="C122" t="str">
        <f t="shared" ca="1" si="3"/>
        <v/>
      </c>
      <c r="D122" t="str">
        <f ca="1">C122&amp;IF(LEN(C122)&gt;0,"_"&amp;[1]rcg_labeled_ports!$H$1,"")</f>
        <v/>
      </c>
      <c r="E122" s="102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x14ac:dyDescent="0.25">
      <c r="A123" t="str">
        <f ca="1">[1]rcg_labeled_ports!M123</f>
        <v/>
      </c>
      <c r="B123" t="str">
        <f t="shared" ca="1" si="2"/>
        <v/>
      </c>
      <c r="C123" t="str">
        <f t="shared" ca="1" si="3"/>
        <v/>
      </c>
      <c r="D123" t="str">
        <f ca="1">C123&amp;IF(LEN(C123)&gt;0,"_"&amp;[1]rcg_labeled_ports!$I$1,"")</f>
        <v/>
      </c>
      <c r="E123" s="102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 x14ac:dyDescent="0.25">
      <c r="A124" t="str">
        <f ca="1">[1]rcg_labeled_ports!M124</f>
        <v/>
      </c>
      <c r="B124" t="str">
        <f t="shared" ca="1" si="2"/>
        <v/>
      </c>
      <c r="C124" t="str">
        <f t="shared" ca="1" si="3"/>
        <v/>
      </c>
      <c r="D124" t="str">
        <f ca="1">C124&amp;IF(LEN(C124)&gt;0,"_"&amp;[1]rcg_labeled_ports!$H$1,"")</f>
        <v/>
      </c>
      <c r="E124" s="102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 x14ac:dyDescent="0.25">
      <c r="A125" t="str">
        <f ca="1">[1]rcg_labeled_ports!M125</f>
        <v/>
      </c>
      <c r="B125" t="str">
        <f t="shared" ca="1" si="2"/>
        <v/>
      </c>
      <c r="C125" t="str">
        <f t="shared" ca="1" si="3"/>
        <v/>
      </c>
      <c r="D125" t="str">
        <f ca="1">C125&amp;IF(LEN(C125)&gt;0,"_"&amp;[1]rcg_labeled_ports!$I$1,"")</f>
        <v/>
      </c>
      <c r="E125" s="102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x14ac:dyDescent="0.25">
      <c r="A126" t="str">
        <f ca="1">[1]rcg_labeled_ports!M126</f>
        <v/>
      </c>
      <c r="B126" t="str">
        <f t="shared" ca="1" si="2"/>
        <v/>
      </c>
      <c r="C126" t="str">
        <f t="shared" ca="1" si="3"/>
        <v/>
      </c>
      <c r="D126" t="str">
        <f ca="1">C126&amp;IF(LEN(C126)&gt;0,"_"&amp;[1]rcg_labeled_ports!$H$1,"")</f>
        <v/>
      </c>
      <c r="E126" s="102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 x14ac:dyDescent="0.25">
      <c r="A127" t="str">
        <f ca="1">[1]rcg_labeled_ports!M127</f>
        <v/>
      </c>
      <c r="B127" t="str">
        <f t="shared" ca="1" si="2"/>
        <v/>
      </c>
      <c r="C127" t="str">
        <f t="shared" ca="1" si="3"/>
        <v/>
      </c>
      <c r="D127" t="str">
        <f ca="1">C127&amp;IF(LEN(C127)&gt;0,"_"&amp;[1]rcg_labeled_ports!$I$1,"")</f>
        <v/>
      </c>
      <c r="E127" s="102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25">
      <c r="A128" t="str">
        <f ca="1">[1]rcg_labeled_ports!M128</f>
        <v/>
      </c>
      <c r="B128" t="str">
        <f t="shared" ca="1" si="2"/>
        <v/>
      </c>
      <c r="C128" t="str">
        <f t="shared" ca="1" si="3"/>
        <v/>
      </c>
      <c r="D128" t="str">
        <f ca="1">C128&amp;IF(LEN(C128)&gt;0,"_"&amp;[1]rcg_labeled_ports!$H$1,"")</f>
        <v/>
      </c>
      <c r="E128" s="102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x14ac:dyDescent="0.25">
      <c r="A129" t="str">
        <f ca="1">[1]rcg_labeled_ports!M129</f>
        <v/>
      </c>
      <c r="B129" t="str">
        <f t="shared" ca="1" si="2"/>
        <v/>
      </c>
      <c r="C129" t="str">
        <f t="shared" ca="1" si="3"/>
        <v/>
      </c>
      <c r="D129" t="str">
        <f ca="1">C129&amp;IF(LEN(C129)&gt;0,"_"&amp;[1]rcg_labeled_ports!$I$1,"")</f>
        <v/>
      </c>
      <c r="E129" s="102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x14ac:dyDescent="0.25">
      <c r="A130" t="str">
        <f ca="1">[1]rcg_labeled_ports!M130</f>
        <v/>
      </c>
      <c r="B130" t="str">
        <f t="shared" ca="1" si="2"/>
        <v/>
      </c>
      <c r="C130" t="str">
        <f t="shared" ca="1" si="3"/>
        <v/>
      </c>
      <c r="D130" t="str">
        <f ca="1">C130&amp;IF(LEN(C130)&gt;0,"_"&amp;[1]rcg_labeled_ports!$H$1,"")</f>
        <v/>
      </c>
      <c r="E130" s="102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x14ac:dyDescent="0.25">
      <c r="A131" t="str">
        <f ca="1">[1]rcg_labeled_ports!M131</f>
        <v/>
      </c>
      <c r="B131" t="str">
        <f t="shared" ref="B131:B194" ca="1" si="4">A131</f>
        <v/>
      </c>
      <c r="C131" t="str">
        <f t="shared" ref="C131:C194" ca="1" si="5">INDIRECT("A"&amp;INT(ROW()/2)+1)</f>
        <v/>
      </c>
      <c r="D131" t="str">
        <f ca="1">C131&amp;IF(LEN(C131)&gt;0,"_"&amp;[1]rcg_labeled_ports!$I$1,"")</f>
        <v/>
      </c>
      <c r="E131" s="102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x14ac:dyDescent="0.25">
      <c r="A132" t="str">
        <f ca="1">[1]rcg_labeled_ports!M132</f>
        <v/>
      </c>
      <c r="B132" t="str">
        <f t="shared" ca="1" si="4"/>
        <v/>
      </c>
      <c r="C132" t="str">
        <f t="shared" ca="1" si="5"/>
        <v/>
      </c>
      <c r="D132" t="str">
        <f ca="1">C132&amp;IF(LEN(C132)&gt;0,"_"&amp;[1]rcg_labeled_ports!$H$1,"")</f>
        <v/>
      </c>
      <c r="E132" s="102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x14ac:dyDescent="0.25">
      <c r="A133" t="str">
        <f ca="1">[1]rcg_labeled_ports!M133</f>
        <v/>
      </c>
      <c r="B133" t="str">
        <f t="shared" ca="1" si="4"/>
        <v/>
      </c>
      <c r="C133" t="str">
        <f t="shared" ca="1" si="5"/>
        <v/>
      </c>
      <c r="D133" t="str">
        <f ca="1">C133&amp;IF(LEN(C133)&gt;0,"_"&amp;[1]rcg_labeled_ports!$I$1,"")</f>
        <v/>
      </c>
      <c r="E133" s="102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25">
      <c r="A134" t="str">
        <f ca="1">[1]rcg_labeled_ports!M134</f>
        <v/>
      </c>
      <c r="B134" t="str">
        <f t="shared" ca="1" si="4"/>
        <v/>
      </c>
      <c r="C134" t="str">
        <f t="shared" ca="1" si="5"/>
        <v/>
      </c>
      <c r="D134" t="str">
        <f ca="1">C134&amp;IF(LEN(C134)&gt;0,"_"&amp;[1]rcg_labeled_ports!$H$1,"")</f>
        <v/>
      </c>
      <c r="E134" s="102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x14ac:dyDescent="0.25">
      <c r="A135" t="str">
        <f ca="1">[1]rcg_labeled_ports!M135</f>
        <v/>
      </c>
      <c r="B135" t="str">
        <f t="shared" ca="1" si="4"/>
        <v/>
      </c>
      <c r="C135" t="str">
        <f t="shared" ca="1" si="5"/>
        <v/>
      </c>
      <c r="D135" t="str">
        <f ca="1">C135&amp;IF(LEN(C135)&gt;0,"_"&amp;[1]rcg_labeled_ports!$I$1,"")</f>
        <v/>
      </c>
      <c r="E135" s="102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x14ac:dyDescent="0.25">
      <c r="A136" t="str">
        <f ca="1">[1]rcg_labeled_ports!M136</f>
        <v/>
      </c>
      <c r="B136" t="str">
        <f t="shared" ca="1" si="4"/>
        <v/>
      </c>
      <c r="C136" t="str">
        <f t="shared" ca="1" si="5"/>
        <v/>
      </c>
      <c r="D136" t="str">
        <f ca="1">C136&amp;IF(LEN(C136)&gt;0,"_"&amp;[1]rcg_labeled_ports!$H$1,"")</f>
        <v/>
      </c>
      <c r="E136" s="102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x14ac:dyDescent="0.25">
      <c r="A137" t="str">
        <f ca="1">[1]rcg_labeled_ports!M137</f>
        <v/>
      </c>
      <c r="B137" t="str">
        <f t="shared" ca="1" si="4"/>
        <v/>
      </c>
      <c r="C137" t="str">
        <f t="shared" ca="1" si="5"/>
        <v/>
      </c>
      <c r="D137" t="str">
        <f ca="1">C137&amp;IF(LEN(C137)&gt;0,"_"&amp;[1]rcg_labeled_ports!$I$1,"")</f>
        <v/>
      </c>
      <c r="E137" s="102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x14ac:dyDescent="0.25">
      <c r="A138" t="str">
        <f ca="1">[1]rcg_labeled_ports!M138</f>
        <v/>
      </c>
      <c r="B138" t="str">
        <f t="shared" ca="1" si="4"/>
        <v/>
      </c>
      <c r="C138" t="str">
        <f t="shared" ca="1" si="5"/>
        <v/>
      </c>
      <c r="D138" t="str">
        <f ca="1">C138&amp;IF(LEN(C138)&gt;0,"_"&amp;[1]rcg_labeled_ports!$H$1,"")</f>
        <v/>
      </c>
      <c r="E138" s="102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x14ac:dyDescent="0.25">
      <c r="A139" t="str">
        <f ca="1">[1]rcg_labeled_ports!M139</f>
        <v/>
      </c>
      <c r="B139" t="str">
        <f t="shared" ca="1" si="4"/>
        <v/>
      </c>
      <c r="C139" t="str">
        <f t="shared" ca="1" si="5"/>
        <v/>
      </c>
      <c r="D139" t="str">
        <f ca="1">C139&amp;IF(LEN(C139)&gt;0,"_"&amp;[1]rcg_labeled_ports!$I$1,"")</f>
        <v/>
      </c>
      <c r="E139" s="102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25">
      <c r="A140" t="str">
        <f ca="1">[1]rcg_labeled_ports!M140</f>
        <v/>
      </c>
      <c r="B140" t="str">
        <f t="shared" ca="1" si="4"/>
        <v/>
      </c>
      <c r="C140" t="str">
        <f t="shared" ca="1" si="5"/>
        <v/>
      </c>
      <c r="D140" t="str">
        <f ca="1">C140&amp;IF(LEN(C140)&gt;0,"_"&amp;[1]rcg_labeled_ports!$H$1,"")</f>
        <v/>
      </c>
      <c r="E140" s="102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x14ac:dyDescent="0.25">
      <c r="A141" t="str">
        <f ca="1">[1]rcg_labeled_ports!M141</f>
        <v/>
      </c>
      <c r="B141" t="str">
        <f t="shared" ca="1" si="4"/>
        <v/>
      </c>
      <c r="C141" t="str">
        <f t="shared" ca="1" si="5"/>
        <v/>
      </c>
      <c r="D141" t="str">
        <f ca="1">C141&amp;IF(LEN(C141)&gt;0,"_"&amp;[1]rcg_labeled_ports!$I$1,"")</f>
        <v/>
      </c>
      <c r="E141" s="102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x14ac:dyDescent="0.25">
      <c r="A142" t="str">
        <f ca="1">[1]rcg_labeled_ports!M142</f>
        <v/>
      </c>
      <c r="B142" t="str">
        <f t="shared" ca="1" si="4"/>
        <v/>
      </c>
      <c r="C142" t="str">
        <f t="shared" ca="1" si="5"/>
        <v/>
      </c>
      <c r="D142" t="str">
        <f ca="1">C142&amp;IF(LEN(C142)&gt;0,"_"&amp;[1]rcg_labeled_ports!$H$1,"")</f>
        <v/>
      </c>
      <c r="E142" s="102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x14ac:dyDescent="0.25">
      <c r="A143" t="str">
        <f ca="1">[1]rcg_labeled_ports!M143</f>
        <v/>
      </c>
      <c r="B143" t="str">
        <f t="shared" ca="1" si="4"/>
        <v/>
      </c>
      <c r="C143" t="str">
        <f t="shared" ca="1" si="5"/>
        <v/>
      </c>
      <c r="D143" t="str">
        <f ca="1">C143&amp;IF(LEN(C143)&gt;0,"_"&amp;[1]rcg_labeled_ports!$I$1,"")</f>
        <v/>
      </c>
      <c r="E143" s="102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x14ac:dyDescent="0.25">
      <c r="A144" t="str">
        <f ca="1">[1]rcg_labeled_ports!M144</f>
        <v/>
      </c>
      <c r="B144" t="str">
        <f t="shared" ca="1" si="4"/>
        <v/>
      </c>
      <c r="C144" t="str">
        <f t="shared" ca="1" si="5"/>
        <v/>
      </c>
      <c r="D144" t="str">
        <f ca="1">C144&amp;IF(LEN(C144)&gt;0,"_"&amp;[1]rcg_labeled_ports!$H$1,"")</f>
        <v/>
      </c>
      <c r="E144" s="102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x14ac:dyDescent="0.25">
      <c r="A145" t="str">
        <f ca="1">[1]rcg_labeled_ports!M145</f>
        <v/>
      </c>
      <c r="B145" t="str">
        <f t="shared" ca="1" si="4"/>
        <v/>
      </c>
      <c r="C145" t="str">
        <f t="shared" ca="1" si="5"/>
        <v/>
      </c>
      <c r="D145" t="str">
        <f ca="1">C145&amp;IF(LEN(C145)&gt;0,"_"&amp;[1]rcg_labeled_ports!$I$1,"")</f>
        <v/>
      </c>
      <c r="E145" s="102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x14ac:dyDescent="0.25">
      <c r="A146" t="str">
        <f ca="1">[1]rcg_labeled_ports!M146</f>
        <v/>
      </c>
      <c r="B146" t="str">
        <f t="shared" ca="1" si="4"/>
        <v/>
      </c>
      <c r="C146" t="str">
        <f t="shared" ca="1" si="5"/>
        <v/>
      </c>
      <c r="D146" t="str">
        <f ca="1">C146&amp;IF(LEN(C146)&gt;0,"_"&amp;[1]rcg_labeled_ports!$H$1,"")</f>
        <v/>
      </c>
      <c r="E146" s="102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x14ac:dyDescent="0.25">
      <c r="A147" t="str">
        <f ca="1">[1]rcg_labeled_ports!M147</f>
        <v/>
      </c>
      <c r="B147" t="str">
        <f t="shared" ca="1" si="4"/>
        <v/>
      </c>
      <c r="C147" t="str">
        <f t="shared" ca="1" si="5"/>
        <v/>
      </c>
      <c r="D147" t="str">
        <f ca="1">C147&amp;IF(LEN(C147)&gt;0,"_"&amp;[1]rcg_labeled_ports!$I$1,"")</f>
        <v/>
      </c>
      <c r="E147" s="102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x14ac:dyDescent="0.25">
      <c r="A148" t="str">
        <f ca="1">[1]rcg_labeled_ports!M148</f>
        <v/>
      </c>
      <c r="B148" t="str">
        <f t="shared" ca="1" si="4"/>
        <v/>
      </c>
      <c r="C148" t="str">
        <f t="shared" ca="1" si="5"/>
        <v/>
      </c>
      <c r="D148" t="str">
        <f ca="1">C148&amp;IF(LEN(C148)&gt;0,"_"&amp;[1]rcg_labeled_ports!$H$1,"")</f>
        <v/>
      </c>
      <c r="E148" s="102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x14ac:dyDescent="0.25">
      <c r="A149" t="str">
        <f ca="1">[1]rcg_labeled_ports!M149</f>
        <v/>
      </c>
      <c r="B149" t="str">
        <f t="shared" ca="1" si="4"/>
        <v/>
      </c>
      <c r="C149" t="str">
        <f t="shared" ca="1" si="5"/>
        <v/>
      </c>
      <c r="D149" t="str">
        <f ca="1">C149&amp;IF(LEN(C149)&gt;0,"_"&amp;[1]rcg_labeled_ports!$I$1,"")</f>
        <v/>
      </c>
      <c r="E149" s="102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x14ac:dyDescent="0.25">
      <c r="A150" t="str">
        <f ca="1">[1]rcg_labeled_ports!M150</f>
        <v/>
      </c>
      <c r="B150" t="str">
        <f t="shared" ca="1" si="4"/>
        <v/>
      </c>
      <c r="C150" t="str">
        <f t="shared" ca="1" si="5"/>
        <v/>
      </c>
      <c r="D150" t="str">
        <f ca="1">C150&amp;IF(LEN(C150)&gt;0,"_"&amp;[1]rcg_labeled_ports!$H$1,"")</f>
        <v/>
      </c>
      <c r="E150" s="102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x14ac:dyDescent="0.25">
      <c r="A151" t="str">
        <f ca="1">[1]rcg_labeled_ports!M151</f>
        <v/>
      </c>
      <c r="B151" t="str">
        <f t="shared" ca="1" si="4"/>
        <v/>
      </c>
      <c r="C151" t="str">
        <f t="shared" ca="1" si="5"/>
        <v/>
      </c>
      <c r="D151" t="str">
        <f ca="1">C151&amp;IF(LEN(C151)&gt;0,"_"&amp;[1]rcg_labeled_ports!$I$1,"")</f>
        <v/>
      </c>
      <c r="E151" s="102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x14ac:dyDescent="0.25">
      <c r="A152" t="str">
        <f ca="1">[1]rcg_labeled_ports!M152</f>
        <v/>
      </c>
      <c r="B152" t="str">
        <f t="shared" ca="1" si="4"/>
        <v/>
      </c>
      <c r="C152" t="str">
        <f t="shared" ca="1" si="5"/>
        <v/>
      </c>
      <c r="D152" t="str">
        <f ca="1">C152&amp;IF(LEN(C152)&gt;0,"_"&amp;[1]rcg_labeled_ports!$H$1,"")</f>
        <v/>
      </c>
      <c r="E152" s="102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 x14ac:dyDescent="0.25">
      <c r="A153" t="str">
        <f ca="1">[1]rcg_labeled_ports!M153</f>
        <v/>
      </c>
      <c r="B153" t="str">
        <f t="shared" ca="1" si="4"/>
        <v/>
      </c>
      <c r="C153" t="str">
        <f t="shared" ca="1" si="5"/>
        <v/>
      </c>
      <c r="D153" t="str">
        <f ca="1">C153&amp;IF(LEN(C153)&gt;0,"_"&amp;[1]rcg_labeled_ports!$I$1,"")</f>
        <v/>
      </c>
      <c r="E153" s="102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 x14ac:dyDescent="0.25">
      <c r="A154" t="str">
        <f ca="1">[1]rcg_labeled_ports!M154</f>
        <v/>
      </c>
      <c r="B154" t="str">
        <f t="shared" ca="1" si="4"/>
        <v/>
      </c>
      <c r="C154" t="str">
        <f t="shared" ca="1" si="5"/>
        <v/>
      </c>
      <c r="D154" t="str">
        <f ca="1">C154&amp;IF(LEN(C154)&gt;0,"_"&amp;[1]rcg_labeled_ports!$H$1,"")</f>
        <v/>
      </c>
      <c r="E154" s="102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 x14ac:dyDescent="0.25">
      <c r="A155" t="str">
        <f ca="1">[1]rcg_labeled_ports!M155</f>
        <v/>
      </c>
      <c r="B155" t="str">
        <f t="shared" ca="1" si="4"/>
        <v/>
      </c>
      <c r="C155" t="str">
        <f t="shared" ca="1" si="5"/>
        <v/>
      </c>
      <c r="D155" t="str">
        <f ca="1">C155&amp;IF(LEN(C155)&gt;0,"_"&amp;[1]rcg_labeled_ports!$I$1,"")</f>
        <v/>
      </c>
      <c r="E155" s="102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x14ac:dyDescent="0.25">
      <c r="A156" t="str">
        <f ca="1">[1]rcg_labeled_ports!M156</f>
        <v/>
      </c>
      <c r="B156" t="str">
        <f t="shared" ca="1" si="4"/>
        <v/>
      </c>
      <c r="C156" t="str">
        <f t="shared" ca="1" si="5"/>
        <v/>
      </c>
      <c r="D156" t="str">
        <f ca="1">C156&amp;IF(LEN(C156)&gt;0,"_"&amp;[1]rcg_labeled_ports!$H$1,"")</f>
        <v/>
      </c>
      <c r="E156" s="102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 x14ac:dyDescent="0.25">
      <c r="A157" t="str">
        <f ca="1">[1]rcg_labeled_ports!M157</f>
        <v/>
      </c>
      <c r="B157" t="str">
        <f t="shared" ca="1" si="4"/>
        <v/>
      </c>
      <c r="C157" t="str">
        <f t="shared" ca="1" si="5"/>
        <v/>
      </c>
      <c r="D157" t="str">
        <f ca="1">C157&amp;IF(LEN(C157)&gt;0,"_"&amp;[1]rcg_labeled_ports!$I$1,"")</f>
        <v/>
      </c>
      <c r="E157" s="102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 x14ac:dyDescent="0.25">
      <c r="A158" t="str">
        <f ca="1">[1]rcg_labeled_ports!M158</f>
        <v/>
      </c>
      <c r="B158" t="str">
        <f t="shared" ca="1" si="4"/>
        <v/>
      </c>
      <c r="C158" t="str">
        <f t="shared" ca="1" si="5"/>
        <v/>
      </c>
      <c r="D158" t="str">
        <f ca="1">C158&amp;IF(LEN(C158)&gt;0,"_"&amp;[1]rcg_labeled_ports!$H$1,"")</f>
        <v/>
      </c>
      <c r="E158" s="102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x14ac:dyDescent="0.25">
      <c r="A159" t="str">
        <f ca="1">[1]rcg_labeled_ports!M159</f>
        <v/>
      </c>
      <c r="B159" t="str">
        <f t="shared" ca="1" si="4"/>
        <v/>
      </c>
      <c r="C159" t="str">
        <f t="shared" ca="1" si="5"/>
        <v/>
      </c>
      <c r="D159" t="str">
        <f ca="1">C159&amp;IF(LEN(C159)&gt;0,"_"&amp;[1]rcg_labeled_ports!$I$1,"")</f>
        <v/>
      </c>
      <c r="E159" s="102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 x14ac:dyDescent="0.25">
      <c r="A160" t="str">
        <f ca="1">[1]rcg_labeled_ports!M160</f>
        <v/>
      </c>
      <c r="B160" t="str">
        <f t="shared" ca="1" si="4"/>
        <v/>
      </c>
      <c r="C160" t="str">
        <f t="shared" ca="1" si="5"/>
        <v/>
      </c>
      <c r="D160" t="str">
        <f ca="1">C160&amp;IF(LEN(C160)&gt;0,"_"&amp;[1]rcg_labeled_ports!$H$1,"")</f>
        <v/>
      </c>
      <c r="E160" s="102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 x14ac:dyDescent="0.25">
      <c r="A161" t="str">
        <f ca="1">[1]rcg_labeled_ports!M161</f>
        <v/>
      </c>
      <c r="B161" t="str">
        <f t="shared" ca="1" si="4"/>
        <v/>
      </c>
      <c r="C161" t="str">
        <f t="shared" ca="1" si="5"/>
        <v/>
      </c>
      <c r="D161" t="str">
        <f ca="1">C161&amp;IF(LEN(C161)&gt;0,"_"&amp;[1]rcg_labeled_ports!$I$1,"")</f>
        <v/>
      </c>
      <c r="E161" s="102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 x14ac:dyDescent="0.25">
      <c r="A162" t="str">
        <f ca="1">[1]rcg_labeled_ports!M162</f>
        <v/>
      </c>
      <c r="B162" t="str">
        <f t="shared" ca="1" si="4"/>
        <v/>
      </c>
      <c r="C162" t="str">
        <f t="shared" ca="1" si="5"/>
        <v/>
      </c>
      <c r="D162" t="str">
        <f ca="1">C162&amp;IF(LEN(C162)&gt;0,"_"&amp;[1]rcg_labeled_ports!$H$1,"")</f>
        <v/>
      </c>
      <c r="E162" s="102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 x14ac:dyDescent="0.25">
      <c r="A163" t="str">
        <f ca="1">[1]rcg_labeled_ports!M163</f>
        <v/>
      </c>
      <c r="B163" t="str">
        <f t="shared" ca="1" si="4"/>
        <v/>
      </c>
      <c r="C163" t="str">
        <f t="shared" ca="1" si="5"/>
        <v/>
      </c>
      <c r="D163" t="str">
        <f ca="1">C163&amp;IF(LEN(C163)&gt;0,"_"&amp;[1]rcg_labeled_ports!$I$1,"")</f>
        <v/>
      </c>
      <c r="E163" s="102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x14ac:dyDescent="0.25">
      <c r="A164" t="str">
        <f ca="1">[1]rcg_labeled_ports!M164</f>
        <v/>
      </c>
      <c r="B164" t="str">
        <f t="shared" ca="1" si="4"/>
        <v/>
      </c>
      <c r="C164" t="str">
        <f t="shared" ca="1" si="5"/>
        <v/>
      </c>
      <c r="D164" t="str">
        <f ca="1">C164&amp;IF(LEN(C164)&gt;0,"_"&amp;[1]rcg_labeled_ports!$H$1,"")</f>
        <v/>
      </c>
      <c r="E164" s="102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x14ac:dyDescent="0.25">
      <c r="A165" t="str">
        <f ca="1">[1]rcg_labeled_ports!M165</f>
        <v/>
      </c>
      <c r="B165" t="str">
        <f t="shared" ca="1" si="4"/>
        <v/>
      </c>
      <c r="C165" t="str">
        <f t="shared" ca="1" si="5"/>
        <v/>
      </c>
      <c r="D165" t="str">
        <f ca="1">C165&amp;IF(LEN(C165)&gt;0,"_"&amp;[1]rcg_labeled_ports!$I$1,"")</f>
        <v/>
      </c>
      <c r="E165" s="102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 x14ac:dyDescent="0.25">
      <c r="A166" t="str">
        <f ca="1">[1]rcg_labeled_ports!M166</f>
        <v/>
      </c>
      <c r="B166" t="str">
        <f t="shared" ca="1" si="4"/>
        <v/>
      </c>
      <c r="C166" t="str">
        <f t="shared" ca="1" si="5"/>
        <v/>
      </c>
      <c r="D166" t="str">
        <f ca="1">C166&amp;IF(LEN(C166)&gt;0,"_"&amp;[1]rcg_labeled_ports!$H$1,"")</f>
        <v/>
      </c>
      <c r="E166" s="102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 x14ac:dyDescent="0.25">
      <c r="A167" t="str">
        <f ca="1">[1]rcg_labeled_ports!M167</f>
        <v/>
      </c>
      <c r="B167" t="str">
        <f t="shared" ca="1" si="4"/>
        <v/>
      </c>
      <c r="C167" t="str">
        <f t="shared" ca="1" si="5"/>
        <v/>
      </c>
      <c r="D167" t="str">
        <f ca="1">C167&amp;IF(LEN(C167)&gt;0,"_"&amp;[1]rcg_labeled_ports!$I$1,"")</f>
        <v/>
      </c>
      <c r="E167" s="102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 x14ac:dyDescent="0.25">
      <c r="A168" t="str">
        <f ca="1">[1]rcg_labeled_ports!M168</f>
        <v/>
      </c>
      <c r="B168" t="str">
        <f t="shared" ca="1" si="4"/>
        <v/>
      </c>
      <c r="C168" t="str">
        <f t="shared" ca="1" si="5"/>
        <v/>
      </c>
      <c r="D168" t="str">
        <f ca="1">C168&amp;IF(LEN(C168)&gt;0,"_"&amp;[1]rcg_labeled_ports!$H$1,"")</f>
        <v/>
      </c>
      <c r="E168" s="102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 x14ac:dyDescent="0.25">
      <c r="A169" t="str">
        <f ca="1">[1]rcg_labeled_ports!M169</f>
        <v/>
      </c>
      <c r="B169" t="str">
        <f t="shared" ca="1" si="4"/>
        <v/>
      </c>
      <c r="C169" t="str">
        <f t="shared" ca="1" si="5"/>
        <v/>
      </c>
      <c r="D169" t="str">
        <f ca="1">C169&amp;IF(LEN(C169)&gt;0,"_"&amp;[1]rcg_labeled_ports!$I$1,"")</f>
        <v/>
      </c>
      <c r="E169" s="102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x14ac:dyDescent="0.25">
      <c r="A170" t="str">
        <f ca="1">[1]rcg_labeled_ports!M170</f>
        <v/>
      </c>
      <c r="B170" t="str">
        <f t="shared" ca="1" si="4"/>
        <v/>
      </c>
      <c r="C170" t="str">
        <f t="shared" ca="1" si="5"/>
        <v/>
      </c>
      <c r="D170" t="str">
        <f ca="1">C170&amp;IF(LEN(C170)&gt;0,"_"&amp;[1]rcg_labeled_ports!$H$1,"")</f>
        <v/>
      </c>
      <c r="E170" s="102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 x14ac:dyDescent="0.25">
      <c r="A171" t="str">
        <f ca="1">[1]rcg_labeled_ports!M171</f>
        <v/>
      </c>
      <c r="B171" t="str">
        <f t="shared" ca="1" si="4"/>
        <v/>
      </c>
      <c r="C171" t="str">
        <f t="shared" ca="1" si="5"/>
        <v/>
      </c>
      <c r="D171" t="str">
        <f ca="1">C171&amp;IF(LEN(C171)&gt;0,"_"&amp;[1]rcg_labeled_ports!$I$1,"")</f>
        <v/>
      </c>
      <c r="E171" s="102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 x14ac:dyDescent="0.25">
      <c r="A172" t="str">
        <f ca="1">[1]rcg_labeled_ports!M172</f>
        <v/>
      </c>
      <c r="B172" t="str">
        <f t="shared" ca="1" si="4"/>
        <v/>
      </c>
      <c r="C172" t="str">
        <f t="shared" ca="1" si="5"/>
        <v/>
      </c>
      <c r="D172" t="str">
        <f ca="1">C172&amp;IF(LEN(C172)&gt;0,"_"&amp;[1]rcg_labeled_ports!$H$1,"")</f>
        <v/>
      </c>
      <c r="E172" s="102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 x14ac:dyDescent="0.25">
      <c r="A173" t="str">
        <f ca="1">[1]rcg_labeled_ports!M173</f>
        <v/>
      </c>
      <c r="B173" t="str">
        <f t="shared" ca="1" si="4"/>
        <v/>
      </c>
      <c r="C173" t="str">
        <f t="shared" ca="1" si="5"/>
        <v/>
      </c>
      <c r="D173" t="str">
        <f ca="1">C173&amp;IF(LEN(C173)&gt;0,"_"&amp;[1]rcg_labeled_ports!$I$1,"")</f>
        <v/>
      </c>
      <c r="E173" s="102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 x14ac:dyDescent="0.25">
      <c r="A174" t="str">
        <f ca="1">[1]rcg_labeled_ports!M174</f>
        <v/>
      </c>
      <c r="B174" t="str">
        <f t="shared" ca="1" si="4"/>
        <v/>
      </c>
      <c r="C174" t="str">
        <f t="shared" ca="1" si="5"/>
        <v/>
      </c>
      <c r="D174" t="str">
        <f ca="1">C174&amp;IF(LEN(C174)&gt;0,"_"&amp;[1]rcg_labeled_ports!$H$1,"")</f>
        <v/>
      </c>
      <c r="E174" s="102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 x14ac:dyDescent="0.25">
      <c r="A175" t="str">
        <f ca="1">[1]rcg_labeled_ports!M175</f>
        <v/>
      </c>
      <c r="B175" t="str">
        <f t="shared" ca="1" si="4"/>
        <v/>
      </c>
      <c r="C175" t="str">
        <f t="shared" ca="1" si="5"/>
        <v/>
      </c>
      <c r="D175" t="str">
        <f ca="1">C175&amp;IF(LEN(C175)&gt;0,"_"&amp;[1]rcg_labeled_ports!$I$1,"")</f>
        <v/>
      </c>
      <c r="E175" s="102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 x14ac:dyDescent="0.25">
      <c r="A176" t="str">
        <f ca="1">[1]rcg_labeled_ports!M176</f>
        <v/>
      </c>
      <c r="B176" t="str">
        <f t="shared" ca="1" si="4"/>
        <v/>
      </c>
      <c r="C176" t="str">
        <f t="shared" ca="1" si="5"/>
        <v/>
      </c>
      <c r="D176" t="str">
        <f ca="1">C176&amp;IF(LEN(C176)&gt;0,"_"&amp;[1]rcg_labeled_ports!$H$1,"")</f>
        <v/>
      </c>
      <c r="E176" s="102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 x14ac:dyDescent="0.25">
      <c r="A177" t="str">
        <f ca="1">[1]rcg_labeled_ports!M177</f>
        <v/>
      </c>
      <c r="B177" t="str">
        <f t="shared" ca="1" si="4"/>
        <v/>
      </c>
      <c r="C177" t="str">
        <f t="shared" ca="1" si="5"/>
        <v/>
      </c>
      <c r="D177" t="str">
        <f ca="1">C177&amp;IF(LEN(C177)&gt;0,"_"&amp;[1]rcg_labeled_ports!$I$1,"")</f>
        <v/>
      </c>
      <c r="E177" s="102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x14ac:dyDescent="0.25">
      <c r="A178" t="str">
        <f ca="1">[1]rcg_labeled_ports!M178</f>
        <v/>
      </c>
      <c r="B178" t="str">
        <f t="shared" ca="1" si="4"/>
        <v/>
      </c>
      <c r="C178" t="str">
        <f t="shared" ca="1" si="5"/>
        <v/>
      </c>
      <c r="D178" t="str">
        <f ca="1">C178&amp;IF(LEN(C178)&gt;0,"_"&amp;[1]rcg_labeled_ports!$H$1,"")</f>
        <v/>
      </c>
      <c r="E178" s="102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 x14ac:dyDescent="0.25">
      <c r="A179" t="str">
        <f ca="1">[1]rcg_labeled_ports!M179</f>
        <v/>
      </c>
      <c r="B179" t="str">
        <f t="shared" ca="1" si="4"/>
        <v/>
      </c>
      <c r="C179" t="str">
        <f t="shared" ca="1" si="5"/>
        <v/>
      </c>
      <c r="D179" t="str">
        <f ca="1">C179&amp;IF(LEN(C179)&gt;0,"_"&amp;[1]rcg_labeled_ports!$I$1,"")</f>
        <v/>
      </c>
      <c r="E179" s="102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 x14ac:dyDescent="0.25">
      <c r="A180" t="str">
        <f ca="1">[1]rcg_labeled_ports!M180</f>
        <v/>
      </c>
      <c r="B180" t="str">
        <f t="shared" ca="1" si="4"/>
        <v/>
      </c>
      <c r="C180" t="str">
        <f t="shared" ca="1" si="5"/>
        <v/>
      </c>
      <c r="D180" t="str">
        <f ca="1">C180&amp;IF(LEN(C180)&gt;0,"_"&amp;[1]rcg_labeled_ports!$H$1,"")</f>
        <v/>
      </c>
      <c r="E180" s="102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 x14ac:dyDescent="0.25">
      <c r="A181" t="str">
        <f ca="1">[1]rcg_labeled_ports!M181</f>
        <v/>
      </c>
      <c r="B181" t="str">
        <f t="shared" ca="1" si="4"/>
        <v/>
      </c>
      <c r="C181" t="str">
        <f t="shared" ca="1" si="5"/>
        <v/>
      </c>
      <c r="D181" t="str">
        <f ca="1">C181&amp;IF(LEN(C181)&gt;0,"_"&amp;[1]rcg_labeled_ports!$I$1,"")</f>
        <v/>
      </c>
      <c r="E181" s="102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x14ac:dyDescent="0.25">
      <c r="A182" t="str">
        <f ca="1">[1]rcg_labeled_ports!M182</f>
        <v/>
      </c>
      <c r="B182" t="str">
        <f t="shared" ca="1" si="4"/>
        <v/>
      </c>
      <c r="C182" t="str">
        <f t="shared" ca="1" si="5"/>
        <v/>
      </c>
      <c r="D182" t="str">
        <f ca="1">C182&amp;IF(LEN(C182)&gt;0,"_"&amp;[1]rcg_labeled_ports!$H$1,"")</f>
        <v/>
      </c>
      <c r="E182" s="102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x14ac:dyDescent="0.25">
      <c r="A183" t="str">
        <f ca="1">[1]rcg_labeled_ports!M183</f>
        <v/>
      </c>
      <c r="B183" t="str">
        <f t="shared" ca="1" si="4"/>
        <v/>
      </c>
      <c r="C183" t="str">
        <f t="shared" ca="1" si="5"/>
        <v/>
      </c>
      <c r="D183" t="str">
        <f ca="1">C183&amp;IF(LEN(C183)&gt;0,"_"&amp;[1]rcg_labeled_ports!$I$1,"")</f>
        <v/>
      </c>
      <c r="E183" s="102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x14ac:dyDescent="0.25">
      <c r="A184" t="str">
        <f ca="1">[1]rcg_labeled_ports!M184</f>
        <v/>
      </c>
      <c r="B184" t="str">
        <f t="shared" ca="1" si="4"/>
        <v/>
      </c>
      <c r="C184" t="str">
        <f t="shared" ca="1" si="5"/>
        <v/>
      </c>
      <c r="D184" t="str">
        <f ca="1">C184&amp;IF(LEN(C184)&gt;0,"_"&amp;[1]rcg_labeled_ports!$H$1,"")</f>
        <v/>
      </c>
      <c r="E184" s="102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 x14ac:dyDescent="0.25">
      <c r="A185" t="str">
        <f ca="1">[1]rcg_labeled_ports!M185</f>
        <v/>
      </c>
      <c r="B185" t="str">
        <f t="shared" ca="1" si="4"/>
        <v/>
      </c>
      <c r="C185" t="str">
        <f t="shared" ca="1" si="5"/>
        <v/>
      </c>
      <c r="D185" t="str">
        <f ca="1">C185&amp;IF(LEN(C185)&gt;0,"_"&amp;[1]rcg_labeled_ports!$I$1,"")</f>
        <v/>
      </c>
      <c r="E185" s="102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 x14ac:dyDescent="0.25">
      <c r="A186" t="str">
        <f ca="1">[1]rcg_labeled_ports!M186</f>
        <v/>
      </c>
      <c r="B186" t="str">
        <f t="shared" ca="1" si="4"/>
        <v/>
      </c>
      <c r="C186" t="str">
        <f t="shared" ca="1" si="5"/>
        <v/>
      </c>
      <c r="D186" t="str">
        <f ca="1">C186&amp;IF(LEN(C186)&gt;0,"_"&amp;[1]rcg_labeled_ports!$H$1,"")</f>
        <v/>
      </c>
      <c r="E186" s="102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x14ac:dyDescent="0.25">
      <c r="A187" t="str">
        <f ca="1">[1]rcg_labeled_ports!M187</f>
        <v/>
      </c>
      <c r="B187" t="str">
        <f t="shared" ca="1" si="4"/>
        <v/>
      </c>
      <c r="C187" t="str">
        <f t="shared" ca="1" si="5"/>
        <v/>
      </c>
      <c r="D187" t="str">
        <f ca="1">C187&amp;IF(LEN(C187)&gt;0,"_"&amp;[1]rcg_labeled_ports!$I$1,"")</f>
        <v/>
      </c>
      <c r="E187" s="102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x14ac:dyDescent="0.25">
      <c r="A188" t="str">
        <f ca="1">[1]rcg_labeled_ports!M188</f>
        <v/>
      </c>
      <c r="B188" t="str">
        <f t="shared" ca="1" si="4"/>
        <v/>
      </c>
      <c r="C188" t="str">
        <f t="shared" ca="1" si="5"/>
        <v/>
      </c>
      <c r="D188" t="str">
        <f ca="1">C188&amp;IF(LEN(C188)&gt;0,"_"&amp;[1]rcg_labeled_ports!$H$1,"")</f>
        <v/>
      </c>
      <c r="E188" s="102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 x14ac:dyDescent="0.25">
      <c r="A189" t="str">
        <f ca="1">[1]rcg_labeled_ports!M189</f>
        <v/>
      </c>
      <c r="B189" t="str">
        <f t="shared" ca="1" si="4"/>
        <v/>
      </c>
      <c r="C189" t="str">
        <f t="shared" ca="1" si="5"/>
        <v/>
      </c>
      <c r="D189" t="str">
        <f ca="1">C189&amp;IF(LEN(C189)&gt;0,"_"&amp;[1]rcg_labeled_ports!$I$1,"")</f>
        <v/>
      </c>
      <c r="E189" s="102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 x14ac:dyDescent="0.25">
      <c r="A190" t="str">
        <f ca="1">[1]rcg_labeled_ports!M190</f>
        <v/>
      </c>
      <c r="B190" t="str">
        <f t="shared" ca="1" si="4"/>
        <v/>
      </c>
      <c r="C190" t="str">
        <f t="shared" ca="1" si="5"/>
        <v/>
      </c>
      <c r="D190" t="str">
        <f ca="1">C190&amp;IF(LEN(C190)&gt;0,"_"&amp;[1]rcg_labeled_ports!$H$1,"")</f>
        <v/>
      </c>
      <c r="E190" s="102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x14ac:dyDescent="0.25">
      <c r="A191" t="str">
        <f ca="1">[1]rcg_labeled_ports!M191</f>
        <v/>
      </c>
      <c r="B191" t="str">
        <f t="shared" ca="1" si="4"/>
        <v/>
      </c>
      <c r="C191" t="str">
        <f t="shared" ca="1" si="5"/>
        <v/>
      </c>
      <c r="D191" t="str">
        <f ca="1">C191&amp;IF(LEN(C191)&gt;0,"_"&amp;[1]rcg_labeled_ports!$I$1,"")</f>
        <v/>
      </c>
      <c r="E191" s="102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x14ac:dyDescent="0.25">
      <c r="A192" t="str">
        <f ca="1">[1]rcg_labeled_ports!M192</f>
        <v/>
      </c>
      <c r="B192" t="str">
        <f t="shared" ca="1" si="4"/>
        <v/>
      </c>
      <c r="C192" t="str">
        <f t="shared" ca="1" si="5"/>
        <v/>
      </c>
      <c r="D192" t="str">
        <f ca="1">C192&amp;IF(LEN(C192)&gt;0,"_"&amp;[1]rcg_labeled_ports!$H$1,"")</f>
        <v/>
      </c>
      <c r="E192" s="102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x14ac:dyDescent="0.25">
      <c r="A193" t="str">
        <f ca="1">[1]rcg_labeled_ports!M193</f>
        <v/>
      </c>
      <c r="B193" t="str">
        <f t="shared" ca="1" si="4"/>
        <v/>
      </c>
      <c r="C193" t="str">
        <f t="shared" ca="1" si="5"/>
        <v/>
      </c>
      <c r="D193" t="str">
        <f ca="1">C193&amp;IF(LEN(C193)&gt;0,"_"&amp;[1]rcg_labeled_ports!$I$1,"")</f>
        <v/>
      </c>
      <c r="E193" s="102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x14ac:dyDescent="0.25">
      <c r="A194" t="str">
        <f ca="1">[1]rcg_labeled_ports!M194</f>
        <v/>
      </c>
      <c r="B194" t="str">
        <f t="shared" ca="1" si="4"/>
        <v/>
      </c>
      <c r="C194" t="str">
        <f t="shared" ca="1" si="5"/>
        <v/>
      </c>
      <c r="D194" t="str">
        <f ca="1">C194&amp;IF(LEN(C194)&gt;0,"_"&amp;[1]rcg_labeled_ports!$H$1,"")</f>
        <v/>
      </c>
      <c r="E194" s="102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x14ac:dyDescent="0.25">
      <c r="A195" t="str">
        <f ca="1">[1]rcg_labeled_ports!M195</f>
        <v/>
      </c>
      <c r="B195" t="str">
        <f t="shared" ref="B195:B258" ca="1" si="6">A195</f>
        <v/>
      </c>
      <c r="C195" t="str">
        <f t="shared" ref="C195:C258" ca="1" si="7">INDIRECT("A"&amp;INT(ROW()/2)+1)</f>
        <v/>
      </c>
      <c r="D195" t="str">
        <f ca="1">C195&amp;IF(LEN(C195)&gt;0,"_"&amp;[1]rcg_labeled_ports!$I$1,"")</f>
        <v/>
      </c>
      <c r="E195" s="102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x14ac:dyDescent="0.25">
      <c r="A196" t="str">
        <f ca="1">[1]rcg_labeled_ports!M196</f>
        <v/>
      </c>
      <c r="B196" t="str">
        <f t="shared" ca="1" si="6"/>
        <v/>
      </c>
      <c r="C196" t="str">
        <f t="shared" ca="1" si="7"/>
        <v/>
      </c>
      <c r="D196" t="str">
        <f ca="1">C196&amp;IF(LEN(C196)&gt;0,"_"&amp;[1]rcg_labeled_ports!$H$1,"")</f>
        <v/>
      </c>
      <c r="E196" s="102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x14ac:dyDescent="0.25">
      <c r="A197" t="str">
        <f ca="1">[1]rcg_labeled_ports!M197</f>
        <v/>
      </c>
      <c r="B197" t="str">
        <f t="shared" ca="1" si="6"/>
        <v/>
      </c>
      <c r="C197" t="str">
        <f t="shared" ca="1" si="7"/>
        <v/>
      </c>
      <c r="D197" t="str">
        <f ca="1">C197&amp;IF(LEN(C197)&gt;0,"_"&amp;[1]rcg_labeled_ports!$I$1,"")</f>
        <v/>
      </c>
      <c r="E197" s="102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 x14ac:dyDescent="0.25">
      <c r="A198" t="str">
        <f ca="1">[1]rcg_labeled_ports!M198</f>
        <v/>
      </c>
      <c r="B198" t="str">
        <f t="shared" ca="1" si="6"/>
        <v/>
      </c>
      <c r="C198" t="str">
        <f t="shared" ca="1" si="7"/>
        <v/>
      </c>
      <c r="D198" t="str">
        <f ca="1">C198&amp;IF(LEN(C198)&gt;0,"_"&amp;[1]rcg_labeled_ports!$H$1,"")</f>
        <v/>
      </c>
      <c r="E198" s="102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x14ac:dyDescent="0.25">
      <c r="A199" t="str">
        <f ca="1">[1]rcg_labeled_ports!M199</f>
        <v/>
      </c>
      <c r="B199" t="str">
        <f t="shared" ca="1" si="6"/>
        <v/>
      </c>
      <c r="C199" t="str">
        <f t="shared" ca="1" si="7"/>
        <v/>
      </c>
      <c r="D199" t="str">
        <f ca="1">C199&amp;IF(LEN(C199)&gt;0,"_"&amp;[1]rcg_labeled_ports!$I$1,"")</f>
        <v/>
      </c>
      <c r="E199" s="102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x14ac:dyDescent="0.25">
      <c r="A200" t="str">
        <f ca="1">[1]rcg_labeled_ports!M200</f>
        <v/>
      </c>
      <c r="B200" t="str">
        <f t="shared" ca="1" si="6"/>
        <v/>
      </c>
      <c r="C200" t="str">
        <f t="shared" ca="1" si="7"/>
        <v/>
      </c>
      <c r="D200" t="str">
        <f ca="1">C200&amp;IF(LEN(C200)&gt;0,"_"&amp;[1]rcg_labeled_ports!$H$1,"")</f>
        <v/>
      </c>
      <c r="E200" s="102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x14ac:dyDescent="0.25">
      <c r="A201" t="str">
        <f ca="1">[1]rcg_labeled_ports!M201</f>
        <v/>
      </c>
      <c r="B201" t="str">
        <f t="shared" ca="1" si="6"/>
        <v/>
      </c>
      <c r="C201" t="str">
        <f t="shared" ca="1" si="7"/>
        <v/>
      </c>
      <c r="D201" t="str">
        <f ca="1">C201&amp;IF(LEN(C201)&gt;0,"_"&amp;[1]rcg_labeled_ports!$I$1,"")</f>
        <v/>
      </c>
      <c r="E201" s="102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x14ac:dyDescent="0.25">
      <c r="A202" t="str">
        <f ca="1">[1]rcg_labeled_ports!M202</f>
        <v/>
      </c>
      <c r="B202" t="str">
        <f t="shared" ca="1" si="6"/>
        <v/>
      </c>
      <c r="C202" t="str">
        <f t="shared" ca="1" si="7"/>
        <v/>
      </c>
      <c r="D202" t="str">
        <f ca="1">C202&amp;IF(LEN(C202)&gt;0,"_"&amp;[1]rcg_labeled_ports!$H$1,"")</f>
        <v/>
      </c>
      <c r="E202" s="102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x14ac:dyDescent="0.25">
      <c r="A203" t="str">
        <f ca="1">[1]rcg_labeled_ports!M203</f>
        <v/>
      </c>
      <c r="B203" t="str">
        <f t="shared" ca="1" si="6"/>
        <v/>
      </c>
      <c r="C203" t="str">
        <f t="shared" ca="1" si="7"/>
        <v/>
      </c>
      <c r="D203" t="str">
        <f ca="1">C203&amp;IF(LEN(C203)&gt;0,"_"&amp;[1]rcg_labeled_ports!$I$1,"")</f>
        <v/>
      </c>
      <c r="E203" s="102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 x14ac:dyDescent="0.25">
      <c r="A204" t="str">
        <f ca="1">[1]rcg_labeled_ports!M204</f>
        <v/>
      </c>
      <c r="B204" t="str">
        <f t="shared" ca="1" si="6"/>
        <v/>
      </c>
      <c r="C204" t="str">
        <f t="shared" ca="1" si="7"/>
        <v/>
      </c>
      <c r="D204" t="str">
        <f ca="1">C204&amp;IF(LEN(C204)&gt;0,"_"&amp;[1]rcg_labeled_ports!$H$1,"")</f>
        <v/>
      </c>
      <c r="E204" s="102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 x14ac:dyDescent="0.25">
      <c r="A205" t="str">
        <f ca="1">[1]rcg_labeled_ports!M205</f>
        <v/>
      </c>
      <c r="B205" t="str">
        <f t="shared" ca="1" si="6"/>
        <v/>
      </c>
      <c r="C205" t="str">
        <f t="shared" ca="1" si="7"/>
        <v/>
      </c>
      <c r="D205" t="str">
        <f ca="1">C205&amp;IF(LEN(C205)&gt;0,"_"&amp;[1]rcg_labeled_ports!$I$1,"")</f>
        <v/>
      </c>
      <c r="E205" s="102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 x14ac:dyDescent="0.25">
      <c r="A206" t="str">
        <f ca="1">[1]rcg_labeled_ports!M206</f>
        <v/>
      </c>
      <c r="B206" t="str">
        <f t="shared" ca="1" si="6"/>
        <v/>
      </c>
      <c r="C206" t="str">
        <f t="shared" ca="1" si="7"/>
        <v/>
      </c>
      <c r="D206" t="str">
        <f ca="1">C206&amp;IF(LEN(C206)&gt;0,"_"&amp;[1]rcg_labeled_ports!$H$1,"")</f>
        <v/>
      </c>
      <c r="E206" s="102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 x14ac:dyDescent="0.25">
      <c r="A207" t="str">
        <f ca="1">[1]rcg_labeled_ports!M207</f>
        <v/>
      </c>
      <c r="B207" t="str">
        <f t="shared" ca="1" si="6"/>
        <v/>
      </c>
      <c r="C207" t="str">
        <f t="shared" ca="1" si="7"/>
        <v/>
      </c>
      <c r="D207" t="str">
        <f ca="1">C207&amp;IF(LEN(C207)&gt;0,"_"&amp;[1]rcg_labeled_ports!$I$1,"")</f>
        <v/>
      </c>
      <c r="E207" s="102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 x14ac:dyDescent="0.25">
      <c r="A208" t="str">
        <f ca="1">[1]rcg_labeled_ports!M208</f>
        <v/>
      </c>
      <c r="B208" t="str">
        <f t="shared" ca="1" si="6"/>
        <v/>
      </c>
      <c r="C208" t="str">
        <f t="shared" ca="1" si="7"/>
        <v/>
      </c>
      <c r="D208" t="str">
        <f ca="1">C208&amp;IF(LEN(C208)&gt;0,"_"&amp;[1]rcg_labeled_ports!$H$1,"")</f>
        <v/>
      </c>
      <c r="E208" s="102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 x14ac:dyDescent="0.25">
      <c r="A209" t="str">
        <f ca="1">[1]rcg_labeled_ports!M209</f>
        <v/>
      </c>
      <c r="B209" t="str">
        <f t="shared" ca="1" si="6"/>
        <v/>
      </c>
      <c r="C209" t="str">
        <f t="shared" ca="1" si="7"/>
        <v/>
      </c>
      <c r="D209" t="str">
        <f ca="1">C209&amp;IF(LEN(C209)&gt;0,"_"&amp;[1]rcg_labeled_ports!$I$1,"")</f>
        <v/>
      </c>
      <c r="E209" s="102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 x14ac:dyDescent="0.25">
      <c r="A210" t="str">
        <f ca="1">[1]rcg_labeled_ports!M210</f>
        <v/>
      </c>
      <c r="B210" t="str">
        <f t="shared" ca="1" si="6"/>
        <v/>
      </c>
      <c r="C210" t="str">
        <f t="shared" ca="1" si="7"/>
        <v/>
      </c>
      <c r="D210" t="str">
        <f ca="1">C210&amp;IF(LEN(C210)&gt;0,"_"&amp;[1]rcg_labeled_ports!$H$1,"")</f>
        <v/>
      </c>
      <c r="E210" s="102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 x14ac:dyDescent="0.25">
      <c r="A211" t="str">
        <f ca="1">[1]rcg_labeled_ports!M211</f>
        <v/>
      </c>
      <c r="B211" t="str">
        <f t="shared" ca="1" si="6"/>
        <v/>
      </c>
      <c r="C211" t="str">
        <f t="shared" ca="1" si="7"/>
        <v/>
      </c>
      <c r="D211" t="str">
        <f ca="1">C211&amp;IF(LEN(C211)&gt;0,"_"&amp;[1]rcg_labeled_ports!$I$1,"")</f>
        <v/>
      </c>
      <c r="E211" s="102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 x14ac:dyDescent="0.25">
      <c r="A212" t="str">
        <f ca="1">[1]rcg_labeled_ports!M212</f>
        <v/>
      </c>
      <c r="B212" t="str">
        <f t="shared" ca="1" si="6"/>
        <v/>
      </c>
      <c r="C212" t="str">
        <f t="shared" ca="1" si="7"/>
        <v/>
      </c>
      <c r="D212" t="str">
        <f ca="1">C212&amp;IF(LEN(C212)&gt;0,"_"&amp;[1]rcg_labeled_ports!$H$1,"")</f>
        <v/>
      </c>
      <c r="E212" s="102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x14ac:dyDescent="0.25">
      <c r="A213" t="str">
        <f ca="1">[1]rcg_labeled_ports!M213</f>
        <v/>
      </c>
      <c r="B213" t="str">
        <f t="shared" ca="1" si="6"/>
        <v/>
      </c>
      <c r="C213" t="str">
        <f t="shared" ca="1" si="7"/>
        <v/>
      </c>
      <c r="D213" t="str">
        <f ca="1">C213&amp;IF(LEN(C213)&gt;0,"_"&amp;[1]rcg_labeled_ports!$I$1,"")</f>
        <v/>
      </c>
      <c r="E213" s="102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 x14ac:dyDescent="0.25">
      <c r="A214" t="str">
        <f ca="1">[1]rcg_labeled_ports!M214</f>
        <v/>
      </c>
      <c r="B214" t="str">
        <f t="shared" ca="1" si="6"/>
        <v/>
      </c>
      <c r="C214" t="str">
        <f t="shared" ca="1" si="7"/>
        <v/>
      </c>
      <c r="D214" t="str">
        <f ca="1">C214&amp;IF(LEN(C214)&gt;0,"_"&amp;[1]rcg_labeled_ports!$H$1,"")</f>
        <v/>
      </c>
      <c r="E214" s="102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 x14ac:dyDescent="0.25">
      <c r="A215" t="str">
        <f ca="1">[1]rcg_labeled_ports!M215</f>
        <v/>
      </c>
      <c r="B215" t="str">
        <f t="shared" ca="1" si="6"/>
        <v/>
      </c>
      <c r="C215" t="str">
        <f t="shared" ca="1" si="7"/>
        <v/>
      </c>
      <c r="D215" t="str">
        <f ca="1">C215&amp;IF(LEN(C215)&gt;0,"_"&amp;[1]rcg_labeled_ports!$I$1,"")</f>
        <v/>
      </c>
      <c r="E215" s="102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 x14ac:dyDescent="0.25">
      <c r="A216" t="str">
        <f ca="1">[1]rcg_labeled_ports!M216</f>
        <v/>
      </c>
      <c r="B216" t="str">
        <f t="shared" ca="1" si="6"/>
        <v/>
      </c>
      <c r="C216" t="str">
        <f t="shared" ca="1" si="7"/>
        <v/>
      </c>
      <c r="D216" t="str">
        <f ca="1">C216&amp;IF(LEN(C216)&gt;0,"_"&amp;[1]rcg_labeled_ports!$H$1,"")</f>
        <v/>
      </c>
      <c r="E216" s="102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 x14ac:dyDescent="0.25">
      <c r="A217" t="str">
        <f ca="1">[1]rcg_labeled_ports!M217</f>
        <v/>
      </c>
      <c r="B217" t="str">
        <f t="shared" ca="1" si="6"/>
        <v/>
      </c>
      <c r="C217" t="str">
        <f t="shared" ca="1" si="7"/>
        <v/>
      </c>
      <c r="D217" t="str">
        <f ca="1">C217&amp;IF(LEN(C217)&gt;0,"_"&amp;[1]rcg_labeled_ports!$I$1,"")</f>
        <v/>
      </c>
      <c r="E217" s="102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 x14ac:dyDescent="0.25">
      <c r="A218" t="str">
        <f ca="1">[1]rcg_labeled_ports!M218</f>
        <v/>
      </c>
      <c r="B218" t="str">
        <f t="shared" ca="1" si="6"/>
        <v/>
      </c>
      <c r="C218" t="str">
        <f t="shared" ca="1" si="7"/>
        <v/>
      </c>
      <c r="D218" t="str">
        <f ca="1">C218&amp;IF(LEN(C218)&gt;0,"_"&amp;[1]rcg_labeled_ports!$H$1,"")</f>
        <v/>
      </c>
      <c r="E218" s="102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 x14ac:dyDescent="0.25">
      <c r="A219" t="str">
        <f ca="1">[1]rcg_labeled_ports!M219</f>
        <v/>
      </c>
      <c r="B219" t="str">
        <f t="shared" ca="1" si="6"/>
        <v/>
      </c>
      <c r="C219" t="str">
        <f t="shared" ca="1" si="7"/>
        <v/>
      </c>
      <c r="D219" t="str">
        <f ca="1">C219&amp;IF(LEN(C219)&gt;0,"_"&amp;[1]rcg_labeled_ports!$I$1,"")</f>
        <v/>
      </c>
      <c r="E219" s="102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 x14ac:dyDescent="0.25">
      <c r="A220" t="str">
        <f ca="1">[1]rcg_labeled_ports!M220</f>
        <v/>
      </c>
      <c r="B220" t="str">
        <f t="shared" ca="1" si="6"/>
        <v/>
      </c>
      <c r="C220" t="str">
        <f t="shared" ca="1" si="7"/>
        <v/>
      </c>
      <c r="D220" t="str">
        <f ca="1">C220&amp;IF(LEN(C220)&gt;0,"_"&amp;[1]rcg_labeled_ports!$H$1,"")</f>
        <v/>
      </c>
      <c r="E220" s="102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 x14ac:dyDescent="0.25">
      <c r="A221" t="str">
        <f ca="1">[1]rcg_labeled_ports!M221</f>
        <v/>
      </c>
      <c r="B221" t="str">
        <f t="shared" ca="1" si="6"/>
        <v/>
      </c>
      <c r="C221" t="str">
        <f t="shared" ca="1" si="7"/>
        <v/>
      </c>
      <c r="D221" t="str">
        <f ca="1">C221&amp;IF(LEN(C221)&gt;0,"_"&amp;[1]rcg_labeled_ports!$I$1,"")</f>
        <v/>
      </c>
      <c r="E221" s="102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 x14ac:dyDescent="0.25">
      <c r="A222" t="str">
        <f ca="1">[1]rcg_labeled_ports!M222</f>
        <v/>
      </c>
      <c r="B222" t="str">
        <f t="shared" ca="1" si="6"/>
        <v/>
      </c>
      <c r="C222" t="str">
        <f t="shared" ca="1" si="7"/>
        <v/>
      </c>
      <c r="D222" t="str">
        <f ca="1">C222&amp;IF(LEN(C222)&gt;0,"_"&amp;[1]rcg_labeled_ports!$H$1,"")</f>
        <v/>
      </c>
      <c r="E222" s="102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 x14ac:dyDescent="0.25">
      <c r="A223" t="str">
        <f ca="1">[1]rcg_labeled_ports!M223</f>
        <v/>
      </c>
      <c r="B223" t="str">
        <f t="shared" ca="1" si="6"/>
        <v/>
      </c>
      <c r="C223" t="str">
        <f t="shared" ca="1" si="7"/>
        <v/>
      </c>
      <c r="D223" t="str">
        <f ca="1">C223&amp;IF(LEN(C223)&gt;0,"_"&amp;[1]rcg_labeled_ports!$I$1,"")</f>
        <v/>
      </c>
      <c r="E223" s="102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 x14ac:dyDescent="0.25">
      <c r="A224" t="str">
        <f ca="1">[1]rcg_labeled_ports!M224</f>
        <v/>
      </c>
      <c r="B224" t="str">
        <f t="shared" ca="1" si="6"/>
        <v/>
      </c>
      <c r="C224" t="str">
        <f t="shared" ca="1" si="7"/>
        <v/>
      </c>
      <c r="D224" t="str">
        <f ca="1">C224&amp;IF(LEN(C224)&gt;0,"_"&amp;[1]rcg_labeled_ports!$H$1,"")</f>
        <v/>
      </c>
      <c r="E224" s="102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 x14ac:dyDescent="0.25">
      <c r="A225" t="str">
        <f ca="1">[1]rcg_labeled_ports!M225</f>
        <v/>
      </c>
      <c r="B225" t="str">
        <f t="shared" ca="1" si="6"/>
        <v/>
      </c>
      <c r="C225" t="str">
        <f t="shared" ca="1" si="7"/>
        <v/>
      </c>
      <c r="D225" t="str">
        <f ca="1">C225&amp;IF(LEN(C225)&gt;0,"_"&amp;[1]rcg_labeled_ports!$I$1,"")</f>
        <v/>
      </c>
      <c r="E225" s="102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 x14ac:dyDescent="0.25">
      <c r="A226" t="str">
        <f ca="1">[1]rcg_labeled_ports!M226</f>
        <v/>
      </c>
      <c r="B226" t="str">
        <f t="shared" ca="1" si="6"/>
        <v/>
      </c>
      <c r="C226" t="str">
        <f t="shared" ca="1" si="7"/>
        <v/>
      </c>
      <c r="D226" t="str">
        <f ca="1">C226&amp;IF(LEN(C226)&gt;0,"_"&amp;[1]rcg_labeled_ports!$H$1,"")</f>
        <v/>
      </c>
      <c r="E226" s="102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 x14ac:dyDescent="0.25">
      <c r="A227" t="str">
        <f ca="1">[1]rcg_labeled_ports!M227</f>
        <v/>
      </c>
      <c r="B227" t="str">
        <f t="shared" ca="1" si="6"/>
        <v/>
      </c>
      <c r="C227" t="str">
        <f t="shared" ca="1" si="7"/>
        <v/>
      </c>
      <c r="D227" t="str">
        <f ca="1">C227&amp;IF(LEN(C227)&gt;0,"_"&amp;[1]rcg_labeled_ports!$I$1,"")</f>
        <v/>
      </c>
      <c r="E227" s="102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 x14ac:dyDescent="0.25">
      <c r="A228" t="str">
        <f ca="1">[1]rcg_labeled_ports!M228</f>
        <v/>
      </c>
      <c r="B228" t="str">
        <f t="shared" ca="1" si="6"/>
        <v/>
      </c>
      <c r="C228" t="str">
        <f t="shared" ca="1" si="7"/>
        <v/>
      </c>
      <c r="D228" t="str">
        <f ca="1">C228&amp;IF(LEN(C228)&gt;0,"_"&amp;[1]rcg_labeled_ports!$H$1,"")</f>
        <v/>
      </c>
      <c r="E228" s="102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 x14ac:dyDescent="0.25">
      <c r="A229" t="str">
        <f ca="1">[1]rcg_labeled_ports!M229</f>
        <v/>
      </c>
      <c r="B229" t="str">
        <f t="shared" ca="1" si="6"/>
        <v/>
      </c>
      <c r="C229" t="str">
        <f t="shared" ca="1" si="7"/>
        <v/>
      </c>
      <c r="D229" t="str">
        <f ca="1">C229&amp;IF(LEN(C229)&gt;0,"_"&amp;[1]rcg_labeled_ports!$I$1,"")</f>
        <v/>
      </c>
      <c r="E229" s="102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x14ac:dyDescent="0.25">
      <c r="A230" t="str">
        <f ca="1">[1]rcg_labeled_ports!M230</f>
        <v/>
      </c>
      <c r="B230" t="str">
        <f t="shared" ca="1" si="6"/>
        <v/>
      </c>
      <c r="C230" t="str">
        <f t="shared" ca="1" si="7"/>
        <v/>
      </c>
      <c r="D230" t="str">
        <f ca="1">C230&amp;IF(LEN(C230)&gt;0,"_"&amp;[1]rcg_labeled_ports!$H$1,"")</f>
        <v/>
      </c>
      <c r="E230" s="102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 x14ac:dyDescent="0.25">
      <c r="A231" t="str">
        <f ca="1">[1]rcg_labeled_ports!M231</f>
        <v/>
      </c>
      <c r="B231" t="str">
        <f t="shared" ca="1" si="6"/>
        <v/>
      </c>
      <c r="C231" t="str">
        <f t="shared" ca="1" si="7"/>
        <v/>
      </c>
      <c r="D231" t="str">
        <f ca="1">C231&amp;IF(LEN(C231)&gt;0,"_"&amp;[1]rcg_labeled_ports!$I$1,"")</f>
        <v/>
      </c>
      <c r="E231" s="102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 x14ac:dyDescent="0.25">
      <c r="A232" t="str">
        <f ca="1">[1]rcg_labeled_ports!M232</f>
        <v/>
      </c>
      <c r="B232" t="str">
        <f t="shared" ca="1" si="6"/>
        <v/>
      </c>
      <c r="C232" t="str">
        <f t="shared" ca="1" si="7"/>
        <v/>
      </c>
      <c r="D232" t="str">
        <f ca="1">C232&amp;IF(LEN(C232)&gt;0,"_"&amp;[1]rcg_labeled_ports!$H$1,"")</f>
        <v/>
      </c>
      <c r="E232" s="102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x14ac:dyDescent="0.25">
      <c r="A233" t="str">
        <f ca="1">[1]rcg_labeled_ports!M233</f>
        <v/>
      </c>
      <c r="B233" t="str">
        <f t="shared" ca="1" si="6"/>
        <v/>
      </c>
      <c r="C233" t="str">
        <f t="shared" ca="1" si="7"/>
        <v/>
      </c>
      <c r="D233" t="str">
        <f ca="1">C233&amp;IF(LEN(C233)&gt;0,"_"&amp;[1]rcg_labeled_ports!$I$1,"")</f>
        <v/>
      </c>
      <c r="E233" s="102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 x14ac:dyDescent="0.25">
      <c r="A234" t="str">
        <f ca="1">[1]rcg_labeled_ports!M234</f>
        <v/>
      </c>
      <c r="B234" t="str">
        <f t="shared" ca="1" si="6"/>
        <v/>
      </c>
      <c r="C234" t="str">
        <f t="shared" ca="1" si="7"/>
        <v/>
      </c>
      <c r="D234" t="str">
        <f ca="1">C234&amp;IF(LEN(C234)&gt;0,"_"&amp;[1]rcg_labeled_ports!$H$1,"")</f>
        <v/>
      </c>
      <c r="E234" s="102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 x14ac:dyDescent="0.25">
      <c r="A235" t="str">
        <f ca="1">[1]rcg_labeled_ports!M235</f>
        <v/>
      </c>
      <c r="B235" t="str">
        <f t="shared" ca="1" si="6"/>
        <v/>
      </c>
      <c r="C235" t="str">
        <f t="shared" ca="1" si="7"/>
        <v/>
      </c>
      <c r="D235" t="str">
        <f ca="1">C235&amp;IF(LEN(C235)&gt;0,"_"&amp;[1]rcg_labeled_ports!$I$1,"")</f>
        <v/>
      </c>
      <c r="E235" s="102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x14ac:dyDescent="0.25">
      <c r="A236" t="str">
        <f ca="1">[1]rcg_labeled_ports!M236</f>
        <v/>
      </c>
      <c r="B236" t="str">
        <f t="shared" ca="1" si="6"/>
        <v/>
      </c>
      <c r="C236" t="str">
        <f t="shared" ca="1" si="7"/>
        <v/>
      </c>
      <c r="D236" t="str">
        <f ca="1">C236&amp;IF(LEN(C236)&gt;0,"_"&amp;[1]rcg_labeled_ports!$H$1,"")</f>
        <v/>
      </c>
      <c r="E236" s="102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 x14ac:dyDescent="0.25">
      <c r="A237" t="str">
        <f ca="1">[1]rcg_labeled_ports!M237</f>
        <v/>
      </c>
      <c r="B237" t="str">
        <f t="shared" ca="1" si="6"/>
        <v/>
      </c>
      <c r="C237" t="str">
        <f t="shared" ca="1" si="7"/>
        <v/>
      </c>
      <c r="D237" t="str">
        <f ca="1">C237&amp;IF(LEN(C237)&gt;0,"_"&amp;[1]rcg_labeled_ports!$I$1,"")</f>
        <v/>
      </c>
      <c r="E237" s="102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 x14ac:dyDescent="0.25">
      <c r="A238" t="str">
        <f ca="1">[1]rcg_labeled_ports!M238</f>
        <v/>
      </c>
      <c r="B238" t="str">
        <f t="shared" ca="1" si="6"/>
        <v/>
      </c>
      <c r="C238" t="str">
        <f t="shared" ca="1" si="7"/>
        <v/>
      </c>
      <c r="D238" t="str">
        <f ca="1">C238&amp;IF(LEN(C238)&gt;0,"_"&amp;[1]rcg_labeled_ports!$H$1,"")</f>
        <v/>
      </c>
      <c r="E238" s="102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x14ac:dyDescent="0.25">
      <c r="A239" t="str">
        <f ca="1">[1]rcg_labeled_ports!M239</f>
        <v/>
      </c>
      <c r="B239" t="str">
        <f t="shared" ca="1" si="6"/>
        <v/>
      </c>
      <c r="C239" t="str">
        <f t="shared" ca="1" si="7"/>
        <v/>
      </c>
      <c r="D239" t="str">
        <f ca="1">C239&amp;IF(LEN(C239)&gt;0,"_"&amp;[1]rcg_labeled_ports!$I$1,"")</f>
        <v/>
      </c>
      <c r="E239" s="102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x14ac:dyDescent="0.25">
      <c r="A240" t="str">
        <f ca="1">[1]rcg_labeled_ports!M240</f>
        <v/>
      </c>
      <c r="B240" t="str">
        <f t="shared" ca="1" si="6"/>
        <v/>
      </c>
      <c r="C240" t="str">
        <f t="shared" ca="1" si="7"/>
        <v/>
      </c>
      <c r="D240" t="str">
        <f ca="1">C240&amp;IF(LEN(C240)&gt;0,"_"&amp;[1]rcg_labeled_ports!$H$1,"")</f>
        <v/>
      </c>
      <c r="E240" s="102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 x14ac:dyDescent="0.25">
      <c r="A241" t="str">
        <f ca="1">[1]rcg_labeled_ports!M241</f>
        <v/>
      </c>
      <c r="B241" t="str">
        <f t="shared" ca="1" si="6"/>
        <v/>
      </c>
      <c r="C241" t="str">
        <f t="shared" ca="1" si="7"/>
        <v/>
      </c>
      <c r="D241" t="str">
        <f ca="1">C241&amp;IF(LEN(C241)&gt;0,"_"&amp;[1]rcg_labeled_ports!$I$1,"")</f>
        <v/>
      </c>
      <c r="E241" s="102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 x14ac:dyDescent="0.25">
      <c r="A242" t="str">
        <f ca="1">[1]rcg_labeled_ports!M242</f>
        <v/>
      </c>
      <c r="B242" t="str">
        <f t="shared" ca="1" si="6"/>
        <v/>
      </c>
      <c r="C242" t="str">
        <f t="shared" ca="1" si="7"/>
        <v/>
      </c>
      <c r="D242" t="str">
        <f ca="1">C242&amp;IF(LEN(C242)&gt;0,"_"&amp;[1]rcg_labeled_ports!$H$1,"")</f>
        <v/>
      </c>
      <c r="E242" s="102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 x14ac:dyDescent="0.25">
      <c r="A243" t="str">
        <f ca="1">[1]rcg_labeled_ports!M243</f>
        <v/>
      </c>
      <c r="B243" t="str">
        <f t="shared" ca="1" si="6"/>
        <v/>
      </c>
      <c r="C243" t="str">
        <f t="shared" ca="1" si="7"/>
        <v/>
      </c>
      <c r="D243" t="str">
        <f ca="1">C243&amp;IF(LEN(C243)&gt;0,"_"&amp;[1]rcg_labeled_ports!$I$1,"")</f>
        <v/>
      </c>
      <c r="E243" s="102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 x14ac:dyDescent="0.25">
      <c r="A244" t="str">
        <f ca="1">[1]rcg_labeled_ports!M244</f>
        <v/>
      </c>
      <c r="B244" t="str">
        <f t="shared" ca="1" si="6"/>
        <v/>
      </c>
      <c r="C244" t="str">
        <f t="shared" ca="1" si="7"/>
        <v/>
      </c>
      <c r="D244" t="str">
        <f ca="1">C244&amp;IF(LEN(C244)&gt;0,"_"&amp;[1]rcg_labeled_ports!$H$1,"")</f>
        <v/>
      </c>
      <c r="E244" s="102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 x14ac:dyDescent="0.25">
      <c r="A245" t="str">
        <f ca="1">[1]rcg_labeled_ports!M245</f>
        <v/>
      </c>
      <c r="B245" t="str">
        <f t="shared" ca="1" si="6"/>
        <v/>
      </c>
      <c r="C245" t="str">
        <f t="shared" ca="1" si="7"/>
        <v/>
      </c>
      <c r="D245" t="str">
        <f ca="1">C245&amp;IF(LEN(C245)&gt;0,"_"&amp;[1]rcg_labeled_ports!$I$1,"")</f>
        <v/>
      </c>
      <c r="E245" s="102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 x14ac:dyDescent="0.25">
      <c r="A246" t="str">
        <f ca="1">[1]rcg_labeled_ports!M246</f>
        <v/>
      </c>
      <c r="B246" t="str">
        <f t="shared" ca="1" si="6"/>
        <v/>
      </c>
      <c r="C246" t="str">
        <f t="shared" ca="1" si="7"/>
        <v/>
      </c>
      <c r="D246" t="str">
        <f ca="1">C246&amp;IF(LEN(C246)&gt;0,"_"&amp;[1]rcg_labeled_ports!$H$1,"")</f>
        <v/>
      </c>
      <c r="E246" s="102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 x14ac:dyDescent="0.25">
      <c r="A247" t="str">
        <f ca="1">[1]rcg_labeled_ports!M247</f>
        <v/>
      </c>
      <c r="B247" t="str">
        <f t="shared" ca="1" si="6"/>
        <v/>
      </c>
      <c r="C247" t="str">
        <f t="shared" ca="1" si="7"/>
        <v/>
      </c>
      <c r="D247" t="str">
        <f ca="1">C247&amp;IF(LEN(C247)&gt;0,"_"&amp;[1]rcg_labeled_ports!$I$1,"")</f>
        <v/>
      </c>
      <c r="E247" s="102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x14ac:dyDescent="0.25">
      <c r="A248" t="str">
        <f ca="1">[1]rcg_labeled_ports!M248</f>
        <v/>
      </c>
      <c r="B248" t="str">
        <f t="shared" ca="1" si="6"/>
        <v/>
      </c>
      <c r="C248" t="str">
        <f t="shared" ca="1" si="7"/>
        <v/>
      </c>
      <c r="D248" t="str">
        <f ca="1">C248&amp;IF(LEN(C248)&gt;0,"_"&amp;[1]rcg_labeled_ports!$H$1,"")</f>
        <v/>
      </c>
      <c r="E248" s="102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 x14ac:dyDescent="0.25">
      <c r="A249" t="str">
        <f ca="1">[1]rcg_labeled_ports!M249</f>
        <v/>
      </c>
      <c r="B249" t="str">
        <f t="shared" ca="1" si="6"/>
        <v/>
      </c>
      <c r="C249" t="str">
        <f t="shared" ca="1" si="7"/>
        <v/>
      </c>
      <c r="D249" t="str">
        <f ca="1">C249&amp;IF(LEN(C249)&gt;0,"_"&amp;[1]rcg_labeled_ports!$I$1,"")</f>
        <v/>
      </c>
      <c r="E249" s="102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 x14ac:dyDescent="0.25">
      <c r="A250" t="str">
        <f ca="1">[1]rcg_labeled_ports!M250</f>
        <v/>
      </c>
      <c r="B250" t="str">
        <f t="shared" ca="1" si="6"/>
        <v/>
      </c>
      <c r="C250" t="str">
        <f t="shared" ca="1" si="7"/>
        <v/>
      </c>
      <c r="D250" t="str">
        <f ca="1">C250&amp;IF(LEN(C250)&gt;0,"_"&amp;[1]rcg_labeled_ports!$H$1,"")</f>
        <v/>
      </c>
      <c r="E250" s="102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 x14ac:dyDescent="0.25">
      <c r="A251" t="str">
        <f ca="1">[1]rcg_labeled_ports!M251</f>
        <v/>
      </c>
      <c r="B251" t="str">
        <f t="shared" ca="1" si="6"/>
        <v/>
      </c>
      <c r="C251" t="str">
        <f t="shared" ca="1" si="7"/>
        <v/>
      </c>
      <c r="D251" t="str">
        <f ca="1">C251&amp;IF(LEN(C251)&gt;0,"_"&amp;[1]rcg_labeled_ports!$I$1,"")</f>
        <v/>
      </c>
      <c r="E251" s="102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 x14ac:dyDescent="0.25">
      <c r="A252" t="str">
        <f ca="1">[1]rcg_labeled_ports!M252</f>
        <v/>
      </c>
      <c r="B252" t="str">
        <f t="shared" ca="1" si="6"/>
        <v/>
      </c>
      <c r="C252" t="str">
        <f t="shared" ca="1" si="7"/>
        <v/>
      </c>
      <c r="D252" t="str">
        <f ca="1">C252&amp;IF(LEN(C252)&gt;0,"_"&amp;[1]rcg_labeled_ports!$H$1,"")</f>
        <v/>
      </c>
      <c r="E252" s="102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x14ac:dyDescent="0.25">
      <c r="A253" t="str">
        <f ca="1">[1]rcg_labeled_ports!M253</f>
        <v/>
      </c>
      <c r="B253" t="str">
        <f t="shared" ca="1" si="6"/>
        <v/>
      </c>
      <c r="C253" t="str">
        <f t="shared" ca="1" si="7"/>
        <v/>
      </c>
      <c r="D253" t="str">
        <f ca="1">C253&amp;IF(LEN(C253)&gt;0,"_"&amp;[1]rcg_labeled_ports!$I$1,"")</f>
        <v/>
      </c>
      <c r="E253" s="102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15" x14ac:dyDescent="0.25">
      <c r="A254" t="str">
        <f ca="1">[1]rcg_labeled_ports!M254</f>
        <v/>
      </c>
      <c r="B254" t="str">
        <f t="shared" ca="1" si="6"/>
        <v/>
      </c>
      <c r="C254" t="str">
        <f t="shared" ca="1" si="7"/>
        <v/>
      </c>
      <c r="D254" t="str">
        <f ca="1">C254&amp;IF(LEN(C254)&gt;0,"_"&amp;[1]rcg_labeled_ports!$H$1,"")</f>
        <v/>
      </c>
      <c r="E254" s="102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 x14ac:dyDescent="0.25">
      <c r="A255" t="str">
        <f ca="1">[1]rcg_labeled_ports!M255</f>
        <v/>
      </c>
      <c r="B255" t="str">
        <f t="shared" ca="1" si="6"/>
        <v/>
      </c>
      <c r="C255" t="str">
        <f t="shared" ca="1" si="7"/>
        <v/>
      </c>
      <c r="D255" t="str">
        <f ca="1">C255&amp;IF(LEN(C255)&gt;0,"_"&amp;[1]rcg_labeled_ports!$I$1,"")</f>
        <v/>
      </c>
      <c r="E255" s="102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x14ac:dyDescent="0.25">
      <c r="A256" t="str">
        <f ca="1">[1]rcg_labeled_ports!M256</f>
        <v/>
      </c>
      <c r="B256" t="str">
        <f t="shared" ca="1" si="6"/>
        <v/>
      </c>
      <c r="C256" t="str">
        <f t="shared" ca="1" si="7"/>
        <v/>
      </c>
      <c r="D256" t="str">
        <f ca="1">C256&amp;IF(LEN(C256)&gt;0,"_"&amp;[1]rcg_labeled_ports!$H$1,"")</f>
        <v/>
      </c>
      <c r="E256" s="102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 x14ac:dyDescent="0.25">
      <c r="A257" t="str">
        <f ca="1">[1]rcg_labeled_ports!M257</f>
        <v/>
      </c>
      <c r="B257" t="str">
        <f t="shared" ca="1" si="6"/>
        <v/>
      </c>
      <c r="C257" t="str">
        <f t="shared" ca="1" si="7"/>
        <v/>
      </c>
      <c r="D257" t="str">
        <f ca="1">C257&amp;IF(LEN(C257)&gt;0,"_"&amp;[1]rcg_labeled_ports!$I$1,"")</f>
        <v/>
      </c>
      <c r="E257" s="102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x14ac:dyDescent="0.25">
      <c r="A258" t="str">
        <f ca="1">[1]rcg_labeled_ports!M258</f>
        <v/>
      </c>
      <c r="B258" t="str">
        <f t="shared" ca="1" si="6"/>
        <v/>
      </c>
      <c r="C258" t="str">
        <f t="shared" ca="1" si="7"/>
        <v/>
      </c>
      <c r="D258" t="str">
        <f ca="1">C258&amp;IF(LEN(C258)&gt;0,"_"&amp;[1]rcg_labeled_ports!$H$1,"")</f>
        <v/>
      </c>
      <c r="E258" s="102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x14ac:dyDescent="0.25">
      <c r="A259" t="str">
        <f ca="1">[1]rcg_labeled_ports!M259</f>
        <v/>
      </c>
      <c r="B259" t="str">
        <f t="shared" ref="B259:B322" ca="1" si="8">A259</f>
        <v/>
      </c>
      <c r="C259" t="str">
        <f t="shared" ref="C259:C322" ca="1" si="9">INDIRECT("A"&amp;INT(ROW()/2)+1)</f>
        <v/>
      </c>
      <c r="D259" t="str">
        <f ca="1">C259&amp;IF(LEN(C259)&gt;0,"_"&amp;[1]rcg_labeled_ports!$I$1,"")</f>
        <v/>
      </c>
      <c r="E259" s="102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5" x14ac:dyDescent="0.25">
      <c r="A260" t="str">
        <f ca="1">[1]rcg_labeled_ports!M260</f>
        <v/>
      </c>
      <c r="B260" t="str">
        <f t="shared" ca="1" si="8"/>
        <v/>
      </c>
      <c r="C260" t="str">
        <f t="shared" ca="1" si="9"/>
        <v/>
      </c>
      <c r="D260" t="str">
        <f ca="1">C260&amp;IF(LEN(C260)&gt;0,"_"&amp;[1]rcg_labeled_ports!$H$1,"")</f>
        <v/>
      </c>
      <c r="E260" s="102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5" x14ac:dyDescent="0.25">
      <c r="A261" t="str">
        <f ca="1">[1]rcg_labeled_ports!M261</f>
        <v/>
      </c>
      <c r="B261" t="str">
        <f t="shared" ca="1" si="8"/>
        <v/>
      </c>
      <c r="C261" t="str">
        <f t="shared" ca="1" si="9"/>
        <v/>
      </c>
      <c r="D261" t="str">
        <f ca="1">C261&amp;IF(LEN(C261)&gt;0,"_"&amp;[1]rcg_labeled_ports!$I$1,"")</f>
        <v/>
      </c>
      <c r="E261" s="102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5" x14ac:dyDescent="0.25">
      <c r="A262" t="str">
        <f ca="1">[1]rcg_labeled_ports!M262</f>
        <v/>
      </c>
      <c r="B262" t="str">
        <f t="shared" ca="1" si="8"/>
        <v/>
      </c>
      <c r="C262" t="str">
        <f t="shared" ca="1" si="9"/>
        <v/>
      </c>
      <c r="D262" t="str">
        <f ca="1">C262&amp;IF(LEN(C262)&gt;0,"_"&amp;[1]rcg_labeled_ports!$H$1,"")</f>
        <v/>
      </c>
      <c r="E262" s="102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x14ac:dyDescent="0.25">
      <c r="A263" t="str">
        <f ca="1">[1]rcg_labeled_ports!M263</f>
        <v/>
      </c>
      <c r="B263" t="str">
        <f t="shared" ca="1" si="8"/>
        <v/>
      </c>
      <c r="C263" t="str">
        <f t="shared" ca="1" si="9"/>
        <v/>
      </c>
      <c r="D263" t="str">
        <f ca="1">C263&amp;IF(LEN(C263)&gt;0,"_"&amp;[1]rcg_labeled_ports!$I$1,"")</f>
        <v/>
      </c>
      <c r="E263" s="102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x14ac:dyDescent="0.25">
      <c r="A264" t="str">
        <f ca="1">[1]rcg_labeled_ports!M264</f>
        <v/>
      </c>
      <c r="B264" t="str">
        <f t="shared" ca="1" si="8"/>
        <v/>
      </c>
      <c r="C264" t="str">
        <f t="shared" ca="1" si="9"/>
        <v/>
      </c>
      <c r="D264" t="str">
        <f ca="1">C264&amp;IF(LEN(C264)&gt;0,"_"&amp;[1]rcg_labeled_ports!$H$1,"")</f>
        <v/>
      </c>
      <c r="E264" s="102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x14ac:dyDescent="0.25">
      <c r="A265" t="str">
        <f ca="1">[1]rcg_labeled_ports!M265</f>
        <v/>
      </c>
      <c r="B265" t="str">
        <f t="shared" ca="1" si="8"/>
        <v/>
      </c>
      <c r="C265" t="str">
        <f t="shared" ca="1" si="9"/>
        <v/>
      </c>
      <c r="D265" t="str">
        <f ca="1">C265&amp;IF(LEN(C265)&gt;0,"_"&amp;[1]rcg_labeled_ports!$I$1,"")</f>
        <v/>
      </c>
      <c r="E265" s="102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5" x14ac:dyDescent="0.25">
      <c r="A266" t="str">
        <f ca="1">[1]rcg_labeled_ports!M266</f>
        <v/>
      </c>
      <c r="B266" t="str">
        <f t="shared" ca="1" si="8"/>
        <v/>
      </c>
      <c r="C266" t="str">
        <f t="shared" ca="1" si="9"/>
        <v/>
      </c>
      <c r="D266" t="str">
        <f ca="1">C266&amp;IF(LEN(C266)&gt;0,"_"&amp;[1]rcg_labeled_ports!$H$1,"")</f>
        <v/>
      </c>
      <c r="E266" s="102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 x14ac:dyDescent="0.25">
      <c r="A267" t="str">
        <f ca="1">[1]rcg_labeled_ports!M267</f>
        <v/>
      </c>
      <c r="B267" t="str">
        <f t="shared" ca="1" si="8"/>
        <v/>
      </c>
      <c r="C267" t="str">
        <f t="shared" ca="1" si="9"/>
        <v/>
      </c>
      <c r="D267" t="str">
        <f ca="1">C267&amp;IF(LEN(C267)&gt;0,"_"&amp;[1]rcg_labeled_ports!$I$1,"")</f>
        <v/>
      </c>
      <c r="E267" s="102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5" x14ac:dyDescent="0.25">
      <c r="A268" t="str">
        <f ca="1">[1]rcg_labeled_ports!M268</f>
        <v/>
      </c>
      <c r="B268" t="str">
        <f t="shared" ca="1" si="8"/>
        <v/>
      </c>
      <c r="C268" t="str">
        <f t="shared" ca="1" si="9"/>
        <v/>
      </c>
      <c r="D268" t="str">
        <f ca="1">C268&amp;IF(LEN(C268)&gt;0,"_"&amp;[1]rcg_labeled_ports!$H$1,"")</f>
        <v/>
      </c>
      <c r="E268" s="102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5" x14ac:dyDescent="0.25">
      <c r="A269" t="str">
        <f ca="1">[1]rcg_labeled_ports!M269</f>
        <v/>
      </c>
      <c r="B269" t="str">
        <f t="shared" ca="1" si="8"/>
        <v/>
      </c>
      <c r="C269" t="str">
        <f t="shared" ca="1" si="9"/>
        <v/>
      </c>
      <c r="D269" t="str">
        <f ca="1">C269&amp;IF(LEN(C269)&gt;0,"_"&amp;[1]rcg_labeled_ports!$I$1,"")</f>
        <v/>
      </c>
      <c r="E269" s="102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5" x14ac:dyDescent="0.25">
      <c r="A270" t="str">
        <f ca="1">[1]rcg_labeled_ports!M270</f>
        <v/>
      </c>
      <c r="B270" t="str">
        <f t="shared" ca="1" si="8"/>
        <v/>
      </c>
      <c r="C270" t="str">
        <f t="shared" ca="1" si="9"/>
        <v/>
      </c>
      <c r="D270" t="str">
        <f ca="1">C270&amp;IF(LEN(C270)&gt;0,"_"&amp;[1]rcg_labeled_ports!$H$1,"")</f>
        <v/>
      </c>
      <c r="E270" s="102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5" x14ac:dyDescent="0.25">
      <c r="A271" t="str">
        <f ca="1">[1]rcg_labeled_ports!M271</f>
        <v/>
      </c>
      <c r="B271" t="str">
        <f t="shared" ca="1" si="8"/>
        <v/>
      </c>
      <c r="C271" t="str">
        <f t="shared" ca="1" si="9"/>
        <v/>
      </c>
      <c r="D271" t="str">
        <f ca="1">C271&amp;IF(LEN(C271)&gt;0,"_"&amp;[1]rcg_labeled_ports!$I$1,"")</f>
        <v/>
      </c>
      <c r="E271" s="102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5" x14ac:dyDescent="0.25">
      <c r="A272" t="str">
        <f ca="1">[1]rcg_labeled_ports!M272</f>
        <v/>
      </c>
      <c r="B272" t="str">
        <f t="shared" ca="1" si="8"/>
        <v/>
      </c>
      <c r="C272" t="str">
        <f t="shared" ca="1" si="9"/>
        <v/>
      </c>
      <c r="D272" t="str">
        <f ca="1">C272&amp;IF(LEN(C272)&gt;0,"_"&amp;[1]rcg_labeled_ports!$H$1,"")</f>
        <v/>
      </c>
      <c r="E272" s="102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 x14ac:dyDescent="0.25">
      <c r="A273" t="str">
        <f ca="1">[1]rcg_labeled_ports!M273</f>
        <v/>
      </c>
      <c r="B273" t="str">
        <f t="shared" ca="1" si="8"/>
        <v/>
      </c>
      <c r="C273" t="str">
        <f t="shared" ca="1" si="9"/>
        <v/>
      </c>
      <c r="D273" t="str">
        <f ca="1">C273&amp;IF(LEN(C273)&gt;0,"_"&amp;[1]rcg_labeled_ports!$I$1,"")</f>
        <v/>
      </c>
      <c r="E273" s="102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 x14ac:dyDescent="0.25">
      <c r="A274" t="str">
        <f ca="1">[1]rcg_labeled_ports!M274</f>
        <v/>
      </c>
      <c r="B274" t="str">
        <f t="shared" ca="1" si="8"/>
        <v/>
      </c>
      <c r="C274" t="str">
        <f t="shared" ca="1" si="9"/>
        <v/>
      </c>
      <c r="D274" t="str">
        <f ca="1">C274&amp;IF(LEN(C274)&gt;0,"_"&amp;[1]rcg_labeled_ports!$H$1,"")</f>
        <v/>
      </c>
      <c r="E274" s="102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 x14ac:dyDescent="0.25">
      <c r="A275" t="str">
        <f ca="1">[1]rcg_labeled_ports!M275</f>
        <v/>
      </c>
      <c r="B275" t="str">
        <f t="shared" ca="1" si="8"/>
        <v/>
      </c>
      <c r="C275" t="str">
        <f t="shared" ca="1" si="9"/>
        <v/>
      </c>
      <c r="D275" t="str">
        <f ca="1">C275&amp;IF(LEN(C275)&gt;0,"_"&amp;[1]rcg_labeled_ports!$I$1,"")</f>
        <v/>
      </c>
      <c r="E275" s="102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 x14ac:dyDescent="0.25">
      <c r="A276" t="str">
        <f ca="1">[1]rcg_labeled_ports!M276</f>
        <v/>
      </c>
      <c r="B276" t="str">
        <f t="shared" ca="1" si="8"/>
        <v/>
      </c>
      <c r="C276" t="str">
        <f t="shared" ca="1" si="9"/>
        <v/>
      </c>
      <c r="D276" t="str">
        <f ca="1">C276&amp;IF(LEN(C276)&gt;0,"_"&amp;[1]rcg_labeled_ports!$H$1,"")</f>
        <v/>
      </c>
      <c r="E276" s="102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1:15" x14ac:dyDescent="0.25">
      <c r="A277" t="str">
        <f ca="1">[1]rcg_labeled_ports!M277</f>
        <v/>
      </c>
      <c r="B277" t="str">
        <f t="shared" ca="1" si="8"/>
        <v/>
      </c>
      <c r="C277" t="str">
        <f t="shared" ca="1" si="9"/>
        <v/>
      </c>
      <c r="D277" t="str">
        <f ca="1">C277&amp;IF(LEN(C277)&gt;0,"_"&amp;[1]rcg_labeled_ports!$I$1,"")</f>
        <v/>
      </c>
      <c r="E277" s="102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1:15" x14ac:dyDescent="0.25">
      <c r="A278" t="str">
        <f ca="1">[1]rcg_labeled_ports!M278</f>
        <v/>
      </c>
      <c r="B278" t="str">
        <f t="shared" ca="1" si="8"/>
        <v/>
      </c>
      <c r="C278" t="str">
        <f t="shared" ca="1" si="9"/>
        <v/>
      </c>
      <c r="D278" t="str">
        <f ca="1">C278&amp;IF(LEN(C278)&gt;0,"_"&amp;[1]rcg_labeled_ports!$H$1,"")</f>
        <v/>
      </c>
      <c r="E278" s="102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1:15" x14ac:dyDescent="0.25">
      <c r="A279" t="str">
        <f ca="1">[1]rcg_labeled_ports!M279</f>
        <v/>
      </c>
      <c r="B279" t="str">
        <f t="shared" ca="1" si="8"/>
        <v/>
      </c>
      <c r="C279" t="str">
        <f t="shared" ca="1" si="9"/>
        <v/>
      </c>
      <c r="D279" t="str">
        <f ca="1">C279&amp;IF(LEN(C279)&gt;0,"_"&amp;[1]rcg_labeled_ports!$I$1,"")</f>
        <v/>
      </c>
      <c r="E279" s="102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1:15" x14ac:dyDescent="0.25">
      <c r="A280" t="str">
        <f ca="1">[1]rcg_labeled_ports!M280</f>
        <v/>
      </c>
      <c r="B280" t="str">
        <f t="shared" ca="1" si="8"/>
        <v/>
      </c>
      <c r="C280" t="str">
        <f t="shared" ca="1" si="9"/>
        <v/>
      </c>
      <c r="D280" t="str">
        <f ca="1">C280&amp;IF(LEN(C280)&gt;0,"_"&amp;[1]rcg_labeled_ports!$H$1,"")</f>
        <v/>
      </c>
      <c r="E280" s="102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1:15" x14ac:dyDescent="0.25">
      <c r="A281" t="str">
        <f ca="1">[1]rcg_labeled_ports!M281</f>
        <v/>
      </c>
      <c r="B281" t="str">
        <f t="shared" ca="1" si="8"/>
        <v/>
      </c>
      <c r="C281" t="str">
        <f t="shared" ca="1" si="9"/>
        <v/>
      </c>
      <c r="D281" t="str">
        <f ca="1">C281&amp;IF(LEN(C281)&gt;0,"_"&amp;[1]rcg_labeled_ports!$I$1,"")</f>
        <v/>
      </c>
      <c r="E281" s="102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1:15" x14ac:dyDescent="0.25">
      <c r="A282" t="str">
        <f ca="1">[1]rcg_labeled_ports!M282</f>
        <v/>
      </c>
      <c r="B282" t="str">
        <f t="shared" ca="1" si="8"/>
        <v/>
      </c>
      <c r="C282" t="str">
        <f t="shared" ca="1" si="9"/>
        <v/>
      </c>
      <c r="D282" t="str">
        <f ca="1">C282&amp;IF(LEN(C282)&gt;0,"_"&amp;[1]rcg_labeled_ports!$H$1,"")</f>
        <v/>
      </c>
      <c r="E282" s="102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x14ac:dyDescent="0.25">
      <c r="A283" t="str">
        <f ca="1">[1]rcg_labeled_ports!M283</f>
        <v/>
      </c>
      <c r="B283" t="str">
        <f t="shared" ca="1" si="8"/>
        <v/>
      </c>
      <c r="C283" t="str">
        <f t="shared" ca="1" si="9"/>
        <v/>
      </c>
      <c r="D283" t="str">
        <f ca="1">C283&amp;IF(LEN(C283)&gt;0,"_"&amp;[1]rcg_labeled_ports!$I$1,"")</f>
        <v/>
      </c>
      <c r="E283" s="102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1:15" x14ac:dyDescent="0.25">
      <c r="A284" t="str">
        <f ca="1">[1]rcg_labeled_ports!M284</f>
        <v/>
      </c>
      <c r="B284" t="str">
        <f t="shared" ca="1" si="8"/>
        <v/>
      </c>
      <c r="C284" t="str">
        <f t="shared" ca="1" si="9"/>
        <v/>
      </c>
      <c r="D284" t="str">
        <f ca="1">C284&amp;IF(LEN(C284)&gt;0,"_"&amp;[1]rcg_labeled_ports!$H$1,"")</f>
        <v/>
      </c>
      <c r="E284" s="102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1:15" x14ac:dyDescent="0.25">
      <c r="A285" t="str">
        <f ca="1">[1]rcg_labeled_ports!M285</f>
        <v/>
      </c>
      <c r="B285" t="str">
        <f t="shared" ca="1" si="8"/>
        <v/>
      </c>
      <c r="C285" t="str">
        <f t="shared" ca="1" si="9"/>
        <v/>
      </c>
      <c r="D285" t="str">
        <f ca="1">C285&amp;IF(LEN(C285)&gt;0,"_"&amp;[1]rcg_labeled_ports!$I$1,"")</f>
        <v/>
      </c>
      <c r="E285" s="102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x14ac:dyDescent="0.25">
      <c r="A286" t="str">
        <f ca="1">[1]rcg_labeled_ports!M286</f>
        <v/>
      </c>
      <c r="B286" t="str">
        <f t="shared" ca="1" si="8"/>
        <v/>
      </c>
      <c r="C286" t="str">
        <f t="shared" ca="1" si="9"/>
        <v/>
      </c>
      <c r="D286" t="str">
        <f ca="1">C286&amp;IF(LEN(C286)&gt;0,"_"&amp;[1]rcg_labeled_ports!$H$1,"")</f>
        <v/>
      </c>
      <c r="E286" s="102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x14ac:dyDescent="0.25">
      <c r="A287" t="str">
        <f ca="1">[1]rcg_labeled_ports!M287</f>
        <v/>
      </c>
      <c r="B287" t="str">
        <f t="shared" ca="1" si="8"/>
        <v/>
      </c>
      <c r="C287" t="str">
        <f t="shared" ca="1" si="9"/>
        <v/>
      </c>
      <c r="D287" t="str">
        <f ca="1">C287&amp;IF(LEN(C287)&gt;0,"_"&amp;[1]rcg_labeled_ports!$I$1,"")</f>
        <v/>
      </c>
      <c r="E287" s="102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1:15" x14ac:dyDescent="0.25">
      <c r="A288" t="str">
        <f ca="1">[1]rcg_labeled_ports!M288</f>
        <v/>
      </c>
      <c r="B288" t="str">
        <f t="shared" ca="1" si="8"/>
        <v/>
      </c>
      <c r="C288" t="str">
        <f t="shared" ca="1" si="9"/>
        <v/>
      </c>
      <c r="D288" t="str">
        <f ca="1">C288&amp;IF(LEN(C288)&gt;0,"_"&amp;[1]rcg_labeled_ports!$H$1,"")</f>
        <v/>
      </c>
      <c r="E288" s="102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1:15" x14ac:dyDescent="0.25">
      <c r="A289" t="str">
        <f ca="1">[1]rcg_labeled_ports!M289</f>
        <v/>
      </c>
      <c r="B289" t="str">
        <f t="shared" ca="1" si="8"/>
        <v/>
      </c>
      <c r="C289" t="str">
        <f t="shared" ca="1" si="9"/>
        <v/>
      </c>
      <c r="D289" t="str">
        <f ca="1">C289&amp;IF(LEN(C289)&gt;0,"_"&amp;[1]rcg_labeled_ports!$I$1,"")</f>
        <v/>
      </c>
      <c r="E289" s="102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1:15" x14ac:dyDescent="0.25">
      <c r="A290" t="str">
        <f ca="1">[1]rcg_labeled_ports!M290</f>
        <v/>
      </c>
      <c r="B290" t="str">
        <f t="shared" ca="1" si="8"/>
        <v/>
      </c>
      <c r="C290" t="str">
        <f t="shared" ca="1" si="9"/>
        <v/>
      </c>
      <c r="D290" t="str">
        <f ca="1">C290&amp;IF(LEN(C290)&gt;0,"_"&amp;[1]rcg_labeled_ports!$H$1,"")</f>
        <v/>
      </c>
      <c r="E290" s="102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1:15" x14ac:dyDescent="0.25">
      <c r="A291" t="str">
        <f ca="1">[1]rcg_labeled_ports!M291</f>
        <v/>
      </c>
      <c r="B291" t="str">
        <f t="shared" ca="1" si="8"/>
        <v/>
      </c>
      <c r="C291" t="str">
        <f t="shared" ca="1" si="9"/>
        <v/>
      </c>
      <c r="D291" t="str">
        <f ca="1">C291&amp;IF(LEN(C291)&gt;0,"_"&amp;[1]rcg_labeled_ports!$I$1,"")</f>
        <v/>
      </c>
      <c r="E291" s="102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1:15" x14ac:dyDescent="0.25">
      <c r="A292" t="str">
        <f ca="1">[1]rcg_labeled_ports!M292</f>
        <v/>
      </c>
      <c r="B292" t="str">
        <f t="shared" ca="1" si="8"/>
        <v/>
      </c>
      <c r="C292" t="str">
        <f t="shared" ca="1" si="9"/>
        <v/>
      </c>
      <c r="D292" t="str">
        <f ca="1">C292&amp;IF(LEN(C292)&gt;0,"_"&amp;[1]rcg_labeled_ports!$H$1,"")</f>
        <v/>
      </c>
      <c r="E292" s="102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1:15" x14ac:dyDescent="0.25">
      <c r="A293" t="str">
        <f ca="1">[1]rcg_labeled_ports!M293</f>
        <v/>
      </c>
      <c r="B293" t="str">
        <f t="shared" ca="1" si="8"/>
        <v/>
      </c>
      <c r="C293" t="str">
        <f t="shared" ca="1" si="9"/>
        <v/>
      </c>
      <c r="D293" t="str">
        <f ca="1">C293&amp;IF(LEN(C293)&gt;0,"_"&amp;[1]rcg_labeled_ports!$I$1,"")</f>
        <v/>
      </c>
      <c r="E293" s="102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1:15" x14ac:dyDescent="0.25">
      <c r="A294" t="str">
        <f ca="1">[1]rcg_labeled_ports!M294</f>
        <v/>
      </c>
      <c r="B294" t="str">
        <f t="shared" ca="1" si="8"/>
        <v/>
      </c>
      <c r="C294" t="str">
        <f t="shared" ca="1" si="9"/>
        <v/>
      </c>
      <c r="D294" t="str">
        <f ca="1">C294&amp;IF(LEN(C294)&gt;0,"_"&amp;[1]rcg_labeled_ports!$H$1,"")</f>
        <v/>
      </c>
      <c r="E294" s="102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1:15" x14ac:dyDescent="0.25">
      <c r="A295" t="str">
        <f ca="1">[1]rcg_labeled_ports!M295</f>
        <v/>
      </c>
      <c r="B295" t="str">
        <f t="shared" ca="1" si="8"/>
        <v/>
      </c>
      <c r="C295" t="str">
        <f t="shared" ca="1" si="9"/>
        <v/>
      </c>
      <c r="D295" t="str">
        <f ca="1">C295&amp;IF(LEN(C295)&gt;0,"_"&amp;[1]rcg_labeled_ports!$I$1,"")</f>
        <v/>
      </c>
      <c r="E295" s="102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1:15" x14ac:dyDescent="0.25">
      <c r="A296" t="str">
        <f ca="1">[1]rcg_labeled_ports!M296</f>
        <v/>
      </c>
      <c r="B296" t="str">
        <f t="shared" ca="1" si="8"/>
        <v/>
      </c>
      <c r="C296" t="str">
        <f t="shared" ca="1" si="9"/>
        <v/>
      </c>
      <c r="D296" t="str">
        <f ca="1">C296&amp;IF(LEN(C296)&gt;0,"_"&amp;[1]rcg_labeled_ports!$H$1,"")</f>
        <v/>
      </c>
      <c r="E296" s="102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1:15" x14ac:dyDescent="0.25">
      <c r="A297" t="str">
        <f ca="1">[1]rcg_labeled_ports!M297</f>
        <v/>
      </c>
      <c r="B297" t="str">
        <f t="shared" ca="1" si="8"/>
        <v/>
      </c>
      <c r="C297" t="str">
        <f t="shared" ca="1" si="9"/>
        <v/>
      </c>
      <c r="D297" t="str">
        <f ca="1">C297&amp;IF(LEN(C297)&gt;0,"_"&amp;[1]rcg_labeled_ports!$I$1,"")</f>
        <v/>
      </c>
      <c r="E297" s="102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1:15" x14ac:dyDescent="0.25">
      <c r="A298" t="str">
        <f ca="1">[1]rcg_labeled_ports!M298</f>
        <v/>
      </c>
      <c r="B298" t="str">
        <f t="shared" ca="1" si="8"/>
        <v/>
      </c>
      <c r="C298" t="str">
        <f t="shared" ca="1" si="9"/>
        <v/>
      </c>
      <c r="D298" t="str">
        <f ca="1">C298&amp;IF(LEN(C298)&gt;0,"_"&amp;[1]rcg_labeled_ports!$H$1,"")</f>
        <v/>
      </c>
      <c r="E298" s="102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1:15" x14ac:dyDescent="0.25">
      <c r="A299" t="str">
        <f ca="1">[1]rcg_labeled_ports!M299</f>
        <v/>
      </c>
      <c r="B299" t="str">
        <f t="shared" ca="1" si="8"/>
        <v/>
      </c>
      <c r="C299" t="str">
        <f t="shared" ca="1" si="9"/>
        <v/>
      </c>
      <c r="D299" t="str">
        <f ca="1">C299&amp;IF(LEN(C299)&gt;0,"_"&amp;[1]rcg_labeled_ports!$I$1,"")</f>
        <v/>
      </c>
      <c r="E299" s="102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1:15" x14ac:dyDescent="0.25">
      <c r="A300" t="str">
        <f ca="1">[1]rcg_labeled_ports!M300</f>
        <v/>
      </c>
      <c r="B300" t="str">
        <f t="shared" ca="1" si="8"/>
        <v/>
      </c>
      <c r="C300" t="str">
        <f t="shared" ca="1" si="9"/>
        <v/>
      </c>
      <c r="D300" t="str">
        <f ca="1">C300&amp;IF(LEN(C300)&gt;0,"_"&amp;[1]rcg_labeled_ports!$H$1,"")</f>
        <v/>
      </c>
      <c r="E300" s="102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1:15" x14ac:dyDescent="0.25">
      <c r="A301" t="str">
        <f ca="1">[1]rcg_labeled_ports!M301</f>
        <v/>
      </c>
      <c r="B301" t="str">
        <f t="shared" ca="1" si="8"/>
        <v/>
      </c>
      <c r="C301" t="str">
        <f t="shared" ca="1" si="9"/>
        <v/>
      </c>
      <c r="D301" t="str">
        <f ca="1">C301&amp;IF(LEN(C301)&gt;0,"_"&amp;[1]rcg_labeled_ports!$I$1,"")</f>
        <v/>
      </c>
      <c r="E301" s="102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1:15" x14ac:dyDescent="0.25">
      <c r="A302" t="str">
        <f ca="1">[1]rcg_labeled_ports!M302</f>
        <v/>
      </c>
      <c r="B302" t="str">
        <f t="shared" ca="1" si="8"/>
        <v/>
      </c>
      <c r="C302" t="str">
        <f t="shared" ca="1" si="9"/>
        <v/>
      </c>
      <c r="D302" t="str">
        <f ca="1">C302&amp;IF(LEN(C302)&gt;0,"_"&amp;[1]rcg_labeled_ports!$H$1,"")</f>
        <v/>
      </c>
      <c r="E302" s="102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1:15" x14ac:dyDescent="0.25">
      <c r="A303" t="str">
        <f ca="1">[1]rcg_labeled_ports!M303</f>
        <v/>
      </c>
      <c r="B303" t="str">
        <f t="shared" ca="1" si="8"/>
        <v/>
      </c>
      <c r="C303" t="str">
        <f t="shared" ca="1" si="9"/>
        <v/>
      </c>
      <c r="D303" t="str">
        <f ca="1">C303&amp;IF(LEN(C303)&gt;0,"_"&amp;[1]rcg_labeled_ports!$I$1,"")</f>
        <v/>
      </c>
      <c r="E303" s="102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1:15" x14ac:dyDescent="0.25">
      <c r="A304" t="str">
        <f ca="1">[1]rcg_labeled_ports!M304</f>
        <v/>
      </c>
      <c r="B304" t="str">
        <f t="shared" ca="1" si="8"/>
        <v/>
      </c>
      <c r="C304" t="str">
        <f t="shared" ca="1" si="9"/>
        <v/>
      </c>
      <c r="D304" t="str">
        <f ca="1">C304&amp;IF(LEN(C304)&gt;0,"_"&amp;[1]rcg_labeled_ports!$H$1,"")</f>
        <v/>
      </c>
      <c r="E304" s="102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1:15" x14ac:dyDescent="0.25">
      <c r="A305" t="str">
        <f ca="1">[1]rcg_labeled_ports!M305</f>
        <v/>
      </c>
      <c r="B305" t="str">
        <f t="shared" ca="1" si="8"/>
        <v/>
      </c>
      <c r="C305" t="str">
        <f t="shared" ca="1" si="9"/>
        <v/>
      </c>
      <c r="D305" t="str">
        <f ca="1">C305&amp;IF(LEN(C305)&gt;0,"_"&amp;[1]rcg_labeled_ports!$I$1,"")</f>
        <v/>
      </c>
      <c r="E305" s="102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1:15" x14ac:dyDescent="0.25">
      <c r="A306" t="str">
        <f ca="1">[1]rcg_labeled_ports!M306</f>
        <v/>
      </c>
      <c r="B306" t="str">
        <f t="shared" ca="1" si="8"/>
        <v/>
      </c>
      <c r="C306" t="str">
        <f t="shared" ca="1" si="9"/>
        <v/>
      </c>
      <c r="D306" t="str">
        <f ca="1">C306&amp;IF(LEN(C306)&gt;0,"_"&amp;[1]rcg_labeled_ports!$H$1,"")</f>
        <v/>
      </c>
      <c r="E306" s="102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1:15" x14ac:dyDescent="0.25">
      <c r="A307" t="str">
        <f ca="1">[1]rcg_labeled_ports!M307</f>
        <v/>
      </c>
      <c r="B307" t="str">
        <f t="shared" ca="1" si="8"/>
        <v/>
      </c>
      <c r="C307" t="str">
        <f t="shared" ca="1" si="9"/>
        <v/>
      </c>
      <c r="D307" t="str">
        <f ca="1">C307&amp;IF(LEN(C307)&gt;0,"_"&amp;[1]rcg_labeled_ports!$I$1,"")</f>
        <v/>
      </c>
      <c r="E307" s="102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1:15" x14ac:dyDescent="0.25">
      <c r="A308" t="str">
        <f ca="1">[1]rcg_labeled_ports!M308</f>
        <v/>
      </c>
      <c r="B308" t="str">
        <f t="shared" ca="1" si="8"/>
        <v/>
      </c>
      <c r="C308" t="str">
        <f t="shared" ca="1" si="9"/>
        <v/>
      </c>
      <c r="D308" t="str">
        <f ca="1">C308&amp;IF(LEN(C308)&gt;0,"_"&amp;[1]rcg_labeled_ports!$H$1,"")</f>
        <v/>
      </c>
      <c r="E308" s="102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1:15" x14ac:dyDescent="0.25">
      <c r="A309" t="str">
        <f ca="1">[1]rcg_labeled_ports!M309</f>
        <v/>
      </c>
      <c r="B309" t="str">
        <f t="shared" ca="1" si="8"/>
        <v/>
      </c>
      <c r="C309" t="str">
        <f t="shared" ca="1" si="9"/>
        <v/>
      </c>
      <c r="D309" t="str">
        <f ca="1">C309&amp;IF(LEN(C309)&gt;0,"_"&amp;[1]rcg_labeled_ports!$I$1,"")</f>
        <v/>
      </c>
      <c r="E309" s="102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1:15" x14ac:dyDescent="0.25">
      <c r="A310" t="str">
        <f ca="1">[1]rcg_labeled_ports!M310</f>
        <v/>
      </c>
      <c r="B310" t="str">
        <f t="shared" ca="1" si="8"/>
        <v/>
      </c>
      <c r="C310" t="str">
        <f t="shared" ca="1" si="9"/>
        <v/>
      </c>
      <c r="D310" t="str">
        <f ca="1">C310&amp;IF(LEN(C310)&gt;0,"_"&amp;[1]rcg_labeled_ports!$H$1,"")</f>
        <v/>
      </c>
      <c r="E310" s="102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1:15" x14ac:dyDescent="0.25">
      <c r="A311" t="str">
        <f ca="1">[1]rcg_labeled_ports!M311</f>
        <v/>
      </c>
      <c r="B311" t="str">
        <f t="shared" ca="1" si="8"/>
        <v/>
      </c>
      <c r="C311" t="str">
        <f t="shared" ca="1" si="9"/>
        <v/>
      </c>
      <c r="D311" t="str">
        <f ca="1">C311&amp;IF(LEN(C311)&gt;0,"_"&amp;[1]rcg_labeled_ports!$I$1,"")</f>
        <v/>
      </c>
      <c r="E311" s="102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1:15" x14ac:dyDescent="0.25">
      <c r="A312" t="str">
        <f ca="1">[1]rcg_labeled_ports!M312</f>
        <v/>
      </c>
      <c r="B312" t="str">
        <f t="shared" ca="1" si="8"/>
        <v/>
      </c>
      <c r="C312" t="str">
        <f t="shared" ca="1" si="9"/>
        <v/>
      </c>
      <c r="D312" t="str">
        <f ca="1">C312&amp;IF(LEN(C312)&gt;0,"_"&amp;[1]rcg_labeled_ports!$H$1,"")</f>
        <v/>
      </c>
      <c r="E312" s="102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1:15" x14ac:dyDescent="0.25">
      <c r="A313" t="str">
        <f ca="1">[1]rcg_labeled_ports!M313</f>
        <v/>
      </c>
      <c r="B313" t="str">
        <f t="shared" ca="1" si="8"/>
        <v/>
      </c>
      <c r="C313" t="str">
        <f t="shared" ca="1" si="9"/>
        <v/>
      </c>
      <c r="D313" t="str">
        <f ca="1">C313&amp;IF(LEN(C313)&gt;0,"_"&amp;[1]rcg_labeled_ports!$I$1,"")</f>
        <v/>
      </c>
      <c r="E313" s="102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1:15" x14ac:dyDescent="0.25">
      <c r="A314" t="str">
        <f ca="1">[1]rcg_labeled_ports!M314</f>
        <v/>
      </c>
      <c r="B314" t="str">
        <f t="shared" ca="1" si="8"/>
        <v/>
      </c>
      <c r="C314" t="str">
        <f t="shared" ca="1" si="9"/>
        <v/>
      </c>
      <c r="D314" t="str">
        <f ca="1">C314&amp;IF(LEN(C314)&gt;0,"_"&amp;[1]rcg_labeled_ports!$H$1,"")</f>
        <v/>
      </c>
      <c r="E314" s="102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1:15" x14ac:dyDescent="0.25">
      <c r="A315" t="str">
        <f ca="1">[1]rcg_labeled_ports!M315</f>
        <v/>
      </c>
      <c r="B315" t="str">
        <f t="shared" ca="1" si="8"/>
        <v/>
      </c>
      <c r="C315" t="str">
        <f t="shared" ca="1" si="9"/>
        <v/>
      </c>
      <c r="D315" t="str">
        <f ca="1">C315&amp;IF(LEN(C315)&gt;0,"_"&amp;[1]rcg_labeled_ports!$I$1,"")</f>
        <v/>
      </c>
      <c r="E315" s="102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1:15" x14ac:dyDescent="0.25">
      <c r="A316" t="str">
        <f ca="1">[1]rcg_labeled_ports!M316</f>
        <v/>
      </c>
      <c r="B316" t="str">
        <f t="shared" ca="1" si="8"/>
        <v/>
      </c>
      <c r="C316" t="str">
        <f t="shared" ca="1" si="9"/>
        <v/>
      </c>
      <c r="D316" t="str">
        <f ca="1">C316&amp;IF(LEN(C316)&gt;0,"_"&amp;[1]rcg_labeled_ports!$H$1,"")</f>
        <v/>
      </c>
      <c r="E316" s="102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1:15" x14ac:dyDescent="0.25">
      <c r="A317" t="str">
        <f ca="1">[1]rcg_labeled_ports!M317</f>
        <v/>
      </c>
      <c r="B317" t="str">
        <f t="shared" ca="1" si="8"/>
        <v/>
      </c>
      <c r="C317" t="str">
        <f t="shared" ca="1" si="9"/>
        <v/>
      </c>
      <c r="D317" t="str">
        <f ca="1">C317&amp;IF(LEN(C317)&gt;0,"_"&amp;[1]rcg_labeled_ports!$I$1,"")</f>
        <v/>
      </c>
      <c r="E317" s="102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x14ac:dyDescent="0.25">
      <c r="A318" t="str">
        <f ca="1">[1]rcg_labeled_ports!M318</f>
        <v/>
      </c>
      <c r="B318" t="str">
        <f t="shared" ca="1" si="8"/>
        <v/>
      </c>
      <c r="C318" t="str">
        <f t="shared" ca="1" si="9"/>
        <v/>
      </c>
      <c r="D318" t="str">
        <f ca="1">C318&amp;IF(LEN(C318)&gt;0,"_"&amp;[1]rcg_labeled_ports!$H$1,"")</f>
        <v/>
      </c>
      <c r="E318" s="102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x14ac:dyDescent="0.25">
      <c r="A319" t="str">
        <f ca="1">[1]rcg_labeled_ports!M319</f>
        <v/>
      </c>
      <c r="B319" t="str">
        <f t="shared" ca="1" si="8"/>
        <v/>
      </c>
      <c r="C319" t="str">
        <f t="shared" ca="1" si="9"/>
        <v/>
      </c>
      <c r="D319" t="str">
        <f ca="1">C319&amp;IF(LEN(C319)&gt;0,"_"&amp;[1]rcg_labeled_ports!$I$1,"")</f>
        <v/>
      </c>
      <c r="E319" s="102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1:15" x14ac:dyDescent="0.25">
      <c r="A320" t="str">
        <f ca="1">[1]rcg_labeled_ports!M320</f>
        <v/>
      </c>
      <c r="B320" t="str">
        <f t="shared" ca="1" si="8"/>
        <v/>
      </c>
      <c r="C320" t="str">
        <f t="shared" ca="1" si="9"/>
        <v/>
      </c>
      <c r="D320" t="str">
        <f ca="1">C320&amp;IF(LEN(C320)&gt;0,"_"&amp;[1]rcg_labeled_ports!$H$1,"")</f>
        <v/>
      </c>
      <c r="E320" s="102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1:15" x14ac:dyDescent="0.25">
      <c r="A321" t="str">
        <f ca="1">[1]rcg_labeled_ports!M321</f>
        <v/>
      </c>
      <c r="B321" t="str">
        <f t="shared" ca="1" si="8"/>
        <v/>
      </c>
      <c r="C321" t="str">
        <f t="shared" ca="1" si="9"/>
        <v/>
      </c>
      <c r="D321" t="str">
        <f ca="1">C321&amp;IF(LEN(C321)&gt;0,"_"&amp;[1]rcg_labeled_ports!$I$1,"")</f>
        <v/>
      </c>
      <c r="E321" s="102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x14ac:dyDescent="0.25">
      <c r="A322" t="str">
        <f ca="1">[1]rcg_labeled_ports!M322</f>
        <v/>
      </c>
      <c r="B322" t="str">
        <f t="shared" ca="1" si="8"/>
        <v/>
      </c>
      <c r="C322" t="str">
        <f t="shared" ca="1" si="9"/>
        <v/>
      </c>
      <c r="D322" t="str">
        <f ca="1">C322&amp;IF(LEN(C322)&gt;0,"_"&amp;[1]rcg_labeled_ports!$H$1,"")</f>
        <v/>
      </c>
      <c r="E322" s="102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1:15" x14ac:dyDescent="0.25">
      <c r="A323" t="str">
        <f ca="1">[1]rcg_labeled_ports!M323</f>
        <v/>
      </c>
      <c r="B323" t="str">
        <f t="shared" ref="B323:B386" ca="1" si="10">A323</f>
        <v/>
      </c>
      <c r="C323" t="str">
        <f t="shared" ref="C323:C386" ca="1" si="11">INDIRECT("A"&amp;INT(ROW()/2)+1)</f>
        <v/>
      </c>
      <c r="D323" t="str">
        <f ca="1">C323&amp;IF(LEN(C323)&gt;0,"_"&amp;[1]rcg_labeled_ports!$I$1,"")</f>
        <v/>
      </c>
      <c r="E323" s="102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1:15" x14ac:dyDescent="0.25">
      <c r="A324" t="str">
        <f ca="1">[1]rcg_labeled_ports!M324</f>
        <v/>
      </c>
      <c r="B324" t="str">
        <f t="shared" ca="1" si="10"/>
        <v/>
      </c>
      <c r="C324" t="str">
        <f t="shared" ca="1" si="11"/>
        <v/>
      </c>
      <c r="D324" t="str">
        <f ca="1">C324&amp;IF(LEN(C324)&gt;0,"_"&amp;[1]rcg_labeled_ports!$H$1,"")</f>
        <v/>
      </c>
      <c r="E324" s="102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1:15" x14ac:dyDescent="0.25">
      <c r="A325" t="str">
        <f ca="1">[1]rcg_labeled_ports!M325</f>
        <v/>
      </c>
      <c r="B325" t="str">
        <f t="shared" ca="1" si="10"/>
        <v/>
      </c>
      <c r="C325" t="str">
        <f t="shared" ca="1" si="11"/>
        <v/>
      </c>
      <c r="D325" t="str">
        <f ca="1">C325&amp;IF(LEN(C325)&gt;0,"_"&amp;[1]rcg_labeled_ports!$I$1,"")</f>
        <v/>
      </c>
      <c r="E325" s="102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1:15" x14ac:dyDescent="0.25">
      <c r="A326" t="str">
        <f ca="1">[1]rcg_labeled_ports!M326</f>
        <v/>
      </c>
      <c r="B326" t="str">
        <f t="shared" ca="1" si="10"/>
        <v/>
      </c>
      <c r="C326" t="str">
        <f t="shared" ca="1" si="11"/>
        <v/>
      </c>
      <c r="D326" t="str">
        <f ca="1">C326&amp;IF(LEN(C326)&gt;0,"_"&amp;[1]rcg_labeled_ports!$H$1,"")</f>
        <v/>
      </c>
      <c r="E326" s="102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1:15" x14ac:dyDescent="0.25">
      <c r="A327" t="str">
        <f ca="1">[1]rcg_labeled_ports!M327</f>
        <v/>
      </c>
      <c r="B327" t="str">
        <f t="shared" ca="1" si="10"/>
        <v/>
      </c>
      <c r="C327" t="str">
        <f t="shared" ca="1" si="11"/>
        <v/>
      </c>
      <c r="D327" t="str">
        <f ca="1">C327&amp;IF(LEN(C327)&gt;0,"_"&amp;[1]rcg_labeled_ports!$I$1,"")</f>
        <v/>
      </c>
      <c r="E327" s="102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1:15" x14ac:dyDescent="0.25">
      <c r="A328" t="str">
        <f ca="1">[1]rcg_labeled_ports!M328</f>
        <v/>
      </c>
      <c r="B328" t="str">
        <f t="shared" ca="1" si="10"/>
        <v/>
      </c>
      <c r="C328" t="str">
        <f t="shared" ca="1" si="11"/>
        <v/>
      </c>
      <c r="D328" t="str">
        <f ca="1">C328&amp;IF(LEN(C328)&gt;0,"_"&amp;[1]rcg_labeled_ports!$H$1,"")</f>
        <v/>
      </c>
      <c r="E328" s="102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1:15" x14ac:dyDescent="0.25">
      <c r="A329" t="str">
        <f ca="1">[1]rcg_labeled_ports!M329</f>
        <v/>
      </c>
      <c r="B329" t="str">
        <f t="shared" ca="1" si="10"/>
        <v/>
      </c>
      <c r="C329" t="str">
        <f t="shared" ca="1" si="11"/>
        <v/>
      </c>
      <c r="D329" t="str">
        <f ca="1">C329&amp;IF(LEN(C329)&gt;0,"_"&amp;[1]rcg_labeled_ports!$I$1,"")</f>
        <v/>
      </c>
      <c r="E329" s="102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1:15" x14ac:dyDescent="0.25">
      <c r="A330" t="str">
        <f ca="1">[1]rcg_labeled_ports!M330</f>
        <v/>
      </c>
      <c r="B330" t="str">
        <f t="shared" ca="1" si="10"/>
        <v/>
      </c>
      <c r="C330" t="str">
        <f t="shared" ca="1" si="11"/>
        <v/>
      </c>
      <c r="D330" t="str">
        <f ca="1">C330&amp;IF(LEN(C330)&gt;0,"_"&amp;[1]rcg_labeled_ports!$H$1,"")</f>
        <v/>
      </c>
      <c r="E330" s="102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x14ac:dyDescent="0.25">
      <c r="A331" t="str">
        <f ca="1">[1]rcg_labeled_ports!M331</f>
        <v/>
      </c>
      <c r="B331" t="str">
        <f t="shared" ca="1" si="10"/>
        <v/>
      </c>
      <c r="C331" t="str">
        <f t="shared" ca="1" si="11"/>
        <v/>
      </c>
      <c r="D331" t="str">
        <f ca="1">C331&amp;IF(LEN(C331)&gt;0,"_"&amp;[1]rcg_labeled_ports!$I$1,"")</f>
        <v/>
      </c>
      <c r="E331" s="102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x14ac:dyDescent="0.25">
      <c r="A332" t="str">
        <f ca="1">[1]rcg_labeled_ports!M332</f>
        <v/>
      </c>
      <c r="B332" t="str">
        <f t="shared" ca="1" si="10"/>
        <v/>
      </c>
      <c r="C332" t="str">
        <f t="shared" ca="1" si="11"/>
        <v/>
      </c>
      <c r="D332" t="str">
        <f ca="1">C332&amp;IF(LEN(C332)&gt;0,"_"&amp;[1]rcg_labeled_ports!$H$1,"")</f>
        <v/>
      </c>
      <c r="E332" s="102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x14ac:dyDescent="0.25">
      <c r="A333" t="str">
        <f ca="1">[1]rcg_labeled_ports!M333</f>
        <v/>
      </c>
      <c r="B333" t="str">
        <f t="shared" ca="1" si="10"/>
        <v/>
      </c>
      <c r="C333" t="str">
        <f t="shared" ca="1" si="11"/>
        <v/>
      </c>
      <c r="D333" t="str">
        <f ca="1">C333&amp;IF(LEN(C333)&gt;0,"_"&amp;[1]rcg_labeled_ports!$I$1,"")</f>
        <v/>
      </c>
      <c r="E333" s="102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x14ac:dyDescent="0.25">
      <c r="A334" t="str">
        <f ca="1">[1]rcg_labeled_ports!M334</f>
        <v/>
      </c>
      <c r="B334" t="str">
        <f t="shared" ca="1" si="10"/>
        <v/>
      </c>
      <c r="C334" t="str">
        <f t="shared" ca="1" si="11"/>
        <v/>
      </c>
      <c r="D334" t="str">
        <f ca="1">C334&amp;IF(LEN(C334)&gt;0,"_"&amp;[1]rcg_labeled_ports!$H$1,"")</f>
        <v/>
      </c>
      <c r="E334" s="102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x14ac:dyDescent="0.25">
      <c r="A335" t="str">
        <f ca="1">[1]rcg_labeled_ports!M335</f>
        <v/>
      </c>
      <c r="B335" t="str">
        <f t="shared" ca="1" si="10"/>
        <v/>
      </c>
      <c r="C335" t="str">
        <f t="shared" ca="1" si="11"/>
        <v/>
      </c>
      <c r="D335" t="str">
        <f ca="1">C335&amp;IF(LEN(C335)&gt;0,"_"&amp;[1]rcg_labeled_ports!$I$1,"")</f>
        <v/>
      </c>
      <c r="E335" s="102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1:15" x14ac:dyDescent="0.25">
      <c r="A336" t="str">
        <f ca="1">[1]rcg_labeled_ports!M336</f>
        <v/>
      </c>
      <c r="B336" t="str">
        <f t="shared" ca="1" si="10"/>
        <v/>
      </c>
      <c r="C336" t="str">
        <f t="shared" ca="1" si="11"/>
        <v/>
      </c>
      <c r="D336" t="str">
        <f ca="1">C336&amp;IF(LEN(C336)&gt;0,"_"&amp;[1]rcg_labeled_ports!$H$1,"")</f>
        <v/>
      </c>
      <c r="E336" s="102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1:15" x14ac:dyDescent="0.25">
      <c r="A337" t="str">
        <f ca="1">[1]rcg_labeled_ports!M337</f>
        <v/>
      </c>
      <c r="B337" t="str">
        <f t="shared" ca="1" si="10"/>
        <v/>
      </c>
      <c r="C337" t="str">
        <f t="shared" ca="1" si="11"/>
        <v/>
      </c>
      <c r="D337" t="str">
        <f ca="1">C337&amp;IF(LEN(C337)&gt;0,"_"&amp;[1]rcg_labeled_ports!$I$1,"")</f>
        <v/>
      </c>
      <c r="E337" s="102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x14ac:dyDescent="0.25">
      <c r="A338" t="str">
        <f ca="1">[1]rcg_labeled_ports!M338</f>
        <v/>
      </c>
      <c r="B338" t="str">
        <f t="shared" ca="1" si="10"/>
        <v/>
      </c>
      <c r="C338" t="str">
        <f t="shared" ca="1" si="11"/>
        <v/>
      </c>
      <c r="D338" t="str">
        <f ca="1">C338&amp;IF(LEN(C338)&gt;0,"_"&amp;[1]rcg_labeled_ports!$H$1,"")</f>
        <v/>
      </c>
      <c r="E338" s="102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x14ac:dyDescent="0.25">
      <c r="A339" t="str">
        <f ca="1">[1]rcg_labeled_ports!M339</f>
        <v/>
      </c>
      <c r="B339" t="str">
        <f t="shared" ca="1" si="10"/>
        <v/>
      </c>
      <c r="C339" t="str">
        <f t="shared" ca="1" si="11"/>
        <v/>
      </c>
      <c r="D339" t="str">
        <f ca="1">C339&amp;IF(LEN(C339)&gt;0,"_"&amp;[1]rcg_labeled_ports!$I$1,"")</f>
        <v/>
      </c>
      <c r="E339" s="102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x14ac:dyDescent="0.25">
      <c r="A340" t="str">
        <f ca="1">[1]rcg_labeled_ports!M340</f>
        <v/>
      </c>
      <c r="B340" t="str">
        <f t="shared" ca="1" si="10"/>
        <v/>
      </c>
      <c r="C340" t="str">
        <f t="shared" ca="1" si="11"/>
        <v/>
      </c>
      <c r="D340" t="str">
        <f ca="1">C340&amp;IF(LEN(C340)&gt;0,"_"&amp;[1]rcg_labeled_ports!$H$1,"")</f>
        <v/>
      </c>
      <c r="E340" s="102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x14ac:dyDescent="0.25">
      <c r="A341" t="str">
        <f ca="1">[1]rcg_labeled_ports!M341</f>
        <v/>
      </c>
      <c r="B341" t="str">
        <f t="shared" ca="1" si="10"/>
        <v/>
      </c>
      <c r="C341" t="str">
        <f t="shared" ca="1" si="11"/>
        <v/>
      </c>
      <c r="D341" t="str">
        <f ca="1">C341&amp;IF(LEN(C341)&gt;0,"_"&amp;[1]rcg_labeled_ports!$I$1,"")</f>
        <v/>
      </c>
      <c r="E341" s="102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1:15" x14ac:dyDescent="0.25">
      <c r="A342" t="str">
        <f ca="1">[1]rcg_labeled_ports!M342</f>
        <v/>
      </c>
      <c r="B342" t="str">
        <f t="shared" ca="1" si="10"/>
        <v/>
      </c>
      <c r="C342" t="str">
        <f t="shared" ca="1" si="11"/>
        <v/>
      </c>
      <c r="D342" t="str">
        <f ca="1">C342&amp;IF(LEN(C342)&gt;0,"_"&amp;[1]rcg_labeled_ports!$H$1,"")</f>
        <v/>
      </c>
      <c r="E342" s="102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x14ac:dyDescent="0.25">
      <c r="A343" t="str">
        <f ca="1">[1]rcg_labeled_ports!M343</f>
        <v/>
      </c>
      <c r="B343" t="str">
        <f t="shared" ca="1" si="10"/>
        <v/>
      </c>
      <c r="C343" t="str">
        <f t="shared" ca="1" si="11"/>
        <v/>
      </c>
      <c r="D343" t="str">
        <f ca="1">C343&amp;IF(LEN(C343)&gt;0,"_"&amp;[1]rcg_labeled_ports!$I$1,"")</f>
        <v/>
      </c>
      <c r="E343" s="102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x14ac:dyDescent="0.25">
      <c r="A344" t="str">
        <f ca="1">[1]rcg_labeled_ports!M344</f>
        <v/>
      </c>
      <c r="B344" t="str">
        <f t="shared" ca="1" si="10"/>
        <v/>
      </c>
      <c r="C344" t="str">
        <f t="shared" ca="1" si="11"/>
        <v/>
      </c>
      <c r="D344" t="str">
        <f ca="1">C344&amp;IF(LEN(C344)&gt;0,"_"&amp;[1]rcg_labeled_ports!$H$1,"")</f>
        <v/>
      </c>
      <c r="E344" s="102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x14ac:dyDescent="0.25">
      <c r="A345" t="str">
        <f ca="1">[1]rcg_labeled_ports!M345</f>
        <v/>
      </c>
      <c r="B345" t="str">
        <f t="shared" ca="1" si="10"/>
        <v/>
      </c>
      <c r="C345" t="str">
        <f t="shared" ca="1" si="11"/>
        <v/>
      </c>
      <c r="D345" t="str">
        <f ca="1">C345&amp;IF(LEN(C345)&gt;0,"_"&amp;[1]rcg_labeled_ports!$I$1,"")</f>
        <v/>
      </c>
      <c r="E345" s="102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x14ac:dyDescent="0.25">
      <c r="A346" t="str">
        <f ca="1">[1]rcg_labeled_ports!M346</f>
        <v/>
      </c>
      <c r="B346" t="str">
        <f t="shared" ca="1" si="10"/>
        <v/>
      </c>
      <c r="C346" t="str">
        <f t="shared" ca="1" si="11"/>
        <v/>
      </c>
      <c r="D346" t="str">
        <f ca="1">C346&amp;IF(LEN(C346)&gt;0,"_"&amp;[1]rcg_labeled_ports!$H$1,"")</f>
        <v/>
      </c>
      <c r="E346" s="102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1:15" x14ac:dyDescent="0.25">
      <c r="A347" t="str">
        <f ca="1">[1]rcg_labeled_ports!M347</f>
        <v/>
      </c>
      <c r="B347" t="str">
        <f t="shared" ca="1" si="10"/>
        <v/>
      </c>
      <c r="C347" t="str">
        <f t="shared" ca="1" si="11"/>
        <v/>
      </c>
      <c r="D347" t="str">
        <f ca="1">C347&amp;IF(LEN(C347)&gt;0,"_"&amp;[1]rcg_labeled_ports!$I$1,"")</f>
        <v/>
      </c>
      <c r="E347" s="102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1:15" x14ac:dyDescent="0.25">
      <c r="A348" t="str">
        <f ca="1">[1]rcg_labeled_ports!M348</f>
        <v/>
      </c>
      <c r="B348" t="str">
        <f t="shared" ca="1" si="10"/>
        <v/>
      </c>
      <c r="C348" t="str">
        <f t="shared" ca="1" si="11"/>
        <v/>
      </c>
      <c r="D348" t="str">
        <f ca="1">C348&amp;IF(LEN(C348)&gt;0,"_"&amp;[1]rcg_labeled_ports!$H$1,"")</f>
        <v/>
      </c>
      <c r="E348" s="102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1:15" x14ac:dyDescent="0.25">
      <c r="A349" t="str">
        <f ca="1">[1]rcg_labeled_ports!M349</f>
        <v/>
      </c>
      <c r="B349" t="str">
        <f t="shared" ca="1" si="10"/>
        <v/>
      </c>
      <c r="C349" t="str">
        <f t="shared" ca="1" si="11"/>
        <v/>
      </c>
      <c r="D349" t="str">
        <f ca="1">C349&amp;IF(LEN(C349)&gt;0,"_"&amp;[1]rcg_labeled_ports!$I$1,"")</f>
        <v/>
      </c>
      <c r="E349" s="102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x14ac:dyDescent="0.25">
      <c r="A350" t="str">
        <f ca="1">[1]rcg_labeled_ports!M350</f>
        <v/>
      </c>
      <c r="B350" t="str">
        <f t="shared" ca="1" si="10"/>
        <v/>
      </c>
      <c r="C350" t="str">
        <f t="shared" ca="1" si="11"/>
        <v/>
      </c>
      <c r="D350" t="str">
        <f ca="1">C350&amp;IF(LEN(C350)&gt;0,"_"&amp;[1]rcg_labeled_ports!$H$1,"")</f>
        <v/>
      </c>
      <c r="E350" s="102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1:15" x14ac:dyDescent="0.25">
      <c r="A351" t="str">
        <f ca="1">[1]rcg_labeled_ports!M351</f>
        <v/>
      </c>
      <c r="B351" t="str">
        <f t="shared" ca="1" si="10"/>
        <v/>
      </c>
      <c r="C351" t="str">
        <f t="shared" ca="1" si="11"/>
        <v/>
      </c>
      <c r="D351" t="str">
        <f ca="1">C351&amp;IF(LEN(C351)&gt;0,"_"&amp;[1]rcg_labeled_ports!$I$1,"")</f>
        <v/>
      </c>
      <c r="E351" s="102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1:15" x14ac:dyDescent="0.25">
      <c r="A352" t="str">
        <f ca="1">[1]rcg_labeled_ports!M352</f>
        <v/>
      </c>
      <c r="B352" t="str">
        <f t="shared" ca="1" si="10"/>
        <v/>
      </c>
      <c r="C352" t="str">
        <f t="shared" ca="1" si="11"/>
        <v/>
      </c>
      <c r="D352" t="str">
        <f ca="1">C352&amp;IF(LEN(C352)&gt;0,"_"&amp;[1]rcg_labeled_ports!$H$1,"")</f>
        <v/>
      </c>
      <c r="E352" s="102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1:15" x14ac:dyDescent="0.25">
      <c r="A353" t="str">
        <f ca="1">[1]rcg_labeled_ports!M353</f>
        <v/>
      </c>
      <c r="B353" t="str">
        <f t="shared" ca="1" si="10"/>
        <v/>
      </c>
      <c r="C353" t="str">
        <f t="shared" ca="1" si="11"/>
        <v/>
      </c>
      <c r="D353" t="str">
        <f ca="1">C353&amp;IF(LEN(C353)&gt;0,"_"&amp;[1]rcg_labeled_ports!$I$1,"")</f>
        <v/>
      </c>
      <c r="E353" s="102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1:15" x14ac:dyDescent="0.25">
      <c r="A354" t="str">
        <f ca="1">[1]rcg_labeled_ports!M354</f>
        <v/>
      </c>
      <c r="B354" t="str">
        <f t="shared" ca="1" si="10"/>
        <v/>
      </c>
      <c r="C354" t="str">
        <f t="shared" ca="1" si="11"/>
        <v/>
      </c>
      <c r="D354" t="str">
        <f ca="1">C354&amp;IF(LEN(C354)&gt;0,"_"&amp;[1]rcg_labeled_ports!$H$1,"")</f>
        <v/>
      </c>
      <c r="E354" s="102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1:15" x14ac:dyDescent="0.25">
      <c r="A355" t="str">
        <f ca="1">[1]rcg_labeled_ports!M355</f>
        <v/>
      </c>
      <c r="B355" t="str">
        <f t="shared" ca="1" si="10"/>
        <v/>
      </c>
      <c r="C355" t="str">
        <f t="shared" ca="1" si="11"/>
        <v/>
      </c>
      <c r="D355" t="str">
        <f ca="1">C355&amp;IF(LEN(C355)&gt;0,"_"&amp;[1]rcg_labeled_ports!$I$1,"")</f>
        <v/>
      </c>
      <c r="E355" s="102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1:15" x14ac:dyDescent="0.25">
      <c r="A356" t="str">
        <f ca="1">[1]rcg_labeled_ports!M356</f>
        <v/>
      </c>
      <c r="B356" t="str">
        <f t="shared" ca="1" si="10"/>
        <v/>
      </c>
      <c r="C356" t="str">
        <f t="shared" ca="1" si="11"/>
        <v/>
      </c>
      <c r="D356" t="str">
        <f ca="1">C356&amp;IF(LEN(C356)&gt;0,"_"&amp;[1]rcg_labeled_ports!$H$1,"")</f>
        <v/>
      </c>
      <c r="E356" s="102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1:15" x14ac:dyDescent="0.25">
      <c r="A357" t="str">
        <f ca="1">[1]rcg_labeled_ports!M357</f>
        <v/>
      </c>
      <c r="B357" t="str">
        <f t="shared" ca="1" si="10"/>
        <v/>
      </c>
      <c r="C357" t="str">
        <f t="shared" ca="1" si="11"/>
        <v/>
      </c>
      <c r="D357" t="str">
        <f ca="1">C357&amp;IF(LEN(C357)&gt;0,"_"&amp;[1]rcg_labeled_ports!$I$1,"")</f>
        <v/>
      </c>
      <c r="E357" s="102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1:15" x14ac:dyDescent="0.25">
      <c r="A358" t="str">
        <f ca="1">[1]rcg_labeled_ports!M358</f>
        <v/>
      </c>
      <c r="B358" t="str">
        <f t="shared" ca="1" si="10"/>
        <v/>
      </c>
      <c r="C358" t="str">
        <f t="shared" ca="1" si="11"/>
        <v/>
      </c>
      <c r="D358" t="str">
        <f ca="1">C358&amp;IF(LEN(C358)&gt;0,"_"&amp;[1]rcg_labeled_ports!$H$1,"")</f>
        <v/>
      </c>
      <c r="E358" s="102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x14ac:dyDescent="0.25">
      <c r="A359" t="str">
        <f ca="1">[1]rcg_labeled_ports!M359</f>
        <v/>
      </c>
      <c r="B359" t="str">
        <f t="shared" ca="1" si="10"/>
        <v/>
      </c>
      <c r="C359" t="str">
        <f t="shared" ca="1" si="11"/>
        <v/>
      </c>
      <c r="D359" t="str">
        <f ca="1">C359&amp;IF(LEN(C359)&gt;0,"_"&amp;[1]rcg_labeled_ports!$I$1,"")</f>
        <v/>
      </c>
      <c r="E359" s="102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x14ac:dyDescent="0.25">
      <c r="A360" t="str">
        <f ca="1">[1]rcg_labeled_ports!M360</f>
        <v/>
      </c>
      <c r="B360" t="str">
        <f t="shared" ca="1" si="10"/>
        <v/>
      </c>
      <c r="C360" t="str">
        <f t="shared" ca="1" si="11"/>
        <v/>
      </c>
      <c r="D360" t="str">
        <f ca="1">C360&amp;IF(LEN(C360)&gt;0,"_"&amp;[1]rcg_labeled_ports!$H$1,"")</f>
        <v/>
      </c>
      <c r="E360" s="102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x14ac:dyDescent="0.25">
      <c r="A361" t="str">
        <f ca="1">[1]rcg_labeled_ports!M361</f>
        <v/>
      </c>
      <c r="B361" t="str">
        <f t="shared" ca="1" si="10"/>
        <v/>
      </c>
      <c r="C361" t="str">
        <f t="shared" ca="1" si="11"/>
        <v/>
      </c>
      <c r="D361" t="str">
        <f ca="1">C361&amp;IF(LEN(C361)&gt;0,"_"&amp;[1]rcg_labeled_ports!$I$1,"")</f>
        <v/>
      </c>
      <c r="E361" s="102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x14ac:dyDescent="0.25">
      <c r="A362" t="str">
        <f ca="1">[1]rcg_labeled_ports!M362</f>
        <v/>
      </c>
      <c r="B362" t="str">
        <f t="shared" ca="1" si="10"/>
        <v/>
      </c>
      <c r="C362" t="str">
        <f t="shared" ca="1" si="11"/>
        <v/>
      </c>
      <c r="D362" t="str">
        <f ca="1">C362&amp;IF(LEN(C362)&gt;0,"_"&amp;[1]rcg_labeled_ports!$H$1,"")</f>
        <v/>
      </c>
      <c r="E362" s="102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1:15" x14ac:dyDescent="0.25">
      <c r="A363" t="str">
        <f ca="1">[1]rcg_labeled_ports!M363</f>
        <v/>
      </c>
      <c r="B363" t="str">
        <f t="shared" ca="1" si="10"/>
        <v/>
      </c>
      <c r="C363" t="str">
        <f t="shared" ca="1" si="11"/>
        <v/>
      </c>
      <c r="D363" t="str">
        <f ca="1">C363&amp;IF(LEN(C363)&gt;0,"_"&amp;[1]rcg_labeled_ports!$I$1,"")</f>
        <v/>
      </c>
      <c r="E363" s="102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1:15" x14ac:dyDescent="0.25">
      <c r="A364" t="str">
        <f ca="1">[1]rcg_labeled_ports!M364</f>
        <v/>
      </c>
      <c r="B364" t="str">
        <f t="shared" ca="1" si="10"/>
        <v/>
      </c>
      <c r="C364" t="str">
        <f t="shared" ca="1" si="11"/>
        <v/>
      </c>
      <c r="D364" t="str">
        <f ca="1">C364&amp;IF(LEN(C364)&gt;0,"_"&amp;[1]rcg_labeled_ports!$H$1,"")</f>
        <v/>
      </c>
      <c r="E364" s="102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1:15" x14ac:dyDescent="0.25">
      <c r="A365" t="str">
        <f ca="1">[1]rcg_labeled_ports!M365</f>
        <v/>
      </c>
      <c r="B365" t="str">
        <f t="shared" ca="1" si="10"/>
        <v/>
      </c>
      <c r="C365" t="str">
        <f t="shared" ca="1" si="11"/>
        <v/>
      </c>
      <c r="D365" t="str">
        <f ca="1">C365&amp;IF(LEN(C365)&gt;0,"_"&amp;[1]rcg_labeled_ports!$I$1,"")</f>
        <v/>
      </c>
      <c r="E365" s="102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1:15" x14ac:dyDescent="0.25">
      <c r="A366" t="str">
        <f ca="1">[1]rcg_labeled_ports!M366</f>
        <v/>
      </c>
      <c r="B366" t="str">
        <f t="shared" ca="1" si="10"/>
        <v/>
      </c>
      <c r="C366" t="str">
        <f t="shared" ca="1" si="11"/>
        <v/>
      </c>
      <c r="D366" t="str">
        <f ca="1">C366&amp;IF(LEN(C366)&gt;0,"_"&amp;[1]rcg_labeled_ports!$H$1,"")</f>
        <v/>
      </c>
      <c r="E366" s="102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1:15" x14ac:dyDescent="0.25">
      <c r="A367" t="str">
        <f ca="1">[1]rcg_labeled_ports!M367</f>
        <v/>
      </c>
      <c r="B367" t="str">
        <f t="shared" ca="1" si="10"/>
        <v/>
      </c>
      <c r="C367" t="str">
        <f t="shared" ca="1" si="11"/>
        <v/>
      </c>
      <c r="D367" t="str">
        <f ca="1">C367&amp;IF(LEN(C367)&gt;0,"_"&amp;[1]rcg_labeled_ports!$I$1,"")</f>
        <v/>
      </c>
      <c r="E367" s="102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1:15" x14ac:dyDescent="0.25">
      <c r="A368" t="str">
        <f ca="1">[1]rcg_labeled_ports!M368</f>
        <v/>
      </c>
      <c r="B368" t="str">
        <f t="shared" ca="1" si="10"/>
        <v/>
      </c>
      <c r="C368" t="str">
        <f t="shared" ca="1" si="11"/>
        <v/>
      </c>
      <c r="D368" t="str">
        <f ca="1">C368&amp;IF(LEN(C368)&gt;0,"_"&amp;[1]rcg_labeled_ports!$H$1,"")</f>
        <v/>
      </c>
      <c r="E368" s="102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1:15" x14ac:dyDescent="0.25">
      <c r="A369" t="str">
        <f ca="1">[1]rcg_labeled_ports!M369</f>
        <v/>
      </c>
      <c r="B369" t="str">
        <f t="shared" ca="1" si="10"/>
        <v/>
      </c>
      <c r="C369" t="str">
        <f t="shared" ca="1" si="11"/>
        <v/>
      </c>
      <c r="D369" t="str">
        <f ca="1">C369&amp;IF(LEN(C369)&gt;0,"_"&amp;[1]rcg_labeled_ports!$I$1,"")</f>
        <v/>
      </c>
      <c r="E369" s="102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1:15" x14ac:dyDescent="0.25">
      <c r="A370" t="str">
        <f ca="1">[1]rcg_labeled_ports!M370</f>
        <v/>
      </c>
      <c r="B370" t="str">
        <f t="shared" ca="1" si="10"/>
        <v/>
      </c>
      <c r="C370" t="str">
        <f t="shared" ca="1" si="11"/>
        <v/>
      </c>
      <c r="D370" t="str">
        <f ca="1">C370&amp;IF(LEN(C370)&gt;0,"_"&amp;[1]rcg_labeled_ports!$H$1,"")</f>
        <v/>
      </c>
      <c r="E370" s="102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1:15" x14ac:dyDescent="0.25">
      <c r="A371" t="str">
        <f ca="1">[1]rcg_labeled_ports!M371</f>
        <v/>
      </c>
      <c r="B371" t="str">
        <f t="shared" ca="1" si="10"/>
        <v/>
      </c>
      <c r="C371" t="str">
        <f t="shared" ca="1" si="11"/>
        <v/>
      </c>
      <c r="D371" t="str">
        <f ca="1">C371&amp;IF(LEN(C371)&gt;0,"_"&amp;[1]rcg_labeled_ports!$I$1,"")</f>
        <v/>
      </c>
      <c r="E371" s="102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1:15" x14ac:dyDescent="0.25">
      <c r="A372" t="str">
        <f ca="1">[1]rcg_labeled_ports!M372</f>
        <v/>
      </c>
      <c r="B372" t="str">
        <f t="shared" ca="1" si="10"/>
        <v/>
      </c>
      <c r="C372" t="str">
        <f t="shared" ca="1" si="11"/>
        <v/>
      </c>
      <c r="D372" t="str">
        <f ca="1">C372&amp;IF(LEN(C372)&gt;0,"_"&amp;[1]rcg_labeled_ports!$H$1,"")</f>
        <v/>
      </c>
      <c r="E372" s="102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1:15" x14ac:dyDescent="0.25">
      <c r="A373" t="str">
        <f ca="1">[1]rcg_labeled_ports!M373</f>
        <v/>
      </c>
      <c r="B373" t="str">
        <f t="shared" ca="1" si="10"/>
        <v/>
      </c>
      <c r="C373" t="str">
        <f t="shared" ca="1" si="11"/>
        <v/>
      </c>
      <c r="D373" t="str">
        <f ca="1">C373&amp;IF(LEN(C373)&gt;0,"_"&amp;[1]rcg_labeled_ports!$I$1,"")</f>
        <v/>
      </c>
      <c r="E373" s="102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1:15" x14ac:dyDescent="0.25">
      <c r="A374" t="str">
        <f ca="1">[1]rcg_labeled_ports!M374</f>
        <v/>
      </c>
      <c r="B374" t="str">
        <f t="shared" ca="1" si="10"/>
        <v/>
      </c>
      <c r="C374" t="str">
        <f t="shared" ca="1" si="11"/>
        <v/>
      </c>
      <c r="D374" t="str">
        <f ca="1">C374&amp;IF(LEN(C374)&gt;0,"_"&amp;[1]rcg_labeled_ports!$H$1,"")</f>
        <v/>
      </c>
      <c r="E374" s="102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1:15" x14ac:dyDescent="0.25">
      <c r="A375" t="str">
        <f ca="1">[1]rcg_labeled_ports!M375</f>
        <v/>
      </c>
      <c r="B375" t="str">
        <f t="shared" ca="1" si="10"/>
        <v/>
      </c>
      <c r="C375" t="str">
        <f t="shared" ca="1" si="11"/>
        <v/>
      </c>
      <c r="D375" t="str">
        <f ca="1">C375&amp;IF(LEN(C375)&gt;0,"_"&amp;[1]rcg_labeled_ports!$I$1,"")</f>
        <v/>
      </c>
      <c r="E375" s="102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1:15" x14ac:dyDescent="0.25">
      <c r="A376" t="str">
        <f ca="1">[1]rcg_labeled_ports!M376</f>
        <v/>
      </c>
      <c r="B376" t="str">
        <f t="shared" ca="1" si="10"/>
        <v/>
      </c>
      <c r="C376" t="str">
        <f t="shared" ca="1" si="11"/>
        <v/>
      </c>
      <c r="D376" t="str">
        <f ca="1">C376&amp;IF(LEN(C376)&gt;0,"_"&amp;[1]rcg_labeled_ports!$H$1,"")</f>
        <v/>
      </c>
      <c r="E376" s="102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1:15" x14ac:dyDescent="0.25">
      <c r="A377" t="str">
        <f ca="1">[1]rcg_labeled_ports!M377</f>
        <v/>
      </c>
      <c r="B377" t="str">
        <f t="shared" ca="1" si="10"/>
        <v/>
      </c>
      <c r="C377" t="str">
        <f t="shared" ca="1" si="11"/>
        <v/>
      </c>
      <c r="D377" t="str">
        <f ca="1">C377&amp;IF(LEN(C377)&gt;0,"_"&amp;[1]rcg_labeled_ports!$I$1,"")</f>
        <v/>
      </c>
      <c r="E377" s="102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1:15" x14ac:dyDescent="0.25">
      <c r="A378" t="str">
        <f ca="1">[1]rcg_labeled_ports!M378</f>
        <v/>
      </c>
      <c r="B378" t="str">
        <f t="shared" ca="1" si="10"/>
        <v/>
      </c>
      <c r="C378" t="str">
        <f t="shared" ca="1" si="11"/>
        <v/>
      </c>
      <c r="D378" t="str">
        <f ca="1">C378&amp;IF(LEN(C378)&gt;0,"_"&amp;[1]rcg_labeled_ports!$H$1,"")</f>
        <v/>
      </c>
      <c r="E378" s="102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1:15" x14ac:dyDescent="0.25">
      <c r="A379" t="str">
        <f ca="1">[1]rcg_labeled_ports!M379</f>
        <v/>
      </c>
      <c r="B379" t="str">
        <f t="shared" ca="1" si="10"/>
        <v/>
      </c>
      <c r="C379" t="str">
        <f t="shared" ca="1" si="11"/>
        <v/>
      </c>
      <c r="D379" t="str">
        <f ca="1">C379&amp;IF(LEN(C379)&gt;0,"_"&amp;[1]rcg_labeled_ports!$I$1,"")</f>
        <v/>
      </c>
      <c r="E379" s="102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1:15" x14ac:dyDescent="0.25">
      <c r="A380" t="str">
        <f ca="1">[1]rcg_labeled_ports!M380</f>
        <v/>
      </c>
      <c r="B380" t="str">
        <f t="shared" ca="1" si="10"/>
        <v/>
      </c>
      <c r="C380" t="str">
        <f t="shared" ca="1" si="11"/>
        <v/>
      </c>
      <c r="D380" t="str">
        <f ca="1">C380&amp;IF(LEN(C380)&gt;0,"_"&amp;[1]rcg_labeled_ports!$H$1,"")</f>
        <v/>
      </c>
      <c r="E380" s="102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x14ac:dyDescent="0.25">
      <c r="A381" t="str">
        <f ca="1">[1]rcg_labeled_ports!M381</f>
        <v/>
      </c>
      <c r="B381" t="str">
        <f t="shared" ca="1" si="10"/>
        <v/>
      </c>
      <c r="C381" t="str">
        <f t="shared" ca="1" si="11"/>
        <v/>
      </c>
      <c r="D381" t="str">
        <f ca="1">C381&amp;IF(LEN(C381)&gt;0,"_"&amp;[1]rcg_labeled_ports!$I$1,"")</f>
        <v/>
      </c>
      <c r="E381" s="102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x14ac:dyDescent="0.25">
      <c r="A382" t="str">
        <f ca="1">[1]rcg_labeled_ports!M382</f>
        <v/>
      </c>
      <c r="B382" t="str">
        <f t="shared" ca="1" si="10"/>
        <v/>
      </c>
      <c r="C382" t="str">
        <f t="shared" ca="1" si="11"/>
        <v/>
      </c>
      <c r="D382" t="str">
        <f ca="1">C382&amp;IF(LEN(C382)&gt;0,"_"&amp;[1]rcg_labeled_ports!$H$1,"")</f>
        <v/>
      </c>
      <c r="E382" s="102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1:15" x14ac:dyDescent="0.25">
      <c r="A383" t="str">
        <f ca="1">[1]rcg_labeled_ports!M383</f>
        <v/>
      </c>
      <c r="B383" t="str">
        <f t="shared" ca="1" si="10"/>
        <v/>
      </c>
      <c r="C383" t="str">
        <f t="shared" ca="1" si="11"/>
        <v/>
      </c>
      <c r="D383" t="str">
        <f ca="1">C383&amp;IF(LEN(C383)&gt;0,"_"&amp;[1]rcg_labeled_ports!$I$1,"")</f>
        <v/>
      </c>
      <c r="E383" s="102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1:15" x14ac:dyDescent="0.25">
      <c r="A384" t="str">
        <f ca="1">[1]rcg_labeled_ports!M384</f>
        <v/>
      </c>
      <c r="B384" t="str">
        <f t="shared" ca="1" si="10"/>
        <v/>
      </c>
      <c r="C384" t="str">
        <f t="shared" ca="1" si="11"/>
        <v/>
      </c>
      <c r="D384" t="str">
        <f ca="1">C384&amp;IF(LEN(C384)&gt;0,"_"&amp;[1]rcg_labeled_ports!$H$1,"")</f>
        <v/>
      </c>
      <c r="E384" s="102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1:15" x14ac:dyDescent="0.25">
      <c r="A385" t="str">
        <f ca="1">[1]rcg_labeled_ports!M385</f>
        <v/>
      </c>
      <c r="B385" t="str">
        <f t="shared" ca="1" si="10"/>
        <v/>
      </c>
      <c r="C385" t="str">
        <f t="shared" ca="1" si="11"/>
        <v/>
      </c>
      <c r="D385" t="str">
        <f ca="1">C385&amp;IF(LEN(C385)&gt;0,"_"&amp;[1]rcg_labeled_ports!$I$1,"")</f>
        <v/>
      </c>
      <c r="E385" s="102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1:15" x14ac:dyDescent="0.25">
      <c r="A386" t="str">
        <f ca="1">[1]rcg_labeled_ports!M386</f>
        <v/>
      </c>
      <c r="B386" t="str">
        <f t="shared" ca="1" si="10"/>
        <v/>
      </c>
      <c r="C386" t="str">
        <f t="shared" ca="1" si="11"/>
        <v/>
      </c>
      <c r="D386" t="str">
        <f ca="1">C386&amp;IF(LEN(C386)&gt;0,"_"&amp;[1]rcg_labeled_ports!$H$1,"")</f>
        <v/>
      </c>
      <c r="E386" s="102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1:15" x14ac:dyDescent="0.25">
      <c r="A387" t="str">
        <f ca="1">[1]rcg_labeled_ports!M387</f>
        <v/>
      </c>
      <c r="B387" t="str">
        <f t="shared" ref="B387:B450" ca="1" si="12">A387</f>
        <v/>
      </c>
      <c r="C387" t="str">
        <f t="shared" ref="C387:C450" ca="1" si="13">INDIRECT("A"&amp;INT(ROW()/2)+1)</f>
        <v/>
      </c>
      <c r="D387" t="str">
        <f ca="1">C387&amp;IF(LEN(C387)&gt;0,"_"&amp;[1]rcg_labeled_ports!$I$1,"")</f>
        <v/>
      </c>
      <c r="E387" s="102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1:15" x14ac:dyDescent="0.25">
      <c r="A388" t="str">
        <f ca="1">[1]rcg_labeled_ports!M388</f>
        <v/>
      </c>
      <c r="B388" t="str">
        <f t="shared" ca="1" si="12"/>
        <v/>
      </c>
      <c r="C388" t="str">
        <f t="shared" ca="1" si="13"/>
        <v/>
      </c>
      <c r="D388" t="str">
        <f ca="1">C388&amp;IF(LEN(C388)&gt;0,"_"&amp;[1]rcg_labeled_ports!$H$1,"")</f>
        <v/>
      </c>
      <c r="E388" s="102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x14ac:dyDescent="0.25">
      <c r="A389" t="str">
        <f ca="1">[1]rcg_labeled_ports!M389</f>
        <v/>
      </c>
      <c r="B389" t="str">
        <f t="shared" ca="1" si="12"/>
        <v/>
      </c>
      <c r="C389" t="str">
        <f t="shared" ca="1" si="13"/>
        <v/>
      </c>
      <c r="D389" t="str">
        <f ca="1">C389&amp;IF(LEN(C389)&gt;0,"_"&amp;[1]rcg_labeled_ports!$I$1,"")</f>
        <v/>
      </c>
      <c r="E389" s="102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1:15" x14ac:dyDescent="0.25">
      <c r="A390" t="str">
        <f ca="1">[1]rcg_labeled_ports!M390</f>
        <v/>
      </c>
      <c r="B390" t="str">
        <f t="shared" ca="1" si="12"/>
        <v/>
      </c>
      <c r="C390" t="str">
        <f t="shared" ca="1" si="13"/>
        <v/>
      </c>
      <c r="D390" t="str">
        <f ca="1">C390&amp;IF(LEN(C390)&gt;0,"_"&amp;[1]rcg_labeled_ports!$H$1,"")</f>
        <v/>
      </c>
      <c r="E390" s="102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1:15" x14ac:dyDescent="0.25">
      <c r="A391" t="str">
        <f ca="1">[1]rcg_labeled_ports!M391</f>
        <v/>
      </c>
      <c r="B391" t="str">
        <f t="shared" ca="1" si="12"/>
        <v/>
      </c>
      <c r="C391" t="str">
        <f t="shared" ca="1" si="13"/>
        <v/>
      </c>
      <c r="D391" t="str">
        <f ca="1">C391&amp;IF(LEN(C391)&gt;0,"_"&amp;[1]rcg_labeled_ports!$I$1,"")</f>
        <v/>
      </c>
      <c r="E391" s="102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1:15" x14ac:dyDescent="0.25">
      <c r="A392" t="str">
        <f ca="1">[1]rcg_labeled_ports!M392</f>
        <v/>
      </c>
      <c r="B392" t="str">
        <f t="shared" ca="1" si="12"/>
        <v/>
      </c>
      <c r="C392" t="str">
        <f t="shared" ca="1" si="13"/>
        <v/>
      </c>
      <c r="D392" t="str">
        <f ca="1">C392&amp;IF(LEN(C392)&gt;0,"_"&amp;[1]rcg_labeled_ports!$H$1,"")</f>
        <v/>
      </c>
      <c r="E392" s="102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1:15" x14ac:dyDescent="0.25">
      <c r="A393" t="str">
        <f ca="1">[1]rcg_labeled_ports!M393</f>
        <v/>
      </c>
      <c r="B393" t="str">
        <f t="shared" ca="1" si="12"/>
        <v/>
      </c>
      <c r="C393" t="str">
        <f t="shared" ca="1" si="13"/>
        <v/>
      </c>
      <c r="D393" t="str">
        <f ca="1">C393&amp;IF(LEN(C393)&gt;0,"_"&amp;[1]rcg_labeled_ports!$I$1,"")</f>
        <v/>
      </c>
      <c r="E393" s="102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x14ac:dyDescent="0.25">
      <c r="A394" t="str">
        <f ca="1">[1]rcg_labeled_ports!M394</f>
        <v/>
      </c>
      <c r="B394" t="str">
        <f t="shared" ca="1" si="12"/>
        <v/>
      </c>
      <c r="C394" t="str">
        <f t="shared" ca="1" si="13"/>
        <v/>
      </c>
      <c r="D394" t="str">
        <f ca="1">C394&amp;IF(LEN(C394)&gt;0,"_"&amp;[1]rcg_labeled_ports!$H$1,"")</f>
        <v/>
      </c>
      <c r="E394" s="102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x14ac:dyDescent="0.25">
      <c r="A395" t="str">
        <f ca="1">[1]rcg_labeled_ports!M395</f>
        <v/>
      </c>
      <c r="B395" t="str">
        <f t="shared" ca="1" si="12"/>
        <v/>
      </c>
      <c r="C395" t="str">
        <f t="shared" ca="1" si="13"/>
        <v/>
      </c>
      <c r="D395" t="str">
        <f ca="1">C395&amp;IF(LEN(C395)&gt;0,"_"&amp;[1]rcg_labeled_ports!$I$1,"")</f>
        <v/>
      </c>
      <c r="E395" s="102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x14ac:dyDescent="0.25">
      <c r="A396" t="str">
        <f ca="1">[1]rcg_labeled_ports!M396</f>
        <v/>
      </c>
      <c r="B396" t="str">
        <f t="shared" ca="1" si="12"/>
        <v/>
      </c>
      <c r="C396" t="str">
        <f t="shared" ca="1" si="13"/>
        <v/>
      </c>
      <c r="D396" t="str">
        <f ca="1">C396&amp;IF(LEN(C396)&gt;0,"_"&amp;[1]rcg_labeled_ports!$H$1,"")</f>
        <v/>
      </c>
      <c r="E396" s="102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x14ac:dyDescent="0.25">
      <c r="A397" t="str">
        <f ca="1">[1]rcg_labeled_ports!M397</f>
        <v/>
      </c>
      <c r="B397" t="str">
        <f t="shared" ca="1" si="12"/>
        <v/>
      </c>
      <c r="C397" t="str">
        <f t="shared" ca="1" si="13"/>
        <v/>
      </c>
      <c r="D397" t="str">
        <f ca="1">C397&amp;IF(LEN(C397)&gt;0,"_"&amp;[1]rcg_labeled_ports!$I$1,"")</f>
        <v/>
      </c>
      <c r="E397" s="102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1:15" x14ac:dyDescent="0.25">
      <c r="A398" t="str">
        <f ca="1">[1]rcg_labeled_ports!M398</f>
        <v/>
      </c>
      <c r="B398" t="str">
        <f t="shared" ca="1" si="12"/>
        <v/>
      </c>
      <c r="C398" t="str">
        <f t="shared" ca="1" si="13"/>
        <v/>
      </c>
      <c r="D398" t="str">
        <f ca="1">C398&amp;IF(LEN(C398)&gt;0,"_"&amp;[1]rcg_labeled_ports!$H$1,"")</f>
        <v/>
      </c>
      <c r="E398" s="102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1:15" x14ac:dyDescent="0.25">
      <c r="A399" t="str">
        <f ca="1">[1]rcg_labeled_ports!M399</f>
        <v/>
      </c>
      <c r="B399" t="str">
        <f t="shared" ca="1" si="12"/>
        <v/>
      </c>
      <c r="C399" t="str">
        <f t="shared" ca="1" si="13"/>
        <v/>
      </c>
      <c r="D399" t="str">
        <f ca="1">C399&amp;IF(LEN(C399)&gt;0,"_"&amp;[1]rcg_labeled_ports!$I$1,"")</f>
        <v/>
      </c>
      <c r="E399" s="102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1:15" x14ac:dyDescent="0.25">
      <c r="A400" t="str">
        <f ca="1">[1]rcg_labeled_ports!M400</f>
        <v/>
      </c>
      <c r="B400" t="str">
        <f t="shared" ca="1" si="12"/>
        <v/>
      </c>
      <c r="C400" t="str">
        <f t="shared" ca="1" si="13"/>
        <v/>
      </c>
      <c r="D400" t="str">
        <f ca="1">C400&amp;IF(LEN(C400)&gt;0,"_"&amp;[1]rcg_labeled_ports!$H$1,"")</f>
        <v/>
      </c>
      <c r="E400" s="102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x14ac:dyDescent="0.25">
      <c r="A401" t="str">
        <f ca="1">[1]rcg_labeled_ports!M401</f>
        <v/>
      </c>
      <c r="B401" t="str">
        <f t="shared" ca="1" si="12"/>
        <v/>
      </c>
      <c r="C401" t="str">
        <f t="shared" ca="1" si="13"/>
        <v/>
      </c>
      <c r="D401" t="str">
        <f ca="1">C401&amp;IF(LEN(C401)&gt;0,"_"&amp;[1]rcg_labeled_ports!$I$1,"")</f>
        <v/>
      </c>
      <c r="E401" s="102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1:15" x14ac:dyDescent="0.25">
      <c r="A402" t="str">
        <f ca="1">[1]rcg_labeled_ports!M402</f>
        <v/>
      </c>
      <c r="B402" t="str">
        <f t="shared" ca="1" si="12"/>
        <v/>
      </c>
      <c r="C402" t="str">
        <f t="shared" ca="1" si="13"/>
        <v/>
      </c>
      <c r="D402" t="str">
        <f ca="1">C402&amp;IF(LEN(C402)&gt;0,"_"&amp;[1]rcg_labeled_ports!$H$1,"")</f>
        <v/>
      </c>
      <c r="E402" s="102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1:15" x14ac:dyDescent="0.25">
      <c r="A403" t="str">
        <f ca="1">[1]rcg_labeled_ports!M403</f>
        <v/>
      </c>
      <c r="B403" t="str">
        <f t="shared" ca="1" si="12"/>
        <v/>
      </c>
      <c r="C403" t="str">
        <f t="shared" ca="1" si="13"/>
        <v/>
      </c>
      <c r="D403" t="str">
        <f ca="1">C403&amp;IF(LEN(C403)&gt;0,"_"&amp;[1]rcg_labeled_ports!$I$1,"")</f>
        <v/>
      </c>
      <c r="E403" s="102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1:15" x14ac:dyDescent="0.25">
      <c r="A404" t="str">
        <f ca="1">[1]rcg_labeled_ports!M404</f>
        <v/>
      </c>
      <c r="B404" t="str">
        <f t="shared" ca="1" si="12"/>
        <v/>
      </c>
      <c r="C404" t="str">
        <f t="shared" ca="1" si="13"/>
        <v/>
      </c>
      <c r="D404" t="str">
        <f ca="1">C404&amp;IF(LEN(C404)&gt;0,"_"&amp;[1]rcg_labeled_ports!$H$1,"")</f>
        <v/>
      </c>
      <c r="E404" s="102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x14ac:dyDescent="0.25">
      <c r="A405" t="str">
        <f ca="1">[1]rcg_labeled_ports!M405</f>
        <v/>
      </c>
      <c r="B405" t="str">
        <f t="shared" ca="1" si="12"/>
        <v/>
      </c>
      <c r="C405" t="str">
        <f t="shared" ca="1" si="13"/>
        <v/>
      </c>
      <c r="D405" t="str">
        <f ca="1">C405&amp;IF(LEN(C405)&gt;0,"_"&amp;[1]rcg_labeled_ports!$I$1,"")</f>
        <v/>
      </c>
      <c r="E405" s="102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x14ac:dyDescent="0.25">
      <c r="A406" t="str">
        <f ca="1">[1]rcg_labeled_ports!M406</f>
        <v/>
      </c>
      <c r="B406" t="str">
        <f t="shared" ca="1" si="12"/>
        <v/>
      </c>
      <c r="C406" t="str">
        <f t="shared" ca="1" si="13"/>
        <v/>
      </c>
      <c r="D406" t="str">
        <f ca="1">C406&amp;IF(LEN(C406)&gt;0,"_"&amp;[1]rcg_labeled_ports!$H$1,"")</f>
        <v/>
      </c>
      <c r="E406" s="102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x14ac:dyDescent="0.25">
      <c r="A407" t="str">
        <f ca="1">[1]rcg_labeled_ports!M407</f>
        <v/>
      </c>
      <c r="B407" t="str">
        <f t="shared" ca="1" si="12"/>
        <v/>
      </c>
      <c r="C407" t="str">
        <f t="shared" ca="1" si="13"/>
        <v/>
      </c>
      <c r="D407" t="str">
        <f ca="1">C407&amp;IF(LEN(C407)&gt;0,"_"&amp;[1]rcg_labeled_ports!$I$1,"")</f>
        <v/>
      </c>
      <c r="E407" s="102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x14ac:dyDescent="0.25">
      <c r="A408" t="str">
        <f ca="1">[1]rcg_labeled_ports!M408</f>
        <v/>
      </c>
      <c r="B408" t="str">
        <f t="shared" ca="1" si="12"/>
        <v/>
      </c>
      <c r="C408" t="str">
        <f t="shared" ca="1" si="13"/>
        <v/>
      </c>
      <c r="D408" t="str">
        <f ca="1">C408&amp;IF(LEN(C408)&gt;0,"_"&amp;[1]rcg_labeled_ports!$H$1,"")</f>
        <v/>
      </c>
      <c r="E408" s="102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x14ac:dyDescent="0.25">
      <c r="A409" t="str">
        <f ca="1">[1]rcg_labeled_ports!M409</f>
        <v/>
      </c>
      <c r="B409" t="str">
        <f t="shared" ca="1" si="12"/>
        <v/>
      </c>
      <c r="C409" t="str">
        <f t="shared" ca="1" si="13"/>
        <v/>
      </c>
      <c r="D409" t="str">
        <f ca="1">C409&amp;IF(LEN(C409)&gt;0,"_"&amp;[1]rcg_labeled_ports!$I$1,"")</f>
        <v/>
      </c>
      <c r="E409" s="102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1:15" x14ac:dyDescent="0.25">
      <c r="A410" t="str">
        <f ca="1">[1]rcg_labeled_ports!M410</f>
        <v/>
      </c>
      <c r="B410" t="str">
        <f t="shared" ca="1" si="12"/>
        <v/>
      </c>
      <c r="C410" t="str">
        <f t="shared" ca="1" si="13"/>
        <v/>
      </c>
      <c r="D410" t="str">
        <f ca="1">C410&amp;IF(LEN(C410)&gt;0,"_"&amp;[1]rcg_labeled_ports!$H$1,"")</f>
        <v/>
      </c>
      <c r="E410" s="102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1:15" x14ac:dyDescent="0.25">
      <c r="A411" t="str">
        <f ca="1">[1]rcg_labeled_ports!M411</f>
        <v/>
      </c>
      <c r="B411" t="str">
        <f t="shared" ca="1" si="12"/>
        <v/>
      </c>
      <c r="C411" t="str">
        <f t="shared" ca="1" si="13"/>
        <v/>
      </c>
      <c r="D411" t="str">
        <f ca="1">C411&amp;IF(LEN(C411)&gt;0,"_"&amp;[1]rcg_labeled_ports!$I$1,"")</f>
        <v/>
      </c>
      <c r="E411" s="102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1:15" x14ac:dyDescent="0.25">
      <c r="A412" t="str">
        <f ca="1">[1]rcg_labeled_ports!M412</f>
        <v/>
      </c>
      <c r="B412" t="str">
        <f t="shared" ca="1" si="12"/>
        <v/>
      </c>
      <c r="C412" t="str">
        <f t="shared" ca="1" si="13"/>
        <v/>
      </c>
      <c r="D412" t="str">
        <f ca="1">C412&amp;IF(LEN(C412)&gt;0,"_"&amp;[1]rcg_labeled_ports!$H$1,"")</f>
        <v/>
      </c>
      <c r="E412" s="102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1:15" x14ac:dyDescent="0.25">
      <c r="A413" t="str">
        <f ca="1">[1]rcg_labeled_ports!M413</f>
        <v/>
      </c>
      <c r="B413" t="str">
        <f t="shared" ca="1" si="12"/>
        <v/>
      </c>
      <c r="C413" t="str">
        <f t="shared" ca="1" si="13"/>
        <v/>
      </c>
      <c r="D413" t="str">
        <f ca="1">C413&amp;IF(LEN(C413)&gt;0,"_"&amp;[1]rcg_labeled_ports!$I$1,"")</f>
        <v/>
      </c>
      <c r="E413" s="102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1:15" x14ac:dyDescent="0.25">
      <c r="A414" t="str">
        <f ca="1">[1]rcg_labeled_ports!M414</f>
        <v/>
      </c>
      <c r="B414" t="str">
        <f t="shared" ca="1" si="12"/>
        <v/>
      </c>
      <c r="C414" t="str">
        <f t="shared" ca="1" si="13"/>
        <v/>
      </c>
      <c r="D414" t="str">
        <f ca="1">C414&amp;IF(LEN(C414)&gt;0,"_"&amp;[1]rcg_labeled_ports!$H$1,"")</f>
        <v/>
      </c>
      <c r="E414" s="102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1:15" x14ac:dyDescent="0.25">
      <c r="A415" t="str">
        <f ca="1">[1]rcg_labeled_ports!M415</f>
        <v/>
      </c>
      <c r="B415" t="str">
        <f t="shared" ca="1" si="12"/>
        <v/>
      </c>
      <c r="C415" t="str">
        <f t="shared" ca="1" si="13"/>
        <v/>
      </c>
      <c r="D415" t="str">
        <f ca="1">C415&amp;IF(LEN(C415)&gt;0,"_"&amp;[1]rcg_labeled_ports!$I$1,"")</f>
        <v/>
      </c>
      <c r="E415" s="102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1:15" x14ac:dyDescent="0.25">
      <c r="A416" t="str">
        <f ca="1">[1]rcg_labeled_ports!M416</f>
        <v/>
      </c>
      <c r="B416" t="str">
        <f t="shared" ca="1" si="12"/>
        <v/>
      </c>
      <c r="C416" t="str">
        <f t="shared" ca="1" si="13"/>
        <v/>
      </c>
      <c r="D416" t="str">
        <f ca="1">C416&amp;IF(LEN(C416)&gt;0,"_"&amp;[1]rcg_labeled_ports!$H$1,"")</f>
        <v/>
      </c>
      <c r="E416" s="102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1:15" x14ac:dyDescent="0.25">
      <c r="A417" t="str">
        <f ca="1">[1]rcg_labeled_ports!M417</f>
        <v/>
      </c>
      <c r="B417" t="str">
        <f t="shared" ca="1" si="12"/>
        <v/>
      </c>
      <c r="C417" t="str">
        <f t="shared" ca="1" si="13"/>
        <v/>
      </c>
      <c r="D417" t="str">
        <f ca="1">C417&amp;IF(LEN(C417)&gt;0,"_"&amp;[1]rcg_labeled_ports!$I$1,"")</f>
        <v/>
      </c>
      <c r="E417" s="102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1:15" x14ac:dyDescent="0.25">
      <c r="A418" t="str">
        <f ca="1">[1]rcg_labeled_ports!M418</f>
        <v/>
      </c>
      <c r="B418" t="str">
        <f t="shared" ca="1" si="12"/>
        <v/>
      </c>
      <c r="C418" t="str">
        <f t="shared" ca="1" si="13"/>
        <v/>
      </c>
      <c r="D418" t="str">
        <f ca="1">C418&amp;IF(LEN(C418)&gt;0,"_"&amp;[1]rcg_labeled_ports!$H$1,"")</f>
        <v/>
      </c>
      <c r="E418" s="102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x14ac:dyDescent="0.25">
      <c r="A419" t="str">
        <f ca="1">[1]rcg_labeled_ports!M419</f>
        <v/>
      </c>
      <c r="B419" t="str">
        <f t="shared" ca="1" si="12"/>
        <v/>
      </c>
      <c r="C419" t="str">
        <f t="shared" ca="1" si="13"/>
        <v/>
      </c>
      <c r="D419" t="str">
        <f ca="1">C419&amp;IF(LEN(C419)&gt;0,"_"&amp;[1]rcg_labeled_ports!$I$1,"")</f>
        <v/>
      </c>
      <c r="E419" s="102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1:15" x14ac:dyDescent="0.25">
      <c r="A420" t="str">
        <f ca="1">[1]rcg_labeled_ports!M420</f>
        <v/>
      </c>
      <c r="B420" t="str">
        <f t="shared" ca="1" si="12"/>
        <v/>
      </c>
      <c r="C420" t="str">
        <f t="shared" ca="1" si="13"/>
        <v/>
      </c>
      <c r="D420" t="str">
        <f ca="1">C420&amp;IF(LEN(C420)&gt;0,"_"&amp;[1]rcg_labeled_ports!$H$1,"")</f>
        <v/>
      </c>
      <c r="E420" s="102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1:15" x14ac:dyDescent="0.25">
      <c r="A421" t="str">
        <f ca="1">[1]rcg_labeled_ports!M421</f>
        <v/>
      </c>
      <c r="B421" t="str">
        <f t="shared" ca="1" si="12"/>
        <v/>
      </c>
      <c r="C421" t="str">
        <f t="shared" ca="1" si="13"/>
        <v/>
      </c>
      <c r="D421" t="str">
        <f ca="1">C421&amp;IF(LEN(C421)&gt;0,"_"&amp;[1]rcg_labeled_ports!$I$1,"")</f>
        <v/>
      </c>
      <c r="E421" s="102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x14ac:dyDescent="0.25">
      <c r="A422" t="str">
        <f ca="1">[1]rcg_labeled_ports!M422</f>
        <v/>
      </c>
      <c r="B422" t="str">
        <f t="shared" ca="1" si="12"/>
        <v/>
      </c>
      <c r="C422" t="str">
        <f t="shared" ca="1" si="13"/>
        <v/>
      </c>
      <c r="D422" t="str">
        <f ca="1">C422&amp;IF(LEN(C422)&gt;0,"_"&amp;[1]rcg_labeled_ports!$H$1,"")</f>
        <v/>
      </c>
      <c r="E422" s="102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spans="1:15" x14ac:dyDescent="0.25">
      <c r="A423" t="str">
        <f ca="1">[1]rcg_labeled_ports!M423</f>
        <v/>
      </c>
      <c r="B423" t="str">
        <f t="shared" ca="1" si="12"/>
        <v/>
      </c>
      <c r="C423" t="str">
        <f t="shared" ca="1" si="13"/>
        <v/>
      </c>
      <c r="D423" t="str">
        <f ca="1">C423&amp;IF(LEN(C423)&gt;0,"_"&amp;[1]rcg_labeled_ports!$I$1,"")</f>
        <v/>
      </c>
      <c r="E423" s="102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spans="1:15" x14ac:dyDescent="0.25">
      <c r="A424" t="str">
        <f ca="1">[1]rcg_labeled_ports!M424</f>
        <v/>
      </c>
      <c r="B424" t="str">
        <f t="shared" ca="1" si="12"/>
        <v/>
      </c>
      <c r="C424" t="str">
        <f t="shared" ca="1" si="13"/>
        <v/>
      </c>
      <c r="D424" t="str">
        <f ca="1">C424&amp;IF(LEN(C424)&gt;0,"_"&amp;[1]rcg_labeled_ports!$H$1,"")</f>
        <v/>
      </c>
      <c r="E424" s="102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1:15" x14ac:dyDescent="0.25">
      <c r="A425" t="str">
        <f ca="1">[1]rcg_labeled_ports!M425</f>
        <v/>
      </c>
      <c r="B425" t="str">
        <f t="shared" ca="1" si="12"/>
        <v/>
      </c>
      <c r="C425" t="str">
        <f t="shared" ca="1" si="13"/>
        <v/>
      </c>
      <c r="D425" t="str">
        <f ca="1">C425&amp;IF(LEN(C425)&gt;0,"_"&amp;[1]rcg_labeled_ports!$I$1,"")</f>
        <v/>
      </c>
      <c r="E425" s="102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spans="1:15" x14ac:dyDescent="0.25">
      <c r="A426" t="str">
        <f ca="1">[1]rcg_labeled_ports!M426</f>
        <v/>
      </c>
      <c r="B426" t="str">
        <f t="shared" ca="1" si="12"/>
        <v/>
      </c>
      <c r="C426" t="str">
        <f t="shared" ca="1" si="13"/>
        <v/>
      </c>
      <c r="D426" t="str">
        <f ca="1">C426&amp;IF(LEN(C426)&gt;0,"_"&amp;[1]rcg_labeled_ports!$H$1,"")</f>
        <v/>
      </c>
      <c r="E426" s="102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1:15" x14ac:dyDescent="0.25">
      <c r="A427" t="str">
        <f ca="1">[1]rcg_labeled_ports!M427</f>
        <v/>
      </c>
      <c r="B427" t="str">
        <f t="shared" ca="1" si="12"/>
        <v/>
      </c>
      <c r="C427" t="str">
        <f t="shared" ca="1" si="13"/>
        <v/>
      </c>
      <c r="D427" t="str">
        <f ca="1">C427&amp;IF(LEN(C427)&gt;0,"_"&amp;[1]rcg_labeled_ports!$I$1,"")</f>
        <v/>
      </c>
      <c r="E427" s="102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spans="1:15" x14ac:dyDescent="0.25">
      <c r="A428" t="str">
        <f ca="1">[1]rcg_labeled_ports!M428</f>
        <v/>
      </c>
      <c r="B428" t="str">
        <f t="shared" ca="1" si="12"/>
        <v/>
      </c>
      <c r="C428" t="str">
        <f t="shared" ca="1" si="13"/>
        <v/>
      </c>
      <c r="D428" t="str">
        <f ca="1">C428&amp;IF(LEN(C428)&gt;0,"_"&amp;[1]rcg_labeled_ports!$H$1,"")</f>
        <v/>
      </c>
      <c r="E428" s="102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spans="1:15" x14ac:dyDescent="0.25">
      <c r="A429" t="str">
        <f ca="1">[1]rcg_labeled_ports!M429</f>
        <v/>
      </c>
      <c r="B429" t="str">
        <f t="shared" ca="1" si="12"/>
        <v/>
      </c>
      <c r="C429" t="str">
        <f t="shared" ca="1" si="13"/>
        <v/>
      </c>
      <c r="D429" t="str">
        <f ca="1">C429&amp;IF(LEN(C429)&gt;0,"_"&amp;[1]rcg_labeled_ports!$I$1,"")</f>
        <v/>
      </c>
      <c r="E429" s="102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spans="1:15" x14ac:dyDescent="0.25">
      <c r="A430" t="str">
        <f ca="1">[1]rcg_labeled_ports!M430</f>
        <v/>
      </c>
      <c r="B430" t="str">
        <f t="shared" ca="1" si="12"/>
        <v/>
      </c>
      <c r="C430" t="str">
        <f t="shared" ca="1" si="13"/>
        <v/>
      </c>
      <c r="D430" t="str">
        <f ca="1">C430&amp;IF(LEN(C430)&gt;0,"_"&amp;[1]rcg_labeled_ports!$H$1,"")</f>
        <v/>
      </c>
      <c r="E430" s="102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1:15" x14ac:dyDescent="0.25">
      <c r="A431" t="str">
        <f ca="1">[1]rcg_labeled_ports!M431</f>
        <v/>
      </c>
      <c r="B431" t="str">
        <f t="shared" ca="1" si="12"/>
        <v/>
      </c>
      <c r="C431" t="str">
        <f t="shared" ca="1" si="13"/>
        <v/>
      </c>
      <c r="D431" t="str">
        <f ca="1">C431&amp;IF(LEN(C431)&gt;0,"_"&amp;[1]rcg_labeled_ports!$I$1,"")</f>
        <v/>
      </c>
      <c r="E431" s="102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1:15" x14ac:dyDescent="0.25">
      <c r="A432" t="str">
        <f ca="1">[1]rcg_labeled_ports!M432</f>
        <v/>
      </c>
      <c r="B432" t="str">
        <f t="shared" ca="1" si="12"/>
        <v/>
      </c>
      <c r="C432" t="str">
        <f t="shared" ca="1" si="13"/>
        <v/>
      </c>
      <c r="D432" t="str">
        <f ca="1">C432&amp;IF(LEN(C432)&gt;0,"_"&amp;[1]rcg_labeled_ports!$H$1,"")</f>
        <v/>
      </c>
      <c r="E432" s="102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spans="1:15" x14ac:dyDescent="0.25">
      <c r="A433" t="str">
        <f ca="1">[1]rcg_labeled_ports!M433</f>
        <v/>
      </c>
      <c r="B433" t="str">
        <f t="shared" ca="1" si="12"/>
        <v/>
      </c>
      <c r="C433" t="str">
        <f t="shared" ca="1" si="13"/>
        <v/>
      </c>
      <c r="D433" t="str">
        <f ca="1">C433&amp;IF(LEN(C433)&gt;0,"_"&amp;[1]rcg_labeled_ports!$I$1,"")</f>
        <v/>
      </c>
      <c r="E433" s="102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spans="1:15" x14ac:dyDescent="0.25">
      <c r="A434" t="str">
        <f ca="1">[1]rcg_labeled_ports!M434</f>
        <v/>
      </c>
      <c r="B434" t="str">
        <f t="shared" ca="1" si="12"/>
        <v/>
      </c>
      <c r="C434" t="str">
        <f t="shared" ca="1" si="13"/>
        <v/>
      </c>
      <c r="D434" t="str">
        <f ca="1">C434&amp;IF(LEN(C434)&gt;0,"_"&amp;[1]rcg_labeled_ports!$H$1,"")</f>
        <v/>
      </c>
      <c r="E434" s="102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spans="1:15" x14ac:dyDescent="0.25">
      <c r="A435" t="str">
        <f ca="1">[1]rcg_labeled_ports!M435</f>
        <v/>
      </c>
      <c r="B435" t="str">
        <f t="shared" ca="1" si="12"/>
        <v/>
      </c>
      <c r="C435" t="str">
        <f t="shared" ca="1" si="13"/>
        <v/>
      </c>
      <c r="D435" t="str">
        <f ca="1">C435&amp;IF(LEN(C435)&gt;0,"_"&amp;[1]rcg_labeled_ports!$I$1,"")</f>
        <v/>
      </c>
      <c r="E435" s="102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x14ac:dyDescent="0.25">
      <c r="A436" t="str">
        <f ca="1">[1]rcg_labeled_ports!M436</f>
        <v/>
      </c>
      <c r="B436" t="str">
        <f t="shared" ca="1" si="12"/>
        <v/>
      </c>
      <c r="C436" t="str">
        <f t="shared" ca="1" si="13"/>
        <v/>
      </c>
      <c r="D436" t="str">
        <f ca="1">C436&amp;IF(LEN(C436)&gt;0,"_"&amp;[1]rcg_labeled_ports!$H$1,"")</f>
        <v/>
      </c>
      <c r="E436" s="102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spans="1:15" x14ac:dyDescent="0.25">
      <c r="A437" t="str">
        <f ca="1">[1]rcg_labeled_ports!M437</f>
        <v/>
      </c>
      <c r="B437" t="str">
        <f t="shared" ca="1" si="12"/>
        <v/>
      </c>
      <c r="C437" t="str">
        <f t="shared" ca="1" si="13"/>
        <v/>
      </c>
      <c r="D437" t="str">
        <f ca="1">C437&amp;IF(LEN(C437)&gt;0,"_"&amp;[1]rcg_labeled_ports!$I$1,"")</f>
        <v/>
      </c>
      <c r="E437" s="102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spans="1:15" x14ac:dyDescent="0.25">
      <c r="A438" t="str">
        <f ca="1">[1]rcg_labeled_ports!M438</f>
        <v/>
      </c>
      <c r="B438" t="str">
        <f t="shared" ca="1" si="12"/>
        <v/>
      </c>
      <c r="C438" t="str">
        <f t="shared" ca="1" si="13"/>
        <v/>
      </c>
      <c r="D438" t="str">
        <f ca="1">C438&amp;IF(LEN(C438)&gt;0,"_"&amp;[1]rcg_labeled_ports!$H$1,"")</f>
        <v/>
      </c>
      <c r="E438" s="102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spans="1:15" x14ac:dyDescent="0.25">
      <c r="A439" t="str">
        <f ca="1">[1]rcg_labeled_ports!M439</f>
        <v/>
      </c>
      <c r="B439" t="str">
        <f t="shared" ca="1" si="12"/>
        <v/>
      </c>
      <c r="C439" t="str">
        <f t="shared" ca="1" si="13"/>
        <v/>
      </c>
      <c r="D439" t="str">
        <f ca="1">C439&amp;IF(LEN(C439)&gt;0,"_"&amp;[1]rcg_labeled_ports!$I$1,"")</f>
        <v/>
      </c>
      <c r="E439" s="102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spans="1:15" x14ac:dyDescent="0.25">
      <c r="A440" t="str">
        <f ca="1">[1]rcg_labeled_ports!M440</f>
        <v/>
      </c>
      <c r="B440" t="str">
        <f t="shared" ca="1" si="12"/>
        <v/>
      </c>
      <c r="C440" t="str">
        <f t="shared" ca="1" si="13"/>
        <v/>
      </c>
      <c r="D440" t="str">
        <f ca="1">C440&amp;IF(LEN(C440)&gt;0,"_"&amp;[1]rcg_labeled_ports!$H$1,"")</f>
        <v/>
      </c>
      <c r="E440" s="102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spans="1:15" x14ac:dyDescent="0.25">
      <c r="A441" t="str">
        <f ca="1">[1]rcg_labeled_ports!M441</f>
        <v/>
      </c>
      <c r="B441" t="str">
        <f t="shared" ca="1" si="12"/>
        <v/>
      </c>
      <c r="C441" t="str">
        <f t="shared" ca="1" si="13"/>
        <v/>
      </c>
      <c r="D441" t="str">
        <f ca="1">C441&amp;IF(LEN(C441)&gt;0,"_"&amp;[1]rcg_labeled_ports!$I$1,"")</f>
        <v/>
      </c>
      <c r="E441" s="102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1:15" x14ac:dyDescent="0.25">
      <c r="A442" t="str">
        <f ca="1">[1]rcg_labeled_ports!M442</f>
        <v/>
      </c>
      <c r="B442" t="str">
        <f t="shared" ca="1" si="12"/>
        <v/>
      </c>
      <c r="C442" t="str">
        <f t="shared" ca="1" si="13"/>
        <v/>
      </c>
      <c r="D442" t="str">
        <f ca="1">C442&amp;IF(LEN(C442)&gt;0,"_"&amp;[1]rcg_labeled_ports!$H$1,"")</f>
        <v/>
      </c>
      <c r="E442" s="102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spans="1:15" x14ac:dyDescent="0.25">
      <c r="A443" t="str">
        <f ca="1">[1]rcg_labeled_ports!M443</f>
        <v/>
      </c>
      <c r="B443" t="str">
        <f t="shared" ca="1" si="12"/>
        <v/>
      </c>
      <c r="C443" t="str">
        <f t="shared" ca="1" si="13"/>
        <v/>
      </c>
      <c r="D443" t="str">
        <f ca="1">C443&amp;IF(LEN(C443)&gt;0,"_"&amp;[1]rcg_labeled_ports!$I$1,"")</f>
        <v/>
      </c>
      <c r="E443" s="102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x14ac:dyDescent="0.25">
      <c r="A444" t="str">
        <f ca="1">[1]rcg_labeled_ports!M444</f>
        <v/>
      </c>
      <c r="B444" t="str">
        <f t="shared" ca="1" si="12"/>
        <v/>
      </c>
      <c r="C444" t="str">
        <f t="shared" ca="1" si="13"/>
        <v/>
      </c>
      <c r="D444" t="str">
        <f ca="1">C444&amp;IF(LEN(C444)&gt;0,"_"&amp;[1]rcg_labeled_ports!$H$1,"")</f>
        <v/>
      </c>
      <c r="E444" s="102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x14ac:dyDescent="0.25">
      <c r="A445" t="str">
        <f ca="1">[1]rcg_labeled_ports!M445</f>
        <v/>
      </c>
      <c r="B445" t="str">
        <f t="shared" ca="1" si="12"/>
        <v/>
      </c>
      <c r="C445" t="str">
        <f t="shared" ca="1" si="13"/>
        <v/>
      </c>
      <c r="D445" t="str">
        <f ca="1">C445&amp;IF(LEN(C445)&gt;0,"_"&amp;[1]rcg_labeled_ports!$I$1,"")</f>
        <v/>
      </c>
      <c r="E445" s="102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x14ac:dyDescent="0.25">
      <c r="A446" t="str">
        <f ca="1">[1]rcg_labeled_ports!M446</f>
        <v/>
      </c>
      <c r="B446" t="str">
        <f t="shared" ca="1" si="12"/>
        <v/>
      </c>
      <c r="C446" t="str">
        <f t="shared" ca="1" si="13"/>
        <v/>
      </c>
      <c r="D446" t="str">
        <f ca="1">C446&amp;IF(LEN(C446)&gt;0,"_"&amp;[1]rcg_labeled_ports!$H$1,"")</f>
        <v/>
      </c>
      <c r="E446" s="102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x14ac:dyDescent="0.25">
      <c r="A447" t="str">
        <f ca="1">[1]rcg_labeled_ports!M447</f>
        <v/>
      </c>
      <c r="B447" t="str">
        <f t="shared" ca="1" si="12"/>
        <v/>
      </c>
      <c r="C447" t="str">
        <f t="shared" ca="1" si="13"/>
        <v/>
      </c>
      <c r="D447" t="str">
        <f ca="1">C447&amp;IF(LEN(C447)&gt;0,"_"&amp;[1]rcg_labeled_ports!$I$1,"")</f>
        <v/>
      </c>
      <c r="E447" s="102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1:15" x14ac:dyDescent="0.25">
      <c r="A448" t="str">
        <f ca="1">[1]rcg_labeled_ports!M448</f>
        <v/>
      </c>
      <c r="B448" t="str">
        <f t="shared" ca="1" si="12"/>
        <v/>
      </c>
      <c r="C448" t="str">
        <f t="shared" ca="1" si="13"/>
        <v/>
      </c>
      <c r="D448" t="str">
        <f ca="1">C448&amp;IF(LEN(C448)&gt;0,"_"&amp;[1]rcg_labeled_ports!$H$1,"")</f>
        <v/>
      </c>
      <c r="E448" s="102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1:15" x14ac:dyDescent="0.25">
      <c r="A449" t="str">
        <f ca="1">[1]rcg_labeled_ports!M449</f>
        <v/>
      </c>
      <c r="B449" t="str">
        <f t="shared" ca="1" si="12"/>
        <v/>
      </c>
      <c r="C449" t="str">
        <f t="shared" ca="1" si="13"/>
        <v/>
      </c>
      <c r="D449" t="str">
        <f ca="1">C449&amp;IF(LEN(C449)&gt;0,"_"&amp;[1]rcg_labeled_ports!$I$1,"")</f>
        <v/>
      </c>
      <c r="E449" s="102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x14ac:dyDescent="0.25">
      <c r="A450" t="str">
        <f ca="1">[1]rcg_labeled_ports!M450</f>
        <v/>
      </c>
      <c r="B450" t="str">
        <f t="shared" ca="1" si="12"/>
        <v/>
      </c>
      <c r="C450" t="str">
        <f t="shared" ca="1" si="13"/>
        <v/>
      </c>
      <c r="D450" t="str">
        <f ca="1">C450&amp;IF(LEN(C450)&gt;0,"_"&amp;[1]rcg_labeled_ports!$H$1,"")</f>
        <v/>
      </c>
      <c r="E450" s="102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x14ac:dyDescent="0.25">
      <c r="A451" t="str">
        <f ca="1">[1]rcg_labeled_ports!M451</f>
        <v/>
      </c>
      <c r="B451" t="str">
        <f t="shared" ref="B451:B513" ca="1" si="14">A451</f>
        <v/>
      </c>
      <c r="C451" t="str">
        <f t="shared" ref="C451:C513" ca="1" si="15">INDIRECT("A"&amp;INT(ROW()/2)+1)</f>
        <v/>
      </c>
      <c r="D451" t="str">
        <f ca="1">C451&amp;IF(LEN(C451)&gt;0,"_"&amp;[1]rcg_labeled_ports!$I$1,"")</f>
        <v/>
      </c>
      <c r="E451" s="102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x14ac:dyDescent="0.25">
      <c r="A452" t="str">
        <f ca="1">[1]rcg_labeled_ports!M452</f>
        <v/>
      </c>
      <c r="B452" t="str">
        <f t="shared" ca="1" si="14"/>
        <v/>
      </c>
      <c r="C452" t="str">
        <f t="shared" ca="1" si="15"/>
        <v/>
      </c>
      <c r="D452" t="str">
        <f ca="1">C452&amp;IF(LEN(C452)&gt;0,"_"&amp;[1]rcg_labeled_ports!$H$1,"")</f>
        <v/>
      </c>
      <c r="E452" s="102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x14ac:dyDescent="0.25">
      <c r="A453" t="str">
        <f ca="1">[1]rcg_labeled_ports!M453</f>
        <v/>
      </c>
      <c r="B453" t="str">
        <f t="shared" ca="1" si="14"/>
        <v/>
      </c>
      <c r="C453" t="str">
        <f t="shared" ca="1" si="15"/>
        <v/>
      </c>
      <c r="D453" t="str">
        <f ca="1">C453&amp;IF(LEN(C453)&gt;0,"_"&amp;[1]rcg_labeled_ports!$I$1,"")</f>
        <v/>
      </c>
      <c r="E453" s="102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x14ac:dyDescent="0.25">
      <c r="A454" t="str">
        <f ca="1">[1]rcg_labeled_ports!M454</f>
        <v/>
      </c>
      <c r="B454" t="str">
        <f t="shared" ca="1" si="14"/>
        <v/>
      </c>
      <c r="C454" t="str">
        <f t="shared" ca="1" si="15"/>
        <v/>
      </c>
      <c r="D454" t="str">
        <f ca="1">C454&amp;IF(LEN(C454)&gt;0,"_"&amp;[1]rcg_labeled_ports!$H$1,"")</f>
        <v/>
      </c>
      <c r="E454" s="102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x14ac:dyDescent="0.25">
      <c r="A455" t="str">
        <f ca="1">[1]rcg_labeled_ports!M455</f>
        <v/>
      </c>
      <c r="B455" t="str">
        <f t="shared" ca="1" si="14"/>
        <v/>
      </c>
      <c r="C455" t="str">
        <f t="shared" ca="1" si="15"/>
        <v/>
      </c>
      <c r="D455" t="str">
        <f ca="1">C455&amp;IF(LEN(C455)&gt;0,"_"&amp;[1]rcg_labeled_ports!$I$1,"")</f>
        <v/>
      </c>
      <c r="E455" s="102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x14ac:dyDescent="0.25">
      <c r="A456" t="str">
        <f ca="1">[1]rcg_labeled_ports!M456</f>
        <v/>
      </c>
      <c r="B456" t="str">
        <f t="shared" ca="1" si="14"/>
        <v/>
      </c>
      <c r="C456" t="str">
        <f t="shared" ca="1" si="15"/>
        <v/>
      </c>
      <c r="D456" t="str">
        <f ca="1">C456&amp;IF(LEN(C456)&gt;0,"_"&amp;[1]rcg_labeled_ports!$H$1,"")</f>
        <v/>
      </c>
      <c r="E456" s="102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x14ac:dyDescent="0.25">
      <c r="A457" t="str">
        <f ca="1">[1]rcg_labeled_ports!M457</f>
        <v/>
      </c>
      <c r="B457" t="str">
        <f t="shared" ca="1" si="14"/>
        <v/>
      </c>
      <c r="C457" t="str">
        <f t="shared" ca="1" si="15"/>
        <v/>
      </c>
      <c r="D457" t="str">
        <f ca="1">C457&amp;IF(LEN(C457)&gt;0,"_"&amp;[1]rcg_labeled_ports!$I$1,"")</f>
        <v/>
      </c>
      <c r="E457" s="102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x14ac:dyDescent="0.25">
      <c r="A458" t="str">
        <f ca="1">[1]rcg_labeled_ports!M458</f>
        <v/>
      </c>
      <c r="B458" t="str">
        <f t="shared" ca="1" si="14"/>
        <v/>
      </c>
      <c r="C458" t="str">
        <f t="shared" ca="1" si="15"/>
        <v/>
      </c>
      <c r="D458" t="str">
        <f ca="1">C458&amp;IF(LEN(C458)&gt;0,"_"&amp;[1]rcg_labeled_ports!$H$1,"")</f>
        <v/>
      </c>
      <c r="E458" s="102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1:15" x14ac:dyDescent="0.25">
      <c r="A459" t="str">
        <f ca="1">[1]rcg_labeled_ports!M459</f>
        <v/>
      </c>
      <c r="B459" t="str">
        <f t="shared" ca="1" si="14"/>
        <v/>
      </c>
      <c r="C459" t="str">
        <f t="shared" ca="1" si="15"/>
        <v/>
      </c>
      <c r="D459" t="str">
        <f ca="1">C459&amp;IF(LEN(C459)&gt;0,"_"&amp;[1]rcg_labeled_ports!$I$1,"")</f>
        <v/>
      </c>
      <c r="E459" s="102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1:15" x14ac:dyDescent="0.25">
      <c r="A460" t="str">
        <f ca="1">[1]rcg_labeled_ports!M460</f>
        <v/>
      </c>
      <c r="B460" t="str">
        <f t="shared" ca="1" si="14"/>
        <v/>
      </c>
      <c r="C460" t="str">
        <f t="shared" ca="1" si="15"/>
        <v/>
      </c>
      <c r="D460" t="str">
        <f ca="1">C460&amp;IF(LEN(C460)&gt;0,"_"&amp;[1]rcg_labeled_ports!$H$1,"")</f>
        <v/>
      </c>
      <c r="E460" s="102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1:15" x14ac:dyDescent="0.25">
      <c r="A461" t="str">
        <f ca="1">[1]rcg_labeled_ports!M461</f>
        <v/>
      </c>
      <c r="B461" t="str">
        <f t="shared" ca="1" si="14"/>
        <v/>
      </c>
      <c r="C461" t="str">
        <f t="shared" ca="1" si="15"/>
        <v/>
      </c>
      <c r="D461" t="str">
        <f ca="1">C461&amp;IF(LEN(C461)&gt;0,"_"&amp;[1]rcg_labeled_ports!$I$1,"")</f>
        <v/>
      </c>
      <c r="E461" s="102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1:15" x14ac:dyDescent="0.25">
      <c r="A462" t="str">
        <f ca="1">[1]rcg_labeled_ports!M462</f>
        <v/>
      </c>
      <c r="B462" t="str">
        <f t="shared" ca="1" si="14"/>
        <v/>
      </c>
      <c r="C462" t="str">
        <f t="shared" ca="1" si="15"/>
        <v/>
      </c>
      <c r="D462" t="str">
        <f ca="1">C462&amp;IF(LEN(C462)&gt;0,"_"&amp;[1]rcg_labeled_ports!$H$1,"")</f>
        <v/>
      </c>
      <c r="E462" s="102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1:15" x14ac:dyDescent="0.25">
      <c r="A463" t="str">
        <f ca="1">[1]rcg_labeled_ports!M463</f>
        <v/>
      </c>
      <c r="B463" t="str">
        <f t="shared" ca="1" si="14"/>
        <v/>
      </c>
      <c r="C463" t="str">
        <f t="shared" ca="1" si="15"/>
        <v/>
      </c>
      <c r="D463" t="str">
        <f ca="1">C463&amp;IF(LEN(C463)&gt;0,"_"&amp;[1]rcg_labeled_ports!$I$1,"")</f>
        <v/>
      </c>
      <c r="E463" s="102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1:15" x14ac:dyDescent="0.25">
      <c r="A464" t="str">
        <f ca="1">[1]rcg_labeled_ports!M464</f>
        <v/>
      </c>
      <c r="B464" t="str">
        <f t="shared" ca="1" si="14"/>
        <v/>
      </c>
      <c r="C464" t="str">
        <f t="shared" ca="1" si="15"/>
        <v/>
      </c>
      <c r="D464" t="str">
        <f ca="1">C464&amp;IF(LEN(C464)&gt;0,"_"&amp;[1]rcg_labeled_ports!$H$1,"")</f>
        <v/>
      </c>
      <c r="E464" s="102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1:15" x14ac:dyDescent="0.25">
      <c r="A465" t="str">
        <f ca="1">[1]rcg_labeled_ports!M465</f>
        <v/>
      </c>
      <c r="B465" t="str">
        <f t="shared" ca="1" si="14"/>
        <v/>
      </c>
      <c r="C465" t="str">
        <f t="shared" ca="1" si="15"/>
        <v/>
      </c>
      <c r="D465" t="str">
        <f ca="1">C465&amp;IF(LEN(C465)&gt;0,"_"&amp;[1]rcg_labeled_ports!$I$1,"")</f>
        <v/>
      </c>
      <c r="E465" s="102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1:15" x14ac:dyDescent="0.25">
      <c r="A466" t="str">
        <f ca="1">[1]rcg_labeled_ports!M466</f>
        <v/>
      </c>
      <c r="B466" t="str">
        <f t="shared" ca="1" si="14"/>
        <v/>
      </c>
      <c r="C466" t="str">
        <f t="shared" ca="1" si="15"/>
        <v/>
      </c>
      <c r="D466" t="str">
        <f ca="1">C466&amp;IF(LEN(C466)&gt;0,"_"&amp;[1]rcg_labeled_ports!$H$1,"")</f>
        <v/>
      </c>
      <c r="E466" s="102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1:15" x14ac:dyDescent="0.25">
      <c r="A467" t="str">
        <f ca="1">[1]rcg_labeled_ports!M467</f>
        <v/>
      </c>
      <c r="B467" t="str">
        <f t="shared" ca="1" si="14"/>
        <v/>
      </c>
      <c r="C467" t="str">
        <f t="shared" ca="1" si="15"/>
        <v/>
      </c>
      <c r="D467" t="str">
        <f ca="1">C467&amp;IF(LEN(C467)&gt;0,"_"&amp;[1]rcg_labeled_ports!$I$1,"")</f>
        <v/>
      </c>
      <c r="E467" s="102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1:15" x14ac:dyDescent="0.25">
      <c r="A468" t="str">
        <f ca="1">[1]rcg_labeled_ports!M468</f>
        <v/>
      </c>
      <c r="B468" t="str">
        <f t="shared" ca="1" si="14"/>
        <v/>
      </c>
      <c r="C468" t="str">
        <f t="shared" ca="1" si="15"/>
        <v/>
      </c>
      <c r="D468" t="str">
        <f ca="1">C468&amp;IF(LEN(C468)&gt;0,"_"&amp;[1]rcg_labeled_ports!$H$1,"")</f>
        <v/>
      </c>
      <c r="E468" s="102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1:15" x14ac:dyDescent="0.25">
      <c r="A469" t="str">
        <f ca="1">[1]rcg_labeled_ports!M469</f>
        <v/>
      </c>
      <c r="B469" t="str">
        <f t="shared" ca="1" si="14"/>
        <v/>
      </c>
      <c r="C469" t="str">
        <f t="shared" ca="1" si="15"/>
        <v/>
      </c>
      <c r="D469" t="str">
        <f ca="1">C469&amp;IF(LEN(C469)&gt;0,"_"&amp;[1]rcg_labeled_ports!$I$1,"")</f>
        <v/>
      </c>
      <c r="E469" s="102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x14ac:dyDescent="0.25">
      <c r="A470" t="str">
        <f ca="1">[1]rcg_labeled_ports!M470</f>
        <v/>
      </c>
      <c r="B470" t="str">
        <f t="shared" ca="1" si="14"/>
        <v/>
      </c>
      <c r="C470" t="str">
        <f t="shared" ca="1" si="15"/>
        <v/>
      </c>
      <c r="D470" t="str">
        <f ca="1">C470&amp;IF(LEN(C470)&gt;0,"_"&amp;[1]rcg_labeled_ports!$H$1,"")</f>
        <v/>
      </c>
      <c r="E470" s="102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1:15" x14ac:dyDescent="0.25">
      <c r="A471" t="str">
        <f ca="1">[1]rcg_labeled_ports!M471</f>
        <v/>
      </c>
      <c r="B471" t="str">
        <f t="shared" ca="1" si="14"/>
        <v/>
      </c>
      <c r="C471" t="str">
        <f t="shared" ca="1" si="15"/>
        <v/>
      </c>
      <c r="D471" t="str">
        <f ca="1">C471&amp;IF(LEN(C471)&gt;0,"_"&amp;[1]rcg_labeled_ports!$I$1,"")</f>
        <v/>
      </c>
      <c r="E471" s="102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x14ac:dyDescent="0.25">
      <c r="A472" t="str">
        <f ca="1">[1]rcg_labeled_ports!M472</f>
        <v/>
      </c>
      <c r="B472" t="str">
        <f t="shared" ca="1" si="14"/>
        <v/>
      </c>
      <c r="C472" t="str">
        <f t="shared" ca="1" si="15"/>
        <v/>
      </c>
      <c r="D472" t="str">
        <f ca="1">C472&amp;IF(LEN(C472)&gt;0,"_"&amp;[1]rcg_labeled_ports!$H$1,"")</f>
        <v/>
      </c>
      <c r="E472" s="102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1:15" x14ac:dyDescent="0.25">
      <c r="A473" t="str">
        <f ca="1">[1]rcg_labeled_ports!M473</f>
        <v/>
      </c>
      <c r="B473" t="str">
        <f t="shared" ca="1" si="14"/>
        <v/>
      </c>
      <c r="C473" t="str">
        <f t="shared" ca="1" si="15"/>
        <v/>
      </c>
      <c r="D473" t="str">
        <f ca="1">C473&amp;IF(LEN(C473)&gt;0,"_"&amp;[1]rcg_labeled_ports!$I$1,"")</f>
        <v/>
      </c>
      <c r="E473" s="102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1:15" x14ac:dyDescent="0.25">
      <c r="A474" t="str">
        <f ca="1">[1]rcg_labeled_ports!M474</f>
        <v/>
      </c>
      <c r="B474" t="str">
        <f t="shared" ca="1" si="14"/>
        <v/>
      </c>
      <c r="C474" t="str">
        <f t="shared" ca="1" si="15"/>
        <v/>
      </c>
      <c r="D474" t="str">
        <f ca="1">C474&amp;IF(LEN(C474)&gt;0,"_"&amp;[1]rcg_labeled_ports!$H$1,"")</f>
        <v/>
      </c>
      <c r="E474" s="102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x14ac:dyDescent="0.25">
      <c r="A475" t="str">
        <f ca="1">[1]rcg_labeled_ports!M475</f>
        <v/>
      </c>
      <c r="B475" t="str">
        <f t="shared" ca="1" si="14"/>
        <v/>
      </c>
      <c r="C475" t="str">
        <f t="shared" ca="1" si="15"/>
        <v/>
      </c>
      <c r="D475" t="str">
        <f ca="1">C475&amp;IF(LEN(C475)&gt;0,"_"&amp;[1]rcg_labeled_ports!$I$1,"")</f>
        <v/>
      </c>
      <c r="E475" s="102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1:15" x14ac:dyDescent="0.25">
      <c r="A476" t="str">
        <f ca="1">[1]rcg_labeled_ports!M476</f>
        <v/>
      </c>
      <c r="B476" t="str">
        <f t="shared" ca="1" si="14"/>
        <v/>
      </c>
      <c r="C476" t="str">
        <f t="shared" ca="1" si="15"/>
        <v/>
      </c>
      <c r="D476" t="str">
        <f ca="1">C476&amp;IF(LEN(C476)&gt;0,"_"&amp;[1]rcg_labeled_ports!$H$1,"")</f>
        <v/>
      </c>
      <c r="E476" s="102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1:15" x14ac:dyDescent="0.25">
      <c r="A477" t="str">
        <f ca="1">[1]rcg_labeled_ports!M477</f>
        <v/>
      </c>
      <c r="B477" t="str">
        <f t="shared" ca="1" si="14"/>
        <v/>
      </c>
      <c r="C477" t="str">
        <f t="shared" ca="1" si="15"/>
        <v/>
      </c>
      <c r="D477" t="str">
        <f ca="1">C477&amp;IF(LEN(C477)&gt;0,"_"&amp;[1]rcg_labeled_ports!$I$1,"")</f>
        <v/>
      </c>
      <c r="E477" s="102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1:15" x14ac:dyDescent="0.25">
      <c r="A478" t="str">
        <f ca="1">[1]rcg_labeled_ports!M478</f>
        <v/>
      </c>
      <c r="B478" t="str">
        <f t="shared" ca="1" si="14"/>
        <v/>
      </c>
      <c r="C478" t="str">
        <f t="shared" ca="1" si="15"/>
        <v/>
      </c>
      <c r="D478" t="str">
        <f ca="1">C478&amp;IF(LEN(C478)&gt;0,"_"&amp;[1]rcg_labeled_ports!$H$1,"")</f>
        <v/>
      </c>
      <c r="E478" s="102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x14ac:dyDescent="0.25">
      <c r="A479" t="str">
        <f ca="1">[1]rcg_labeled_ports!M479</f>
        <v/>
      </c>
      <c r="B479" t="str">
        <f t="shared" ca="1" si="14"/>
        <v/>
      </c>
      <c r="C479" t="str">
        <f t="shared" ca="1" si="15"/>
        <v/>
      </c>
      <c r="D479" t="str">
        <f ca="1">C479&amp;IF(LEN(C479)&gt;0,"_"&amp;[1]rcg_labeled_ports!$I$1,"")</f>
        <v/>
      </c>
      <c r="E479" s="102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x14ac:dyDescent="0.25">
      <c r="A480" t="str">
        <f ca="1">[1]rcg_labeled_ports!M480</f>
        <v/>
      </c>
      <c r="B480" t="str">
        <f t="shared" ca="1" si="14"/>
        <v/>
      </c>
      <c r="C480" t="str">
        <f t="shared" ca="1" si="15"/>
        <v/>
      </c>
      <c r="D480" t="str">
        <f ca="1">C480&amp;IF(LEN(C480)&gt;0,"_"&amp;[1]rcg_labeled_ports!$H$1,"")</f>
        <v/>
      </c>
      <c r="E480" s="102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x14ac:dyDescent="0.25">
      <c r="A481" t="str">
        <f ca="1">[1]rcg_labeled_ports!M481</f>
        <v/>
      </c>
      <c r="B481" t="str">
        <f t="shared" ca="1" si="14"/>
        <v/>
      </c>
      <c r="C481" t="str">
        <f t="shared" ca="1" si="15"/>
        <v/>
      </c>
      <c r="D481" t="str">
        <f ca="1">C481&amp;IF(LEN(C481)&gt;0,"_"&amp;[1]rcg_labeled_ports!$I$1,"")</f>
        <v/>
      </c>
      <c r="E481" s="102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x14ac:dyDescent="0.25">
      <c r="A482" t="str">
        <f ca="1">[1]rcg_labeled_ports!M482</f>
        <v/>
      </c>
      <c r="B482" t="str">
        <f t="shared" ca="1" si="14"/>
        <v/>
      </c>
      <c r="C482" t="str">
        <f t="shared" ca="1" si="15"/>
        <v/>
      </c>
      <c r="D482" t="str">
        <f ca="1">C482&amp;IF(LEN(C482)&gt;0,"_"&amp;[1]rcg_labeled_ports!$H$1,"")</f>
        <v/>
      </c>
      <c r="E482" s="102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x14ac:dyDescent="0.25">
      <c r="A483" t="str">
        <f ca="1">[1]rcg_labeled_ports!M483</f>
        <v/>
      </c>
      <c r="B483" t="str">
        <f t="shared" ca="1" si="14"/>
        <v/>
      </c>
      <c r="C483" t="str">
        <f t="shared" ca="1" si="15"/>
        <v/>
      </c>
      <c r="D483" t="str">
        <f ca="1">C483&amp;IF(LEN(C483)&gt;0,"_"&amp;[1]rcg_labeled_ports!$I$1,"")</f>
        <v/>
      </c>
      <c r="E483" s="102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1:15" x14ac:dyDescent="0.25">
      <c r="A484" t="str">
        <f ca="1">[1]rcg_labeled_ports!M484</f>
        <v/>
      </c>
      <c r="B484" t="str">
        <f t="shared" ca="1" si="14"/>
        <v/>
      </c>
      <c r="C484" t="str">
        <f t="shared" ca="1" si="15"/>
        <v/>
      </c>
      <c r="D484" t="str">
        <f ca="1">C484&amp;IF(LEN(C484)&gt;0,"_"&amp;[1]rcg_labeled_ports!$H$1,"")</f>
        <v/>
      </c>
      <c r="E484" s="102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1:15" x14ac:dyDescent="0.25">
      <c r="A485" t="str">
        <f ca="1">[1]rcg_labeled_ports!M485</f>
        <v/>
      </c>
      <c r="B485" t="str">
        <f t="shared" ca="1" si="14"/>
        <v/>
      </c>
      <c r="C485" t="str">
        <f t="shared" ca="1" si="15"/>
        <v/>
      </c>
      <c r="D485" t="str">
        <f ca="1">C485&amp;IF(LEN(C485)&gt;0,"_"&amp;[1]rcg_labeled_ports!$I$1,"")</f>
        <v/>
      </c>
      <c r="E485" s="102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1:15" x14ac:dyDescent="0.25">
      <c r="A486" t="str">
        <f ca="1">[1]rcg_labeled_ports!M486</f>
        <v/>
      </c>
      <c r="B486" t="str">
        <f t="shared" ca="1" si="14"/>
        <v/>
      </c>
      <c r="C486" t="str">
        <f t="shared" ca="1" si="15"/>
        <v/>
      </c>
      <c r="D486" t="str">
        <f ca="1">C486&amp;IF(LEN(C486)&gt;0,"_"&amp;[1]rcg_labeled_ports!$H$1,"")</f>
        <v/>
      </c>
      <c r="E486" s="102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1:15" x14ac:dyDescent="0.25">
      <c r="A487" t="str">
        <f ca="1">[1]rcg_labeled_ports!M487</f>
        <v/>
      </c>
      <c r="B487" t="str">
        <f t="shared" ca="1" si="14"/>
        <v/>
      </c>
      <c r="C487" t="str">
        <f t="shared" ca="1" si="15"/>
        <v/>
      </c>
      <c r="D487" t="str">
        <f ca="1">C487&amp;IF(LEN(C487)&gt;0,"_"&amp;[1]rcg_labeled_ports!$I$1,"")</f>
        <v/>
      </c>
      <c r="E487" s="102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1:15" x14ac:dyDescent="0.25">
      <c r="A488" t="str">
        <f ca="1">[1]rcg_labeled_ports!M488</f>
        <v/>
      </c>
      <c r="B488" t="str">
        <f t="shared" ca="1" si="14"/>
        <v/>
      </c>
      <c r="C488" t="str">
        <f t="shared" ca="1" si="15"/>
        <v/>
      </c>
      <c r="D488" t="str">
        <f ca="1">C488&amp;IF(LEN(C488)&gt;0,"_"&amp;[1]rcg_labeled_ports!$H$1,"")</f>
        <v/>
      </c>
      <c r="E488" s="102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x14ac:dyDescent="0.25">
      <c r="A489" t="str">
        <f ca="1">[1]rcg_labeled_ports!M489</f>
        <v/>
      </c>
      <c r="B489" t="str">
        <f t="shared" ca="1" si="14"/>
        <v/>
      </c>
      <c r="C489" t="str">
        <f t="shared" ca="1" si="15"/>
        <v/>
      </c>
      <c r="D489" t="str">
        <f ca="1">C489&amp;IF(LEN(C489)&gt;0,"_"&amp;[1]rcg_labeled_ports!$I$1,"")</f>
        <v/>
      </c>
      <c r="E489" s="102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1:15" x14ac:dyDescent="0.25">
      <c r="A490" t="str">
        <f ca="1">[1]rcg_labeled_ports!M490</f>
        <v/>
      </c>
      <c r="B490" t="str">
        <f t="shared" ca="1" si="14"/>
        <v/>
      </c>
      <c r="C490" t="str">
        <f t="shared" ca="1" si="15"/>
        <v/>
      </c>
      <c r="D490" t="str">
        <f ca="1">C490&amp;IF(LEN(C490)&gt;0,"_"&amp;[1]rcg_labeled_ports!$H$1,"")</f>
        <v/>
      </c>
      <c r="E490" s="102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1:15" x14ac:dyDescent="0.25">
      <c r="A491" t="str">
        <f ca="1">[1]rcg_labeled_ports!M491</f>
        <v/>
      </c>
      <c r="B491" t="str">
        <f t="shared" ca="1" si="14"/>
        <v/>
      </c>
      <c r="C491" t="str">
        <f t="shared" ca="1" si="15"/>
        <v/>
      </c>
      <c r="D491" t="str">
        <f ca="1">C491&amp;IF(LEN(C491)&gt;0,"_"&amp;[1]rcg_labeled_ports!$I$1,"")</f>
        <v/>
      </c>
      <c r="E491" s="102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1:15" x14ac:dyDescent="0.25">
      <c r="A492" t="str">
        <f ca="1">[1]rcg_labeled_ports!M492</f>
        <v/>
      </c>
      <c r="B492" t="str">
        <f t="shared" ca="1" si="14"/>
        <v/>
      </c>
      <c r="C492" t="str">
        <f t="shared" ca="1" si="15"/>
        <v/>
      </c>
      <c r="D492" t="str">
        <f ca="1">C492&amp;IF(LEN(C492)&gt;0,"_"&amp;[1]rcg_labeled_ports!$H$1,"")</f>
        <v/>
      </c>
      <c r="E492" s="102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1:15" x14ac:dyDescent="0.25">
      <c r="A493" t="str">
        <f ca="1">[1]rcg_labeled_ports!M493</f>
        <v/>
      </c>
      <c r="B493" t="str">
        <f t="shared" ca="1" si="14"/>
        <v/>
      </c>
      <c r="C493" t="str">
        <f t="shared" ca="1" si="15"/>
        <v/>
      </c>
      <c r="D493" t="str">
        <f ca="1">C493&amp;IF(LEN(C493)&gt;0,"_"&amp;[1]rcg_labeled_ports!$I$1,"")</f>
        <v/>
      </c>
      <c r="E493" s="102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1:15" x14ac:dyDescent="0.25">
      <c r="A494" t="str">
        <f ca="1">[1]rcg_labeled_ports!M494</f>
        <v/>
      </c>
      <c r="B494" t="str">
        <f t="shared" ca="1" si="14"/>
        <v/>
      </c>
      <c r="C494" t="str">
        <f t="shared" ca="1" si="15"/>
        <v/>
      </c>
      <c r="D494" t="str">
        <f ca="1">C494&amp;IF(LEN(C494)&gt;0,"_"&amp;[1]rcg_labeled_ports!$H$1,"")</f>
        <v/>
      </c>
      <c r="E494" s="102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1:15" x14ac:dyDescent="0.25">
      <c r="A495" t="str">
        <f ca="1">[1]rcg_labeled_ports!M495</f>
        <v/>
      </c>
      <c r="B495" t="str">
        <f t="shared" ca="1" si="14"/>
        <v/>
      </c>
      <c r="C495" t="str">
        <f t="shared" ca="1" si="15"/>
        <v/>
      </c>
      <c r="D495" t="str">
        <f ca="1">C495&amp;IF(LEN(C495)&gt;0,"_"&amp;[1]rcg_labeled_ports!$I$1,"")</f>
        <v/>
      </c>
      <c r="E495" s="102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1:15" x14ac:dyDescent="0.25">
      <c r="A496" t="str">
        <f ca="1">[1]rcg_labeled_ports!M496</f>
        <v/>
      </c>
      <c r="B496" t="str">
        <f t="shared" ca="1" si="14"/>
        <v/>
      </c>
      <c r="C496" t="str">
        <f t="shared" ca="1" si="15"/>
        <v/>
      </c>
      <c r="D496" t="str">
        <f ca="1">C496&amp;IF(LEN(C496)&gt;0,"_"&amp;[1]rcg_labeled_ports!$H$1,"")</f>
        <v/>
      </c>
      <c r="E496" s="102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x14ac:dyDescent="0.25">
      <c r="A497" t="str">
        <f ca="1">[1]rcg_labeled_ports!M497</f>
        <v/>
      </c>
      <c r="B497" t="str">
        <f t="shared" ca="1" si="14"/>
        <v/>
      </c>
      <c r="C497" t="str">
        <f t="shared" ca="1" si="15"/>
        <v/>
      </c>
      <c r="D497" t="str">
        <f ca="1">C497&amp;IF(LEN(C497)&gt;0,"_"&amp;[1]rcg_labeled_ports!$I$1,"")</f>
        <v/>
      </c>
      <c r="E497" s="102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x14ac:dyDescent="0.25">
      <c r="A498" t="str">
        <f ca="1">[1]rcg_labeled_ports!M498</f>
        <v/>
      </c>
      <c r="B498" t="str">
        <f t="shared" ca="1" si="14"/>
        <v/>
      </c>
      <c r="C498" t="str">
        <f t="shared" ca="1" si="15"/>
        <v/>
      </c>
      <c r="D498" t="str">
        <f ca="1">C498&amp;IF(LEN(C498)&gt;0,"_"&amp;[1]rcg_labeled_ports!$H$1,"")</f>
        <v/>
      </c>
      <c r="E498" s="102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x14ac:dyDescent="0.25">
      <c r="A499" t="str">
        <f ca="1">[1]rcg_labeled_ports!M499</f>
        <v/>
      </c>
      <c r="B499" t="str">
        <f t="shared" ca="1" si="14"/>
        <v/>
      </c>
      <c r="C499" t="str">
        <f t="shared" ca="1" si="15"/>
        <v/>
      </c>
      <c r="D499" t="str">
        <f ca="1">C499&amp;IF(LEN(C499)&gt;0,"_"&amp;[1]rcg_labeled_ports!$I$1,"")</f>
        <v/>
      </c>
      <c r="E499" s="102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1:15" x14ac:dyDescent="0.25">
      <c r="A500" t="str">
        <f ca="1">[1]rcg_labeled_ports!M500</f>
        <v/>
      </c>
      <c r="B500" t="str">
        <f t="shared" ca="1" si="14"/>
        <v/>
      </c>
      <c r="C500" t="str">
        <f t="shared" ca="1" si="15"/>
        <v/>
      </c>
      <c r="D500" t="str">
        <f ca="1">C500&amp;IF(LEN(C500)&gt;0,"_"&amp;[1]rcg_labeled_ports!$H$1,"")</f>
        <v/>
      </c>
      <c r="E500" s="102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x14ac:dyDescent="0.25">
      <c r="A501" t="str">
        <f ca="1">[1]rcg_labeled_ports!M501</f>
        <v/>
      </c>
      <c r="B501" t="str">
        <f t="shared" ca="1" si="14"/>
        <v/>
      </c>
      <c r="C501" t="str">
        <f t="shared" ca="1" si="15"/>
        <v/>
      </c>
      <c r="D501" t="str">
        <f ca="1">C501&amp;IF(LEN(C501)&gt;0,"_"&amp;[1]rcg_labeled_ports!$I$1,"")</f>
        <v/>
      </c>
      <c r="E501" s="102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x14ac:dyDescent="0.25">
      <c r="A502" t="str">
        <f ca="1">[1]rcg_labeled_ports!M502</f>
        <v/>
      </c>
      <c r="B502" t="str">
        <f t="shared" ca="1" si="14"/>
        <v/>
      </c>
      <c r="C502" t="str">
        <f t="shared" ca="1" si="15"/>
        <v/>
      </c>
      <c r="D502" t="str">
        <f ca="1">C502&amp;IF(LEN(C502)&gt;0,"_"&amp;[1]rcg_labeled_ports!$H$1,"")</f>
        <v/>
      </c>
      <c r="E502" s="102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x14ac:dyDescent="0.25">
      <c r="A503" t="str">
        <f ca="1">[1]rcg_labeled_ports!M503</f>
        <v/>
      </c>
      <c r="B503" t="str">
        <f t="shared" ca="1" si="14"/>
        <v/>
      </c>
      <c r="C503" t="str">
        <f t="shared" ca="1" si="15"/>
        <v/>
      </c>
      <c r="D503" t="str">
        <f ca="1">C503&amp;IF(LEN(C503)&gt;0,"_"&amp;[1]rcg_labeled_ports!$I$1,"")</f>
        <v/>
      </c>
      <c r="E503" s="102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x14ac:dyDescent="0.25">
      <c r="A504" t="str">
        <f ca="1">[1]rcg_labeled_ports!M504</f>
        <v/>
      </c>
      <c r="B504" t="str">
        <f t="shared" ca="1" si="14"/>
        <v/>
      </c>
      <c r="C504" t="str">
        <f t="shared" ca="1" si="15"/>
        <v/>
      </c>
      <c r="D504" t="str">
        <f ca="1">C504&amp;IF(LEN(C504)&gt;0,"_"&amp;[1]rcg_labeled_ports!$H$1,"")</f>
        <v/>
      </c>
      <c r="E504" s="102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x14ac:dyDescent="0.25">
      <c r="A505" t="str">
        <f ca="1">[1]rcg_labeled_ports!M505</f>
        <v/>
      </c>
      <c r="B505" t="str">
        <f t="shared" ca="1" si="14"/>
        <v/>
      </c>
      <c r="C505" t="str">
        <f t="shared" ca="1" si="15"/>
        <v/>
      </c>
      <c r="D505" t="str">
        <f ca="1">C505&amp;IF(LEN(C505)&gt;0,"_"&amp;[1]rcg_labeled_ports!$I$1,"")</f>
        <v/>
      </c>
      <c r="E505" s="102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x14ac:dyDescent="0.25">
      <c r="A506" t="str">
        <f ca="1">[1]rcg_labeled_ports!M506</f>
        <v/>
      </c>
      <c r="B506" t="str">
        <f t="shared" ca="1" si="14"/>
        <v/>
      </c>
      <c r="C506" t="str">
        <f t="shared" ca="1" si="15"/>
        <v/>
      </c>
      <c r="D506" t="str">
        <f ca="1">C506&amp;IF(LEN(C506)&gt;0,"_"&amp;[1]rcg_labeled_ports!$H$1,"")</f>
        <v/>
      </c>
      <c r="E506" s="102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x14ac:dyDescent="0.25">
      <c r="A507" t="str">
        <f ca="1">[1]rcg_labeled_ports!M507</f>
        <v/>
      </c>
      <c r="B507" t="str">
        <f t="shared" ca="1" si="14"/>
        <v/>
      </c>
      <c r="C507" t="str">
        <f t="shared" ca="1" si="15"/>
        <v/>
      </c>
      <c r="D507" t="str">
        <f ca="1">C507&amp;IF(LEN(C507)&gt;0,"_"&amp;[1]rcg_labeled_ports!$I$1,"")</f>
        <v/>
      </c>
      <c r="E507" s="102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x14ac:dyDescent="0.25">
      <c r="A508" t="str">
        <f ca="1">[1]rcg_labeled_ports!M508</f>
        <v/>
      </c>
      <c r="B508" t="str">
        <f t="shared" ca="1" si="14"/>
        <v/>
      </c>
      <c r="C508" t="str">
        <f t="shared" ca="1" si="15"/>
        <v/>
      </c>
      <c r="D508" t="str">
        <f ca="1">C508&amp;IF(LEN(C508)&gt;0,"_"&amp;[1]rcg_labeled_ports!$H$1,"")</f>
        <v/>
      </c>
      <c r="E508" s="102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x14ac:dyDescent="0.25">
      <c r="A509" t="str">
        <f ca="1">[1]rcg_labeled_ports!M509</f>
        <v/>
      </c>
      <c r="B509" t="str">
        <f t="shared" ca="1" si="14"/>
        <v/>
      </c>
      <c r="C509" t="str">
        <f t="shared" ca="1" si="15"/>
        <v/>
      </c>
      <c r="D509" t="str">
        <f ca="1">C509&amp;IF(LEN(C509)&gt;0,"_"&amp;[1]rcg_labeled_ports!$I$1,"")</f>
        <v/>
      </c>
      <c r="E509" s="102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x14ac:dyDescent="0.25">
      <c r="A510" t="str">
        <f ca="1">[1]rcg_labeled_ports!M510</f>
        <v/>
      </c>
      <c r="B510" t="str">
        <f t="shared" ca="1" si="14"/>
        <v/>
      </c>
      <c r="C510" t="str">
        <f t="shared" ca="1" si="15"/>
        <v/>
      </c>
      <c r="D510" t="str">
        <f ca="1">C510&amp;IF(LEN(C510)&gt;0,"_"&amp;[1]rcg_labeled_ports!$H$1,"")</f>
        <v/>
      </c>
      <c r="E510" s="102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x14ac:dyDescent="0.25">
      <c r="A511" t="str">
        <f ca="1">[1]rcg_labeled_ports!M511</f>
        <v/>
      </c>
      <c r="B511" t="str">
        <f t="shared" ca="1" si="14"/>
        <v/>
      </c>
      <c r="C511" t="str">
        <f t="shared" ca="1" si="15"/>
        <v/>
      </c>
      <c r="D511" t="str">
        <f ca="1">C511&amp;IF(LEN(C511)&gt;0,"_"&amp;[1]rcg_labeled_ports!$I$1,"")</f>
        <v/>
      </c>
      <c r="E511" s="102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1:15" x14ac:dyDescent="0.25">
      <c r="A512" t="str">
        <f ca="1">[1]rcg_labeled_ports!M512</f>
        <v/>
      </c>
      <c r="B512" t="str">
        <f t="shared" ca="1" si="14"/>
        <v/>
      </c>
      <c r="C512" t="str">
        <f t="shared" ca="1" si="15"/>
        <v/>
      </c>
      <c r="D512" t="str">
        <f ca="1">C512&amp;IF(LEN(C512)&gt;0,"_"&amp;[1]rcg_labeled_ports!$H$1,"")</f>
        <v/>
      </c>
      <c r="E512" s="102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x14ac:dyDescent="0.25">
      <c r="A513" t="str">
        <f ca="1">[1]rcg_labeled_ports!M513</f>
        <v/>
      </c>
      <c r="B513" t="str">
        <f t="shared" ca="1" si="14"/>
        <v/>
      </c>
      <c r="C513" t="str">
        <f t="shared" ca="1" si="15"/>
        <v/>
      </c>
      <c r="D513" t="str">
        <f ca="1">C513&amp;IF(LEN(C513)&gt;0,"_"&amp;[1]rcg_labeled_ports!$I$1,"")</f>
        <v/>
      </c>
      <c r="E513" s="102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x14ac:dyDescent="0.25">
      <c r="E514" s="102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x14ac:dyDescent="0.25">
      <c r="E515" s="102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1:15" x14ac:dyDescent="0.25">
      <c r="E516" s="102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1:15" x14ac:dyDescent="0.25">
      <c r="E517" s="102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1:15" x14ac:dyDescent="0.25">
      <c r="E518" s="102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1:15" x14ac:dyDescent="0.25">
      <c r="E519" s="102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1:15" x14ac:dyDescent="0.25">
      <c r="E520" s="102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1:15" x14ac:dyDescent="0.25">
      <c r="E521" s="102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x14ac:dyDescent="0.25">
      <c r="E522" s="102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x14ac:dyDescent="0.25">
      <c r="E523" s="102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1:15" x14ac:dyDescent="0.25">
      <c r="E524" s="102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x14ac:dyDescent="0.25">
      <c r="E525" s="102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x14ac:dyDescent="0.25">
      <c r="E526" s="102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x14ac:dyDescent="0.25">
      <c r="E527" s="102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x14ac:dyDescent="0.25">
      <c r="E528" s="102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5:15" x14ac:dyDescent="0.25">
      <c r="E529" s="102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5:15" x14ac:dyDescent="0.25">
      <c r="E530" s="102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5:15" x14ac:dyDescent="0.25">
      <c r="E531" s="102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5:15" x14ac:dyDescent="0.25">
      <c r="E532" s="102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5:15" x14ac:dyDescent="0.25">
      <c r="E533" s="102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5:15" x14ac:dyDescent="0.25">
      <c r="E534" s="102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5:15" x14ac:dyDescent="0.25">
      <c r="E535" s="102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5:15" x14ac:dyDescent="0.25">
      <c r="E536" s="102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5:15" x14ac:dyDescent="0.25">
      <c r="E537" s="102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5:15" x14ac:dyDescent="0.25">
      <c r="E538" s="102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5:15" x14ac:dyDescent="0.25">
      <c r="E539" s="102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5:15" x14ac:dyDescent="0.25">
      <c r="E540" s="102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5:15" x14ac:dyDescent="0.25">
      <c r="E541" s="102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5:15" x14ac:dyDescent="0.25">
      <c r="E542" s="102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5:15" x14ac:dyDescent="0.25">
      <c r="E543" s="102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5:15" x14ac:dyDescent="0.25">
      <c r="E544" s="102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5:15" x14ac:dyDescent="0.25">
      <c r="E545" s="102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5:15" x14ac:dyDescent="0.25">
      <c r="E546" s="102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5:15" x14ac:dyDescent="0.25">
      <c r="E547" s="102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5:15" x14ac:dyDescent="0.25">
      <c r="E548" s="102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5:15" x14ac:dyDescent="0.25">
      <c r="E549" s="102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5:15" x14ac:dyDescent="0.25">
      <c r="E550" s="102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5:15" x14ac:dyDescent="0.25">
      <c r="E551" s="102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5:15" x14ac:dyDescent="0.25">
      <c r="E552" s="102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5:15" x14ac:dyDescent="0.25">
      <c r="E553" s="102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5:15" x14ac:dyDescent="0.25">
      <c r="E554" s="102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5:15" x14ac:dyDescent="0.25">
      <c r="E555" s="102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5:15" x14ac:dyDescent="0.25">
      <c r="E556" s="102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5:15" x14ac:dyDescent="0.25">
      <c r="E557" s="102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5:15" x14ac:dyDescent="0.25">
      <c r="E558" s="102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5:15" x14ac:dyDescent="0.25">
      <c r="E559" s="102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5:15" x14ac:dyDescent="0.25">
      <c r="E560" s="102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5:15" x14ac:dyDescent="0.25">
      <c r="E561" s="102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5:15" x14ac:dyDescent="0.25">
      <c r="E562" s="102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5:15" x14ac:dyDescent="0.25">
      <c r="E563" s="102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5:15" x14ac:dyDescent="0.25">
      <c r="E564" s="102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5:15" x14ac:dyDescent="0.25">
      <c r="E565" s="102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5:15" x14ac:dyDescent="0.25">
      <c r="E566" s="102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5:15" x14ac:dyDescent="0.25">
      <c r="E567" s="102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5:15" x14ac:dyDescent="0.25">
      <c r="E568" s="102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5:15" x14ac:dyDescent="0.25">
      <c r="E569" s="102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5:15" x14ac:dyDescent="0.25">
      <c r="E570" s="102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5:15" x14ac:dyDescent="0.25">
      <c r="E571" s="102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5:15" x14ac:dyDescent="0.25">
      <c r="E572" s="102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5:15" x14ac:dyDescent="0.25">
      <c r="E573" s="102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5:15" x14ac:dyDescent="0.25">
      <c r="E574" s="102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5:15" x14ac:dyDescent="0.25">
      <c r="E575" s="102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5:15" x14ac:dyDescent="0.25">
      <c r="E576" s="102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5:15" x14ac:dyDescent="0.25">
      <c r="E577" s="102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5:15" x14ac:dyDescent="0.25">
      <c r="E578" s="102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5:15" x14ac:dyDescent="0.25">
      <c r="E579" s="102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5:15" x14ac:dyDescent="0.25">
      <c r="E580" s="102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5:15" x14ac:dyDescent="0.25">
      <c r="E581" s="102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5:15" x14ac:dyDescent="0.25">
      <c r="E582" s="102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5:15" x14ac:dyDescent="0.25">
      <c r="E583" s="102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5:15" x14ac:dyDescent="0.25">
      <c r="E584" s="102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5:15" x14ac:dyDescent="0.25">
      <c r="E585" s="102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5:15" x14ac:dyDescent="0.25">
      <c r="E586" s="102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5:15" x14ac:dyDescent="0.25">
      <c r="E587" s="102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5:15" x14ac:dyDescent="0.25">
      <c r="E588" s="102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5:15" x14ac:dyDescent="0.25">
      <c r="E589" s="102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5:15" x14ac:dyDescent="0.25">
      <c r="E590" s="102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5:15" x14ac:dyDescent="0.25">
      <c r="E591" s="102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5:15" x14ac:dyDescent="0.25">
      <c r="E592" s="102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5:15" x14ac:dyDescent="0.25">
      <c r="E593" s="102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5:15" x14ac:dyDescent="0.25">
      <c r="E594" s="102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5:15" x14ac:dyDescent="0.25">
      <c r="E595" s="102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5:15" x14ac:dyDescent="0.25">
      <c r="E596" s="102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5:15" x14ac:dyDescent="0.25">
      <c r="E597" s="102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5:15" x14ac:dyDescent="0.25">
      <c r="E598" s="102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5:15" x14ac:dyDescent="0.25">
      <c r="E599" s="102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5:15" x14ac:dyDescent="0.25">
      <c r="E600" s="102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5:15" x14ac:dyDescent="0.25">
      <c r="E601" s="102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5:15" x14ac:dyDescent="0.25">
      <c r="E602" s="102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5:15" x14ac:dyDescent="0.25">
      <c r="E603" s="102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5:15" x14ac:dyDescent="0.25">
      <c r="E604" s="102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5:15" x14ac:dyDescent="0.25">
      <c r="E605" s="102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5:15" x14ac:dyDescent="0.25">
      <c r="E606" s="102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5:15" x14ac:dyDescent="0.25">
      <c r="E607" s="102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5:15" x14ac:dyDescent="0.25">
      <c r="E608" s="102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5:15" x14ac:dyDescent="0.25">
      <c r="E609" s="102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5:15" x14ac:dyDescent="0.25">
      <c r="E610" s="102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5:15" x14ac:dyDescent="0.25">
      <c r="E611" s="102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5:15" x14ac:dyDescent="0.25">
      <c r="E612" s="102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5:15" x14ac:dyDescent="0.25">
      <c r="E613" s="102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5:15" x14ac:dyDescent="0.25">
      <c r="E614" s="102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5:15" x14ac:dyDescent="0.25">
      <c r="E615" s="102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5:15" x14ac:dyDescent="0.25">
      <c r="E616" s="102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5:15" x14ac:dyDescent="0.25">
      <c r="E617" s="102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5:15" x14ac:dyDescent="0.25">
      <c r="E618" s="102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5:15" x14ac:dyDescent="0.25">
      <c r="E619" s="102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5:15" x14ac:dyDescent="0.25">
      <c r="E620" s="102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5:15" x14ac:dyDescent="0.25">
      <c r="E621" s="102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5:15" x14ac:dyDescent="0.25">
      <c r="E622" s="102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5:15" x14ac:dyDescent="0.25">
      <c r="E623" s="102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5:15" x14ac:dyDescent="0.25">
      <c r="E624" s="102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5:15" x14ac:dyDescent="0.25">
      <c r="E625" s="102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5:15" x14ac:dyDescent="0.25">
      <c r="E626" s="102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5:15" x14ac:dyDescent="0.25">
      <c r="E627" s="102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5:15" x14ac:dyDescent="0.25">
      <c r="E628" s="102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5:15" x14ac:dyDescent="0.25">
      <c r="E629" s="102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5:15" x14ac:dyDescent="0.25">
      <c r="E630" s="102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5:15" x14ac:dyDescent="0.25">
      <c r="E631" s="102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5:15" x14ac:dyDescent="0.25">
      <c r="E632" s="102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5:15" x14ac:dyDescent="0.25">
      <c r="E633" s="102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5:15" x14ac:dyDescent="0.25">
      <c r="E634" s="102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5:15" x14ac:dyDescent="0.25">
      <c r="E635" s="102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5:15" x14ac:dyDescent="0.25">
      <c r="E636" s="102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5:15" x14ac:dyDescent="0.25">
      <c r="E637" s="102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5:15" x14ac:dyDescent="0.25">
      <c r="E638" s="102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5:15" x14ac:dyDescent="0.25">
      <c r="E639" s="102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5:15" x14ac:dyDescent="0.25">
      <c r="E640" s="102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5:15" x14ac:dyDescent="0.25">
      <c r="E641" s="102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5:15" x14ac:dyDescent="0.25">
      <c r="E642" s="102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5:15" x14ac:dyDescent="0.25">
      <c r="E643" s="102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spans="5:15" x14ac:dyDescent="0.25">
      <c r="E644" s="102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5:15" x14ac:dyDescent="0.25">
      <c r="E645" s="102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5:15" x14ac:dyDescent="0.25">
      <c r="E646" s="102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5:15" x14ac:dyDescent="0.25">
      <c r="E647" s="102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spans="5:15" x14ac:dyDescent="0.25">
      <c r="E648" s="102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5:15" x14ac:dyDescent="0.25">
      <c r="E649" s="102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spans="5:15" x14ac:dyDescent="0.25">
      <c r="E650" s="102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5:15" x14ac:dyDescent="0.25">
      <c r="E651" s="102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5:15" x14ac:dyDescent="0.25">
      <c r="E652" s="102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5:15" x14ac:dyDescent="0.25">
      <c r="E653" s="102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5:15" x14ac:dyDescent="0.25">
      <c r="E654" s="102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5:15" x14ac:dyDescent="0.25">
      <c r="E655" s="102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5:15" x14ac:dyDescent="0.25">
      <c r="E656" s="102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5:15" x14ac:dyDescent="0.25">
      <c r="E657" s="102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5:15" x14ac:dyDescent="0.25">
      <c r="E658" s="102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5:15" x14ac:dyDescent="0.25">
      <c r="E659" s="102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5:15" x14ac:dyDescent="0.25">
      <c r="E660" s="102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5:15" x14ac:dyDescent="0.25">
      <c r="E661" s="102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5:15" x14ac:dyDescent="0.25">
      <c r="E662" s="102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5:15" x14ac:dyDescent="0.25">
      <c r="E663" s="102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5:15" x14ac:dyDescent="0.25">
      <c r="E664" s="102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5:15" x14ac:dyDescent="0.25">
      <c r="E665" s="102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5:15" x14ac:dyDescent="0.25">
      <c r="E666" s="102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5:15" x14ac:dyDescent="0.25">
      <c r="E667" s="102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5:15" x14ac:dyDescent="0.25">
      <c r="E668" s="102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5:15" x14ac:dyDescent="0.25">
      <c r="E669" s="102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spans="5:15" x14ac:dyDescent="0.25">
      <c r="E670" s="102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5:15" x14ac:dyDescent="0.25">
      <c r="E671" s="102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spans="5:15" x14ac:dyDescent="0.25">
      <c r="E672" s="102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spans="5:15" x14ac:dyDescent="0.25">
      <c r="E673" s="102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5:15" x14ac:dyDescent="0.25">
      <c r="E674" s="102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5:15" x14ac:dyDescent="0.25">
      <c r="E675" s="102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5:15" x14ac:dyDescent="0.25">
      <c r="E676" s="102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spans="5:15" x14ac:dyDescent="0.25">
      <c r="E677" s="102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spans="5:15" x14ac:dyDescent="0.25">
      <c r="E678" s="102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5:15" x14ac:dyDescent="0.25">
      <c r="E679" s="102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spans="5:15" x14ac:dyDescent="0.25">
      <c r="E680" s="102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5:15" x14ac:dyDescent="0.25">
      <c r="E681" s="102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5:15" x14ac:dyDescent="0.25">
      <c r="E682" s="102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spans="5:15" x14ac:dyDescent="0.25">
      <c r="E683" s="102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spans="5:15" x14ac:dyDescent="0.25">
      <c r="E684" s="102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spans="5:15" x14ac:dyDescent="0.25">
      <c r="E685" s="102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spans="5:15" x14ac:dyDescent="0.25">
      <c r="E686" s="102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spans="5:15" x14ac:dyDescent="0.25">
      <c r="E687" s="102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spans="5:15" x14ac:dyDescent="0.25">
      <c r="E688" s="102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spans="5:15" x14ac:dyDescent="0.25">
      <c r="E689" s="102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spans="5:15" x14ac:dyDescent="0.25">
      <c r="E690" s="102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5:15" x14ac:dyDescent="0.25">
      <c r="E691" s="102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5:15" x14ac:dyDescent="0.25">
      <c r="E692" s="102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5:15" x14ac:dyDescent="0.25">
      <c r="E693" s="102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5:15" x14ac:dyDescent="0.25">
      <c r="E694" s="102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5:15" x14ac:dyDescent="0.25">
      <c r="E695" s="102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spans="5:15" x14ac:dyDescent="0.25">
      <c r="E696" s="102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spans="5:15" x14ac:dyDescent="0.25">
      <c r="E697" s="102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spans="5:15" x14ac:dyDescent="0.25">
      <c r="E698" s="102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spans="5:15" x14ac:dyDescent="0.25">
      <c r="E699" s="102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spans="5:15" x14ac:dyDescent="0.25">
      <c r="E700" s="102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spans="5:15" x14ac:dyDescent="0.25">
      <c r="E701" s="102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5:15" x14ac:dyDescent="0.25">
      <c r="E702" s="102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5:15" x14ac:dyDescent="0.25">
      <c r="E703" s="102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5:15" x14ac:dyDescent="0.25">
      <c r="E704" s="102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5:15" x14ac:dyDescent="0.25">
      <c r="E705" s="102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5:15" x14ac:dyDescent="0.25">
      <c r="E706" s="102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5:15" x14ac:dyDescent="0.25">
      <c r="E707" s="102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5:15" x14ac:dyDescent="0.25">
      <c r="E708" s="102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5:15" x14ac:dyDescent="0.25">
      <c r="E709" s="102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5:15" x14ac:dyDescent="0.25">
      <c r="E710" s="102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5:15" x14ac:dyDescent="0.25">
      <c r="E711" s="102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5:15" x14ac:dyDescent="0.25">
      <c r="E712" s="102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spans="5:15" x14ac:dyDescent="0.25">
      <c r="E713" s="102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5:15" x14ac:dyDescent="0.25">
      <c r="E714" s="102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5:15" x14ac:dyDescent="0.25">
      <c r="E715" s="102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spans="5:15" x14ac:dyDescent="0.25">
      <c r="E716" s="102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spans="5:15" x14ac:dyDescent="0.25">
      <c r="E717" s="102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5:15" x14ac:dyDescent="0.25">
      <c r="E718" s="102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spans="5:15" x14ac:dyDescent="0.25">
      <c r="E719" s="102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spans="5:15" x14ac:dyDescent="0.25">
      <c r="E720" s="102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spans="5:15" x14ac:dyDescent="0.25">
      <c r="E721" s="102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spans="5:15" x14ac:dyDescent="0.25">
      <c r="E722" s="102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spans="5:15" x14ac:dyDescent="0.25">
      <c r="E723" s="102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spans="5:15" x14ac:dyDescent="0.25">
      <c r="E724" s="102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spans="5:15" x14ac:dyDescent="0.25">
      <c r="E725" s="102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spans="5:15" x14ac:dyDescent="0.25">
      <c r="E726" s="102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spans="5:15" x14ac:dyDescent="0.25">
      <c r="E727" s="102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spans="5:15" x14ac:dyDescent="0.25">
      <c r="E728" s="102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spans="5:15" x14ac:dyDescent="0.25">
      <c r="E729" s="102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spans="5:15" x14ac:dyDescent="0.25">
      <c r="E730" s="102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5:15" x14ac:dyDescent="0.25">
      <c r="E731" s="102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spans="5:15" x14ac:dyDescent="0.25">
      <c r="E732" s="102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spans="5:15" x14ac:dyDescent="0.25">
      <c r="E733" s="102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spans="5:15" x14ac:dyDescent="0.25">
      <c r="E734" s="102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spans="5:15" x14ac:dyDescent="0.25">
      <c r="E735" s="102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spans="5:15" x14ac:dyDescent="0.25">
      <c r="E736" s="102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5:15" x14ac:dyDescent="0.25">
      <c r="E737" s="102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spans="5:15" x14ac:dyDescent="0.25">
      <c r="E738" s="102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spans="5:15" x14ac:dyDescent="0.25">
      <c r="E739" s="102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spans="5:15" x14ac:dyDescent="0.25">
      <c r="E740" s="102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5:15" x14ac:dyDescent="0.25">
      <c r="E741" s="102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5:15" x14ac:dyDescent="0.25">
      <c r="E742" s="102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spans="5:15" x14ac:dyDescent="0.25">
      <c r="E743" s="102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spans="5:15" x14ac:dyDescent="0.25">
      <c r="E744" s="102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spans="5:15" x14ac:dyDescent="0.25">
      <c r="E745" s="102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spans="5:15" x14ac:dyDescent="0.25">
      <c r="E746" s="102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spans="5:15" x14ac:dyDescent="0.25">
      <c r="E747" s="102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spans="5:15" x14ac:dyDescent="0.25">
      <c r="E748" s="102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spans="5:15" x14ac:dyDescent="0.25">
      <c r="E749" s="102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spans="5:15" x14ac:dyDescent="0.25">
      <c r="E750" s="102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spans="5:15" x14ac:dyDescent="0.25">
      <c r="E751" s="102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spans="5:15" x14ac:dyDescent="0.25">
      <c r="E752" s="102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spans="5:15" x14ac:dyDescent="0.25">
      <c r="E753" s="102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spans="5:15" x14ac:dyDescent="0.25">
      <c r="E754" s="102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spans="5:15" x14ac:dyDescent="0.25">
      <c r="E755" s="102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spans="5:15" x14ac:dyDescent="0.25">
      <c r="E756" s="102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spans="5:15" x14ac:dyDescent="0.25">
      <c r="E757" s="102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5:15" x14ac:dyDescent="0.25">
      <c r="E758" s="102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5:15" x14ac:dyDescent="0.25">
      <c r="E759" s="102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5:15" x14ac:dyDescent="0.25">
      <c r="E760" s="102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spans="5:15" x14ac:dyDescent="0.25">
      <c r="E761" s="102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spans="5:15" x14ac:dyDescent="0.25">
      <c r="E762" s="102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spans="5:15" x14ac:dyDescent="0.25">
      <c r="E763" s="102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5:15" x14ac:dyDescent="0.25">
      <c r="E764" s="102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spans="5:15" x14ac:dyDescent="0.25">
      <c r="E765" s="102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spans="5:15" x14ac:dyDescent="0.25">
      <c r="E766" s="102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5:15" x14ac:dyDescent="0.25">
      <c r="E767" s="102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spans="5:15" x14ac:dyDescent="0.25">
      <c r="E768" s="102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5:15" x14ac:dyDescent="0.25">
      <c r="E769" s="102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5:15" x14ac:dyDescent="0.25">
      <c r="E770" s="102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spans="5:15" x14ac:dyDescent="0.25">
      <c r="E771" s="102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spans="5:15" x14ac:dyDescent="0.25">
      <c r="E772" s="102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spans="5:15" x14ac:dyDescent="0.25">
      <c r="E773" s="102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spans="5:15" x14ac:dyDescent="0.25">
      <c r="E774" s="102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spans="5:15" x14ac:dyDescent="0.25">
      <c r="E775" s="102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spans="5:15" x14ac:dyDescent="0.25">
      <c r="E776" s="102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spans="5:15" x14ac:dyDescent="0.25">
      <c r="E777" s="102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spans="5:15" x14ac:dyDescent="0.25">
      <c r="E778" s="102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spans="5:15" x14ac:dyDescent="0.25">
      <c r="E779" s="102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spans="5:15" x14ac:dyDescent="0.25">
      <c r="E780" s="102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spans="5:15" x14ac:dyDescent="0.25">
      <c r="E781" s="102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spans="5:15" x14ac:dyDescent="0.25">
      <c r="E782" s="102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5:15" x14ac:dyDescent="0.25">
      <c r="E783" s="102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5:15" x14ac:dyDescent="0.25">
      <c r="E784" s="102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5:15" x14ac:dyDescent="0.25">
      <c r="E785" s="102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5:15" x14ac:dyDescent="0.25">
      <c r="E786" s="102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5:15" x14ac:dyDescent="0.25">
      <c r="E787" s="102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5:15" x14ac:dyDescent="0.25">
      <c r="E788" s="102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5:15" x14ac:dyDescent="0.25">
      <c r="E789" s="102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spans="5:15" x14ac:dyDescent="0.25">
      <c r="E790" s="102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5:15" x14ac:dyDescent="0.25">
      <c r="E791" s="102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spans="5:15" x14ac:dyDescent="0.25">
      <c r="E792" s="102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spans="5:15" x14ac:dyDescent="0.25">
      <c r="E793" s="102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spans="5:15" x14ac:dyDescent="0.25">
      <c r="E794" s="102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5:15" x14ac:dyDescent="0.25">
      <c r="E795" s="102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5:15" x14ac:dyDescent="0.25">
      <c r="E796" s="102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5:15" x14ac:dyDescent="0.25">
      <c r="E797" s="102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spans="5:15" x14ac:dyDescent="0.25">
      <c r="E798" s="102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spans="5:15" x14ac:dyDescent="0.25">
      <c r="E799" s="102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spans="5:15" x14ac:dyDescent="0.25">
      <c r="E800" s="102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spans="5:15" x14ac:dyDescent="0.25">
      <c r="E801" s="102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spans="5:15" x14ac:dyDescent="0.25">
      <c r="E802" s="102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5:15" x14ac:dyDescent="0.25">
      <c r="E803" s="102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5:15" x14ac:dyDescent="0.25">
      <c r="E804" s="102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5:15" x14ac:dyDescent="0.25">
      <c r="E805" s="102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5:15" x14ac:dyDescent="0.25">
      <c r="E806" s="102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5:15" x14ac:dyDescent="0.25">
      <c r="E807" s="102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5:15" x14ac:dyDescent="0.25">
      <c r="E808" s="102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5:15" x14ac:dyDescent="0.25">
      <c r="E809" s="102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spans="5:15" x14ac:dyDescent="0.25">
      <c r="E810" s="102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5:15" x14ac:dyDescent="0.25">
      <c r="E811" s="102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5:15" x14ac:dyDescent="0.25">
      <c r="E812" s="102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5:15" x14ac:dyDescent="0.25">
      <c r="E813" s="102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5:15" x14ac:dyDescent="0.25">
      <c r="E814" s="102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5:15" x14ac:dyDescent="0.25">
      <c r="E815" s="102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spans="5:15" x14ac:dyDescent="0.25">
      <c r="E816" s="102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spans="5:15" x14ac:dyDescent="0.25">
      <c r="E817" s="102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spans="5:15" x14ac:dyDescent="0.25">
      <c r="E818" s="102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5:15" x14ac:dyDescent="0.25">
      <c r="E819" s="102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5:15" x14ac:dyDescent="0.25">
      <c r="E820" s="102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spans="5:15" x14ac:dyDescent="0.25">
      <c r="E821" s="102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spans="5:15" x14ac:dyDescent="0.25">
      <c r="E822" s="102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spans="5:15" x14ac:dyDescent="0.25">
      <c r="E823" s="102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spans="5:15" x14ac:dyDescent="0.25">
      <c r="E824" s="102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spans="5:15" x14ac:dyDescent="0.25">
      <c r="E825" s="102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5:15" x14ac:dyDescent="0.25">
      <c r="E826" s="102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spans="5:15" x14ac:dyDescent="0.25">
      <c r="E827" s="102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spans="5:15" x14ac:dyDescent="0.25">
      <c r="E828" s="102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spans="5:15" x14ac:dyDescent="0.25">
      <c r="E829" s="102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spans="5:15" x14ac:dyDescent="0.25">
      <c r="E830" s="102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spans="5:15" x14ac:dyDescent="0.25">
      <c r="E831" s="102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spans="5:15" x14ac:dyDescent="0.25">
      <c r="E832" s="102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5:15" x14ac:dyDescent="0.25">
      <c r="E833" s="102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spans="5:15" x14ac:dyDescent="0.25">
      <c r="E834" s="102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spans="5:15" x14ac:dyDescent="0.25">
      <c r="E835" s="102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spans="5:15" x14ac:dyDescent="0.25">
      <c r="E836" s="102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spans="5:15" x14ac:dyDescent="0.25">
      <c r="E837" s="102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spans="5:15" x14ac:dyDescent="0.25">
      <c r="E838" s="102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5:15" x14ac:dyDescent="0.25">
      <c r="E839" s="102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5:15" x14ac:dyDescent="0.25">
      <c r="E840" s="102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5:15" x14ac:dyDescent="0.25">
      <c r="E841" s="102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5:15" x14ac:dyDescent="0.25">
      <c r="E842" s="102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5:15" x14ac:dyDescent="0.25">
      <c r="E843" s="102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5:15" x14ac:dyDescent="0.25">
      <c r="E844" s="102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spans="5:15" x14ac:dyDescent="0.25">
      <c r="E845" s="102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spans="5:15" x14ac:dyDescent="0.25">
      <c r="E846" s="102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5:15" x14ac:dyDescent="0.25">
      <c r="E847" s="102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spans="5:15" x14ac:dyDescent="0.25">
      <c r="E848" s="102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5:15" x14ac:dyDescent="0.25">
      <c r="E849" s="102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5:15" x14ac:dyDescent="0.25">
      <c r="E850" s="102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5:15" x14ac:dyDescent="0.25">
      <c r="E851" s="102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5:15" x14ac:dyDescent="0.25">
      <c r="E852" s="102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spans="5:15" x14ac:dyDescent="0.25">
      <c r="E853" s="102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5:15" x14ac:dyDescent="0.25">
      <c r="E854" s="102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spans="5:15" x14ac:dyDescent="0.25">
      <c r="E855" s="102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spans="5:15" x14ac:dyDescent="0.25">
      <c r="E856" s="102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spans="5:15" x14ac:dyDescent="0.25">
      <c r="E857" s="102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spans="5:15" x14ac:dyDescent="0.25">
      <c r="E858" s="102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5:15" x14ac:dyDescent="0.25">
      <c r="E859" s="102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5:15" x14ac:dyDescent="0.25">
      <c r="E860" s="102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5:15" x14ac:dyDescent="0.25">
      <c r="E861" s="102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5:15" x14ac:dyDescent="0.25">
      <c r="E862" s="102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5:15" x14ac:dyDescent="0.25">
      <c r="E863" s="102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5:15" x14ac:dyDescent="0.25">
      <c r="E864" s="102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5:15" x14ac:dyDescent="0.25">
      <c r="E865" s="102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5:15" x14ac:dyDescent="0.25">
      <c r="E866" s="102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5:15" x14ac:dyDescent="0.25">
      <c r="E867" s="102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5:15" x14ac:dyDescent="0.25">
      <c r="E868" s="102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5:15" x14ac:dyDescent="0.25">
      <c r="E869" s="102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5:15" x14ac:dyDescent="0.25">
      <c r="E870" s="102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5:15" x14ac:dyDescent="0.25">
      <c r="E871" s="102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5:15" x14ac:dyDescent="0.25">
      <c r="E872" s="102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spans="5:15" x14ac:dyDescent="0.25">
      <c r="E873" s="102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5:15" x14ac:dyDescent="0.25">
      <c r="E874" s="102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5:15" x14ac:dyDescent="0.25">
      <c r="E875" s="102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5:15" x14ac:dyDescent="0.25">
      <c r="E876" s="102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5:15" x14ac:dyDescent="0.25">
      <c r="E877" s="102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5:15" x14ac:dyDescent="0.25">
      <c r="E878" s="102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5:15" x14ac:dyDescent="0.25">
      <c r="E879" s="102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spans="5:15" x14ac:dyDescent="0.25">
      <c r="E880" s="102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spans="5:15" x14ac:dyDescent="0.25">
      <c r="E881" s="102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spans="5:15" x14ac:dyDescent="0.25">
      <c r="E882" s="102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spans="5:15" x14ac:dyDescent="0.25">
      <c r="E883" s="102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5:15" x14ac:dyDescent="0.25">
      <c r="E884" s="102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5:15" x14ac:dyDescent="0.25">
      <c r="E885" s="102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spans="5:15" x14ac:dyDescent="0.25">
      <c r="E886" s="102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5:15" x14ac:dyDescent="0.25">
      <c r="E887" s="102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5:15" x14ac:dyDescent="0.25">
      <c r="E888" s="102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5:15" x14ac:dyDescent="0.25">
      <c r="E889" s="102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spans="5:15" x14ac:dyDescent="0.25">
      <c r="E890" s="102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spans="5:15" x14ac:dyDescent="0.25">
      <c r="E891" s="102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5:15" x14ac:dyDescent="0.25">
      <c r="E892" s="102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5:15" x14ac:dyDescent="0.25">
      <c r="E893" s="102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spans="5:15" x14ac:dyDescent="0.25">
      <c r="E894" s="102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5:15" x14ac:dyDescent="0.25">
      <c r="E895" s="102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5:15" x14ac:dyDescent="0.25">
      <c r="E896" s="102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spans="5:15" x14ac:dyDescent="0.25">
      <c r="E897" s="102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spans="5:15" x14ac:dyDescent="0.25">
      <c r="E898" s="102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5:15" x14ac:dyDescent="0.25">
      <c r="E899" s="102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5:15" x14ac:dyDescent="0.25">
      <c r="E900" s="102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5:15" x14ac:dyDescent="0.25">
      <c r="E901" s="102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5:15" x14ac:dyDescent="0.25">
      <c r="E902" s="102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5:15" x14ac:dyDescent="0.25">
      <c r="E903" s="102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5:15" x14ac:dyDescent="0.25">
      <c r="E904" s="102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5:15" x14ac:dyDescent="0.25">
      <c r="E905" s="102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5:15" x14ac:dyDescent="0.25">
      <c r="E906" s="102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5:15" x14ac:dyDescent="0.25">
      <c r="E907" s="102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5:15" x14ac:dyDescent="0.25">
      <c r="E908" s="102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5:15" x14ac:dyDescent="0.25">
      <c r="E909" s="102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5:15" x14ac:dyDescent="0.25">
      <c r="E910" s="102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5:15" x14ac:dyDescent="0.25">
      <c r="E911" s="102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5:15" x14ac:dyDescent="0.25">
      <c r="E912" s="102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5:15" x14ac:dyDescent="0.25">
      <c r="E913" s="102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5:15" x14ac:dyDescent="0.25">
      <c r="E914" s="102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5:15" x14ac:dyDescent="0.25">
      <c r="E915" s="102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5:15" x14ac:dyDescent="0.25">
      <c r="E916" s="102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5:15" x14ac:dyDescent="0.25">
      <c r="E917" s="102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5:15" x14ac:dyDescent="0.25">
      <c r="E918" s="102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5:15" x14ac:dyDescent="0.25">
      <c r="E919" s="102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5:15" x14ac:dyDescent="0.25">
      <c r="E920" s="102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5:15" x14ac:dyDescent="0.25">
      <c r="E921" s="102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5:15" x14ac:dyDescent="0.25">
      <c r="E922" s="102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5:15" x14ac:dyDescent="0.25">
      <c r="E923" s="102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5:15" x14ac:dyDescent="0.25">
      <c r="E924" s="102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5:15" x14ac:dyDescent="0.25">
      <c r="E925" s="102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5:15" x14ac:dyDescent="0.25">
      <c r="E926" s="102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5:15" x14ac:dyDescent="0.25">
      <c r="E927" s="102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5:15" x14ac:dyDescent="0.25">
      <c r="E928" s="102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5:15" x14ac:dyDescent="0.25">
      <c r="E929" s="102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5:15" x14ac:dyDescent="0.25">
      <c r="E930" s="102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5:15" x14ac:dyDescent="0.25">
      <c r="E931" s="102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5:15" x14ac:dyDescent="0.25">
      <c r="E932" s="102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5:15" x14ac:dyDescent="0.25">
      <c r="E933" s="102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5:15" x14ac:dyDescent="0.25">
      <c r="E934" s="102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5:15" x14ac:dyDescent="0.25">
      <c r="E935" s="102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5:15" x14ac:dyDescent="0.25">
      <c r="E936" s="102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5:15" x14ac:dyDescent="0.25">
      <c r="E937" s="102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5:15" x14ac:dyDescent="0.25">
      <c r="E938" s="102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5:15" x14ac:dyDescent="0.25">
      <c r="E939" s="102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5:15" x14ac:dyDescent="0.25">
      <c r="E940" s="102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5:15" x14ac:dyDescent="0.25">
      <c r="E941" s="102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5:15" x14ac:dyDescent="0.25">
      <c r="E942" s="102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5:15" x14ac:dyDescent="0.25">
      <c r="E943" s="102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5:15" x14ac:dyDescent="0.25">
      <c r="E944" s="102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5:15" x14ac:dyDescent="0.25">
      <c r="E945" s="102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5:15" x14ac:dyDescent="0.25">
      <c r="E946" s="102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spans="5:15" x14ac:dyDescent="0.25">
      <c r="E947" s="102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spans="5:15" x14ac:dyDescent="0.25">
      <c r="E948" s="102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spans="5:15" x14ac:dyDescent="0.25">
      <c r="E949" s="102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5:15" x14ac:dyDescent="0.25">
      <c r="E950" s="102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5:15" x14ac:dyDescent="0.25">
      <c r="E951" s="102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5:15" x14ac:dyDescent="0.25">
      <c r="E952" s="102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5:15" x14ac:dyDescent="0.25">
      <c r="E953" s="102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5:15" x14ac:dyDescent="0.25">
      <c r="E954" s="102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5:15" x14ac:dyDescent="0.25">
      <c r="E955" s="102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5:15" x14ac:dyDescent="0.25">
      <c r="E956" s="102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5:15" x14ac:dyDescent="0.25">
      <c r="E957" s="102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5:15" x14ac:dyDescent="0.25">
      <c r="E958" s="102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5:15" x14ac:dyDescent="0.25">
      <c r="E959" s="102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5:15" x14ac:dyDescent="0.25">
      <c r="E960" s="102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5:15" x14ac:dyDescent="0.25">
      <c r="E961" s="102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5:15" x14ac:dyDescent="0.25">
      <c r="E962" s="102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5:15" x14ac:dyDescent="0.25">
      <c r="E963" s="102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5:15" x14ac:dyDescent="0.25">
      <c r="E964" s="102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5:15" x14ac:dyDescent="0.25">
      <c r="E965" s="102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5:15" x14ac:dyDescent="0.25">
      <c r="E966" s="102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5:15" x14ac:dyDescent="0.25">
      <c r="E967" s="102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5:15" x14ac:dyDescent="0.25">
      <c r="E968" s="102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5:15" x14ac:dyDescent="0.25">
      <c r="E969" s="102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5:15" x14ac:dyDescent="0.25">
      <c r="E970" s="102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5:15" x14ac:dyDescent="0.25">
      <c r="E971" s="102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5:15" x14ac:dyDescent="0.25">
      <c r="E972" s="102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5:15" x14ac:dyDescent="0.25">
      <c r="E973" s="102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spans="5:15" x14ac:dyDescent="0.25">
      <c r="E974" s="102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5:15" x14ac:dyDescent="0.25">
      <c r="E975" s="102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spans="5:15" x14ac:dyDescent="0.25">
      <c r="E976" s="102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spans="5:15" x14ac:dyDescent="0.25">
      <c r="E977" s="102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spans="5:15" x14ac:dyDescent="0.25">
      <c r="E978" s="102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5:15" x14ac:dyDescent="0.25">
      <c r="E979" s="102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5:15" x14ac:dyDescent="0.25">
      <c r="E980" s="102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5:15" x14ac:dyDescent="0.25">
      <c r="E981" s="102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5:15" x14ac:dyDescent="0.25">
      <c r="E982" s="102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5:15" x14ac:dyDescent="0.25">
      <c r="E983" s="102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5:15" x14ac:dyDescent="0.25">
      <c r="E984" s="102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5:15" x14ac:dyDescent="0.25">
      <c r="E985" s="102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5:15" x14ac:dyDescent="0.25">
      <c r="E986" s="102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5:15" x14ac:dyDescent="0.25">
      <c r="E987" s="102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5:15" x14ac:dyDescent="0.25">
      <c r="E988" s="102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5:15" x14ac:dyDescent="0.25">
      <c r="E989" s="102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5:15" x14ac:dyDescent="0.25">
      <c r="E990" s="102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spans="5:15" x14ac:dyDescent="0.25">
      <c r="E991" s="102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spans="5:15" x14ac:dyDescent="0.25">
      <c r="E992" s="102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5:15" x14ac:dyDescent="0.25">
      <c r="E993" s="102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5:15" x14ac:dyDescent="0.25">
      <c r="E994" s="102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5:15" x14ac:dyDescent="0.25">
      <c r="E995" s="102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spans="5:15" x14ac:dyDescent="0.25">
      <c r="E996" s="102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spans="5:15" x14ac:dyDescent="0.25">
      <c r="E997" s="102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5:15" x14ac:dyDescent="0.25">
      <c r="E998" s="102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5:15" x14ac:dyDescent="0.25">
      <c r="E999" s="102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5:15" x14ac:dyDescent="0.25">
      <c r="E1000" s="102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  <row r="1001" spans="5:15" x14ac:dyDescent="0.25">
      <c r="E1001" s="102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  <row r="1002" spans="5:15" x14ac:dyDescent="0.25">
      <c r="E1002" s="102"/>
      <c r="F1002" s="5"/>
      <c r="G1002" s="5"/>
      <c r="H1002" s="5"/>
      <c r="I1002" s="5"/>
      <c r="J1002" s="5"/>
      <c r="K1002" s="5"/>
      <c r="L1002" s="5"/>
      <c r="M1002" s="5"/>
      <c r="N1002" s="5"/>
      <c r="O1002" s="5"/>
    </row>
    <row r="1003" spans="5:15" x14ac:dyDescent="0.25">
      <c r="E1003" s="102"/>
      <c r="F1003" s="5"/>
      <c r="G1003" s="5"/>
      <c r="H1003" s="5"/>
      <c r="I1003" s="5"/>
      <c r="J1003" s="5"/>
      <c r="K1003" s="5"/>
      <c r="L1003" s="5"/>
      <c r="M1003" s="5"/>
      <c r="N1003" s="5"/>
      <c r="O1003" s="5"/>
    </row>
    <row r="1004" spans="5:15" x14ac:dyDescent="0.25">
      <c r="E1004" s="102"/>
      <c r="F1004" s="5"/>
      <c r="G1004" s="5"/>
      <c r="H1004" s="5"/>
      <c r="I1004" s="5"/>
      <c r="J1004" s="5"/>
      <c r="K1004" s="5"/>
      <c r="L1004" s="5"/>
      <c r="M1004" s="5"/>
      <c r="N1004" s="5"/>
      <c r="O1004" s="5"/>
    </row>
    <row r="1005" spans="5:15" x14ac:dyDescent="0.25">
      <c r="E1005" s="102"/>
      <c r="F1005" s="5"/>
      <c r="G1005" s="5"/>
      <c r="H1005" s="5"/>
      <c r="I1005" s="5"/>
      <c r="J1005" s="5"/>
      <c r="K1005" s="5"/>
      <c r="L1005" s="5"/>
      <c r="M1005" s="5"/>
      <c r="N1005" s="5"/>
      <c r="O1005" s="5"/>
    </row>
    <row r="1006" spans="5:15" x14ac:dyDescent="0.25">
      <c r="E1006" s="102"/>
      <c r="F1006" s="5"/>
      <c r="G1006" s="5"/>
      <c r="H1006" s="5"/>
      <c r="I1006" s="5"/>
      <c r="J1006" s="5"/>
      <c r="K1006" s="5"/>
      <c r="L1006" s="5"/>
      <c r="M1006" s="5"/>
      <c r="N1006" s="5"/>
      <c r="O1006" s="5"/>
    </row>
    <row r="1007" spans="5:15" x14ac:dyDescent="0.25">
      <c r="E1007" s="102"/>
      <c r="F1007" s="5"/>
      <c r="G1007" s="5"/>
      <c r="H1007" s="5"/>
      <c r="I1007" s="5"/>
      <c r="J1007" s="5"/>
      <c r="K1007" s="5"/>
      <c r="L1007" s="5"/>
      <c r="M1007" s="5"/>
      <c r="N1007" s="5"/>
      <c r="O1007" s="5"/>
    </row>
    <row r="1008" spans="5:15" x14ac:dyDescent="0.25">
      <c r="E1008" s="102"/>
      <c r="F1008" s="5"/>
      <c r="G1008" s="5"/>
      <c r="H1008" s="5"/>
      <c r="I1008" s="5"/>
      <c r="J1008" s="5"/>
      <c r="K1008" s="5"/>
      <c r="L1008" s="5"/>
      <c r="M1008" s="5"/>
      <c r="N1008" s="5"/>
      <c r="O1008" s="5"/>
    </row>
    <row r="1009" spans="5:15" x14ac:dyDescent="0.25">
      <c r="E1009" s="102"/>
      <c r="F1009" s="5"/>
      <c r="G1009" s="5"/>
      <c r="H1009" s="5"/>
      <c r="I1009" s="5"/>
      <c r="J1009" s="5"/>
      <c r="K1009" s="5"/>
      <c r="L1009" s="5"/>
      <c r="M1009" s="5"/>
      <c r="N1009" s="5"/>
      <c r="O1009" s="5"/>
    </row>
    <row r="1010" spans="5:15" x14ac:dyDescent="0.25">
      <c r="E1010" s="102"/>
      <c r="F1010" s="5"/>
      <c r="G1010" s="5"/>
      <c r="H1010" s="5"/>
      <c r="I1010" s="5"/>
      <c r="J1010" s="5"/>
      <c r="K1010" s="5"/>
      <c r="L1010" s="5"/>
      <c r="M1010" s="5"/>
      <c r="N1010" s="5"/>
      <c r="O1010" s="5"/>
    </row>
    <row r="1011" spans="5:15" x14ac:dyDescent="0.25">
      <c r="E1011" s="102"/>
      <c r="F1011" s="5"/>
      <c r="G1011" s="5"/>
      <c r="H1011" s="5"/>
      <c r="I1011" s="5"/>
      <c r="J1011" s="5"/>
      <c r="K1011" s="5"/>
      <c r="L1011" s="5"/>
      <c r="M1011" s="5"/>
      <c r="N1011" s="5"/>
      <c r="O1011" s="5"/>
    </row>
    <row r="1012" spans="5:15" x14ac:dyDescent="0.25">
      <c r="E1012" s="102"/>
      <c r="F1012" s="5"/>
      <c r="G1012" s="5"/>
      <c r="H1012" s="5"/>
      <c r="I1012" s="5"/>
      <c r="J1012" s="5"/>
      <c r="K1012" s="5"/>
      <c r="L1012" s="5"/>
      <c r="M1012" s="5"/>
      <c r="N1012" s="5"/>
      <c r="O1012" s="5"/>
    </row>
    <row r="1013" spans="5:15" x14ac:dyDescent="0.25">
      <c r="E1013" s="102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5:15" x14ac:dyDescent="0.25">
      <c r="E1014" s="102"/>
      <c r="F1014" s="5"/>
      <c r="G1014" s="5"/>
      <c r="H1014" s="5"/>
      <c r="I1014" s="5"/>
      <c r="J1014" s="5"/>
      <c r="K1014" s="5"/>
      <c r="L1014" s="5"/>
      <c r="M1014" s="5"/>
      <c r="N1014" s="5"/>
      <c r="O1014" s="5"/>
    </row>
    <row r="1015" spans="5:15" x14ac:dyDescent="0.25">
      <c r="E1015" s="102"/>
      <c r="F1015" s="5"/>
      <c r="G1015" s="5"/>
      <c r="H1015" s="5"/>
      <c r="I1015" s="5"/>
      <c r="J1015" s="5"/>
      <c r="K1015" s="5"/>
      <c r="L1015" s="5"/>
      <c r="M1015" s="5"/>
      <c r="N1015" s="5"/>
      <c r="O1015" s="5"/>
    </row>
    <row r="1016" spans="5:15" x14ac:dyDescent="0.25">
      <c r="E1016" s="102"/>
      <c r="F1016" s="5"/>
      <c r="G1016" s="5"/>
      <c r="H1016" s="5"/>
      <c r="I1016" s="5"/>
      <c r="J1016" s="5"/>
      <c r="K1016" s="5"/>
      <c r="L1016" s="5"/>
      <c r="M1016" s="5"/>
      <c r="N1016" s="5"/>
      <c r="O1016" s="5"/>
    </row>
    <row r="1017" spans="5:15" x14ac:dyDescent="0.25">
      <c r="E1017" s="102"/>
      <c r="F1017" s="5"/>
      <c r="G1017" s="5"/>
      <c r="H1017" s="5"/>
      <c r="I1017" s="5"/>
      <c r="J1017" s="5"/>
      <c r="K1017" s="5"/>
      <c r="L1017" s="5"/>
      <c r="M1017" s="5"/>
      <c r="N1017" s="5"/>
      <c r="O1017" s="5"/>
    </row>
    <row r="1018" spans="5:15" x14ac:dyDescent="0.25">
      <c r="E1018" s="102"/>
      <c r="F1018" s="5"/>
      <c r="G1018" s="5"/>
      <c r="H1018" s="5"/>
      <c r="I1018" s="5"/>
      <c r="J1018" s="5"/>
      <c r="K1018" s="5"/>
      <c r="L1018" s="5"/>
      <c r="M1018" s="5"/>
      <c r="N1018" s="5"/>
      <c r="O1018" s="5"/>
    </row>
    <row r="1019" spans="5:15" x14ac:dyDescent="0.25">
      <c r="E1019" s="102"/>
      <c r="F1019" s="5"/>
      <c r="G1019" s="5"/>
      <c r="H1019" s="5"/>
      <c r="I1019" s="5"/>
      <c r="J1019" s="5"/>
      <c r="K1019" s="5"/>
      <c r="L1019" s="5"/>
      <c r="M1019" s="5"/>
      <c r="N1019" s="5"/>
      <c r="O1019" s="5"/>
    </row>
    <row r="1020" spans="5:15" x14ac:dyDescent="0.25">
      <c r="E1020" s="102"/>
      <c r="F1020" s="5"/>
      <c r="G1020" s="5"/>
      <c r="H1020" s="5"/>
      <c r="I1020" s="5"/>
      <c r="J1020" s="5"/>
      <c r="K1020" s="5"/>
      <c r="L1020" s="5"/>
      <c r="M1020" s="5"/>
      <c r="N1020" s="5"/>
      <c r="O1020" s="5"/>
    </row>
    <row r="1021" spans="5:15" x14ac:dyDescent="0.25">
      <c r="E1021" s="102"/>
      <c r="F1021" s="5"/>
      <c r="G1021" s="5"/>
      <c r="H1021" s="5"/>
      <c r="I1021" s="5"/>
      <c r="J1021" s="5"/>
      <c r="K1021" s="5"/>
      <c r="L1021" s="5"/>
      <c r="M1021" s="5"/>
      <c r="N1021" s="5"/>
      <c r="O1021" s="5"/>
    </row>
    <row r="1022" spans="5:15" x14ac:dyDescent="0.25">
      <c r="E1022" s="102"/>
      <c r="F1022" s="5"/>
      <c r="G1022" s="5"/>
      <c r="H1022" s="5"/>
      <c r="I1022" s="5"/>
      <c r="J1022" s="5"/>
      <c r="K1022" s="5"/>
      <c r="L1022" s="5"/>
      <c r="M1022" s="5"/>
      <c r="N1022" s="5"/>
      <c r="O1022" s="5"/>
    </row>
    <row r="1023" spans="5:15" x14ac:dyDescent="0.25">
      <c r="E1023" s="102"/>
      <c r="F1023" s="5"/>
      <c r="G1023" s="5"/>
      <c r="H1023" s="5"/>
      <c r="I1023" s="5"/>
      <c r="J1023" s="5"/>
      <c r="K1023" s="5"/>
      <c r="L1023" s="5"/>
      <c r="M1023" s="5"/>
      <c r="N1023" s="5"/>
      <c r="O1023" s="5"/>
    </row>
    <row r="1024" spans="5:15" x14ac:dyDescent="0.25">
      <c r="E1024" s="102"/>
      <c r="F1024" s="5"/>
      <c r="G1024" s="5"/>
      <c r="H1024" s="5"/>
      <c r="I1024" s="5"/>
      <c r="J1024" s="5"/>
      <c r="K1024" s="5"/>
      <c r="L1024" s="5"/>
      <c r="M1024" s="5"/>
      <c r="N1024" s="5"/>
      <c r="O1024" s="5"/>
    </row>
    <row r="1025" spans="5:15" x14ac:dyDescent="0.25">
      <c r="E1025" s="102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</sheetData>
  <sheetProtection sheet="1" objects="1" scenarios="1" formatCells="0" formatColumns="0" formatRows="0"/>
  <conditionalFormatting sqref="F24:O513 N18:O21 F2:H3 L14:O15 L6:O7 F12:O13 M10:O11 L2:L3">
    <cfRule type="expression" dxfId="313" priority="11">
      <formula>AND(LEN(F2)&gt;0,ISERROR(SEARCH("...*",F2)))</formula>
    </cfRule>
    <cfRule type="expression" dxfId="312" priority="12">
      <formula>AND(NOT(ISERROR(IF(E2="YES",LEFT(F2,SEARCH("...*",F2)-1),F2))),LEN(IF(E2="YES",LEFT(F2,SEARCH("...*",F2)-1),F2))&gt;0)</formula>
    </cfRule>
  </conditionalFormatting>
  <conditionalFormatting sqref="E1:E1048576">
    <cfRule type="beginsWith" dxfId="311" priority="9" operator="beginsWith" text="YES">
      <formula>LEFT(E1,LEN("YES"))="YES"</formula>
    </cfRule>
    <cfRule type="beginsWith" dxfId="310" priority="10" operator="beginsWith" text="NO">
      <formula>LEFT(E1,LEN("NO"))="NO"</formula>
    </cfRule>
  </conditionalFormatting>
  <conditionalFormatting sqref="P2:T3">
    <cfRule type="expression" dxfId="309" priority="7">
      <formula>AND(LEN(P2)&gt;0,ISERROR(SEARCH("...*",P2)))</formula>
    </cfRule>
    <cfRule type="expression" dxfId="308" priority="8">
      <formula>AND(NOT(ISERROR(IF(O2="YES",LEFT(P2,SEARCH("...*",P2)-1),P2))),LEN(IF(O2="YES",LEFT(P2,SEARCH("...*",P2)-1),P2))&gt;0)</formula>
    </cfRule>
  </conditionalFormatting>
  <conditionalFormatting sqref="U2:Y3">
    <cfRule type="expression" dxfId="307" priority="5">
      <formula>AND(LEN(U2)&gt;0,ISERROR(SEARCH("...*",U2)))</formula>
    </cfRule>
    <cfRule type="expression" dxfId="306" priority="6">
      <formula>AND(NOT(ISERROR(IF(T2="YES",LEFT(U2,SEARCH("...*",U2)-1),U2))),LEN(IF(T2="YES",LEFT(U2,SEARCH("...*",U2)-1),U2))&gt;0)</formula>
    </cfRule>
  </conditionalFormatting>
  <conditionalFormatting sqref="F20:M23">
    <cfRule type="expression" dxfId="305" priority="2269">
      <formula>AND(LEN(F20)&gt;0,ISERROR(SEARCH("...*",F20)))</formula>
    </cfRule>
    <cfRule type="expression" dxfId="304" priority="2270">
      <formula>AND(NOT(ISERROR(IF(E18="YES",LEFT(F20,SEARCH("...*",F20)-1),F20))),LEN(IF(E18="YES",LEFT(F20,SEARCH("...*",F20)-1),F20))&gt;0)</formula>
    </cfRule>
  </conditionalFormatting>
  <conditionalFormatting sqref="N22:O23 L4:O5 M8:O9">
    <cfRule type="expression" dxfId="303" priority="2273">
      <formula>AND(LEN(L4)&gt;0,ISERROR(SEARCH("...*",L4)))</formula>
    </cfRule>
    <cfRule type="expression" dxfId="302" priority="2274">
      <formula>AND(NOT(ISERROR(IF(#REF!="YES",LEFT(L4,SEARCH("...*",L4)-1),L4))),LEN(IF(#REF!="YES",LEFT(L4,SEARCH("...*",L4)-1),L4))&gt;0)</formula>
    </cfRule>
  </conditionalFormatting>
  <conditionalFormatting sqref="F18:K19">
    <cfRule type="expression" dxfId="301" priority="2277">
      <formula>AND(LEN(F18)&gt;0,ISERROR(SEARCH("...*",F18)))</formula>
    </cfRule>
    <cfRule type="expression" dxfId="300" priority="2278">
      <formula>AND(NOT(ISERROR(IF(E14="YES",LEFT(F18,SEARCH("...*",F18)-1),F18))),LEN(IF(E14="YES",LEFT(F18,SEARCH("...*",F18)-1),F18))&gt;0)</formula>
    </cfRule>
  </conditionalFormatting>
  <conditionalFormatting sqref="F4:K5 F6:J7 I8:K9">
    <cfRule type="expression" dxfId="299" priority="2281">
      <formula>AND(LEN(F4)&gt;0,ISERROR(SEARCH("...*",F4)))</formula>
    </cfRule>
    <cfRule type="expression" dxfId="298" priority="2282">
      <formula>AND(NOT(ISERROR(IF(E6="YES",LEFT(F4,SEARCH("...*",F4)-1),F4))),LEN(IF(E6="YES",LEFT(F4,SEARCH("...*",F4)-1),F4))&gt;0)</formula>
    </cfRule>
  </conditionalFormatting>
  <conditionalFormatting sqref="G16:O17">
    <cfRule type="expression" dxfId="297" priority="2283">
      <formula>AND(LEN(G16)&gt;0,ISERROR(SEARCH("...*",G16)))</formula>
    </cfRule>
    <cfRule type="expression" dxfId="296" priority="2284">
      <formula>AND(NOT(ISERROR(IF(F10="YES",LEFT(G16,SEARCH("...*",G16)-1),G16))),LEN(IF(F10="YES",LEFT(G16,SEARCH("...*",G16)-1),G16))&gt;0)</formula>
    </cfRule>
  </conditionalFormatting>
  <conditionalFormatting sqref="F10:F11">
    <cfRule type="expression" dxfId="295" priority="2285">
      <formula>AND(LEN(F10)&gt;0,ISERROR(SEARCH("...*",F10)))</formula>
    </cfRule>
    <cfRule type="expression" dxfId="294" priority="2286">
      <formula>AND(NOT(ISERROR(IF(E16="YES",LEFT(F10,SEARCH("...*",F10)-1),F10))),LEN(IF(E16="YES",LEFT(F10,SEARCH("...*",F10)-1),F10))&gt;0)</formula>
    </cfRule>
  </conditionalFormatting>
  <conditionalFormatting sqref="F14:F15">
    <cfRule type="expression" dxfId="293" priority="3">
      <formula>AND(LEN(F14)&gt;0,ISERROR(SEARCH("...*",F14)))</formula>
    </cfRule>
    <cfRule type="expression" dxfId="292" priority="4">
      <formula>AND(NOT(ISERROR(IF(E14="YES",LEFT(F14,SEARCH("...*",F14)-1),F14))),LEN(IF(E14="YES",LEFT(F14,SEARCH("...*",F14)-1),F14))&gt;0)</formula>
    </cfRule>
  </conditionalFormatting>
  <conditionalFormatting sqref="F16:F17">
    <cfRule type="expression" dxfId="291" priority="1">
      <formula>AND(LEN(F16)&gt;0,ISERROR(SEARCH("...*",F16)))</formula>
    </cfRule>
    <cfRule type="expression" dxfId="290" priority="2">
      <formula>AND(NOT(ISERROR(IF(E16="YES",LEFT(F16,SEARCH("...*",F16)-1),F16))),LEN(IF(E16="YES",LEFT(F16,SEARCH("...*",F16)-1),F16))&gt;0)</formula>
    </cfRule>
  </conditionalFormatting>
  <conditionalFormatting sqref="F8:G9">
    <cfRule type="expression" dxfId="289" priority="2291">
      <formula>AND(LEN(F8)&gt;0,ISERROR(SEARCH("...*",F8)))</formula>
    </cfRule>
    <cfRule type="expression" dxfId="288" priority="2292">
      <formula>AND(NOT(ISERROR(IF(F10="YES",LEFT(F8,SEARCH("...*",F8)-1),F8))),LEN(IF(F10="YES",LEFT(F8,SEARCH("...*",F8)-1),F8))&gt;0)</formula>
    </cfRule>
  </conditionalFormatting>
  <conditionalFormatting sqref="H8:H9">
    <cfRule type="expression" dxfId="287" priority="2297">
      <formula>AND(LEN(H8)&gt;0,ISERROR(SEARCH("...*",H8)))</formula>
    </cfRule>
    <cfRule type="expression" dxfId="286" priority="2298">
      <formula>AND(NOT(ISERROR(IF(K10="YES",LEFT(H8,SEARCH("...*",H8)-1),H8))),LEN(IF(K10="YES",LEFT(H8,SEARCH("...*",H8)-1),H8))&gt;0)</formula>
    </cfRule>
  </conditionalFormatting>
  <conditionalFormatting sqref="N2:O3">
    <cfRule type="expression" dxfId="285" priority="2299">
      <formula>AND(LEN(N2)&gt;0,ISERROR(SEARCH("...*",N2)))</formula>
    </cfRule>
    <cfRule type="expression" dxfId="284" priority="2300">
      <formula>AND(NOT(ISERROR(IF(L2="YES",LEFT(N2,SEARCH("...*",N2)-1),N2))),LEN(IF(L2="YES",LEFT(N2,SEARCH("...*",N2)-1),N2))&gt;0)</formula>
    </cfRule>
  </conditionalFormatting>
  <conditionalFormatting sqref="I2:K3">
    <cfRule type="expression" dxfId="283" priority="2303">
      <formula>AND(LEN(I2)&gt;0,ISERROR(SEARCH("...*",I2)))</formula>
    </cfRule>
    <cfRule type="expression" dxfId="282" priority="2304">
      <formula>AND(NOT(ISERROR(IF(#REF!="YES",LEFT(I2,SEARCH("...*",I2)-1),I2))),LEN(IF(#REF!="YES",LEFT(I2,SEARCH("...*",I2)-1),I2))&gt;0)</formula>
    </cfRule>
  </conditionalFormatting>
  <dataValidations xWindow="416" yWindow="317" count="1">
    <dataValidation allowBlank="1" showInputMessage="1" showErrorMessage="1" prompt="Look for color feedback:_x000a_GREEN - the HDL path can be parsed from &quot;describe&quot; command or the input is manual._x000a_RED - Parsing of &quot;describe&quot; command failed." sqref="P2:Y3 N2:O1025 F20:M1025 F18:K19 F8:K9 F6:J7 L12:L15 G16:M17 F12:K13 F10:F11 F2:K5 L2:L7 M4:M15"/>
  </dataValidations>
  <pageMargins left="0.7" right="0.7" top="0.75" bottom="0.75" header="0.3" footer="0.3"/>
  <pageSetup paperSize="0" orientation="portrait" r:id="rId1"/>
  <extLst>
    <ext xmlns:x14="http://schemas.microsoft.com/office/spreadsheetml/2009/9/main" uri="{CCE6A557-97BC-4b89-ADB6-D9C93CAAB3DF}">
      <x14:dataValidations xmlns:xm="http://schemas.microsoft.com/office/excel/2006/main" xWindow="416" yWindow="317" count="1">
        <x14:dataValidation type="list" allowBlank="1" showInputMessage="1" showErrorMessage="1" prompt="The selection of the flag is per ROW:_x000a_YES - Excel parses the output text of INCISIVE &quot;describe&quot; command to produce HDL path._x000a_NO - The HDL path is manually inserted.">
          <x14:formula1>
            <xm:f>GUI_config!$A$317:$A$318</xm:f>
          </x14:formula1>
          <xm:sqref>E2:E1025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53"/>
  <sheetViews>
    <sheetView showGridLines="0" topLeftCell="B25" zoomScale="90" zoomScaleNormal="90" workbookViewId="0">
      <selection activeCell="E13" sqref="E13"/>
    </sheetView>
  </sheetViews>
  <sheetFormatPr defaultRowHeight="15" x14ac:dyDescent="0.25"/>
  <cols>
    <col min="1" max="1" width="34.28515625" customWidth="1"/>
    <col min="2" max="2" width="26.85546875" bestFit="1" customWidth="1"/>
    <col min="3" max="3" width="14.42578125" customWidth="1"/>
    <col min="4" max="4" width="19.85546875" bestFit="1" customWidth="1"/>
    <col min="5" max="5" width="9.28515625" bestFit="1" customWidth="1"/>
    <col min="7" max="7" width="65.7109375" customWidth="1"/>
    <col min="8" max="8" width="28" bestFit="1" customWidth="1"/>
  </cols>
  <sheetData>
    <row r="1" spans="1:8" x14ac:dyDescent="0.25">
      <c r="A1" s="93" t="s">
        <v>161</v>
      </c>
      <c r="B1" s="93" t="s">
        <v>162</v>
      </c>
      <c r="C1" s="93" t="s">
        <v>163</v>
      </c>
    </row>
    <row r="2" spans="1:8" x14ac:dyDescent="0.25">
      <c r="A2" t="str">
        <f>[1]pre_DESIGN_product!A2</f>
        <v>localparam</v>
      </c>
      <c r="B2" t="str">
        <f>[1]pre_DESIGN_product!C2</f>
        <v>AW</v>
      </c>
      <c r="C2" s="80" t="e">
        <f>[1]pre_DESIGN_product!D2</f>
        <v>#N/A</v>
      </c>
    </row>
    <row r="3" spans="1:8" x14ac:dyDescent="0.25">
      <c r="A3" t="str">
        <f>[1]pre_DESIGN_product!A3</f>
        <v>localparam</v>
      </c>
      <c r="B3" t="str">
        <f>[1]pre_DESIGN_product!C3</f>
        <v>_RCG_DIV_NUM_PULSE</v>
      </c>
      <c r="C3" s="80">
        <f>[1]pre_DESIGN_product!D3</f>
        <v>0</v>
      </c>
    </row>
    <row r="4" spans="1:8" x14ac:dyDescent="0.25">
      <c r="A4" t="str">
        <f>[1]pre_DESIGN_product!A4</f>
        <v>localparam</v>
      </c>
      <c r="B4" t="str">
        <f>[1]pre_DESIGN_product!C4</f>
        <v>_RCG_DIV_NUM_HALFDC</v>
      </c>
      <c r="C4" s="80">
        <f>[1]pre_DESIGN_product!D4</f>
        <v>0</v>
      </c>
    </row>
    <row r="5" spans="1:8" x14ac:dyDescent="0.25">
      <c r="A5" t="str">
        <f>[1]pre_DESIGN_product!A5</f>
        <v>localparam</v>
      </c>
      <c r="B5" t="str">
        <f>[1]pre_DESIGN_product!C5</f>
        <v>_RCC_NUM_ARRAY</v>
      </c>
      <c r="C5" s="80" t="str">
        <f>[1]pre_DESIGN_product!D5</f>
        <v xml:space="preserve">0'h </v>
      </c>
    </row>
    <row r="6" spans="1:8" x14ac:dyDescent="0.25">
      <c r="A6" t="str">
        <f>[1]pre_DESIGN_product!A6</f>
        <v>localparam</v>
      </c>
      <c r="B6" t="str">
        <f>[1]pre_DESIGN_product!C6</f>
        <v>_RCC_OFFST_ARRAY</v>
      </c>
      <c r="C6" s="80" t="str">
        <f>[1]pre_DESIGN_product!D6</f>
        <v>UNINITIALIZED</v>
      </c>
    </row>
    <row r="7" spans="1:8" x14ac:dyDescent="0.25">
      <c r="A7" t="str">
        <f>[1]pre_DESIGN_product!A7</f>
        <v>localparam</v>
      </c>
      <c r="B7" t="str">
        <f>[1]pre_DESIGN_product!C7</f>
        <v>_RCC_NUM</v>
      </c>
      <c r="C7" s="80">
        <f>[1]pre_DESIGN_product!D7</f>
        <v>0</v>
      </c>
    </row>
    <row r="8" spans="1:8" x14ac:dyDescent="0.25">
      <c r="A8" t="str">
        <f>[1]pre_DESIGN_product!A8</f>
        <v>localparam</v>
      </c>
      <c r="B8" t="str">
        <f>[1]pre_DESIGN_product!C8</f>
        <v>_RCG_DIV_WIDTH</v>
      </c>
      <c r="C8" s="80">
        <f>[1]pre_DESIGN_product!D8</f>
        <v>0</v>
      </c>
    </row>
    <row r="9" spans="1:8" x14ac:dyDescent="0.25">
      <c r="A9" t="str">
        <f>[1]pre_DESIGN_product!A9</f>
        <v>localparam</v>
      </c>
      <c r="B9" t="str">
        <f>[1]pre_DESIGN_product!C9</f>
        <v>_RCG_DIV_NUM</v>
      </c>
      <c r="C9" s="80">
        <f>[1]pre_DESIGN_product!D9</f>
        <v>0</v>
      </c>
    </row>
    <row r="10" spans="1:8" x14ac:dyDescent="0.25">
      <c r="A10" t="str">
        <f>[1]pre_DESIGN_product!A10</f>
        <v>localparam</v>
      </c>
      <c r="B10" t="str">
        <f>[1]pre_DESIGN_product!C10</f>
        <v>_RCC_MOD_INIT</v>
      </c>
      <c r="C10" s="80" t="str">
        <f>[1]pre_DESIGN_product!D10</f>
        <v>UNINITIALIZED</v>
      </c>
    </row>
    <row r="11" spans="1:8" x14ac:dyDescent="0.25">
      <c r="A11" t="str">
        <f>[1]pre_DESIGN_product!A11</f>
        <v>localparam</v>
      </c>
      <c r="B11" t="str">
        <f>[1]pre_DESIGN_product!C11</f>
        <v>_RCG_DIV_HALFDC_UP</v>
      </c>
      <c r="C11" s="80" t="str">
        <f>[1]pre_DESIGN_product!D11</f>
        <v>UNINITIALIZED</v>
      </c>
    </row>
    <row r="12" spans="1:8" x14ac:dyDescent="0.25">
      <c r="A12" t="str">
        <f>[1]pre_DESIGN_product!A12</f>
        <v>localparam</v>
      </c>
      <c r="B12" t="str">
        <f>[1]pre_DESIGN_product!C12</f>
        <v>_RCC_FORCE_EN</v>
      </c>
      <c r="C12" s="80" t="str">
        <f>[1]pre_DESIGN_product!D12</f>
        <v>UNINITIALIZED</v>
      </c>
    </row>
    <row r="13" spans="1:8" x14ac:dyDescent="0.25">
      <c r="A13" t="str">
        <f>[1]pre_DESIGN_product!A13</f>
        <v>localparam</v>
      </c>
      <c r="B13" t="str">
        <f>[1]pre_DESIGN_product!C13</f>
        <v>_RCC_BYP_VEC</v>
      </c>
      <c r="C13" s="80" t="str">
        <f>[1]pre_DESIGN_product!D13</f>
        <v>UNINITIALIZED</v>
      </c>
    </row>
    <row r="14" spans="1:8" x14ac:dyDescent="0.25">
      <c r="A14" t="s">
        <v>164</v>
      </c>
    </row>
    <row r="16" spans="1:8" x14ac:dyDescent="0.25">
      <c r="A16" s="93" t="s">
        <v>37</v>
      </c>
      <c r="B16" s="93" t="s">
        <v>38</v>
      </c>
      <c r="C16" s="93" t="s">
        <v>165</v>
      </c>
      <c r="D16" s="93" t="s">
        <v>166</v>
      </c>
      <c r="E16" s="93" t="s">
        <v>39</v>
      </c>
      <c r="F16" s="93" t="s">
        <v>43</v>
      </c>
      <c r="G16" s="93" t="s">
        <v>167</v>
      </c>
      <c r="H16" s="93" t="s">
        <v>86</v>
      </c>
    </row>
    <row r="17" spans="1:8" x14ac:dyDescent="0.25">
      <c r="A17" s="80" t="s">
        <v>0</v>
      </c>
      <c r="B17" s="80" t="str">
        <f>[1]pre_DESIGN_product!B17</f>
        <v>output</v>
      </c>
      <c r="C17" s="80" t="str">
        <f>[1]pre_DESIGN_product!C17</f>
        <v>INT</v>
      </c>
      <c r="D17" s="80">
        <f>[1]pre_DESIGN_product!D17</f>
        <v>6</v>
      </c>
      <c r="E17" s="80">
        <f>[1]pre_DESIGN_product!E17</f>
        <v>0</v>
      </c>
      <c r="F17" s="80" t="b">
        <f>[1]pre_DESIGN_product!F17</f>
        <v>0</v>
      </c>
      <c r="G17" s="80" t="str">
        <f ca="1">[1]pre_DESIGN_product!K17</f>
        <v>[5:0]</v>
      </c>
      <c r="H17" s="80" t="str">
        <f>[1]pre_DESIGN_product!G17</f>
        <v>CONCAT</v>
      </c>
    </row>
    <row r="18" spans="1:8" x14ac:dyDescent="0.25">
      <c r="A18" s="80" t="s">
        <v>1</v>
      </c>
      <c r="B18" s="80" t="str">
        <f>[1]pre_DESIGN_product!B18</f>
        <v>output</v>
      </c>
      <c r="C18" s="80" t="str">
        <f>[1]pre_DESIGN_product!C18</f>
        <v>INT</v>
      </c>
      <c r="D18" s="80">
        <f>[1]pre_DESIGN_product!D18</f>
        <v>1</v>
      </c>
      <c r="E18" s="80">
        <f>[1]pre_DESIGN_product!E18</f>
        <v>1</v>
      </c>
      <c r="F18" s="80" t="b">
        <f>[1]pre_DESIGN_product!F18</f>
        <v>0</v>
      </c>
      <c r="G18" s="80" t="str">
        <f>[1]pre_DESIGN_product!K18</f>
        <v>_rcg_div_go_ack</v>
      </c>
      <c r="H18" s="80" t="str">
        <f>[1]pre_DESIGN_product!G18</f>
        <v>NONE</v>
      </c>
    </row>
    <row r="19" spans="1:8" x14ac:dyDescent="0.25">
      <c r="A19" s="80" t="s">
        <v>2</v>
      </c>
      <c r="B19" s="80" t="str">
        <f>[1]pre_DESIGN_product!B19</f>
        <v>output</v>
      </c>
      <c r="C19" s="80" t="str">
        <f>[1]pre_DESIGN_product!C19</f>
        <v>EXT</v>
      </c>
      <c r="D19" s="80">
        <f>[1]pre_DESIGN_product!D19</f>
        <v>1</v>
      </c>
      <c r="E19" s="80">
        <f>[1]pre_DESIGN_product!E19</f>
        <v>0</v>
      </c>
      <c r="F19" s="80" t="b">
        <f>[1]pre_DESIGN_product!F19</f>
        <v>0</v>
      </c>
      <c r="G19" s="80" t="str">
        <f>[1]pre_DESIGN_product!K19</f>
        <v>_mod_disable</v>
      </c>
      <c r="H19" s="80" t="str">
        <f>[1]pre_DESIGN_product!G19</f>
        <v>BUS</v>
      </c>
    </row>
    <row r="20" spans="1:8" x14ac:dyDescent="0.25">
      <c r="A20" s="80" t="s">
        <v>3</v>
      </c>
      <c r="B20" s="80" t="str">
        <f>[1]pre_DESIGN_product!B20</f>
        <v>output</v>
      </c>
      <c r="C20" s="80" t="str">
        <f>[1]pre_DESIGN_product!C20</f>
        <v>EXT</v>
      </c>
      <c r="D20" s="80">
        <f>[1]pre_DESIGN_product!D20</f>
        <v>1</v>
      </c>
      <c r="E20" s="80">
        <f>[1]pre_DESIGN_product!E20</f>
        <v>0</v>
      </c>
      <c r="F20" s="80" t="b">
        <f>[1]pre_DESIGN_product!F20</f>
        <v>0</v>
      </c>
      <c r="G20" s="80" t="str">
        <f>[1]pre_DESIGN_product!K20</f>
        <v>_mod_disable_req</v>
      </c>
      <c r="H20" s="80" t="str">
        <f>[1]pre_DESIGN_product!G20</f>
        <v>BUS</v>
      </c>
    </row>
    <row r="21" spans="1:8" x14ac:dyDescent="0.25">
      <c r="A21" s="80" t="s">
        <v>4</v>
      </c>
      <c r="B21" s="80" t="str">
        <f>[1]pre_DESIGN_product!B21</f>
        <v>output</v>
      </c>
      <c r="C21" s="80" t="str">
        <f>[1]pre_DESIGN_product!C21</f>
        <v>EXT</v>
      </c>
      <c r="D21" s="80">
        <f>[1]pre_DESIGN_product!D21</f>
        <v>1</v>
      </c>
      <c r="E21" s="80">
        <f>[1]pre_DESIGN_product!E21</f>
        <v>0</v>
      </c>
      <c r="F21" s="80" t="b">
        <f>[1]pre_DESIGN_product!F21</f>
        <v>0</v>
      </c>
      <c r="G21" s="80" t="str">
        <f ca="1">[1]pre_DESIGN_product!K21</f>
        <v>_clk_out</v>
      </c>
      <c r="H21" s="80" t="str">
        <f>[1]pre_DESIGN_product!G21</f>
        <v>CONCAT</v>
      </c>
    </row>
    <row r="22" spans="1:8" x14ac:dyDescent="0.25">
      <c r="A22" s="80" t="s">
        <v>5</v>
      </c>
      <c r="B22" s="80" t="str">
        <f>[1]pre_DESIGN_product!B22</f>
        <v>output</v>
      </c>
      <c r="C22" s="80" t="str">
        <f>[1]pre_DESIGN_product!C22</f>
        <v>EXT</v>
      </c>
      <c r="D22" s="80">
        <f>[1]pre_DESIGN_product!D22</f>
        <v>1</v>
      </c>
      <c r="E22" s="80">
        <f>[1]pre_DESIGN_product!E22</f>
        <v>0</v>
      </c>
      <c r="F22" s="80" t="b">
        <f>[1]pre_DESIGN_product!F22</f>
        <v>0</v>
      </c>
      <c r="G22" s="80" t="str">
        <f ca="1">[1]pre_DESIGN_product!K22</f>
        <v>_mod_rst_out_n</v>
      </c>
      <c r="H22" s="80" t="str">
        <f>[1]pre_DESIGN_product!G22</f>
        <v>CONCAT</v>
      </c>
    </row>
    <row r="23" spans="1:8" x14ac:dyDescent="0.25">
      <c r="A23" s="80" t="s">
        <v>6</v>
      </c>
      <c r="B23" s="80" t="str">
        <f>[1]pre_DESIGN_product!B23</f>
        <v>input</v>
      </c>
      <c r="C23" s="80" t="str">
        <f>[1]pre_DESIGN_product!C23</f>
        <v>EXT</v>
      </c>
      <c r="D23" s="80">
        <f>[1]pre_DESIGN_product!D23</f>
        <v>1</v>
      </c>
      <c r="E23" s="80">
        <f>[1]pre_DESIGN_product!E23</f>
        <v>1</v>
      </c>
      <c r="F23" s="80" t="b">
        <f>[1]pre_DESIGN_product!F23</f>
        <v>0</v>
      </c>
      <c r="G23" s="80" t="str">
        <f>[1]pre_DESIGN_product!K23</f>
        <v>pll_clk</v>
      </c>
      <c r="H23" s="80" t="str">
        <f>[1]pre_DESIGN_product!G23</f>
        <v>NONE</v>
      </c>
    </row>
    <row r="24" spans="1:8" x14ac:dyDescent="0.25">
      <c r="A24" s="80" t="s">
        <v>7</v>
      </c>
      <c r="B24" s="80" t="str">
        <f>[1]pre_DESIGN_product!B24</f>
        <v>input</v>
      </c>
      <c r="C24" s="80" t="str">
        <f>[1]pre_DESIGN_product!C24</f>
        <v>EXT</v>
      </c>
      <c r="D24" s="80">
        <f>[1]pre_DESIGN_product!D24</f>
        <v>1</v>
      </c>
      <c r="E24" s="80">
        <f>[1]pre_DESIGN_product!E24</f>
        <v>1</v>
      </c>
      <c r="F24" s="80" t="b">
        <f>[1]pre_DESIGN_product!F24</f>
        <v>0</v>
      </c>
      <c r="G24" s="80" t="str">
        <f>[1]pre_DESIGN_product!K24</f>
        <v>_ref_clk</v>
      </c>
      <c r="H24" s="80" t="str">
        <f>[1]pre_DESIGN_product!G24</f>
        <v>NONE</v>
      </c>
    </row>
    <row r="25" spans="1:8" x14ac:dyDescent="0.25">
      <c r="A25" s="80" t="s">
        <v>8</v>
      </c>
      <c r="B25" s="80" t="str">
        <f>[1]pre_DESIGN_product!B25</f>
        <v>input</v>
      </c>
      <c r="C25" s="80" t="str">
        <f>[1]pre_DESIGN_product!C25</f>
        <v>EXT</v>
      </c>
      <c r="D25" s="80">
        <f>[1]pre_DESIGN_product!D25</f>
        <v>1</v>
      </c>
      <c r="E25" s="80">
        <f>[1]pre_DESIGN_product!E25</f>
        <v>1</v>
      </c>
      <c r="F25" s="80" t="b">
        <f>[1]pre_DESIGN_product!F25</f>
        <v>0</v>
      </c>
      <c r="G25" s="80" t="str">
        <f>[1]pre_DESIGN_product!K25</f>
        <v>scan_clk</v>
      </c>
      <c r="H25" s="80" t="str">
        <f>[1]pre_DESIGN_product!G25</f>
        <v>NONE</v>
      </c>
    </row>
    <row r="26" spans="1:8" x14ac:dyDescent="0.25">
      <c r="A26" s="80" t="s">
        <v>9</v>
      </c>
      <c r="B26" s="80" t="str">
        <f>[1]pre_DESIGN_product!B26</f>
        <v>input</v>
      </c>
      <c r="C26" s="80" t="str">
        <f>[1]pre_DESIGN_product!C26</f>
        <v>EXT</v>
      </c>
      <c r="D26" s="80">
        <f>[1]pre_DESIGN_product!D26</f>
        <v>1</v>
      </c>
      <c r="E26" s="80">
        <f>[1]pre_DESIGN_product!E26</f>
        <v>1</v>
      </c>
      <c r="F26" s="80" t="b">
        <f>[1]pre_DESIGN_product!F26</f>
        <v>0</v>
      </c>
      <c r="G26" s="80" t="str">
        <f>[1]pre_DESIGN_product!K26</f>
        <v>grst_n</v>
      </c>
      <c r="H26" s="80" t="str">
        <f>[1]pre_DESIGN_product!G26</f>
        <v>NONE</v>
      </c>
    </row>
    <row r="27" spans="1:8" x14ac:dyDescent="0.25">
      <c r="A27" s="80" t="s">
        <v>10</v>
      </c>
      <c r="B27" s="80" t="str">
        <f>[1]pre_DESIGN_product!B27</f>
        <v>input</v>
      </c>
      <c r="C27" s="80" t="str">
        <f>[1]pre_DESIGN_product!C27</f>
        <v>EXT</v>
      </c>
      <c r="D27" s="80">
        <f>[1]pre_DESIGN_product!D27</f>
        <v>1</v>
      </c>
      <c r="E27" s="80">
        <f>[1]pre_DESIGN_product!E27</f>
        <v>1</v>
      </c>
      <c r="F27" s="80" t="b">
        <f>[1]pre_DESIGN_product!F27</f>
        <v>0</v>
      </c>
      <c r="G27" s="80" t="str">
        <f>[1]pre_DESIGN_product!K27</f>
        <v>hgrst_n</v>
      </c>
      <c r="H27" s="80" t="str">
        <f>[1]pre_DESIGN_product!G27</f>
        <v>NONE</v>
      </c>
    </row>
    <row r="28" spans="1:8" x14ac:dyDescent="0.25">
      <c r="A28" s="80" t="s">
        <v>11</v>
      </c>
      <c r="B28" s="80" t="str">
        <f>[1]pre_DESIGN_product!B28</f>
        <v>input</v>
      </c>
      <c r="C28" s="80" t="str">
        <f>[1]pre_DESIGN_product!C28</f>
        <v>BOTH</v>
      </c>
      <c r="D28" s="80">
        <f>[1]pre_DESIGN_product!D28</f>
        <v>1</v>
      </c>
      <c r="E28" s="80">
        <f>[1]pre_DESIGN_product!E28</f>
        <v>1</v>
      </c>
      <c r="F28" s="80" t="b">
        <f>[1]pre_DESIGN_product!F28</f>
        <v>0</v>
      </c>
      <c r="G28" s="80" t="str">
        <f>[1]pre_DESIGN_product!K28</f>
        <v>rf_clk</v>
      </c>
      <c r="H28" s="80" t="str">
        <f>[1]pre_DESIGN_product!G28</f>
        <v>NONE</v>
      </c>
    </row>
    <row r="29" spans="1:8" x14ac:dyDescent="0.25">
      <c r="A29" s="80" t="s">
        <v>12</v>
      </c>
      <c r="B29" s="80" t="str">
        <f>[1]pre_DESIGN_product!B29</f>
        <v>input</v>
      </c>
      <c r="C29" s="80" t="str">
        <f>[1]pre_DESIGN_product!C29</f>
        <v>BOTH</v>
      </c>
      <c r="D29" s="80">
        <f>[1]pre_DESIGN_product!D29</f>
        <v>1</v>
      </c>
      <c r="E29" s="80">
        <f>[1]pre_DESIGN_product!E29</f>
        <v>1</v>
      </c>
      <c r="F29" s="80" t="b">
        <f>[1]pre_DESIGN_product!F29</f>
        <v>0</v>
      </c>
      <c r="G29" s="80" t="str">
        <f>[1]pre_DESIGN_product!K29</f>
        <v>hw_reset_n</v>
      </c>
      <c r="H29" s="80" t="str">
        <f>[1]pre_DESIGN_product!G29</f>
        <v>NONE</v>
      </c>
    </row>
    <row r="30" spans="1:8" x14ac:dyDescent="0.25">
      <c r="A30" s="80" t="s">
        <v>13</v>
      </c>
      <c r="B30" s="80" t="str">
        <f>[1]pre_DESIGN_product!B30</f>
        <v>input</v>
      </c>
      <c r="C30" s="80" t="str">
        <f>[1]pre_DESIGN_product!C30</f>
        <v>INT</v>
      </c>
      <c r="D30" s="80">
        <f>[1]pre_DESIGN_product!D30</f>
        <v>1</v>
      </c>
      <c r="E30" s="80">
        <f>[1]pre_DESIGN_product!E30</f>
        <v>0</v>
      </c>
      <c r="F30" s="80" t="b">
        <f>[1]pre_DESIGN_product!F30</f>
        <v>0</v>
      </c>
      <c r="G30" s="80" t="str">
        <f ca="1">[1]pre_DESIGN_product!K30</f>
        <v>rcg_ctrl_rcc_rf_stb</v>
      </c>
      <c r="H30" s="80" t="str">
        <f>[1]pre_DESIGN_product!G30</f>
        <v>CONCAT</v>
      </c>
    </row>
    <row r="31" spans="1:8" x14ac:dyDescent="0.25">
      <c r="A31" s="80" t="s">
        <v>14</v>
      </c>
      <c r="B31" s="80" t="str">
        <f>[1]pre_DESIGN_product!B31</f>
        <v>input</v>
      </c>
      <c r="C31" s="80" t="str">
        <f>[1]pre_DESIGN_product!C31</f>
        <v>INT</v>
      </c>
      <c r="D31" s="80">
        <f>[1]pre_DESIGN_product!D31</f>
        <v>3</v>
      </c>
      <c r="E31" s="80">
        <f>[1]pre_DESIGN_product!E31</f>
        <v>0</v>
      </c>
      <c r="F31" s="80" t="b">
        <f>[1]pre_DESIGN_product!F31</f>
        <v>0</v>
      </c>
      <c r="G31" s="80" t="str">
        <f ca="1">[1]pre_DESIGN_product!K31</f>
        <v>[2:0]</v>
      </c>
      <c r="H31" s="80" t="str">
        <f>[1]pre_DESIGN_product!G31</f>
        <v>CONCAT</v>
      </c>
    </row>
    <row r="32" spans="1:8" x14ac:dyDescent="0.25">
      <c r="A32" s="80" t="s">
        <v>15</v>
      </c>
      <c r="B32" s="80" t="str">
        <f>[1]pre_DESIGN_product!B32</f>
        <v>input</v>
      </c>
      <c r="C32" s="80" t="str">
        <f>[1]pre_DESIGN_product!C32</f>
        <v>INT</v>
      </c>
      <c r="D32" s="80">
        <f>[1]pre_DESIGN_product!D32</f>
        <v>0</v>
      </c>
      <c r="E32" s="80">
        <f>[1]pre_DESIGN_product!E32</f>
        <v>0</v>
      </c>
      <c r="F32" s="80" t="b">
        <f>[1]pre_DESIGN_product!F32</f>
        <v>0</v>
      </c>
      <c r="G32" s="80" t="str">
        <f>[1]pre_DESIGN_product!K32</f>
        <v>[-1:0]</v>
      </c>
      <c r="H32" s="80" t="str">
        <f>[1]pre_DESIGN_product!G32</f>
        <v>CONCAT</v>
      </c>
    </row>
    <row r="33" spans="1:8" x14ac:dyDescent="0.25">
      <c r="A33" s="80" t="s">
        <v>16</v>
      </c>
      <c r="B33" s="80" t="str">
        <f>[1]pre_DESIGN_product!B33</f>
        <v>input</v>
      </c>
      <c r="C33" s="80" t="str">
        <f>[1]pre_DESIGN_product!C33</f>
        <v>INT</v>
      </c>
      <c r="D33" s="80">
        <f>[1]pre_DESIGN_product!D33</f>
        <v>1</v>
      </c>
      <c r="E33" s="80">
        <f>[1]pre_DESIGN_product!E33</f>
        <v>1</v>
      </c>
      <c r="F33" s="80" t="b">
        <f>[1]pre_DESIGN_product!F33</f>
        <v>0</v>
      </c>
      <c r="G33" s="80" t="str">
        <f>[1]pre_DESIGN_product!K33</f>
        <v>_rcg_div_go</v>
      </c>
      <c r="H33" s="80" t="str">
        <f>[1]pre_DESIGN_product!G33</f>
        <v>NONE</v>
      </c>
    </row>
    <row r="34" spans="1:8" x14ac:dyDescent="0.25">
      <c r="A34" s="80" t="s">
        <v>17</v>
      </c>
      <c r="B34" s="80" t="str">
        <f>[1]pre_DESIGN_product!B34</f>
        <v>input</v>
      </c>
      <c r="C34" s="80" t="str">
        <f>[1]pre_DESIGN_product!C34</f>
        <v>INT</v>
      </c>
      <c r="D34" s="80">
        <f>[1]pre_DESIGN_product!D34</f>
        <v>1</v>
      </c>
      <c r="E34" s="80">
        <f>[1]pre_DESIGN_product!E34</f>
        <v>1</v>
      </c>
      <c r="F34" s="80" t="b">
        <f>[1]pre_DESIGN_product!F34</f>
        <v>0</v>
      </c>
      <c r="G34" s="80" t="str">
        <f>[1]pre_DESIGN_product!K34</f>
        <v>_rcg_div_go_ack_read_p</v>
      </c>
      <c r="H34" s="80" t="str">
        <f>[1]pre_DESIGN_product!G34</f>
        <v>NONE</v>
      </c>
    </row>
    <row r="35" spans="1:8" x14ac:dyDescent="0.25">
      <c r="A35" s="80" t="s">
        <v>18</v>
      </c>
      <c r="B35" s="80" t="str">
        <f>[1]pre_DESIGN_product!B35</f>
        <v>input</v>
      </c>
      <c r="C35" s="80" t="str">
        <f>[1]pre_DESIGN_product!C35</f>
        <v>EXT</v>
      </c>
      <c r="D35" s="80">
        <f>[1]pre_DESIGN_product!D35</f>
        <v>1</v>
      </c>
      <c r="E35" s="80">
        <f>[1]pre_DESIGN_product!E35</f>
        <v>0</v>
      </c>
      <c r="F35" s="80" t="b">
        <f>[1]pre_DESIGN_product!F35</f>
        <v>0</v>
      </c>
      <c r="G35" s="80" t="str">
        <f>[1]pre_DESIGN_product!K35</f>
        <v>_mod_cg_en_add_dly</v>
      </c>
      <c r="H35" s="80" t="str">
        <f>[1]pre_DESIGN_product!G35</f>
        <v>BUS</v>
      </c>
    </row>
    <row r="36" spans="1:8" x14ac:dyDescent="0.25">
      <c r="A36" s="80" t="s">
        <v>19</v>
      </c>
      <c r="B36" s="80" t="str">
        <f>[1]pre_DESIGN_product!B36</f>
        <v>input</v>
      </c>
      <c r="C36" s="80" t="str">
        <f>[1]pre_DESIGN_product!C36</f>
        <v>EXT</v>
      </c>
      <c r="D36" s="80">
        <f>[1]pre_DESIGN_product!D36</f>
        <v>1</v>
      </c>
      <c r="E36" s="80">
        <f>[1]pre_DESIGN_product!E36</f>
        <v>0</v>
      </c>
      <c r="F36" s="80" t="b">
        <f>[1]pre_DESIGN_product!F36</f>
        <v>0</v>
      </c>
      <c r="G36" s="80" t="str">
        <f>[1]pre_DESIGN_product!K36</f>
        <v>_mod_disable_ack</v>
      </c>
      <c r="H36" s="80" t="str">
        <f>[1]pre_DESIGN_product!G36</f>
        <v>BUS</v>
      </c>
    </row>
    <row r="37" spans="1:8" x14ac:dyDescent="0.25">
      <c r="A37" s="80" t="s">
        <v>20</v>
      </c>
      <c r="B37" s="80" t="str">
        <f>[1]pre_DESIGN_product!B37</f>
        <v>input</v>
      </c>
      <c r="C37" s="80" t="str">
        <f>[1]pre_DESIGN_product!C37</f>
        <v>INT</v>
      </c>
      <c r="D37" s="80">
        <f>[1]pre_DESIGN_product!D37</f>
        <v>1</v>
      </c>
      <c r="E37" s="80">
        <f>[1]pre_DESIGN_product!E37</f>
        <v>0</v>
      </c>
      <c r="F37" s="80" t="b">
        <f>[1]pre_DESIGN_product!F37</f>
        <v>1</v>
      </c>
      <c r="G37" s="80" t="str">
        <f>[1]pre_DESIGN_product!K37</f>
        <v>_RCC_FORCE_EN</v>
      </c>
      <c r="H37" s="80" t="str">
        <f>[1]pre_DESIGN_product!G37</f>
        <v>NONE</v>
      </c>
    </row>
    <row r="38" spans="1:8" x14ac:dyDescent="0.25">
      <c r="A38" s="80" t="s">
        <v>21</v>
      </c>
      <c r="B38" s="80" t="str">
        <f>[1]pre_DESIGN_product!B38</f>
        <v>input</v>
      </c>
      <c r="C38" s="80" t="str">
        <f>[1]pre_DESIGN_product!C38</f>
        <v>EXT</v>
      </c>
      <c r="D38" s="80">
        <f>[1]pre_DESIGN_product!D38</f>
        <v>1</v>
      </c>
      <c r="E38" s="80">
        <f>[1]pre_DESIGN_product!E38</f>
        <v>0</v>
      </c>
      <c r="F38" s="80" t="b">
        <f>[1]pre_DESIGN_product!F38</f>
        <v>0</v>
      </c>
      <c r="G38" s="80" t="str">
        <f>[1]pre_DESIGN_product!K38</f>
        <v>_mod_hw_rst_req</v>
      </c>
      <c r="H38" s="80" t="str">
        <f>[1]pre_DESIGN_product!G38</f>
        <v>BUS</v>
      </c>
    </row>
    <row r="39" spans="1:8" x14ac:dyDescent="0.25">
      <c r="A39" s="80" t="s">
        <v>22</v>
      </c>
      <c r="B39" s="80" t="str">
        <f>[1]pre_DESIGN_product!B39</f>
        <v>input</v>
      </c>
      <c r="C39" s="80" t="str">
        <f>[1]pre_DESIGN_product!C39</f>
        <v>INT</v>
      </c>
      <c r="D39" s="80">
        <f>[1]pre_DESIGN_product!D39</f>
        <v>2</v>
      </c>
      <c r="E39" s="80">
        <f>[1]pre_DESIGN_product!E39</f>
        <v>0</v>
      </c>
      <c r="F39" s="80" t="b">
        <f>[1]pre_DESIGN_product!F39</f>
        <v>1</v>
      </c>
      <c r="G39" s="80" t="str">
        <f>[1]pre_DESIGN_product!K39</f>
        <v>_RCC_MOD_INIT</v>
      </c>
      <c r="H39" s="80" t="str">
        <f>[1]pre_DESIGN_product!G39</f>
        <v>NONE</v>
      </c>
    </row>
    <row r="40" spans="1:8" x14ac:dyDescent="0.25">
      <c r="A40" s="80" t="s">
        <v>23</v>
      </c>
      <c r="B40" s="80" t="str">
        <f>[1]pre_DESIGN_product!B40</f>
        <v>input</v>
      </c>
      <c r="C40" s="80" t="str">
        <f>[1]pre_DESIGN_product!C40</f>
        <v>EXT</v>
      </c>
      <c r="D40" s="80">
        <f>[1]pre_DESIGN_product!D40</f>
        <v>8</v>
      </c>
      <c r="E40" s="80">
        <f>[1]pre_DESIGN_product!E40</f>
        <v>0</v>
      </c>
      <c r="F40" s="80" t="b">
        <f>[1]pre_DESIGN_product!F40</f>
        <v>0</v>
      </c>
      <c r="G40" s="80" t="str">
        <f>[1]pre_DESIGN_product!K40</f>
        <v>{0{mod_grstn_cgen_dly[7:0]}}</v>
      </c>
      <c r="H40" s="80" t="str">
        <f>[1]pre_DESIGN_product!G40</f>
        <v>CLONE</v>
      </c>
    </row>
    <row r="41" spans="1:8" x14ac:dyDescent="0.25">
      <c r="A41" s="80" t="s">
        <v>24</v>
      </c>
      <c r="B41" s="80" t="str">
        <f>[1]pre_DESIGN_product!B41</f>
        <v>input</v>
      </c>
      <c r="C41" s="80" t="str">
        <f>[1]pre_DESIGN_product!C41</f>
        <v>BOTH</v>
      </c>
      <c r="D41" s="80">
        <f>[1]pre_DESIGN_product!D41</f>
        <v>1</v>
      </c>
      <c r="E41" s="80">
        <f>[1]pre_DESIGN_product!E41</f>
        <v>1</v>
      </c>
      <c r="F41" s="80" t="b">
        <f>[1]pre_DESIGN_product!F41</f>
        <v>0</v>
      </c>
      <c r="G41" s="80" t="str">
        <f>[1]pre_DESIGN_product!K41</f>
        <v>scan_mode</v>
      </c>
      <c r="H41" s="80" t="str">
        <f>[1]pre_DESIGN_product!G41</f>
        <v>NONE</v>
      </c>
    </row>
    <row r="42" spans="1:8" x14ac:dyDescent="0.25">
      <c r="A42" s="80" t="s">
        <v>25</v>
      </c>
      <c r="B42" s="80" t="str">
        <f>[1]pre_DESIGN_product!B42</f>
        <v>input</v>
      </c>
      <c r="C42" s="80" t="str">
        <f>[1]pre_DESIGN_product!C42</f>
        <v>BOTH</v>
      </c>
      <c r="D42" s="80">
        <f>[1]pre_DESIGN_product!D42</f>
        <v>1</v>
      </c>
      <c r="E42" s="80">
        <f>[1]pre_DESIGN_product!E42</f>
        <v>1</v>
      </c>
      <c r="F42" s="80" t="b">
        <f>[1]pre_DESIGN_product!F42</f>
        <v>0</v>
      </c>
      <c r="G42" s="80" t="str">
        <f>[1]pre_DESIGN_product!K42</f>
        <v>scan_enable</v>
      </c>
      <c r="H42" s="80" t="str">
        <f>[1]pre_DESIGN_product!G42</f>
        <v>NONE</v>
      </c>
    </row>
    <row r="43" spans="1:8" x14ac:dyDescent="0.25">
      <c r="A43" s="80" t="s">
        <v>26</v>
      </c>
      <c r="B43" s="80" t="str">
        <f>[1]pre_DESIGN_product!B43</f>
        <v>input</v>
      </c>
      <c r="C43" s="80" t="str">
        <f>[1]pre_DESIGN_product!C43</f>
        <v>EXT</v>
      </c>
      <c r="D43" s="80">
        <f>[1]pre_DESIGN_product!D43</f>
        <v>1</v>
      </c>
      <c r="E43" s="80">
        <f>[1]pre_DESIGN_product!E43</f>
        <v>1</v>
      </c>
      <c r="F43" s="80" t="b">
        <f>[1]pre_DESIGN_product!F43</f>
        <v>0</v>
      </c>
      <c r="G43" s="80" t="str">
        <f>[1]pre_DESIGN_product!K43</f>
        <v>opcg_mode</v>
      </c>
      <c r="H43" s="80" t="str">
        <f>[1]pre_DESIGN_product!G43</f>
        <v>NONE</v>
      </c>
    </row>
    <row r="44" spans="1:8" x14ac:dyDescent="0.25">
      <c r="A44" s="80" t="s">
        <v>27</v>
      </c>
      <c r="B44" s="80" t="str">
        <f>[1]pre_DESIGN_product!B44</f>
        <v>input</v>
      </c>
      <c r="C44" s="80" t="str">
        <f>[1]pre_DESIGN_product!C44</f>
        <v>EXT</v>
      </c>
      <c r="D44" s="80">
        <f>[1]pre_DESIGN_product!D44</f>
        <v>1</v>
      </c>
      <c r="E44" s="80">
        <f>[1]pre_DESIGN_product!E44</f>
        <v>0</v>
      </c>
      <c r="F44" s="80" t="b">
        <f>[1]pre_DESIGN_product!F44</f>
        <v>0</v>
      </c>
      <c r="G44" s="80" t="str">
        <f>[1]pre_DESIGN_product!K44</f>
        <v>opcg_trigger[-1:0]</v>
      </c>
      <c r="H44" s="80" t="str">
        <f>[1]pre_DESIGN_product!G44</f>
        <v>BUS</v>
      </c>
    </row>
    <row r="45" spans="1:8" x14ac:dyDescent="0.25">
      <c r="A45" s="80" t="s">
        <v>28</v>
      </c>
      <c r="B45" s="80" t="str">
        <f>[1]pre_DESIGN_product!B45</f>
        <v>input</v>
      </c>
      <c r="C45" s="80" t="str">
        <f>[1]pre_DESIGN_product!C45</f>
        <v>EXT</v>
      </c>
      <c r="D45" s="80">
        <f>[1]pre_DESIGN_product!D45</f>
        <v>1</v>
      </c>
      <c r="E45" s="80">
        <f>[1]pre_DESIGN_product!E45</f>
        <v>1</v>
      </c>
      <c r="F45" s="80" t="b">
        <f>[1]pre_DESIGN_product!F45</f>
        <v>0</v>
      </c>
      <c r="G45" s="80" t="str">
        <f>[1]pre_DESIGN_product!K45</f>
        <v>scan_async_ctrl</v>
      </c>
      <c r="H45" s="80" t="str">
        <f>[1]pre_DESIGN_product!G45</f>
        <v>NONE</v>
      </c>
    </row>
    <row r="46" spans="1:8" x14ac:dyDescent="0.25">
      <c r="A46" s="80" t="s">
        <v>29</v>
      </c>
      <c r="B46" s="80" t="str">
        <f>[1]pre_DESIGN_product!B46</f>
        <v>input</v>
      </c>
      <c r="C46" s="80" t="str">
        <f>[1]pre_DESIGN_product!C46</f>
        <v>EXT</v>
      </c>
      <c r="D46" s="80">
        <f>[1]pre_DESIGN_product!D46</f>
        <v>1</v>
      </c>
      <c r="E46" s="80">
        <f>[1]pre_DESIGN_product!E46</f>
        <v>0</v>
      </c>
      <c r="F46" s="80" t="b">
        <f>[1]pre_DESIGN_product!F46</f>
        <v>0</v>
      </c>
      <c r="G46" s="80" t="str">
        <f>[1]pre_DESIGN_product!K46</f>
        <v>{0{force_rcc_on}}</v>
      </c>
      <c r="H46" s="80" t="str">
        <f>[1]pre_DESIGN_product!G46</f>
        <v>CLONE</v>
      </c>
    </row>
    <row r="47" spans="1:8" x14ac:dyDescent="0.25">
      <c r="A47" s="80" t="s">
        <v>30</v>
      </c>
      <c r="B47" s="80" t="str">
        <f>[1]pre_DESIGN_product!B47</f>
        <v>input</v>
      </c>
      <c r="C47" s="80" t="str">
        <f>[1]pre_DESIGN_product!C47</f>
        <v>EXT</v>
      </c>
      <c r="D47" s="80">
        <f>[1]pre_DESIGN_product!D47</f>
        <v>1</v>
      </c>
      <c r="E47" s="80">
        <f>[1]pre_DESIGN_product!E47</f>
        <v>0</v>
      </c>
      <c r="F47" s="80" t="b">
        <f>[1]pre_DESIGN_product!F47</f>
        <v>0</v>
      </c>
      <c r="G47" s="80" t="str">
        <f>[1]pre_DESIGN_product!K47</f>
        <v>{0{force_rcc_off}}</v>
      </c>
      <c r="H47" s="80" t="str">
        <f>[1]pre_DESIGN_product!G47</f>
        <v>CLONE</v>
      </c>
    </row>
    <row r="48" spans="1:8" x14ac:dyDescent="0.25">
      <c r="A48" s="80" t="s">
        <v>31</v>
      </c>
      <c r="B48" s="80" t="str">
        <f>[1]pre_DESIGN_product!B48</f>
        <v>input</v>
      </c>
      <c r="C48" s="80" t="str">
        <f>[1]pre_DESIGN_product!C48</f>
        <v>EXT</v>
      </c>
      <c r="D48" s="80">
        <f>[1]pre_DESIGN_product!D48</f>
        <v>1</v>
      </c>
      <c r="E48" s="80">
        <f>[1]pre_DESIGN_product!E48</f>
        <v>1</v>
      </c>
      <c r="F48" s="80" t="b">
        <f>[1]pre_DESIGN_product!F48</f>
        <v>0</v>
      </c>
      <c r="G48" s="80" t="str">
        <f>[1]pre_DESIGN_product!K48</f>
        <v>_pll_bypass_pad</v>
      </c>
      <c r="H48" s="80" t="str">
        <f>[1]pre_DESIGN_product!G48</f>
        <v>NONE</v>
      </c>
    </row>
    <row r="49" spans="1:8" x14ac:dyDescent="0.25">
      <c r="A49" s="80" t="s">
        <v>32</v>
      </c>
      <c r="B49" s="80" t="str">
        <f>[1]pre_DESIGN_product!B49</f>
        <v>input</v>
      </c>
      <c r="C49" s="80" t="str">
        <f>[1]pre_DESIGN_product!C49</f>
        <v>INT</v>
      </c>
      <c r="D49" s="80">
        <f>[1]pre_DESIGN_product!D49</f>
        <v>1</v>
      </c>
      <c r="E49" s="80">
        <f>[1]pre_DESIGN_product!E49</f>
        <v>1</v>
      </c>
      <c r="F49" s="80" t="b">
        <f>[1]pre_DESIGN_product!F49</f>
        <v>0</v>
      </c>
      <c r="G49" s="80" t="str">
        <f>[1]pre_DESIGN_product!K49</f>
        <v>_pll_bypass_r</v>
      </c>
      <c r="H49" s="80" t="str">
        <f>[1]pre_DESIGN_product!G49</f>
        <v>NONE</v>
      </c>
    </row>
    <row r="50" spans="1:8" x14ac:dyDescent="0.25">
      <c r="A50" s="80" t="s">
        <v>33</v>
      </c>
      <c r="B50" s="80" t="str">
        <f>[1]pre_DESIGN_product!B50</f>
        <v>input</v>
      </c>
      <c r="C50" s="80" t="str">
        <f>[1]pre_DESIGN_product!C50</f>
        <v>INT</v>
      </c>
      <c r="D50" s="80">
        <f>[1]pre_DESIGN_product!D50</f>
        <v>1</v>
      </c>
      <c r="E50" s="80">
        <f>[1]pre_DESIGN_product!E50</f>
        <v>1</v>
      </c>
      <c r="F50" s="80" t="b">
        <f>[1]pre_DESIGN_product!F50</f>
        <v>0</v>
      </c>
      <c r="G50" s="80" t="str">
        <f>[1]pre_DESIGN_product!K50</f>
        <v>_pll_bypass_src</v>
      </c>
      <c r="H50" s="80" t="str">
        <f>[1]pre_DESIGN_product!G50</f>
        <v>NONE</v>
      </c>
    </row>
    <row r="51" spans="1:8" x14ac:dyDescent="0.25">
      <c r="A51" s="80" t="s">
        <v>34</v>
      </c>
      <c r="B51" s="80" t="str">
        <f>[1]pre_DESIGN_product!B51</f>
        <v>input</v>
      </c>
      <c r="C51" s="80" t="str">
        <f>[1]pre_DESIGN_product!C51</f>
        <v>INT</v>
      </c>
      <c r="D51" s="80">
        <f>[1]pre_DESIGN_product!D51</f>
        <v>1</v>
      </c>
      <c r="E51" s="80">
        <f>[1]pre_DESIGN_product!E51</f>
        <v>0</v>
      </c>
      <c r="F51" s="80" t="b">
        <f>[1]pre_DESIGN_product!F51</f>
        <v>0</v>
      </c>
      <c r="G51" s="80" t="str">
        <f>[1]pre_DESIGN_product!K51</f>
        <v>_div_clk_align_vec_mask_n[-1:0]</v>
      </c>
      <c r="H51" s="80" t="str">
        <f>[1]pre_DESIGN_product!G51</f>
        <v>BUS</v>
      </c>
    </row>
    <row r="52" spans="1:8" x14ac:dyDescent="0.25">
      <c r="A52" s="80" t="s">
        <v>35</v>
      </c>
      <c r="B52" s="80" t="str">
        <f>[1]pre_DESIGN_product!B52</f>
        <v>input</v>
      </c>
      <c r="C52" s="80" t="str">
        <f>[1]pre_DESIGN_product!C52</f>
        <v>EXT</v>
      </c>
      <c r="D52" s="80">
        <f>[1]pre_DESIGN_product!D52</f>
        <v>1</v>
      </c>
      <c r="E52" s="80">
        <f>[1]pre_DESIGN_product!E52</f>
        <v>0</v>
      </c>
      <c r="F52" s="80" t="b">
        <f>[1]pre_DESIGN_product!F52</f>
        <v>0</v>
      </c>
      <c r="G52" s="80" t="str">
        <f>[1]pre_DESIGN_product!K52</f>
        <v>_udef_vec_en</v>
      </c>
      <c r="H52" s="80" t="str">
        <f>[1]pre_DESIGN_product!G52</f>
        <v>BUS</v>
      </c>
    </row>
    <row r="53" spans="1:8" x14ac:dyDescent="0.25">
      <c r="A53" s="80" t="s">
        <v>36</v>
      </c>
      <c r="B53" s="80" t="str">
        <f>[1]pre_DESIGN_product!B53</f>
        <v>input</v>
      </c>
      <c r="C53" s="80" t="str">
        <f>[1]pre_DESIGN_product!C53</f>
        <v>EXT</v>
      </c>
      <c r="D53" s="80">
        <f>[1]pre_DESIGN_product!D53</f>
        <v>8</v>
      </c>
      <c r="E53" s="80">
        <f>[1]pre_DESIGN_product!E53</f>
        <v>0</v>
      </c>
      <c r="F53" s="80" t="b">
        <f>[1]pre_DESIGN_product!F53</f>
        <v>0</v>
      </c>
      <c r="G53" s="80" t="str">
        <f>[1]pre_DESIGN_product!K53</f>
        <v>_udef_vec</v>
      </c>
      <c r="H53" s="80" t="str">
        <f>[1]pre_DESIGN_product!G53</f>
        <v>BUS</v>
      </c>
    </row>
  </sheetData>
  <sheetProtection sheet="1" objects="1" scenarios="1" formatCells="0" formatColumns="0" formatRows="0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2:K558"/>
  <sheetViews>
    <sheetView showGridLines="0" zoomScale="70" zoomScaleNormal="70" workbookViewId="0">
      <selection activeCell="D57" sqref="D57"/>
    </sheetView>
  </sheetViews>
  <sheetFormatPr defaultRowHeight="15" x14ac:dyDescent="0.25"/>
  <cols>
    <col min="1" max="1" width="17.5703125" style="80" bestFit="1" customWidth="1"/>
    <col min="2" max="2" width="45.5703125" style="80" bestFit="1" customWidth="1"/>
    <col min="3" max="3" width="19.28515625" style="80" bestFit="1" customWidth="1"/>
    <col min="4" max="4" width="137.42578125" style="80" bestFit="1" customWidth="1"/>
    <col min="5" max="5" width="19" style="80" bestFit="1" customWidth="1"/>
    <col min="6" max="6" width="22.7109375" style="80" bestFit="1" customWidth="1"/>
    <col min="7" max="7" width="10.28515625" style="80" bestFit="1" customWidth="1"/>
    <col min="8" max="8" width="10.140625" style="80" bestFit="1" customWidth="1"/>
    <col min="9" max="9" width="10.42578125" style="80" bestFit="1" customWidth="1"/>
    <col min="11" max="11" width="8.28515625" bestFit="1" customWidth="1"/>
  </cols>
  <sheetData>
    <row r="2" spans="1:5" x14ac:dyDescent="0.25">
      <c r="A2" s="81" t="str">
        <f>[1]pre_VERIF_product!A2</f>
        <v>project_name</v>
      </c>
      <c r="B2" s="82" t="str">
        <f>[1]pre_VERIF_product!B2</f>
        <v>saturn</v>
      </c>
    </row>
    <row r="3" spans="1:5" x14ac:dyDescent="0.25">
      <c r="A3" s="81" t="str">
        <f>[1]pre_VERIF_product!A3</f>
        <v>base_address</v>
      </c>
      <c r="B3" s="82">
        <f>[1]pre_VERIF_product!B3</f>
        <v>0</v>
      </c>
    </row>
    <row r="4" spans="1:5" x14ac:dyDescent="0.25">
      <c r="A4" s="81" t="str">
        <f>[1]pre_VERIF_product!A4</f>
        <v>sub_sys_rcg_name</v>
      </c>
      <c r="B4" s="82" t="str">
        <f>[1]pre_VERIF_product!B4</f>
        <v/>
      </c>
    </row>
    <row r="5" spans="1:5" x14ac:dyDescent="0.25">
      <c r="A5" s="81" t="str">
        <f>[1]pre_VERIF_product!A5</f>
        <v>rcg_inst_hdl_path</v>
      </c>
      <c r="B5" s="82">
        <f>[1]pre_VERIF_product!B5</f>
        <v>0</v>
      </c>
    </row>
    <row r="6" spans="1:5" x14ac:dyDescent="0.25">
      <c r="A6" s="81" t="str">
        <f>[1]pre_VERIF_product!A6</f>
        <v>pll_frequency</v>
      </c>
      <c r="B6" s="82">
        <f>[1]pre_VERIF_product!B6</f>
        <v>0</v>
      </c>
    </row>
    <row r="7" spans="1:5" x14ac:dyDescent="0.25">
      <c r="A7" s="81" t="str">
        <f>[1]pre_VERIF_product!A7</f>
        <v>rcg_clk_in</v>
      </c>
      <c r="B7" s="82" t="str">
        <f>[1]pre_VERIF_product!B7</f>
        <v>pll_clk</v>
      </c>
    </row>
    <row r="8" spans="1:5" x14ac:dyDescent="0.25">
      <c r="A8" s="81" t="str">
        <f>[1]pre_VERIF_product!A8</f>
        <v>total_divs</v>
      </c>
      <c r="B8" s="82">
        <f>[1]pre_VERIF_product!B8</f>
        <v>0</v>
      </c>
    </row>
    <row r="9" spans="1:5" x14ac:dyDescent="0.25">
      <c r="A9" s="81" t="str">
        <f>[1]pre_VERIF_product!A9</f>
        <v>total_rccs</v>
      </c>
      <c r="B9" s="82">
        <f>[1]pre_VERIF_product!B9</f>
        <v>0</v>
      </c>
    </row>
    <row r="11" spans="1:5" x14ac:dyDescent="0.25">
      <c r="A11" s="93" t="str">
        <f>[1]pre_VERIF_product!A11</f>
        <v>divider</v>
      </c>
      <c r="B11" s="93" t="str">
        <f>[1]pre_VERIF_product!B11</f>
        <v>rcc_per_div</v>
      </c>
      <c r="C11" s="93" t="str">
        <f>[1]pre_VERIF_product!C11</f>
        <v>clk_type</v>
      </c>
      <c r="D11" s="93" t="str">
        <f>[1]pre_VERIF_product!D11</f>
        <v>div_freq_default [MHz]</v>
      </c>
      <c r="E11" s="93" t="str">
        <f>[1]pre_VERIF_product!E11</f>
        <v>halfdc_type</v>
      </c>
    </row>
    <row r="12" spans="1:5" x14ac:dyDescent="0.25">
      <c r="A12" s="88" t="str">
        <f>[1]pre_VERIF_product!A12</f>
        <v/>
      </c>
      <c r="B12" s="88" t="str">
        <f>[1]pre_VERIF_product!B12</f>
        <v/>
      </c>
      <c r="C12" s="88" t="str">
        <f>[1]pre_VERIF_product!C12</f>
        <v/>
      </c>
      <c r="D12" s="88" t="str">
        <f>[1]pre_VERIF_product!D12</f>
        <v/>
      </c>
      <c r="E12" s="88" t="str">
        <f>[1]pre_VERIF_product!E12</f>
        <v/>
      </c>
    </row>
    <row r="13" spans="1:5" x14ac:dyDescent="0.25">
      <c r="A13" s="88" t="str">
        <f>[1]pre_VERIF_product!A13</f>
        <v/>
      </c>
      <c r="B13" s="88" t="str">
        <f>[1]pre_VERIF_product!B13</f>
        <v/>
      </c>
      <c r="C13" s="88" t="str">
        <f>[1]pre_VERIF_product!C13</f>
        <v/>
      </c>
      <c r="D13" s="88" t="str">
        <f>[1]pre_VERIF_product!D13</f>
        <v/>
      </c>
      <c r="E13" s="88" t="str">
        <f>[1]pre_VERIF_product!E13</f>
        <v/>
      </c>
    </row>
    <row r="14" spans="1:5" x14ac:dyDescent="0.25">
      <c r="A14" s="88" t="str">
        <f>[1]pre_VERIF_product!A14</f>
        <v/>
      </c>
      <c r="B14" s="88" t="str">
        <f>[1]pre_VERIF_product!B14</f>
        <v/>
      </c>
      <c r="C14" s="88" t="str">
        <f>[1]pre_VERIF_product!C14</f>
        <v/>
      </c>
      <c r="D14" s="88" t="str">
        <f>[1]pre_VERIF_product!D14</f>
        <v/>
      </c>
      <c r="E14" s="88" t="str">
        <f>[1]pre_VERIF_product!E14</f>
        <v/>
      </c>
    </row>
    <row r="15" spans="1:5" x14ac:dyDescent="0.25">
      <c r="A15" s="83" t="str">
        <f>[1]pre_VERIF_product!A15</f>
        <v/>
      </c>
      <c r="B15" s="83" t="str">
        <f>[1]pre_VERIF_product!B15</f>
        <v/>
      </c>
      <c r="C15" s="83" t="str">
        <f>[1]pre_VERIF_product!C15</f>
        <v/>
      </c>
      <c r="D15" s="83" t="str">
        <f>[1]pre_VERIF_product!D15</f>
        <v/>
      </c>
      <c r="E15" s="83" t="str">
        <f>[1]pre_VERIF_product!E15</f>
        <v/>
      </c>
    </row>
    <row r="16" spans="1:5" x14ac:dyDescent="0.25">
      <c r="A16" s="83" t="str">
        <f>[1]pre_VERIF_product!A16</f>
        <v/>
      </c>
      <c r="B16" s="83" t="str">
        <f>[1]pre_VERIF_product!B16</f>
        <v/>
      </c>
      <c r="C16" s="83" t="str">
        <f>[1]pre_VERIF_product!C16</f>
        <v/>
      </c>
      <c r="D16" s="83" t="str">
        <f>[1]pre_VERIF_product!D16</f>
        <v/>
      </c>
      <c r="E16" s="83" t="str">
        <f>[1]pre_VERIF_product!E16</f>
        <v/>
      </c>
    </row>
    <row r="17" spans="1:5" x14ac:dyDescent="0.25">
      <c r="A17" s="83" t="str">
        <f>[1]pre_VERIF_product!A17</f>
        <v/>
      </c>
      <c r="B17" s="83" t="str">
        <f>[1]pre_VERIF_product!B17</f>
        <v/>
      </c>
      <c r="C17" s="83" t="str">
        <f>[1]pre_VERIF_product!C17</f>
        <v/>
      </c>
      <c r="D17" s="83" t="str">
        <f>[1]pre_VERIF_product!D17</f>
        <v/>
      </c>
      <c r="E17" s="83" t="str">
        <f>[1]pre_VERIF_product!E17</f>
        <v/>
      </c>
    </row>
    <row r="18" spans="1:5" x14ac:dyDescent="0.25">
      <c r="A18" s="83" t="str">
        <f>[1]pre_VERIF_product!A18</f>
        <v/>
      </c>
      <c r="B18" s="83" t="str">
        <f>[1]pre_VERIF_product!B18</f>
        <v/>
      </c>
      <c r="C18" s="83" t="str">
        <f>[1]pre_VERIF_product!C18</f>
        <v/>
      </c>
      <c r="D18" s="83" t="str">
        <f>[1]pre_VERIF_product!D18</f>
        <v/>
      </c>
      <c r="E18" s="83" t="str">
        <f>[1]pre_VERIF_product!E18</f>
        <v/>
      </c>
    </row>
    <row r="19" spans="1:5" x14ac:dyDescent="0.25">
      <c r="A19" s="83" t="str">
        <f>[1]pre_VERIF_product!A19</f>
        <v/>
      </c>
      <c r="B19" s="83" t="str">
        <f>[1]pre_VERIF_product!B19</f>
        <v/>
      </c>
      <c r="C19" s="83" t="str">
        <f>[1]pre_VERIF_product!C19</f>
        <v/>
      </c>
      <c r="D19" s="83" t="str">
        <f>[1]pre_VERIF_product!D19</f>
        <v/>
      </c>
      <c r="E19" s="83" t="str">
        <f>[1]pre_VERIF_product!E19</f>
        <v/>
      </c>
    </row>
    <row r="20" spans="1:5" x14ac:dyDescent="0.25">
      <c r="A20" s="83" t="str">
        <f>[1]pre_VERIF_product!A20</f>
        <v/>
      </c>
      <c r="B20" s="83" t="str">
        <f>[1]pre_VERIF_product!B20</f>
        <v/>
      </c>
      <c r="C20" s="83" t="str">
        <f>[1]pre_VERIF_product!C20</f>
        <v/>
      </c>
      <c r="D20" s="83" t="str">
        <f>[1]pre_VERIF_product!D20</f>
        <v/>
      </c>
      <c r="E20" s="83" t="str">
        <f>[1]pre_VERIF_product!E20</f>
        <v/>
      </c>
    </row>
    <row r="21" spans="1:5" x14ac:dyDescent="0.25">
      <c r="A21" s="83" t="str">
        <f>[1]pre_VERIF_product!A21</f>
        <v/>
      </c>
      <c r="B21" s="83" t="str">
        <f>[1]pre_VERIF_product!B21</f>
        <v/>
      </c>
      <c r="C21" s="83" t="str">
        <f>[1]pre_VERIF_product!C21</f>
        <v/>
      </c>
      <c r="D21" s="83" t="str">
        <f>[1]pre_VERIF_product!D21</f>
        <v/>
      </c>
      <c r="E21" s="83" t="str">
        <f>[1]pre_VERIF_product!E21</f>
        <v/>
      </c>
    </row>
    <row r="22" spans="1:5" x14ac:dyDescent="0.25">
      <c r="A22" s="83" t="str">
        <f>[1]pre_VERIF_product!A22</f>
        <v/>
      </c>
      <c r="B22" s="83" t="str">
        <f>[1]pre_VERIF_product!B22</f>
        <v/>
      </c>
      <c r="C22" s="83" t="str">
        <f>[1]pre_VERIF_product!C22</f>
        <v/>
      </c>
      <c r="D22" s="83" t="str">
        <f>[1]pre_VERIF_product!D22</f>
        <v/>
      </c>
      <c r="E22" s="83" t="str">
        <f>[1]pre_VERIF_product!E22</f>
        <v/>
      </c>
    </row>
    <row r="23" spans="1:5" x14ac:dyDescent="0.25">
      <c r="A23" s="83" t="str">
        <f>[1]pre_VERIF_product!A23</f>
        <v/>
      </c>
      <c r="B23" s="83" t="str">
        <f>[1]pre_VERIF_product!B23</f>
        <v/>
      </c>
      <c r="C23" s="83" t="str">
        <f>[1]pre_VERIF_product!C23</f>
        <v/>
      </c>
      <c r="D23" s="83" t="str">
        <f>[1]pre_VERIF_product!D23</f>
        <v/>
      </c>
      <c r="E23" s="83" t="str">
        <f>[1]pre_VERIF_product!E23</f>
        <v/>
      </c>
    </row>
    <row r="24" spans="1:5" x14ac:dyDescent="0.25">
      <c r="A24" s="83" t="str">
        <f>[1]pre_VERIF_product!A24</f>
        <v/>
      </c>
      <c r="B24" s="83" t="str">
        <f>[1]pre_VERIF_product!B24</f>
        <v/>
      </c>
      <c r="C24" s="83" t="str">
        <f>[1]pre_VERIF_product!C24</f>
        <v/>
      </c>
      <c r="D24" s="83" t="str">
        <f>[1]pre_VERIF_product!D24</f>
        <v/>
      </c>
      <c r="E24" s="83" t="str">
        <f>[1]pre_VERIF_product!E24</f>
        <v/>
      </c>
    </row>
    <row r="25" spans="1:5" x14ac:dyDescent="0.25">
      <c r="A25" s="83" t="str">
        <f>[1]pre_VERIF_product!A25</f>
        <v/>
      </c>
      <c r="B25" s="83" t="str">
        <f>[1]pre_VERIF_product!B25</f>
        <v/>
      </c>
      <c r="C25" s="83" t="str">
        <f>[1]pre_VERIF_product!C25</f>
        <v/>
      </c>
      <c r="D25" s="83" t="str">
        <f>[1]pre_VERIF_product!D25</f>
        <v/>
      </c>
      <c r="E25" s="83" t="str">
        <f>[1]pre_VERIF_product!E25</f>
        <v/>
      </c>
    </row>
    <row r="26" spans="1:5" x14ac:dyDescent="0.25">
      <c r="A26" s="83" t="str">
        <f>[1]pre_VERIF_product!A26</f>
        <v/>
      </c>
      <c r="B26" s="83" t="str">
        <f>[1]pre_VERIF_product!B26</f>
        <v/>
      </c>
      <c r="C26" s="83" t="str">
        <f>[1]pre_VERIF_product!C26</f>
        <v/>
      </c>
      <c r="D26" s="83" t="str">
        <f>[1]pre_VERIF_product!D26</f>
        <v/>
      </c>
      <c r="E26" s="83" t="str">
        <f>[1]pre_VERIF_product!E26</f>
        <v/>
      </c>
    </row>
    <row r="27" spans="1:5" x14ac:dyDescent="0.25">
      <c r="A27" s="83" t="str">
        <f>[1]pre_VERIF_product!A27</f>
        <v/>
      </c>
      <c r="B27" s="83" t="str">
        <f>[1]pre_VERIF_product!B27</f>
        <v/>
      </c>
      <c r="C27" s="83" t="str">
        <f>[1]pre_VERIF_product!C27</f>
        <v/>
      </c>
      <c r="D27" s="83" t="str">
        <f>[1]pre_VERIF_product!D27</f>
        <v/>
      </c>
      <c r="E27" s="83" t="str">
        <f>[1]pre_VERIF_product!E27</f>
        <v/>
      </c>
    </row>
    <row r="28" spans="1:5" x14ac:dyDescent="0.25">
      <c r="A28" s="83" t="str">
        <f>[1]pre_VERIF_product!A28</f>
        <v/>
      </c>
      <c r="B28" s="83" t="str">
        <f>[1]pre_VERIF_product!B28</f>
        <v/>
      </c>
      <c r="C28" s="83" t="str">
        <f>[1]pre_VERIF_product!C28</f>
        <v/>
      </c>
      <c r="D28" s="83" t="str">
        <f>[1]pre_VERIF_product!D28</f>
        <v/>
      </c>
      <c r="E28" s="83" t="str">
        <f>[1]pre_VERIF_product!E28</f>
        <v/>
      </c>
    </row>
    <row r="29" spans="1:5" x14ac:dyDescent="0.25">
      <c r="A29" s="83" t="str">
        <f>[1]pre_VERIF_product!A29</f>
        <v/>
      </c>
      <c r="B29" s="83" t="str">
        <f>[1]pre_VERIF_product!B29</f>
        <v/>
      </c>
      <c r="C29" s="83" t="str">
        <f>[1]pre_VERIF_product!C29</f>
        <v/>
      </c>
      <c r="D29" s="83" t="str">
        <f>[1]pre_VERIF_product!D29</f>
        <v/>
      </c>
      <c r="E29" s="83" t="str">
        <f>[1]pre_VERIF_product!E29</f>
        <v/>
      </c>
    </row>
    <row r="30" spans="1:5" x14ac:dyDescent="0.25">
      <c r="A30" s="83" t="str">
        <f>[1]pre_VERIF_product!A30</f>
        <v/>
      </c>
      <c r="B30" s="83" t="str">
        <f>[1]pre_VERIF_product!B30</f>
        <v/>
      </c>
      <c r="C30" s="83" t="str">
        <f>[1]pre_VERIF_product!C30</f>
        <v/>
      </c>
      <c r="D30" s="83" t="str">
        <f>[1]pre_VERIF_product!D30</f>
        <v/>
      </c>
      <c r="E30" s="83" t="str">
        <f>[1]pre_VERIF_product!E30</f>
        <v/>
      </c>
    </row>
    <row r="31" spans="1:5" x14ac:dyDescent="0.25">
      <c r="A31" s="83" t="str">
        <f>[1]pre_VERIF_product!A31</f>
        <v/>
      </c>
      <c r="B31" s="83" t="str">
        <f>[1]pre_VERIF_product!B31</f>
        <v/>
      </c>
      <c r="C31" s="83" t="str">
        <f>[1]pre_VERIF_product!C31</f>
        <v/>
      </c>
      <c r="D31" s="83" t="str">
        <f>[1]pre_VERIF_product!D31</f>
        <v/>
      </c>
      <c r="E31" s="83" t="str">
        <f>[1]pre_VERIF_product!E31</f>
        <v/>
      </c>
    </row>
    <row r="32" spans="1:5" x14ac:dyDescent="0.25">
      <c r="A32" s="83" t="str">
        <f>[1]pre_VERIF_product!A32</f>
        <v/>
      </c>
      <c r="B32" s="83" t="str">
        <f>[1]pre_VERIF_product!B32</f>
        <v/>
      </c>
      <c r="C32" s="83" t="str">
        <f>[1]pre_VERIF_product!C32</f>
        <v/>
      </c>
      <c r="D32" s="83" t="str">
        <f>[1]pre_VERIF_product!D32</f>
        <v/>
      </c>
      <c r="E32" s="83" t="str">
        <f>[1]pre_VERIF_product!E32</f>
        <v/>
      </c>
    </row>
    <row r="33" spans="1:11" x14ac:dyDescent="0.25">
      <c r="A33" s="83" t="str">
        <f>[1]pre_VERIF_product!A33</f>
        <v/>
      </c>
      <c r="B33" s="83" t="str">
        <f>[1]pre_VERIF_product!B33</f>
        <v/>
      </c>
      <c r="C33" s="83" t="str">
        <f>[1]pre_VERIF_product!C33</f>
        <v/>
      </c>
      <c r="D33" s="83" t="str">
        <f>[1]pre_VERIF_product!D33</f>
        <v/>
      </c>
      <c r="E33" s="83" t="str">
        <f>[1]pre_VERIF_product!E33</f>
        <v/>
      </c>
    </row>
    <row r="34" spans="1:11" x14ac:dyDescent="0.25">
      <c r="A34" s="83" t="str">
        <f>[1]pre_VERIF_product!A34</f>
        <v/>
      </c>
      <c r="B34" s="83" t="str">
        <f>[1]pre_VERIF_product!B34</f>
        <v/>
      </c>
      <c r="C34" s="83" t="str">
        <f>[1]pre_VERIF_product!C34</f>
        <v/>
      </c>
      <c r="D34" s="83" t="str">
        <f>[1]pre_VERIF_product!D34</f>
        <v/>
      </c>
      <c r="E34" s="83" t="str">
        <f>[1]pre_VERIF_product!E34</f>
        <v/>
      </c>
    </row>
    <row r="35" spans="1:11" x14ac:dyDescent="0.25">
      <c r="A35" s="83" t="str">
        <f>[1]pre_VERIF_product!A35</f>
        <v/>
      </c>
      <c r="B35" s="83" t="str">
        <f>[1]pre_VERIF_product!B35</f>
        <v/>
      </c>
      <c r="C35" s="83" t="str">
        <f>[1]pre_VERIF_product!C35</f>
        <v/>
      </c>
      <c r="D35" s="83" t="str">
        <f>[1]pre_VERIF_product!D35</f>
        <v/>
      </c>
      <c r="E35" s="83" t="str">
        <f>[1]pre_VERIF_product!E35</f>
        <v/>
      </c>
    </row>
    <row r="36" spans="1:11" x14ac:dyDescent="0.25">
      <c r="A36" s="83" t="str">
        <f>[1]pre_VERIF_product!A36</f>
        <v/>
      </c>
      <c r="B36" s="83" t="str">
        <f>[1]pre_VERIF_product!B36</f>
        <v/>
      </c>
      <c r="C36" s="83" t="str">
        <f>[1]pre_VERIF_product!C36</f>
        <v/>
      </c>
      <c r="D36" s="83" t="str">
        <f>[1]pre_VERIF_product!D36</f>
        <v/>
      </c>
      <c r="E36" s="83" t="str">
        <f>[1]pre_VERIF_product!E36</f>
        <v/>
      </c>
    </row>
    <row r="37" spans="1:11" x14ac:dyDescent="0.25">
      <c r="A37" s="83" t="str">
        <f>[1]pre_VERIF_product!A37</f>
        <v/>
      </c>
      <c r="B37" s="83" t="str">
        <f>[1]pre_VERIF_product!B37</f>
        <v/>
      </c>
      <c r="C37" s="83" t="str">
        <f>[1]pre_VERIF_product!C37</f>
        <v/>
      </c>
      <c r="D37" s="83" t="str">
        <f>[1]pre_VERIF_product!D37</f>
        <v/>
      </c>
      <c r="E37" s="83" t="str">
        <f>[1]pre_VERIF_product!E37</f>
        <v/>
      </c>
    </row>
    <row r="38" spans="1:11" x14ac:dyDescent="0.25">
      <c r="A38" s="83" t="str">
        <f>[1]pre_VERIF_product!A38</f>
        <v/>
      </c>
      <c r="B38" s="83" t="str">
        <f>[1]pre_VERIF_product!B38</f>
        <v/>
      </c>
      <c r="C38" s="83" t="str">
        <f>[1]pre_VERIF_product!C38</f>
        <v/>
      </c>
      <c r="D38" s="83" t="str">
        <f>[1]pre_VERIF_product!D38</f>
        <v/>
      </c>
      <c r="E38" s="83" t="str">
        <f>[1]pre_VERIF_product!E38</f>
        <v/>
      </c>
    </row>
    <row r="39" spans="1:11" x14ac:dyDescent="0.25">
      <c r="A39" s="83" t="str">
        <f>[1]pre_VERIF_product!A39</f>
        <v/>
      </c>
      <c r="B39" s="83" t="str">
        <f>[1]pre_VERIF_product!B39</f>
        <v/>
      </c>
      <c r="C39" s="83" t="str">
        <f>[1]pre_VERIF_product!C39</f>
        <v/>
      </c>
      <c r="D39" s="83" t="str">
        <f>[1]pre_VERIF_product!D39</f>
        <v/>
      </c>
      <c r="E39" s="83" t="str">
        <f>[1]pre_VERIF_product!E39</f>
        <v/>
      </c>
    </row>
    <row r="40" spans="1:11" x14ac:dyDescent="0.25">
      <c r="A40" s="83" t="str">
        <f>[1]pre_VERIF_product!A40</f>
        <v/>
      </c>
      <c r="B40" s="83" t="str">
        <f>[1]pre_VERIF_product!B40</f>
        <v/>
      </c>
      <c r="C40" s="83" t="str">
        <f>[1]pre_VERIF_product!C40</f>
        <v/>
      </c>
      <c r="D40" s="83" t="str">
        <f>[1]pre_VERIF_product!D40</f>
        <v/>
      </c>
      <c r="E40" s="83" t="str">
        <f>[1]pre_VERIF_product!E40</f>
        <v/>
      </c>
    </row>
    <row r="41" spans="1:11" x14ac:dyDescent="0.25">
      <c r="A41" s="83" t="str">
        <f>[1]pre_VERIF_product!A41</f>
        <v/>
      </c>
      <c r="B41" s="83" t="str">
        <f>[1]pre_VERIF_product!B41</f>
        <v/>
      </c>
      <c r="C41" s="83" t="str">
        <f>[1]pre_VERIF_product!C41</f>
        <v/>
      </c>
      <c r="D41" s="83" t="str">
        <f>[1]pre_VERIF_product!D41</f>
        <v/>
      </c>
      <c r="E41" s="83" t="str">
        <f>[1]pre_VERIF_product!E41</f>
        <v/>
      </c>
    </row>
    <row r="42" spans="1:11" x14ac:dyDescent="0.25">
      <c r="A42" s="83" t="str">
        <f>[1]pre_VERIF_product!A42</f>
        <v/>
      </c>
      <c r="B42" s="83" t="str">
        <f>[1]pre_VERIF_product!B42</f>
        <v/>
      </c>
      <c r="C42" s="83" t="str">
        <f>[1]pre_VERIF_product!C42</f>
        <v/>
      </c>
      <c r="D42" s="83" t="str">
        <f>[1]pre_VERIF_product!D42</f>
        <v/>
      </c>
      <c r="E42" s="83" t="str">
        <f>[1]pre_VERIF_product!E42</f>
        <v/>
      </c>
    </row>
    <row r="43" spans="1:11" x14ac:dyDescent="0.25">
      <c r="A43" s="83" t="str">
        <f>[1]pre_VERIF_product!A43</f>
        <v/>
      </c>
      <c r="B43" s="83" t="str">
        <f>[1]pre_VERIF_product!B43</f>
        <v/>
      </c>
      <c r="C43" s="83" t="str">
        <f>[1]pre_VERIF_product!C43</f>
        <v/>
      </c>
      <c r="D43" s="83" t="str">
        <f>[1]pre_VERIF_product!D43</f>
        <v/>
      </c>
      <c r="E43" s="83" t="str">
        <f>[1]pre_VERIF_product!E43</f>
        <v/>
      </c>
    </row>
    <row r="46" spans="1:11" x14ac:dyDescent="0.25">
      <c r="A46" s="93" t="str">
        <f>[1]pre_VERIF_product!A46</f>
        <v>rcc_index</v>
      </c>
      <c r="B46" s="93" t="s">
        <v>181</v>
      </c>
      <c r="C46" s="93" t="str">
        <f>[1]pre_VERIF_product!B46</f>
        <v>rcg_clk_out_name</v>
      </c>
      <c r="D46" s="93" t="str">
        <f>[1]pre_VERIF_product!C46</f>
        <v>dest_clk_hdl_paths</v>
      </c>
      <c r="E46" s="93" t="str">
        <f>[1]pre_VERIF_product!D46</f>
        <v>rcg_rst_out_name</v>
      </c>
      <c r="F46" s="93" t="str">
        <f>[1]pre_VERIF_product!E46</f>
        <v>dest_rst_hdl_paths</v>
      </c>
      <c r="G46" s="93" t="str">
        <f>[1]pre_VERIF_product!F46</f>
        <v>init_state</v>
      </c>
      <c r="H46" s="93" t="str">
        <f>[1]pre_VERIF_product!G46</f>
        <v>min_freq</v>
      </c>
      <c r="I46" s="93" t="str">
        <f>[1]pre_VERIF_product!H46</f>
        <v>max_freq</v>
      </c>
      <c r="J46" s="93" t="str">
        <f>[1]pre_VERIF_product!I46</f>
        <v>force_en</v>
      </c>
      <c r="K46" s="93" t="str">
        <f>[1]pre_VERIF_product!J46</f>
        <v>bypass</v>
      </c>
    </row>
    <row r="47" spans="1:11" x14ac:dyDescent="0.25">
      <c r="A47" s="88">
        <f>[1]pre_VERIF_product!A47</f>
        <v>0</v>
      </c>
      <c r="B47" s="88" t="str">
        <f ca="1">[1]rcg_labeled_ports!M2</f>
        <v/>
      </c>
      <c r="C47" s="88" t="str">
        <f ca="1">[1]pre_VERIF_product!B47</f>
        <v/>
      </c>
      <c r="D47" s="88" t="str">
        <f ca="1">[1]pre_VERIF_product!C47</f>
        <v/>
      </c>
      <c r="E47" s="88" t="str">
        <f ca="1">[1]pre_VERIF_product!D47</f>
        <v/>
      </c>
      <c r="F47" s="88" t="str">
        <f ca="1">[1]pre_VERIF_product!E47</f>
        <v/>
      </c>
      <c r="G47" s="88" t="e">
        <f ca="1">[1]pre_VERIF_product!F47</f>
        <v>#VALUE!</v>
      </c>
      <c r="H47" s="88">
        <f>[1]pre_VERIF_product!G47</f>
        <v>0</v>
      </c>
      <c r="I47" s="88">
        <f>[1]pre_VERIF_product!H47</f>
        <v>0</v>
      </c>
      <c r="J47" s="88" t="str">
        <f ca="1">[1]pre_VERIF_product!I47</f>
        <v/>
      </c>
      <c r="K47" s="88" t="str">
        <f ca="1">[1]pre_VERIF_product!J47</f>
        <v/>
      </c>
    </row>
    <row r="48" spans="1:11" x14ac:dyDescent="0.25">
      <c r="A48" s="88" t="str">
        <f ca="1">[1]pre_VERIF_product!A48</f>
        <v/>
      </c>
      <c r="B48" s="88" t="str">
        <f ca="1">[1]rcg_labeled_ports!M3</f>
        <v/>
      </c>
      <c r="C48" s="88" t="str">
        <f ca="1">[1]pre_VERIF_product!B48</f>
        <v/>
      </c>
      <c r="D48" s="88" t="str">
        <f ca="1">[1]pre_VERIF_product!C48</f>
        <v/>
      </c>
      <c r="E48" s="88" t="str">
        <f ca="1">[1]pre_VERIF_product!D48</f>
        <v/>
      </c>
      <c r="F48" s="88" t="str">
        <f ca="1">[1]pre_VERIF_product!E48</f>
        <v/>
      </c>
      <c r="G48" s="88" t="str">
        <f ca="1">[1]pre_VERIF_product!F48</f>
        <v/>
      </c>
      <c r="H48" s="88" t="str">
        <f ca="1">[1]pre_VERIF_product!G48</f>
        <v/>
      </c>
      <c r="I48" s="88" t="str">
        <f ca="1">[1]pre_VERIF_product!H48</f>
        <v/>
      </c>
      <c r="J48" s="88" t="str">
        <f ca="1">[1]pre_VERIF_product!I48</f>
        <v/>
      </c>
      <c r="K48" s="88" t="str">
        <f ca="1">[1]pre_VERIF_product!J48</f>
        <v/>
      </c>
    </row>
    <row r="49" spans="1:11" x14ac:dyDescent="0.25">
      <c r="A49" s="80" t="str">
        <f ca="1">[1]pre_VERIF_product!A49</f>
        <v/>
      </c>
      <c r="B49" s="88" t="str">
        <f ca="1">[1]rcg_labeled_ports!M4</f>
        <v/>
      </c>
      <c r="C49" s="88" t="str">
        <f ca="1">[1]pre_VERIF_product!B49</f>
        <v/>
      </c>
      <c r="D49" s="88" t="str">
        <f ca="1">[1]pre_VERIF_product!C49</f>
        <v/>
      </c>
      <c r="E49" s="88" t="str">
        <f ca="1">[1]pre_VERIF_product!D49</f>
        <v/>
      </c>
      <c r="F49" s="88" t="str">
        <f ca="1">[1]pre_VERIF_product!E49</f>
        <v/>
      </c>
      <c r="G49" s="88" t="str">
        <f ca="1">[1]pre_VERIF_product!F49</f>
        <v/>
      </c>
      <c r="H49" s="88" t="str">
        <f ca="1">[1]pre_VERIF_product!G49</f>
        <v/>
      </c>
      <c r="I49" s="88" t="str">
        <f ca="1">[1]pre_VERIF_product!H49</f>
        <v/>
      </c>
      <c r="J49" s="88" t="str">
        <f ca="1">[1]pre_VERIF_product!I49</f>
        <v/>
      </c>
      <c r="K49" s="88" t="str">
        <f ca="1">[1]pre_VERIF_product!J49</f>
        <v/>
      </c>
    </row>
    <row r="50" spans="1:11" x14ac:dyDescent="0.25">
      <c r="A50" s="80" t="str">
        <f ca="1">[1]pre_VERIF_product!A50</f>
        <v/>
      </c>
      <c r="B50" s="88" t="str">
        <f ca="1">[1]rcg_labeled_ports!M5</f>
        <v/>
      </c>
      <c r="C50" s="88" t="str">
        <f ca="1">[1]pre_VERIF_product!B50</f>
        <v/>
      </c>
      <c r="D50" s="88" t="str">
        <f ca="1">[1]pre_VERIF_product!C50</f>
        <v/>
      </c>
      <c r="E50" s="88" t="str">
        <f ca="1">[1]pre_VERIF_product!D50</f>
        <v/>
      </c>
      <c r="F50" s="88" t="str">
        <f ca="1">[1]pre_VERIF_product!E50</f>
        <v/>
      </c>
      <c r="G50" s="88" t="str">
        <f ca="1">[1]pre_VERIF_product!F50</f>
        <v/>
      </c>
      <c r="H50" s="88" t="str">
        <f ca="1">[1]pre_VERIF_product!G50</f>
        <v/>
      </c>
      <c r="I50" s="88" t="str">
        <f ca="1">[1]pre_VERIF_product!H50</f>
        <v/>
      </c>
      <c r="J50" s="88" t="str">
        <f ca="1">[1]pre_VERIF_product!I50</f>
        <v/>
      </c>
      <c r="K50" s="88" t="str">
        <f ca="1">[1]pre_VERIF_product!J50</f>
        <v/>
      </c>
    </row>
    <row r="51" spans="1:11" x14ac:dyDescent="0.25">
      <c r="A51" s="80" t="str">
        <f ca="1">[1]pre_VERIF_product!A51</f>
        <v/>
      </c>
      <c r="B51" s="88" t="str">
        <f ca="1">[1]rcg_labeled_ports!M6</f>
        <v/>
      </c>
      <c r="C51" s="88" t="str">
        <f ca="1">[1]pre_VERIF_product!B51</f>
        <v/>
      </c>
      <c r="D51" s="88" t="str">
        <f ca="1">[1]pre_VERIF_product!C51</f>
        <v/>
      </c>
      <c r="E51" s="88" t="str">
        <f ca="1">[1]pre_VERIF_product!D51</f>
        <v/>
      </c>
      <c r="F51" s="88" t="str">
        <f ca="1">[1]pre_VERIF_product!E51</f>
        <v/>
      </c>
      <c r="G51" s="88" t="str">
        <f ca="1">[1]pre_VERIF_product!F51</f>
        <v/>
      </c>
      <c r="H51" s="88" t="str">
        <f ca="1">[1]pre_VERIF_product!G51</f>
        <v/>
      </c>
      <c r="I51" s="88" t="str">
        <f ca="1">[1]pre_VERIF_product!H51</f>
        <v/>
      </c>
      <c r="J51" s="88" t="str">
        <f ca="1">[1]pre_VERIF_product!I51</f>
        <v/>
      </c>
      <c r="K51" s="88" t="str">
        <f ca="1">[1]pre_VERIF_product!J51</f>
        <v/>
      </c>
    </row>
    <row r="52" spans="1:11" x14ac:dyDescent="0.25">
      <c r="A52" s="80" t="str">
        <f ca="1">[1]pre_VERIF_product!A52</f>
        <v/>
      </c>
      <c r="B52" s="88" t="str">
        <f ca="1">[1]rcg_labeled_ports!M7</f>
        <v/>
      </c>
      <c r="C52" s="88" t="str">
        <f ca="1">[1]pre_VERIF_product!B52</f>
        <v/>
      </c>
      <c r="D52" s="88" t="str">
        <f ca="1">[1]pre_VERIF_product!C52</f>
        <v/>
      </c>
      <c r="E52" s="88" t="str">
        <f ca="1">[1]pre_VERIF_product!D52</f>
        <v/>
      </c>
      <c r="F52" s="88" t="str">
        <f ca="1">[1]pre_VERIF_product!E52</f>
        <v/>
      </c>
      <c r="G52" s="88" t="str">
        <f ca="1">[1]pre_VERIF_product!F52</f>
        <v/>
      </c>
      <c r="H52" s="88" t="str">
        <f ca="1">[1]pre_VERIF_product!G52</f>
        <v/>
      </c>
      <c r="I52" s="88" t="str">
        <f ca="1">[1]pre_VERIF_product!H52</f>
        <v/>
      </c>
      <c r="J52" s="88" t="str">
        <f ca="1">[1]pre_VERIF_product!I52</f>
        <v/>
      </c>
      <c r="K52" s="88" t="str">
        <f ca="1">[1]pre_VERIF_product!J52</f>
        <v/>
      </c>
    </row>
    <row r="53" spans="1:11" x14ac:dyDescent="0.25">
      <c r="A53" s="80" t="str">
        <f ca="1">[1]pre_VERIF_product!A53</f>
        <v/>
      </c>
      <c r="B53" s="88" t="str">
        <f ca="1">[1]rcg_labeled_ports!M8</f>
        <v/>
      </c>
      <c r="C53" s="88" t="str">
        <f ca="1">[1]pre_VERIF_product!B53</f>
        <v/>
      </c>
      <c r="D53" s="88" t="str">
        <f ca="1">[1]pre_VERIF_product!C53</f>
        <v/>
      </c>
      <c r="E53" s="88" t="str">
        <f ca="1">[1]pre_VERIF_product!D53</f>
        <v/>
      </c>
      <c r="F53" s="88" t="str">
        <f ca="1">[1]pre_VERIF_product!E53</f>
        <v/>
      </c>
      <c r="G53" s="88" t="str">
        <f ca="1">[1]pre_VERIF_product!F53</f>
        <v/>
      </c>
      <c r="H53" s="88" t="str">
        <f ca="1">[1]pre_VERIF_product!G53</f>
        <v/>
      </c>
      <c r="I53" s="88" t="str">
        <f ca="1">[1]pre_VERIF_product!H53</f>
        <v/>
      </c>
      <c r="J53" s="88" t="str">
        <f ca="1">[1]pre_VERIF_product!I53</f>
        <v/>
      </c>
      <c r="K53" s="88" t="str">
        <f ca="1">[1]pre_VERIF_product!J53</f>
        <v/>
      </c>
    </row>
    <row r="54" spans="1:11" x14ac:dyDescent="0.25">
      <c r="A54" s="80" t="str">
        <f ca="1">[1]pre_VERIF_product!A54</f>
        <v/>
      </c>
      <c r="B54" s="88" t="str">
        <f ca="1">[1]rcg_labeled_ports!M9</f>
        <v/>
      </c>
      <c r="C54" s="88" t="str">
        <f ca="1">[1]pre_VERIF_product!B54</f>
        <v/>
      </c>
      <c r="D54" s="88" t="str">
        <f ca="1">[1]pre_VERIF_product!C54</f>
        <v/>
      </c>
      <c r="E54" s="88" t="str">
        <f ca="1">[1]pre_VERIF_product!D54</f>
        <v/>
      </c>
      <c r="F54" s="88" t="str">
        <f ca="1">[1]pre_VERIF_product!E54</f>
        <v/>
      </c>
      <c r="G54" s="88" t="str">
        <f ca="1">[1]pre_VERIF_product!F54</f>
        <v/>
      </c>
      <c r="H54" s="88" t="str">
        <f ca="1">[1]pre_VERIF_product!G54</f>
        <v/>
      </c>
      <c r="I54" s="88" t="str">
        <f ca="1">[1]pre_VERIF_product!H54</f>
        <v/>
      </c>
      <c r="J54" s="88" t="str">
        <f ca="1">[1]pre_VERIF_product!I54</f>
        <v/>
      </c>
      <c r="K54" s="88" t="str">
        <f ca="1">[1]pre_VERIF_product!J54</f>
        <v/>
      </c>
    </row>
    <row r="55" spans="1:11" x14ac:dyDescent="0.25">
      <c r="A55" s="80" t="str">
        <f ca="1">[1]pre_VERIF_product!A55</f>
        <v/>
      </c>
      <c r="B55" s="88" t="str">
        <f ca="1">[1]rcg_labeled_ports!M10</f>
        <v/>
      </c>
      <c r="C55" s="88" t="str">
        <f ca="1">[1]pre_VERIF_product!B55</f>
        <v/>
      </c>
      <c r="D55" s="88" t="str">
        <f ca="1">[1]pre_VERIF_product!C55</f>
        <v/>
      </c>
      <c r="E55" s="88" t="str">
        <f ca="1">[1]pre_VERIF_product!D55</f>
        <v/>
      </c>
      <c r="F55" s="88" t="str">
        <f ca="1">[1]pre_VERIF_product!E55</f>
        <v/>
      </c>
      <c r="G55" s="88" t="str">
        <f ca="1">[1]pre_VERIF_product!F55</f>
        <v/>
      </c>
      <c r="H55" s="88" t="str">
        <f ca="1">[1]pre_VERIF_product!G55</f>
        <v/>
      </c>
      <c r="I55" s="88" t="str">
        <f ca="1">[1]pre_VERIF_product!H55</f>
        <v/>
      </c>
      <c r="J55" s="88" t="str">
        <f ca="1">[1]pre_VERIF_product!I55</f>
        <v/>
      </c>
      <c r="K55" s="88" t="str">
        <f ca="1">[1]pre_VERIF_product!J55</f>
        <v/>
      </c>
    </row>
    <row r="56" spans="1:11" x14ac:dyDescent="0.25">
      <c r="A56" s="80" t="str">
        <f ca="1">[1]pre_VERIF_product!A56</f>
        <v/>
      </c>
      <c r="B56" s="88" t="str">
        <f ca="1">[1]rcg_labeled_ports!M11</f>
        <v/>
      </c>
      <c r="C56" s="88" t="str">
        <f ca="1">[1]pre_VERIF_product!B56</f>
        <v/>
      </c>
      <c r="D56" s="88" t="str">
        <f ca="1">[1]pre_VERIF_product!C56</f>
        <v/>
      </c>
      <c r="E56" s="88" t="str">
        <f ca="1">[1]pre_VERIF_product!D56</f>
        <v/>
      </c>
      <c r="F56" s="88" t="str">
        <f ca="1">[1]pre_VERIF_product!E56</f>
        <v/>
      </c>
      <c r="G56" s="88" t="str">
        <f ca="1">[1]pre_VERIF_product!F56</f>
        <v/>
      </c>
      <c r="H56" s="88" t="str">
        <f ca="1">[1]pre_VERIF_product!G56</f>
        <v/>
      </c>
      <c r="I56" s="88" t="str">
        <f ca="1">[1]pre_VERIF_product!H56</f>
        <v/>
      </c>
      <c r="J56" s="88" t="str">
        <f ca="1">[1]pre_VERIF_product!I56</f>
        <v/>
      </c>
      <c r="K56" s="88" t="str">
        <f ca="1">[1]pre_VERIF_product!J56</f>
        <v/>
      </c>
    </row>
    <row r="57" spans="1:11" x14ac:dyDescent="0.25">
      <c r="A57" s="80" t="str">
        <f ca="1">[1]pre_VERIF_product!A57</f>
        <v/>
      </c>
      <c r="B57" s="88" t="str">
        <f ca="1">[1]rcg_labeled_ports!M12</f>
        <v/>
      </c>
      <c r="C57" s="88" t="str">
        <f ca="1">[1]pre_VERIF_product!B57</f>
        <v/>
      </c>
      <c r="D57" s="88" t="str">
        <f ca="1">[1]pre_VERIF_product!C57</f>
        <v/>
      </c>
      <c r="E57" s="88" t="str">
        <f ca="1">[1]pre_VERIF_product!D57</f>
        <v/>
      </c>
      <c r="F57" s="88" t="str">
        <f ca="1">[1]pre_VERIF_product!E57</f>
        <v/>
      </c>
      <c r="G57" s="88" t="str">
        <f ca="1">[1]pre_VERIF_product!F57</f>
        <v/>
      </c>
      <c r="H57" s="88" t="str">
        <f ca="1">[1]pre_VERIF_product!G57</f>
        <v/>
      </c>
      <c r="I57" s="88" t="str">
        <f ca="1">[1]pre_VERIF_product!H57</f>
        <v/>
      </c>
      <c r="J57" s="88" t="str">
        <f ca="1">[1]pre_VERIF_product!I57</f>
        <v/>
      </c>
      <c r="K57" s="88" t="str">
        <f ca="1">[1]pre_VERIF_product!J57</f>
        <v/>
      </c>
    </row>
    <row r="58" spans="1:11" x14ac:dyDescent="0.25">
      <c r="A58" s="80" t="str">
        <f ca="1">[1]pre_VERIF_product!A58</f>
        <v/>
      </c>
      <c r="B58" s="88" t="str">
        <f ca="1">[1]rcg_labeled_ports!M13</f>
        <v/>
      </c>
      <c r="C58" s="88" t="str">
        <f ca="1">[1]pre_VERIF_product!B58</f>
        <v/>
      </c>
      <c r="D58" s="88" t="str">
        <f ca="1">[1]pre_VERIF_product!C58</f>
        <v/>
      </c>
      <c r="E58" s="88" t="str">
        <f ca="1">[1]pre_VERIF_product!D58</f>
        <v/>
      </c>
      <c r="F58" s="88" t="str">
        <f ca="1">[1]pre_VERIF_product!E58</f>
        <v/>
      </c>
      <c r="G58" s="88" t="str">
        <f ca="1">[1]pre_VERIF_product!F58</f>
        <v/>
      </c>
      <c r="H58" s="88" t="str">
        <f ca="1">[1]pre_VERIF_product!G58</f>
        <v/>
      </c>
      <c r="I58" s="88" t="str">
        <f ca="1">[1]pre_VERIF_product!H58</f>
        <v/>
      </c>
      <c r="J58" s="88" t="str">
        <f ca="1">[1]pre_VERIF_product!I58</f>
        <v/>
      </c>
      <c r="K58" s="88" t="str">
        <f ca="1">[1]pre_VERIF_product!J58</f>
        <v/>
      </c>
    </row>
    <row r="59" spans="1:11" x14ac:dyDescent="0.25">
      <c r="A59" s="80" t="str">
        <f ca="1">[1]pre_VERIF_product!A59</f>
        <v/>
      </c>
      <c r="B59" s="88" t="str">
        <f ca="1">[1]rcg_labeled_ports!M14</f>
        <v/>
      </c>
      <c r="C59" s="88" t="str">
        <f ca="1">[1]pre_VERIF_product!B59</f>
        <v/>
      </c>
      <c r="D59" s="88" t="str">
        <f ca="1">[1]pre_VERIF_product!C59</f>
        <v/>
      </c>
      <c r="E59" s="88" t="str">
        <f ca="1">[1]pre_VERIF_product!D59</f>
        <v/>
      </c>
      <c r="F59" s="88" t="str">
        <f ca="1">[1]pre_VERIF_product!E59</f>
        <v/>
      </c>
      <c r="G59" s="88" t="str">
        <f ca="1">[1]pre_VERIF_product!F59</f>
        <v/>
      </c>
      <c r="H59" s="88" t="str">
        <f ca="1">[1]pre_VERIF_product!G59</f>
        <v/>
      </c>
      <c r="I59" s="88" t="str">
        <f ca="1">[1]pre_VERIF_product!H59</f>
        <v/>
      </c>
      <c r="J59" s="88" t="str">
        <f ca="1">[1]pre_VERIF_product!I59</f>
        <v/>
      </c>
      <c r="K59" s="88" t="str">
        <f ca="1">[1]pre_VERIF_product!J59</f>
        <v/>
      </c>
    </row>
    <row r="60" spans="1:11" x14ac:dyDescent="0.25">
      <c r="A60" s="80" t="str">
        <f ca="1">[1]pre_VERIF_product!A60</f>
        <v/>
      </c>
      <c r="B60" s="88" t="str">
        <f ca="1">[1]rcg_labeled_ports!M15</f>
        <v/>
      </c>
      <c r="C60" s="88" t="str">
        <f ca="1">[1]pre_VERIF_product!B60</f>
        <v/>
      </c>
      <c r="D60" s="88" t="str">
        <f ca="1">[1]pre_VERIF_product!C60</f>
        <v/>
      </c>
      <c r="E60" s="88" t="str">
        <f ca="1">[1]pre_VERIF_product!D60</f>
        <v/>
      </c>
      <c r="F60" s="88" t="str">
        <f ca="1">[1]pre_VERIF_product!E60</f>
        <v/>
      </c>
      <c r="G60" s="88" t="str">
        <f ca="1">[1]pre_VERIF_product!F60</f>
        <v/>
      </c>
      <c r="H60" s="88" t="str">
        <f ca="1">[1]pre_VERIF_product!G60</f>
        <v/>
      </c>
      <c r="I60" s="88" t="str">
        <f ca="1">[1]pre_VERIF_product!H60</f>
        <v/>
      </c>
      <c r="J60" s="88" t="str">
        <f ca="1">[1]pre_VERIF_product!I60</f>
        <v/>
      </c>
      <c r="K60" s="88" t="str">
        <f ca="1">[1]pre_VERIF_product!J60</f>
        <v/>
      </c>
    </row>
    <row r="61" spans="1:11" x14ac:dyDescent="0.25">
      <c r="A61" s="80" t="str">
        <f ca="1">[1]pre_VERIF_product!A61</f>
        <v/>
      </c>
      <c r="B61" s="88" t="str">
        <f ca="1">[1]rcg_labeled_ports!M16</f>
        <v/>
      </c>
      <c r="C61" s="88" t="str">
        <f ca="1">[1]pre_VERIF_product!B61</f>
        <v/>
      </c>
      <c r="D61" s="88" t="str">
        <f ca="1">[1]pre_VERIF_product!C61</f>
        <v/>
      </c>
      <c r="E61" s="88" t="str">
        <f ca="1">[1]pre_VERIF_product!D61</f>
        <v/>
      </c>
      <c r="F61" s="88" t="str">
        <f ca="1">[1]pre_VERIF_product!E61</f>
        <v/>
      </c>
      <c r="G61" s="88" t="str">
        <f ca="1">[1]pre_VERIF_product!F61</f>
        <v/>
      </c>
      <c r="H61" s="88" t="str">
        <f ca="1">[1]pre_VERIF_product!G61</f>
        <v/>
      </c>
      <c r="I61" s="88" t="str">
        <f ca="1">[1]pre_VERIF_product!H61</f>
        <v/>
      </c>
      <c r="J61" s="88" t="str">
        <f ca="1">[1]pre_VERIF_product!I61</f>
        <v/>
      </c>
      <c r="K61" s="88" t="str">
        <f ca="1">[1]pre_VERIF_product!J61</f>
        <v/>
      </c>
    </row>
    <row r="62" spans="1:11" x14ac:dyDescent="0.25">
      <c r="A62" s="80" t="str">
        <f ca="1">[1]pre_VERIF_product!A62</f>
        <v/>
      </c>
      <c r="B62" s="88" t="str">
        <f ca="1">[1]rcg_labeled_ports!M17</f>
        <v/>
      </c>
      <c r="C62" s="88" t="str">
        <f ca="1">[1]pre_VERIF_product!B62</f>
        <v/>
      </c>
      <c r="D62" s="88" t="str">
        <f ca="1">[1]pre_VERIF_product!C62</f>
        <v/>
      </c>
      <c r="E62" s="88" t="str">
        <f ca="1">[1]pre_VERIF_product!D62</f>
        <v/>
      </c>
      <c r="F62" s="88" t="str">
        <f ca="1">[1]pre_VERIF_product!E62</f>
        <v/>
      </c>
      <c r="G62" s="88" t="str">
        <f ca="1">[1]pre_VERIF_product!F62</f>
        <v/>
      </c>
      <c r="H62" s="88" t="str">
        <f ca="1">[1]pre_VERIF_product!G62</f>
        <v/>
      </c>
      <c r="I62" s="88" t="str">
        <f ca="1">[1]pre_VERIF_product!H62</f>
        <v/>
      </c>
      <c r="J62" s="88" t="str">
        <f ca="1">[1]pre_VERIF_product!I62</f>
        <v/>
      </c>
      <c r="K62" s="88" t="str">
        <f ca="1">[1]pre_VERIF_product!J62</f>
        <v/>
      </c>
    </row>
    <row r="63" spans="1:11" x14ac:dyDescent="0.25">
      <c r="A63" s="80" t="str">
        <f ca="1">[1]pre_VERIF_product!A63</f>
        <v/>
      </c>
      <c r="B63" s="88" t="str">
        <f ca="1">[1]rcg_labeled_ports!M18</f>
        <v/>
      </c>
      <c r="C63" s="88" t="str">
        <f ca="1">[1]pre_VERIF_product!B63</f>
        <v/>
      </c>
      <c r="D63" s="88" t="str">
        <f ca="1">[1]pre_VERIF_product!C63</f>
        <v/>
      </c>
      <c r="E63" s="88" t="str">
        <f ca="1">[1]pre_VERIF_product!D63</f>
        <v/>
      </c>
      <c r="F63" s="88" t="str">
        <f ca="1">[1]pre_VERIF_product!E63</f>
        <v/>
      </c>
      <c r="G63" s="88" t="str">
        <f ca="1">[1]pre_VERIF_product!F63</f>
        <v/>
      </c>
      <c r="H63" s="88" t="str">
        <f ca="1">[1]pre_VERIF_product!G63</f>
        <v/>
      </c>
      <c r="I63" s="88" t="str">
        <f ca="1">[1]pre_VERIF_product!H63</f>
        <v/>
      </c>
      <c r="J63" s="88" t="str">
        <f ca="1">[1]pre_VERIF_product!I63</f>
        <v/>
      </c>
      <c r="K63" s="88" t="str">
        <f ca="1">[1]pre_VERIF_product!J63</f>
        <v/>
      </c>
    </row>
    <row r="64" spans="1:11" x14ac:dyDescent="0.25">
      <c r="A64" s="80" t="str">
        <f ca="1">[1]pre_VERIF_product!A64</f>
        <v/>
      </c>
      <c r="B64" s="88" t="str">
        <f ca="1">[1]rcg_labeled_ports!M19</f>
        <v/>
      </c>
      <c r="C64" s="88" t="str">
        <f ca="1">[1]pre_VERIF_product!B64</f>
        <v/>
      </c>
      <c r="D64" s="88" t="str">
        <f ca="1">[1]pre_VERIF_product!C64</f>
        <v/>
      </c>
      <c r="E64" s="88" t="str">
        <f ca="1">[1]pre_VERIF_product!D64</f>
        <v/>
      </c>
      <c r="F64" s="88" t="str">
        <f ca="1">[1]pre_VERIF_product!E64</f>
        <v/>
      </c>
      <c r="G64" s="88" t="str">
        <f ca="1">[1]pre_VERIF_product!F64</f>
        <v/>
      </c>
      <c r="H64" s="88" t="str">
        <f ca="1">[1]pre_VERIF_product!G64</f>
        <v/>
      </c>
      <c r="I64" s="88" t="str">
        <f ca="1">[1]pre_VERIF_product!H64</f>
        <v/>
      </c>
      <c r="J64" s="88" t="str">
        <f ca="1">[1]pre_VERIF_product!I64</f>
        <v/>
      </c>
      <c r="K64" s="88" t="str">
        <f ca="1">[1]pre_VERIF_product!J64</f>
        <v/>
      </c>
    </row>
    <row r="65" spans="1:11" x14ac:dyDescent="0.25">
      <c r="A65" s="80" t="str">
        <f ca="1">[1]pre_VERIF_product!A65</f>
        <v/>
      </c>
      <c r="B65" s="88" t="str">
        <f ca="1">[1]rcg_labeled_ports!M20</f>
        <v/>
      </c>
      <c r="C65" s="88" t="str">
        <f ca="1">[1]pre_VERIF_product!B65</f>
        <v/>
      </c>
      <c r="D65" s="88" t="str">
        <f ca="1">[1]pre_VERIF_product!C65</f>
        <v/>
      </c>
      <c r="E65" s="88" t="str">
        <f ca="1">[1]pre_VERIF_product!D65</f>
        <v/>
      </c>
      <c r="F65" s="88" t="str">
        <f ca="1">[1]pre_VERIF_product!E65</f>
        <v/>
      </c>
      <c r="G65" s="88" t="str">
        <f ca="1">[1]pre_VERIF_product!F65</f>
        <v/>
      </c>
      <c r="H65" s="88" t="str">
        <f ca="1">[1]pre_VERIF_product!G65</f>
        <v/>
      </c>
      <c r="I65" s="88" t="str">
        <f ca="1">[1]pre_VERIF_product!H65</f>
        <v/>
      </c>
      <c r="J65" s="88" t="str">
        <f ca="1">[1]pre_VERIF_product!I65</f>
        <v/>
      </c>
      <c r="K65" s="88" t="str">
        <f ca="1">[1]pre_VERIF_product!J65</f>
        <v/>
      </c>
    </row>
    <row r="66" spans="1:11" x14ac:dyDescent="0.25">
      <c r="A66" s="80" t="str">
        <f ca="1">[1]pre_VERIF_product!A66</f>
        <v/>
      </c>
      <c r="B66" s="88" t="str">
        <f ca="1">[1]rcg_labeled_ports!M21</f>
        <v/>
      </c>
      <c r="C66" s="88" t="str">
        <f ca="1">[1]pre_VERIF_product!B66</f>
        <v/>
      </c>
      <c r="D66" s="88" t="str">
        <f ca="1">[1]pre_VERIF_product!C66</f>
        <v/>
      </c>
      <c r="E66" s="88" t="str">
        <f ca="1">[1]pre_VERIF_product!D66</f>
        <v/>
      </c>
      <c r="F66" s="88" t="str">
        <f ca="1">[1]pre_VERIF_product!E66</f>
        <v/>
      </c>
      <c r="G66" s="88" t="str">
        <f ca="1">[1]pre_VERIF_product!F66</f>
        <v/>
      </c>
      <c r="H66" s="88" t="str">
        <f ca="1">[1]pre_VERIF_product!G66</f>
        <v/>
      </c>
      <c r="I66" s="88" t="str">
        <f ca="1">[1]pre_VERIF_product!H66</f>
        <v/>
      </c>
      <c r="J66" s="88" t="str">
        <f ca="1">[1]pre_VERIF_product!I66</f>
        <v/>
      </c>
      <c r="K66" s="88" t="str">
        <f ca="1">[1]pre_VERIF_product!J66</f>
        <v/>
      </c>
    </row>
    <row r="67" spans="1:11" x14ac:dyDescent="0.25">
      <c r="A67" s="80" t="str">
        <f ca="1">[1]pre_VERIF_product!A67</f>
        <v/>
      </c>
      <c r="B67" s="88" t="str">
        <f ca="1">[1]rcg_labeled_ports!M22</f>
        <v/>
      </c>
      <c r="C67" s="88" t="str">
        <f ca="1">[1]pre_VERIF_product!B67</f>
        <v/>
      </c>
      <c r="D67" s="88" t="str">
        <f ca="1">[1]pre_VERIF_product!C67</f>
        <v/>
      </c>
      <c r="E67" s="88" t="str">
        <f ca="1">[1]pre_VERIF_product!D67</f>
        <v/>
      </c>
      <c r="F67" s="88" t="str">
        <f ca="1">[1]pre_VERIF_product!E67</f>
        <v/>
      </c>
      <c r="G67" s="88" t="str">
        <f ca="1">[1]pre_VERIF_product!F67</f>
        <v/>
      </c>
      <c r="H67" s="88" t="str">
        <f ca="1">[1]pre_VERIF_product!G67</f>
        <v/>
      </c>
      <c r="I67" s="88" t="str">
        <f ca="1">[1]pre_VERIF_product!H67</f>
        <v/>
      </c>
      <c r="J67" s="88" t="str">
        <f ca="1">[1]pre_VERIF_product!I67</f>
        <v/>
      </c>
      <c r="K67" s="88" t="str">
        <f ca="1">[1]pre_VERIF_product!J67</f>
        <v/>
      </c>
    </row>
    <row r="68" spans="1:11" x14ac:dyDescent="0.25">
      <c r="A68" s="80" t="str">
        <f ca="1">[1]pre_VERIF_product!A68</f>
        <v/>
      </c>
      <c r="B68" s="88" t="str">
        <f ca="1">[1]rcg_labeled_ports!M23</f>
        <v/>
      </c>
      <c r="C68" s="88" t="str">
        <f ca="1">[1]pre_VERIF_product!B68</f>
        <v/>
      </c>
      <c r="D68" s="88" t="str">
        <f ca="1">[1]pre_VERIF_product!C68</f>
        <v/>
      </c>
      <c r="E68" s="88" t="str">
        <f ca="1">[1]pre_VERIF_product!D68</f>
        <v/>
      </c>
      <c r="F68" s="88" t="str">
        <f ca="1">[1]pre_VERIF_product!E68</f>
        <v/>
      </c>
      <c r="G68" s="88" t="str">
        <f ca="1">[1]pre_VERIF_product!F68</f>
        <v/>
      </c>
      <c r="H68" s="88" t="str">
        <f ca="1">[1]pre_VERIF_product!G68</f>
        <v/>
      </c>
      <c r="I68" s="88" t="str">
        <f ca="1">[1]pre_VERIF_product!H68</f>
        <v/>
      </c>
      <c r="J68" s="88" t="str">
        <f ca="1">[1]pre_VERIF_product!I68</f>
        <v/>
      </c>
      <c r="K68" s="88" t="str">
        <f ca="1">[1]pre_VERIF_product!J68</f>
        <v/>
      </c>
    </row>
    <row r="69" spans="1:11" x14ac:dyDescent="0.25">
      <c r="A69" s="80" t="str">
        <f ca="1">[1]pre_VERIF_product!A69</f>
        <v/>
      </c>
      <c r="B69" s="88" t="str">
        <f ca="1">[1]rcg_labeled_ports!M24</f>
        <v/>
      </c>
      <c r="C69" s="88" t="str">
        <f ca="1">[1]pre_VERIF_product!B69</f>
        <v/>
      </c>
      <c r="D69" s="88" t="str">
        <f ca="1">[1]pre_VERIF_product!C69</f>
        <v/>
      </c>
      <c r="E69" s="88" t="str">
        <f ca="1">[1]pre_VERIF_product!D69</f>
        <v/>
      </c>
      <c r="F69" s="88" t="str">
        <f ca="1">[1]pre_VERIF_product!E69</f>
        <v/>
      </c>
      <c r="G69" s="88" t="str">
        <f ca="1">[1]pre_VERIF_product!F69</f>
        <v/>
      </c>
      <c r="H69" s="88" t="str">
        <f ca="1">[1]pre_VERIF_product!G69</f>
        <v/>
      </c>
      <c r="I69" s="88" t="str">
        <f ca="1">[1]pre_VERIF_product!H69</f>
        <v/>
      </c>
      <c r="J69" s="88" t="str">
        <f ca="1">[1]pre_VERIF_product!I69</f>
        <v/>
      </c>
      <c r="K69" s="88" t="str">
        <f ca="1">[1]pre_VERIF_product!J69</f>
        <v/>
      </c>
    </row>
    <row r="70" spans="1:11" x14ac:dyDescent="0.25">
      <c r="A70" s="80" t="str">
        <f ca="1">[1]pre_VERIF_product!A70</f>
        <v/>
      </c>
      <c r="B70" s="88" t="str">
        <f ca="1">[1]rcg_labeled_ports!M25</f>
        <v/>
      </c>
      <c r="C70" s="88" t="str">
        <f ca="1">[1]pre_VERIF_product!B70</f>
        <v/>
      </c>
      <c r="D70" s="88" t="str">
        <f ca="1">[1]pre_VERIF_product!C70</f>
        <v/>
      </c>
      <c r="E70" s="88" t="str">
        <f ca="1">[1]pre_VERIF_product!D70</f>
        <v/>
      </c>
      <c r="F70" s="88" t="str">
        <f ca="1">[1]pre_VERIF_product!E70</f>
        <v/>
      </c>
      <c r="G70" s="88" t="str">
        <f ca="1">[1]pre_VERIF_product!F70</f>
        <v/>
      </c>
      <c r="H70" s="88" t="str">
        <f ca="1">[1]pre_VERIF_product!G70</f>
        <v/>
      </c>
      <c r="I70" s="88" t="str">
        <f ca="1">[1]pre_VERIF_product!H70</f>
        <v/>
      </c>
      <c r="J70" s="88" t="str">
        <f ca="1">[1]pre_VERIF_product!I70</f>
        <v/>
      </c>
      <c r="K70" s="88" t="str">
        <f ca="1">[1]pre_VERIF_product!J70</f>
        <v/>
      </c>
    </row>
    <row r="71" spans="1:11" x14ac:dyDescent="0.25">
      <c r="A71" s="80" t="str">
        <f ca="1">[1]pre_VERIF_product!A71</f>
        <v/>
      </c>
      <c r="B71" s="88" t="str">
        <f ca="1">[1]rcg_labeled_ports!M26</f>
        <v/>
      </c>
      <c r="C71" s="88" t="str">
        <f ca="1">[1]pre_VERIF_product!B71</f>
        <v/>
      </c>
      <c r="D71" s="88" t="str">
        <f ca="1">[1]pre_VERIF_product!C71</f>
        <v/>
      </c>
      <c r="E71" s="88" t="str">
        <f ca="1">[1]pre_VERIF_product!D71</f>
        <v/>
      </c>
      <c r="F71" s="88" t="str">
        <f ca="1">[1]pre_VERIF_product!E71</f>
        <v/>
      </c>
      <c r="G71" s="88" t="str">
        <f ca="1">[1]pre_VERIF_product!F71</f>
        <v/>
      </c>
      <c r="H71" s="88" t="str">
        <f ca="1">[1]pre_VERIF_product!G71</f>
        <v/>
      </c>
      <c r="I71" s="88" t="str">
        <f ca="1">[1]pre_VERIF_product!H71</f>
        <v/>
      </c>
      <c r="J71" s="88" t="str">
        <f ca="1">[1]pre_VERIF_product!I71</f>
        <v/>
      </c>
      <c r="K71" s="88" t="str">
        <f ca="1">[1]pre_VERIF_product!J71</f>
        <v/>
      </c>
    </row>
    <row r="72" spans="1:11" x14ac:dyDescent="0.25">
      <c r="A72" s="80" t="str">
        <f ca="1">[1]pre_VERIF_product!A72</f>
        <v/>
      </c>
      <c r="B72" s="88" t="str">
        <f ca="1">[1]rcg_labeled_ports!M27</f>
        <v/>
      </c>
      <c r="C72" s="88" t="str">
        <f ca="1">[1]pre_VERIF_product!B72</f>
        <v/>
      </c>
      <c r="D72" s="88" t="str">
        <f ca="1">[1]pre_VERIF_product!C72</f>
        <v/>
      </c>
      <c r="E72" s="88" t="str">
        <f ca="1">[1]pre_VERIF_product!D72</f>
        <v/>
      </c>
      <c r="F72" s="88" t="str">
        <f ca="1">[1]pre_VERIF_product!E72</f>
        <v/>
      </c>
      <c r="G72" s="88" t="str">
        <f ca="1">[1]pre_VERIF_product!F72</f>
        <v/>
      </c>
      <c r="H72" s="88" t="str">
        <f ca="1">[1]pre_VERIF_product!G72</f>
        <v/>
      </c>
      <c r="I72" s="88" t="str">
        <f ca="1">[1]pre_VERIF_product!H72</f>
        <v/>
      </c>
      <c r="J72" s="88" t="str">
        <f ca="1">[1]pre_VERIF_product!I72</f>
        <v/>
      </c>
      <c r="K72" s="88" t="str">
        <f ca="1">[1]pre_VERIF_product!J72</f>
        <v/>
      </c>
    </row>
    <row r="73" spans="1:11" x14ac:dyDescent="0.25">
      <c r="A73" s="80" t="str">
        <f ca="1">[1]pre_VERIF_product!A73</f>
        <v/>
      </c>
      <c r="B73" s="88" t="str">
        <f ca="1">[1]rcg_labeled_ports!M28</f>
        <v/>
      </c>
      <c r="C73" s="88" t="str">
        <f ca="1">[1]pre_VERIF_product!B73</f>
        <v/>
      </c>
      <c r="D73" s="88" t="str">
        <f ca="1">[1]pre_VERIF_product!C73</f>
        <v/>
      </c>
      <c r="E73" s="88" t="str">
        <f ca="1">[1]pre_VERIF_product!D73</f>
        <v/>
      </c>
      <c r="F73" s="88" t="str">
        <f ca="1">[1]pre_VERIF_product!E73</f>
        <v/>
      </c>
      <c r="G73" s="88" t="str">
        <f ca="1">[1]pre_VERIF_product!F73</f>
        <v/>
      </c>
      <c r="H73" s="88" t="str">
        <f ca="1">[1]pre_VERIF_product!G73</f>
        <v/>
      </c>
      <c r="I73" s="88" t="str">
        <f ca="1">[1]pre_VERIF_product!H73</f>
        <v/>
      </c>
      <c r="J73" s="88" t="str">
        <f ca="1">[1]pre_VERIF_product!I73</f>
        <v/>
      </c>
      <c r="K73" s="88" t="str">
        <f ca="1">[1]pre_VERIF_product!J73</f>
        <v/>
      </c>
    </row>
    <row r="74" spans="1:11" x14ac:dyDescent="0.25">
      <c r="A74" s="80" t="str">
        <f ca="1">[1]pre_VERIF_product!A74</f>
        <v/>
      </c>
      <c r="B74" s="88" t="str">
        <f ca="1">[1]rcg_labeled_ports!M29</f>
        <v/>
      </c>
      <c r="C74" s="88" t="str">
        <f ca="1">[1]pre_VERIF_product!B74</f>
        <v/>
      </c>
      <c r="D74" s="88" t="str">
        <f ca="1">[1]pre_VERIF_product!C74</f>
        <v/>
      </c>
      <c r="E74" s="88" t="str">
        <f ca="1">[1]pre_VERIF_product!D74</f>
        <v/>
      </c>
      <c r="F74" s="88" t="str">
        <f ca="1">[1]pre_VERIF_product!E74</f>
        <v/>
      </c>
      <c r="G74" s="88" t="str">
        <f ca="1">[1]pre_VERIF_product!F74</f>
        <v/>
      </c>
      <c r="H74" s="88" t="str">
        <f ca="1">[1]pre_VERIF_product!G74</f>
        <v/>
      </c>
      <c r="I74" s="88" t="str">
        <f ca="1">[1]pre_VERIF_product!H74</f>
        <v/>
      </c>
      <c r="J74" s="88" t="str">
        <f ca="1">[1]pre_VERIF_product!I74</f>
        <v/>
      </c>
      <c r="K74" s="88" t="str">
        <f ca="1">[1]pre_VERIF_product!J74</f>
        <v/>
      </c>
    </row>
    <row r="75" spans="1:11" x14ac:dyDescent="0.25">
      <c r="A75" s="80" t="str">
        <f ca="1">[1]pre_VERIF_product!A75</f>
        <v/>
      </c>
      <c r="B75" s="88" t="str">
        <f ca="1">[1]rcg_labeled_ports!M30</f>
        <v/>
      </c>
      <c r="C75" s="88" t="str">
        <f ca="1">[1]pre_VERIF_product!B75</f>
        <v/>
      </c>
      <c r="D75" s="88" t="str">
        <f ca="1">[1]pre_VERIF_product!C75</f>
        <v/>
      </c>
      <c r="E75" s="88" t="str">
        <f ca="1">[1]pre_VERIF_product!D75</f>
        <v/>
      </c>
      <c r="F75" s="88" t="str">
        <f ca="1">[1]pre_VERIF_product!E75</f>
        <v/>
      </c>
      <c r="G75" s="88" t="str">
        <f ca="1">[1]pre_VERIF_product!F75</f>
        <v/>
      </c>
      <c r="H75" s="88" t="str">
        <f ca="1">[1]pre_VERIF_product!G75</f>
        <v/>
      </c>
      <c r="I75" s="88" t="str">
        <f ca="1">[1]pre_VERIF_product!H75</f>
        <v/>
      </c>
      <c r="J75" s="88" t="str">
        <f ca="1">[1]pre_VERIF_product!I75</f>
        <v/>
      </c>
      <c r="K75" s="88" t="str">
        <f ca="1">[1]pre_VERIF_product!J75</f>
        <v/>
      </c>
    </row>
    <row r="76" spans="1:11" x14ac:dyDescent="0.25">
      <c r="A76" s="80" t="str">
        <f ca="1">[1]pre_VERIF_product!A76</f>
        <v/>
      </c>
      <c r="B76" s="88" t="str">
        <f ca="1">[1]rcg_labeled_ports!M31</f>
        <v/>
      </c>
      <c r="C76" s="88" t="str">
        <f ca="1">[1]pre_VERIF_product!B76</f>
        <v/>
      </c>
      <c r="D76" s="88" t="str">
        <f ca="1">[1]pre_VERIF_product!C76</f>
        <v/>
      </c>
      <c r="E76" s="88" t="str">
        <f ca="1">[1]pre_VERIF_product!D76</f>
        <v/>
      </c>
      <c r="F76" s="88" t="str">
        <f ca="1">[1]pre_VERIF_product!E76</f>
        <v/>
      </c>
      <c r="G76" s="88" t="str">
        <f ca="1">[1]pre_VERIF_product!F76</f>
        <v/>
      </c>
      <c r="H76" s="88" t="str">
        <f ca="1">[1]pre_VERIF_product!G76</f>
        <v/>
      </c>
      <c r="I76" s="88" t="str">
        <f ca="1">[1]pre_VERIF_product!H76</f>
        <v/>
      </c>
      <c r="J76" s="88" t="str">
        <f ca="1">[1]pre_VERIF_product!I76</f>
        <v/>
      </c>
      <c r="K76" s="88" t="str">
        <f ca="1">[1]pre_VERIF_product!J76</f>
        <v/>
      </c>
    </row>
    <row r="77" spans="1:11" x14ac:dyDescent="0.25">
      <c r="A77" s="80" t="str">
        <f ca="1">[1]pre_VERIF_product!A77</f>
        <v/>
      </c>
      <c r="B77" s="88" t="str">
        <f ca="1">[1]rcg_labeled_ports!M32</f>
        <v/>
      </c>
      <c r="C77" s="88" t="str">
        <f ca="1">[1]pre_VERIF_product!B77</f>
        <v/>
      </c>
      <c r="D77" s="88" t="str">
        <f ca="1">[1]pre_VERIF_product!C77</f>
        <v/>
      </c>
      <c r="E77" s="88" t="str">
        <f ca="1">[1]pre_VERIF_product!D77</f>
        <v/>
      </c>
      <c r="F77" s="88" t="str">
        <f ca="1">[1]pre_VERIF_product!E77</f>
        <v/>
      </c>
      <c r="G77" s="88" t="str">
        <f ca="1">[1]pre_VERIF_product!F77</f>
        <v/>
      </c>
      <c r="H77" s="88" t="str">
        <f ca="1">[1]pre_VERIF_product!G77</f>
        <v/>
      </c>
      <c r="I77" s="88" t="str">
        <f ca="1">[1]pre_VERIF_product!H77</f>
        <v/>
      </c>
      <c r="J77" s="88" t="str">
        <f ca="1">[1]pre_VERIF_product!I77</f>
        <v/>
      </c>
      <c r="K77" s="88" t="str">
        <f ca="1">[1]pre_VERIF_product!J77</f>
        <v/>
      </c>
    </row>
    <row r="78" spans="1:11" x14ac:dyDescent="0.25">
      <c r="A78" s="80" t="str">
        <f ca="1">[1]pre_VERIF_product!A78</f>
        <v/>
      </c>
      <c r="B78" s="88" t="str">
        <f ca="1">[1]rcg_labeled_ports!M33</f>
        <v/>
      </c>
      <c r="C78" s="88" t="str">
        <f ca="1">[1]pre_VERIF_product!B78</f>
        <v/>
      </c>
      <c r="D78" s="88" t="str">
        <f ca="1">[1]pre_VERIF_product!C78</f>
        <v/>
      </c>
      <c r="E78" s="88" t="str">
        <f ca="1">[1]pre_VERIF_product!D78</f>
        <v/>
      </c>
      <c r="F78" s="88" t="str">
        <f ca="1">[1]pre_VERIF_product!E78</f>
        <v/>
      </c>
      <c r="G78" s="88" t="str">
        <f ca="1">[1]pre_VERIF_product!F78</f>
        <v/>
      </c>
      <c r="H78" s="88" t="str">
        <f ca="1">[1]pre_VERIF_product!G78</f>
        <v/>
      </c>
      <c r="I78" s="88" t="str">
        <f ca="1">[1]pre_VERIF_product!H78</f>
        <v/>
      </c>
      <c r="J78" s="88" t="str">
        <f ca="1">[1]pre_VERIF_product!I78</f>
        <v/>
      </c>
      <c r="K78" s="88" t="str">
        <f ca="1">[1]pre_VERIF_product!J78</f>
        <v/>
      </c>
    </row>
    <row r="79" spans="1:11" x14ac:dyDescent="0.25">
      <c r="A79" s="80" t="str">
        <f ca="1">[1]pre_VERIF_product!A79</f>
        <v/>
      </c>
      <c r="B79" s="88" t="str">
        <f ca="1">[1]rcg_labeled_ports!M34</f>
        <v/>
      </c>
      <c r="C79" s="88" t="str">
        <f ca="1">[1]pre_VERIF_product!B79</f>
        <v/>
      </c>
      <c r="D79" s="88" t="str">
        <f ca="1">[1]pre_VERIF_product!C79</f>
        <v/>
      </c>
      <c r="E79" s="88" t="str">
        <f ca="1">[1]pre_VERIF_product!D79</f>
        <v/>
      </c>
      <c r="F79" s="88" t="str">
        <f ca="1">[1]pre_VERIF_product!E79</f>
        <v/>
      </c>
      <c r="G79" s="88" t="str">
        <f ca="1">[1]pre_VERIF_product!F79</f>
        <v/>
      </c>
      <c r="H79" s="88" t="str">
        <f ca="1">[1]pre_VERIF_product!G79</f>
        <v/>
      </c>
      <c r="I79" s="88" t="str">
        <f ca="1">[1]pre_VERIF_product!H79</f>
        <v/>
      </c>
      <c r="J79" s="88" t="str">
        <f ca="1">[1]pre_VERIF_product!I79</f>
        <v/>
      </c>
      <c r="K79" s="88" t="str">
        <f ca="1">[1]pre_VERIF_product!J79</f>
        <v/>
      </c>
    </row>
    <row r="80" spans="1:11" x14ac:dyDescent="0.25">
      <c r="A80" s="80" t="str">
        <f ca="1">[1]pre_VERIF_product!A80</f>
        <v/>
      </c>
      <c r="B80" s="88" t="str">
        <f ca="1">[1]rcg_labeled_ports!M35</f>
        <v/>
      </c>
      <c r="C80" s="88" t="str">
        <f ca="1">[1]pre_VERIF_product!B80</f>
        <v/>
      </c>
      <c r="D80" s="88" t="str">
        <f ca="1">[1]pre_VERIF_product!C80</f>
        <v/>
      </c>
      <c r="E80" s="88" t="str">
        <f ca="1">[1]pre_VERIF_product!D80</f>
        <v/>
      </c>
      <c r="F80" s="88" t="str">
        <f ca="1">[1]pre_VERIF_product!E80</f>
        <v/>
      </c>
      <c r="G80" s="88" t="str">
        <f ca="1">[1]pre_VERIF_product!F80</f>
        <v/>
      </c>
      <c r="H80" s="88" t="str">
        <f ca="1">[1]pre_VERIF_product!G80</f>
        <v/>
      </c>
      <c r="I80" s="88" t="str">
        <f ca="1">[1]pre_VERIF_product!H80</f>
        <v/>
      </c>
      <c r="J80" s="88" t="str">
        <f ca="1">[1]pre_VERIF_product!I80</f>
        <v/>
      </c>
      <c r="K80" s="88" t="str">
        <f ca="1">[1]pre_VERIF_product!J80</f>
        <v/>
      </c>
    </row>
    <row r="81" spans="1:11" x14ac:dyDescent="0.25">
      <c r="A81" s="80" t="str">
        <f ca="1">[1]pre_VERIF_product!A81</f>
        <v/>
      </c>
      <c r="B81" s="88" t="str">
        <f ca="1">[1]rcg_labeled_ports!M36</f>
        <v/>
      </c>
      <c r="C81" s="88" t="str">
        <f ca="1">[1]pre_VERIF_product!B81</f>
        <v/>
      </c>
      <c r="D81" s="88" t="str">
        <f ca="1">[1]pre_VERIF_product!C81</f>
        <v/>
      </c>
      <c r="E81" s="88" t="str">
        <f ca="1">[1]pre_VERIF_product!D81</f>
        <v/>
      </c>
      <c r="F81" s="88" t="str">
        <f ca="1">[1]pre_VERIF_product!E81</f>
        <v/>
      </c>
      <c r="G81" s="88" t="str">
        <f ca="1">[1]pre_VERIF_product!F81</f>
        <v/>
      </c>
      <c r="H81" s="88" t="str">
        <f ca="1">[1]pre_VERIF_product!G81</f>
        <v/>
      </c>
      <c r="I81" s="88" t="str">
        <f ca="1">[1]pre_VERIF_product!H81</f>
        <v/>
      </c>
      <c r="J81" s="88" t="str">
        <f ca="1">[1]pre_VERIF_product!I81</f>
        <v/>
      </c>
      <c r="K81" s="88" t="str">
        <f ca="1">[1]pre_VERIF_product!J81</f>
        <v/>
      </c>
    </row>
    <row r="82" spans="1:11" x14ac:dyDescent="0.25">
      <c r="A82" s="80" t="str">
        <f ca="1">[1]pre_VERIF_product!A82</f>
        <v/>
      </c>
      <c r="B82" s="88" t="str">
        <f ca="1">[1]rcg_labeled_ports!M37</f>
        <v/>
      </c>
      <c r="C82" s="88" t="str">
        <f ca="1">[1]pre_VERIF_product!B82</f>
        <v/>
      </c>
      <c r="D82" s="88" t="str">
        <f ca="1">[1]pre_VERIF_product!C82</f>
        <v/>
      </c>
      <c r="E82" s="88" t="str">
        <f ca="1">[1]pre_VERIF_product!D82</f>
        <v/>
      </c>
      <c r="F82" s="88" t="str">
        <f ca="1">[1]pre_VERIF_product!E82</f>
        <v/>
      </c>
      <c r="G82" s="88" t="str">
        <f ca="1">[1]pre_VERIF_product!F82</f>
        <v/>
      </c>
      <c r="H82" s="88" t="str">
        <f ca="1">[1]pre_VERIF_product!G82</f>
        <v/>
      </c>
      <c r="I82" s="88" t="str">
        <f ca="1">[1]pre_VERIF_product!H82</f>
        <v/>
      </c>
      <c r="J82" s="88" t="str">
        <f ca="1">[1]pre_VERIF_product!I82</f>
        <v/>
      </c>
      <c r="K82" s="88" t="str">
        <f ca="1">[1]pre_VERIF_product!J82</f>
        <v/>
      </c>
    </row>
    <row r="83" spans="1:11" x14ac:dyDescent="0.25">
      <c r="A83" s="80" t="str">
        <f ca="1">[1]pre_VERIF_product!A83</f>
        <v/>
      </c>
      <c r="B83" s="88" t="str">
        <f ca="1">[1]rcg_labeled_ports!M38</f>
        <v/>
      </c>
      <c r="C83" s="88" t="str">
        <f ca="1">[1]pre_VERIF_product!B83</f>
        <v/>
      </c>
      <c r="D83" s="88" t="str">
        <f ca="1">[1]pre_VERIF_product!C83</f>
        <v/>
      </c>
      <c r="E83" s="88" t="str">
        <f ca="1">[1]pre_VERIF_product!D83</f>
        <v/>
      </c>
      <c r="F83" s="88" t="str">
        <f ca="1">[1]pre_VERIF_product!E83</f>
        <v/>
      </c>
      <c r="G83" s="88" t="str">
        <f ca="1">[1]pre_VERIF_product!F83</f>
        <v/>
      </c>
      <c r="H83" s="88" t="str">
        <f ca="1">[1]pre_VERIF_product!G83</f>
        <v/>
      </c>
      <c r="I83" s="88" t="str">
        <f ca="1">[1]pre_VERIF_product!H83</f>
        <v/>
      </c>
      <c r="J83" s="88" t="str">
        <f ca="1">[1]pre_VERIF_product!I83</f>
        <v/>
      </c>
      <c r="K83" s="88" t="str">
        <f ca="1">[1]pre_VERIF_product!J83</f>
        <v/>
      </c>
    </row>
    <row r="84" spans="1:11" x14ac:dyDescent="0.25">
      <c r="A84" s="80" t="str">
        <f ca="1">[1]pre_VERIF_product!A84</f>
        <v/>
      </c>
      <c r="B84" s="88" t="str">
        <f ca="1">[1]rcg_labeled_ports!M39</f>
        <v/>
      </c>
      <c r="C84" s="88" t="str">
        <f ca="1">[1]pre_VERIF_product!B84</f>
        <v/>
      </c>
      <c r="D84" s="88" t="str">
        <f ca="1">[1]pre_VERIF_product!C84</f>
        <v/>
      </c>
      <c r="E84" s="88" t="str">
        <f ca="1">[1]pre_VERIF_product!D84</f>
        <v/>
      </c>
      <c r="F84" s="88" t="str">
        <f ca="1">[1]pre_VERIF_product!E84</f>
        <v/>
      </c>
      <c r="G84" s="88" t="str">
        <f ca="1">[1]pre_VERIF_product!F84</f>
        <v/>
      </c>
      <c r="H84" s="88" t="str">
        <f ca="1">[1]pre_VERIF_product!G84</f>
        <v/>
      </c>
      <c r="I84" s="88" t="str">
        <f ca="1">[1]pre_VERIF_product!H84</f>
        <v/>
      </c>
      <c r="J84" s="88" t="str">
        <f ca="1">[1]pre_VERIF_product!I84</f>
        <v/>
      </c>
      <c r="K84" s="88" t="str">
        <f ca="1">[1]pre_VERIF_product!J84</f>
        <v/>
      </c>
    </row>
    <row r="85" spans="1:11" x14ac:dyDescent="0.25">
      <c r="A85" s="80" t="str">
        <f ca="1">[1]pre_VERIF_product!A85</f>
        <v/>
      </c>
      <c r="B85" s="88" t="str">
        <f ca="1">[1]rcg_labeled_ports!M40</f>
        <v/>
      </c>
      <c r="C85" s="88" t="str">
        <f ca="1">[1]pre_VERIF_product!B85</f>
        <v/>
      </c>
      <c r="D85" s="88" t="str">
        <f ca="1">[1]pre_VERIF_product!C85</f>
        <v/>
      </c>
      <c r="E85" s="88" t="str">
        <f ca="1">[1]pre_VERIF_product!D85</f>
        <v/>
      </c>
      <c r="F85" s="88" t="str">
        <f ca="1">[1]pre_VERIF_product!E85</f>
        <v/>
      </c>
      <c r="G85" s="88" t="str">
        <f ca="1">[1]pre_VERIF_product!F85</f>
        <v/>
      </c>
      <c r="H85" s="88" t="str">
        <f ca="1">[1]pre_VERIF_product!G85</f>
        <v/>
      </c>
      <c r="I85" s="88" t="str">
        <f ca="1">[1]pre_VERIF_product!H85</f>
        <v/>
      </c>
      <c r="J85" s="88" t="str">
        <f ca="1">[1]pre_VERIF_product!I85</f>
        <v/>
      </c>
      <c r="K85" s="88" t="str">
        <f ca="1">[1]pre_VERIF_product!J85</f>
        <v/>
      </c>
    </row>
    <row r="86" spans="1:11" x14ac:dyDescent="0.25">
      <c r="A86" s="80" t="str">
        <f ca="1">[1]pre_VERIF_product!A86</f>
        <v/>
      </c>
      <c r="B86" s="88" t="str">
        <f ca="1">[1]rcg_labeled_ports!M41</f>
        <v/>
      </c>
      <c r="C86" s="88" t="str">
        <f ca="1">[1]pre_VERIF_product!B86</f>
        <v/>
      </c>
      <c r="D86" s="88" t="str">
        <f ca="1">[1]pre_VERIF_product!C86</f>
        <v/>
      </c>
      <c r="E86" s="88" t="str">
        <f ca="1">[1]pre_VERIF_product!D86</f>
        <v/>
      </c>
      <c r="F86" s="88" t="str">
        <f ca="1">[1]pre_VERIF_product!E86</f>
        <v/>
      </c>
      <c r="G86" s="88" t="str">
        <f ca="1">[1]pre_VERIF_product!F86</f>
        <v/>
      </c>
      <c r="H86" s="88" t="str">
        <f ca="1">[1]pre_VERIF_product!G86</f>
        <v/>
      </c>
      <c r="I86" s="88" t="str">
        <f ca="1">[1]pre_VERIF_product!H86</f>
        <v/>
      </c>
      <c r="J86" s="88" t="str">
        <f ca="1">[1]pre_VERIF_product!I86</f>
        <v/>
      </c>
      <c r="K86" s="88" t="str">
        <f ca="1">[1]pre_VERIF_product!J86</f>
        <v/>
      </c>
    </row>
    <row r="87" spans="1:11" x14ac:dyDescent="0.25">
      <c r="A87" s="80" t="str">
        <f ca="1">[1]pre_VERIF_product!A87</f>
        <v/>
      </c>
      <c r="B87" s="88" t="str">
        <f ca="1">[1]rcg_labeled_ports!M42</f>
        <v/>
      </c>
      <c r="C87" s="88" t="str">
        <f ca="1">[1]pre_VERIF_product!B87</f>
        <v/>
      </c>
      <c r="D87" s="88" t="str">
        <f ca="1">[1]pre_VERIF_product!C87</f>
        <v/>
      </c>
      <c r="E87" s="88" t="str">
        <f ca="1">[1]pre_VERIF_product!D87</f>
        <v/>
      </c>
      <c r="F87" s="88" t="str">
        <f ca="1">[1]pre_VERIF_product!E87</f>
        <v/>
      </c>
      <c r="G87" s="88" t="str">
        <f ca="1">[1]pre_VERIF_product!F87</f>
        <v/>
      </c>
      <c r="H87" s="88" t="str">
        <f ca="1">[1]pre_VERIF_product!G87</f>
        <v/>
      </c>
      <c r="I87" s="88" t="str">
        <f ca="1">[1]pre_VERIF_product!H87</f>
        <v/>
      </c>
      <c r="J87" s="88" t="str">
        <f ca="1">[1]pre_VERIF_product!I87</f>
        <v/>
      </c>
      <c r="K87" s="88" t="str">
        <f ca="1">[1]pre_VERIF_product!J87</f>
        <v/>
      </c>
    </row>
    <row r="88" spans="1:11" x14ac:dyDescent="0.25">
      <c r="A88" s="80" t="str">
        <f ca="1">[1]pre_VERIF_product!A88</f>
        <v/>
      </c>
      <c r="B88" s="88" t="str">
        <f ca="1">[1]rcg_labeled_ports!M43</f>
        <v/>
      </c>
      <c r="C88" s="88" t="str">
        <f ca="1">[1]pre_VERIF_product!B88</f>
        <v/>
      </c>
      <c r="D88" s="88" t="str">
        <f ca="1">[1]pre_VERIF_product!C88</f>
        <v/>
      </c>
      <c r="E88" s="88" t="str">
        <f ca="1">[1]pre_VERIF_product!D88</f>
        <v/>
      </c>
      <c r="F88" s="88" t="str">
        <f ca="1">[1]pre_VERIF_product!E88</f>
        <v/>
      </c>
      <c r="G88" s="88" t="str">
        <f ca="1">[1]pre_VERIF_product!F88</f>
        <v/>
      </c>
      <c r="H88" s="88" t="str">
        <f ca="1">[1]pre_VERIF_product!G88</f>
        <v/>
      </c>
      <c r="I88" s="88" t="str">
        <f ca="1">[1]pre_VERIF_product!H88</f>
        <v/>
      </c>
      <c r="J88" s="88" t="str">
        <f ca="1">[1]pre_VERIF_product!I88</f>
        <v/>
      </c>
      <c r="K88" s="88" t="str">
        <f ca="1">[1]pre_VERIF_product!J88</f>
        <v/>
      </c>
    </row>
    <row r="89" spans="1:11" x14ac:dyDescent="0.25">
      <c r="A89" s="80" t="str">
        <f ca="1">[1]pre_VERIF_product!A89</f>
        <v/>
      </c>
      <c r="B89" s="88" t="str">
        <f ca="1">[1]rcg_labeled_ports!M44</f>
        <v/>
      </c>
      <c r="C89" s="88" t="str">
        <f ca="1">[1]pre_VERIF_product!B89</f>
        <v/>
      </c>
      <c r="D89" s="88" t="str">
        <f ca="1">[1]pre_VERIF_product!C89</f>
        <v/>
      </c>
      <c r="E89" s="88" t="str">
        <f ca="1">[1]pre_VERIF_product!D89</f>
        <v/>
      </c>
      <c r="F89" s="88" t="str">
        <f ca="1">[1]pre_VERIF_product!E89</f>
        <v/>
      </c>
      <c r="G89" s="88" t="str">
        <f ca="1">[1]pre_VERIF_product!F89</f>
        <v/>
      </c>
      <c r="H89" s="88" t="str">
        <f ca="1">[1]pre_VERIF_product!G89</f>
        <v/>
      </c>
      <c r="I89" s="88" t="str">
        <f ca="1">[1]pre_VERIF_product!H89</f>
        <v/>
      </c>
      <c r="J89" s="88" t="str">
        <f ca="1">[1]pre_VERIF_product!I89</f>
        <v/>
      </c>
      <c r="K89" s="88" t="str">
        <f ca="1">[1]pre_VERIF_product!J89</f>
        <v/>
      </c>
    </row>
    <row r="90" spans="1:11" x14ac:dyDescent="0.25">
      <c r="A90" s="80" t="str">
        <f ca="1">[1]pre_VERIF_product!A90</f>
        <v/>
      </c>
      <c r="B90" s="88" t="str">
        <f ca="1">[1]rcg_labeled_ports!M45</f>
        <v/>
      </c>
      <c r="C90" s="88" t="str">
        <f ca="1">[1]pre_VERIF_product!B90</f>
        <v/>
      </c>
      <c r="D90" s="88" t="str">
        <f ca="1">[1]pre_VERIF_product!C90</f>
        <v/>
      </c>
      <c r="E90" s="88" t="str">
        <f ca="1">[1]pre_VERIF_product!D90</f>
        <v/>
      </c>
      <c r="F90" s="88" t="str">
        <f ca="1">[1]pre_VERIF_product!E90</f>
        <v/>
      </c>
      <c r="G90" s="88" t="str">
        <f ca="1">[1]pre_VERIF_product!F90</f>
        <v/>
      </c>
      <c r="H90" s="88" t="str">
        <f ca="1">[1]pre_VERIF_product!G90</f>
        <v/>
      </c>
      <c r="I90" s="88" t="str">
        <f ca="1">[1]pre_VERIF_product!H90</f>
        <v/>
      </c>
      <c r="J90" s="88" t="str">
        <f ca="1">[1]pre_VERIF_product!I90</f>
        <v/>
      </c>
      <c r="K90" s="88" t="str">
        <f ca="1">[1]pre_VERIF_product!J90</f>
        <v/>
      </c>
    </row>
    <row r="91" spans="1:11" x14ac:dyDescent="0.25">
      <c r="A91" s="80" t="str">
        <f ca="1">[1]pre_VERIF_product!A91</f>
        <v/>
      </c>
      <c r="B91" s="88" t="str">
        <f ca="1">[1]rcg_labeled_ports!M46</f>
        <v/>
      </c>
      <c r="C91" s="88" t="str">
        <f ca="1">[1]pre_VERIF_product!B91</f>
        <v/>
      </c>
      <c r="D91" s="88" t="str">
        <f ca="1">[1]pre_VERIF_product!C91</f>
        <v/>
      </c>
      <c r="E91" s="88" t="str">
        <f ca="1">[1]pre_VERIF_product!D91</f>
        <v/>
      </c>
      <c r="F91" s="88" t="str">
        <f ca="1">[1]pre_VERIF_product!E91</f>
        <v/>
      </c>
      <c r="G91" s="88" t="str">
        <f ca="1">[1]pre_VERIF_product!F91</f>
        <v/>
      </c>
      <c r="H91" s="88" t="str">
        <f ca="1">[1]pre_VERIF_product!G91</f>
        <v/>
      </c>
      <c r="I91" s="88" t="str">
        <f ca="1">[1]pre_VERIF_product!H91</f>
        <v/>
      </c>
      <c r="J91" s="88" t="str">
        <f ca="1">[1]pre_VERIF_product!I91</f>
        <v/>
      </c>
      <c r="K91" s="88" t="str">
        <f ca="1">[1]pre_VERIF_product!J91</f>
        <v/>
      </c>
    </row>
    <row r="92" spans="1:11" x14ac:dyDescent="0.25">
      <c r="A92" s="80" t="str">
        <f ca="1">[1]pre_VERIF_product!A92</f>
        <v/>
      </c>
      <c r="B92" s="88" t="str">
        <f ca="1">[1]rcg_labeled_ports!M47</f>
        <v/>
      </c>
      <c r="C92" s="88" t="str">
        <f ca="1">[1]pre_VERIF_product!B92</f>
        <v/>
      </c>
      <c r="D92" s="88" t="str">
        <f ca="1">[1]pre_VERIF_product!C92</f>
        <v/>
      </c>
      <c r="E92" s="88" t="str">
        <f ca="1">[1]pre_VERIF_product!D92</f>
        <v/>
      </c>
      <c r="F92" s="88" t="str">
        <f ca="1">[1]pre_VERIF_product!E92</f>
        <v/>
      </c>
      <c r="G92" s="88" t="str">
        <f ca="1">[1]pre_VERIF_product!F92</f>
        <v/>
      </c>
      <c r="H92" s="88" t="str">
        <f ca="1">[1]pre_VERIF_product!G92</f>
        <v/>
      </c>
      <c r="I92" s="88" t="str">
        <f ca="1">[1]pre_VERIF_product!H92</f>
        <v/>
      </c>
      <c r="J92" s="88" t="str">
        <f ca="1">[1]pre_VERIF_product!I92</f>
        <v/>
      </c>
      <c r="K92" s="88" t="str">
        <f ca="1">[1]pre_VERIF_product!J92</f>
        <v/>
      </c>
    </row>
    <row r="93" spans="1:11" x14ac:dyDescent="0.25">
      <c r="A93" s="80" t="str">
        <f ca="1">[1]pre_VERIF_product!A93</f>
        <v/>
      </c>
      <c r="B93" s="88" t="str">
        <f ca="1">[1]rcg_labeled_ports!M48</f>
        <v/>
      </c>
      <c r="C93" s="88" t="str">
        <f ca="1">[1]pre_VERIF_product!B93</f>
        <v/>
      </c>
      <c r="D93" s="88" t="str">
        <f ca="1">[1]pre_VERIF_product!C93</f>
        <v/>
      </c>
      <c r="E93" s="88" t="str">
        <f ca="1">[1]pre_VERIF_product!D93</f>
        <v/>
      </c>
      <c r="F93" s="88" t="str">
        <f ca="1">[1]pre_VERIF_product!E93</f>
        <v/>
      </c>
      <c r="G93" s="88" t="str">
        <f ca="1">[1]pre_VERIF_product!F93</f>
        <v/>
      </c>
      <c r="H93" s="88" t="str">
        <f ca="1">[1]pre_VERIF_product!G93</f>
        <v/>
      </c>
      <c r="I93" s="88" t="str">
        <f ca="1">[1]pre_VERIF_product!H93</f>
        <v/>
      </c>
      <c r="J93" s="88" t="str">
        <f ca="1">[1]pre_VERIF_product!I93</f>
        <v/>
      </c>
      <c r="K93" s="88" t="str">
        <f ca="1">[1]pre_VERIF_product!J93</f>
        <v/>
      </c>
    </row>
    <row r="94" spans="1:11" x14ac:dyDescent="0.25">
      <c r="A94" s="80" t="str">
        <f ca="1">[1]pre_VERIF_product!A94</f>
        <v/>
      </c>
      <c r="B94" s="88" t="str">
        <f ca="1">[1]rcg_labeled_ports!M49</f>
        <v/>
      </c>
      <c r="C94" s="88" t="str">
        <f ca="1">[1]pre_VERIF_product!B94</f>
        <v/>
      </c>
      <c r="D94" s="88" t="str">
        <f ca="1">[1]pre_VERIF_product!C94</f>
        <v/>
      </c>
      <c r="E94" s="88" t="str">
        <f ca="1">[1]pre_VERIF_product!D94</f>
        <v/>
      </c>
      <c r="F94" s="88" t="str">
        <f ca="1">[1]pre_VERIF_product!E94</f>
        <v/>
      </c>
      <c r="G94" s="88" t="str">
        <f ca="1">[1]pre_VERIF_product!F94</f>
        <v/>
      </c>
      <c r="H94" s="88" t="str">
        <f ca="1">[1]pre_VERIF_product!G94</f>
        <v/>
      </c>
      <c r="I94" s="88" t="str">
        <f ca="1">[1]pre_VERIF_product!H94</f>
        <v/>
      </c>
      <c r="J94" s="88" t="str">
        <f ca="1">[1]pre_VERIF_product!I94</f>
        <v/>
      </c>
      <c r="K94" s="88" t="str">
        <f ca="1">[1]pre_VERIF_product!J94</f>
        <v/>
      </c>
    </row>
    <row r="95" spans="1:11" x14ac:dyDescent="0.25">
      <c r="A95" s="80" t="str">
        <f ca="1">[1]pre_VERIF_product!A95</f>
        <v/>
      </c>
      <c r="B95" s="88" t="str">
        <f ca="1">[1]rcg_labeled_ports!M50</f>
        <v/>
      </c>
      <c r="C95" s="88" t="str">
        <f ca="1">[1]pre_VERIF_product!B95</f>
        <v/>
      </c>
      <c r="D95" s="88" t="str">
        <f ca="1">[1]pre_VERIF_product!C95</f>
        <v/>
      </c>
      <c r="E95" s="88" t="str">
        <f ca="1">[1]pre_VERIF_product!D95</f>
        <v/>
      </c>
      <c r="F95" s="88" t="str">
        <f ca="1">[1]pre_VERIF_product!E95</f>
        <v/>
      </c>
      <c r="G95" s="88" t="str">
        <f ca="1">[1]pre_VERIF_product!F95</f>
        <v/>
      </c>
      <c r="H95" s="88" t="str">
        <f ca="1">[1]pre_VERIF_product!G95</f>
        <v/>
      </c>
      <c r="I95" s="88" t="str">
        <f ca="1">[1]pre_VERIF_product!H95</f>
        <v/>
      </c>
      <c r="J95" s="88" t="str">
        <f ca="1">[1]pre_VERIF_product!I95</f>
        <v/>
      </c>
      <c r="K95" s="88" t="str">
        <f ca="1">[1]pre_VERIF_product!J95</f>
        <v/>
      </c>
    </row>
    <row r="96" spans="1:11" x14ac:dyDescent="0.25">
      <c r="A96" s="80" t="str">
        <f ca="1">[1]pre_VERIF_product!A96</f>
        <v/>
      </c>
      <c r="B96" s="88" t="str">
        <f ca="1">[1]rcg_labeled_ports!M51</f>
        <v/>
      </c>
      <c r="C96" s="88" t="str">
        <f ca="1">[1]pre_VERIF_product!B96</f>
        <v/>
      </c>
      <c r="D96" s="88" t="str">
        <f ca="1">[1]pre_VERIF_product!C96</f>
        <v/>
      </c>
      <c r="E96" s="88" t="str">
        <f ca="1">[1]pre_VERIF_product!D96</f>
        <v/>
      </c>
      <c r="F96" s="88" t="str">
        <f ca="1">[1]pre_VERIF_product!E96</f>
        <v/>
      </c>
      <c r="G96" s="88" t="str">
        <f ca="1">[1]pre_VERIF_product!F96</f>
        <v/>
      </c>
      <c r="H96" s="88" t="str">
        <f ca="1">[1]pre_VERIF_product!G96</f>
        <v/>
      </c>
      <c r="I96" s="88" t="str">
        <f ca="1">[1]pre_VERIF_product!H96</f>
        <v/>
      </c>
      <c r="J96" s="88" t="str">
        <f ca="1">[1]pre_VERIF_product!I96</f>
        <v/>
      </c>
      <c r="K96" s="88" t="str">
        <f ca="1">[1]pre_VERIF_product!J96</f>
        <v/>
      </c>
    </row>
    <row r="97" spans="1:11" x14ac:dyDescent="0.25">
      <c r="A97" s="80" t="str">
        <f ca="1">[1]pre_VERIF_product!A97</f>
        <v/>
      </c>
      <c r="B97" s="88" t="str">
        <f ca="1">[1]rcg_labeled_ports!M52</f>
        <v/>
      </c>
      <c r="C97" s="88" t="str">
        <f ca="1">[1]pre_VERIF_product!B97</f>
        <v/>
      </c>
      <c r="D97" s="88" t="str">
        <f ca="1">[1]pre_VERIF_product!C97</f>
        <v/>
      </c>
      <c r="E97" s="88" t="str">
        <f ca="1">[1]pre_VERIF_product!D97</f>
        <v/>
      </c>
      <c r="F97" s="88" t="str">
        <f ca="1">[1]pre_VERIF_product!E97</f>
        <v/>
      </c>
      <c r="G97" s="88" t="str">
        <f ca="1">[1]pre_VERIF_product!F97</f>
        <v/>
      </c>
      <c r="H97" s="88" t="str">
        <f ca="1">[1]pre_VERIF_product!G97</f>
        <v/>
      </c>
      <c r="I97" s="88" t="str">
        <f ca="1">[1]pre_VERIF_product!H97</f>
        <v/>
      </c>
      <c r="J97" s="88" t="str">
        <f ca="1">[1]pre_VERIF_product!I97</f>
        <v/>
      </c>
      <c r="K97" s="88" t="str">
        <f ca="1">[1]pre_VERIF_product!J97</f>
        <v/>
      </c>
    </row>
    <row r="98" spans="1:11" x14ac:dyDescent="0.25">
      <c r="A98" s="80" t="str">
        <f ca="1">[1]pre_VERIF_product!A98</f>
        <v/>
      </c>
      <c r="B98" s="88" t="str">
        <f ca="1">[1]rcg_labeled_ports!M53</f>
        <v/>
      </c>
      <c r="C98" s="88" t="str">
        <f ca="1">[1]pre_VERIF_product!B98</f>
        <v/>
      </c>
      <c r="D98" s="88" t="str">
        <f ca="1">[1]pre_VERIF_product!C98</f>
        <v/>
      </c>
      <c r="E98" s="88" t="str">
        <f ca="1">[1]pre_VERIF_product!D98</f>
        <v/>
      </c>
      <c r="F98" s="88" t="str">
        <f ca="1">[1]pre_VERIF_product!E98</f>
        <v/>
      </c>
      <c r="G98" s="88" t="str">
        <f ca="1">[1]pre_VERIF_product!F98</f>
        <v/>
      </c>
      <c r="H98" s="88" t="str">
        <f ca="1">[1]pre_VERIF_product!G98</f>
        <v/>
      </c>
      <c r="I98" s="88" t="str">
        <f ca="1">[1]pre_VERIF_product!H98</f>
        <v/>
      </c>
      <c r="J98" s="88" t="str">
        <f ca="1">[1]pre_VERIF_product!I98</f>
        <v/>
      </c>
      <c r="K98" s="88" t="str">
        <f ca="1">[1]pre_VERIF_product!J98</f>
        <v/>
      </c>
    </row>
    <row r="99" spans="1:11" x14ac:dyDescent="0.25">
      <c r="A99" s="80" t="str">
        <f ca="1">[1]pre_VERIF_product!A99</f>
        <v/>
      </c>
      <c r="B99" s="88" t="str">
        <f ca="1">[1]rcg_labeled_ports!M54</f>
        <v/>
      </c>
      <c r="C99" s="88" t="str">
        <f ca="1">[1]pre_VERIF_product!B99</f>
        <v/>
      </c>
      <c r="D99" s="88" t="str">
        <f ca="1">[1]pre_VERIF_product!C99</f>
        <v/>
      </c>
      <c r="E99" s="88" t="str">
        <f ca="1">[1]pre_VERIF_product!D99</f>
        <v/>
      </c>
      <c r="F99" s="88" t="str">
        <f ca="1">[1]pre_VERIF_product!E99</f>
        <v/>
      </c>
      <c r="G99" s="88" t="str">
        <f ca="1">[1]pre_VERIF_product!F99</f>
        <v/>
      </c>
      <c r="H99" s="88" t="str">
        <f ca="1">[1]pre_VERIF_product!G99</f>
        <v/>
      </c>
      <c r="I99" s="88" t="str">
        <f ca="1">[1]pre_VERIF_product!H99</f>
        <v/>
      </c>
      <c r="J99" s="88" t="str">
        <f ca="1">[1]pre_VERIF_product!I99</f>
        <v/>
      </c>
      <c r="K99" s="88" t="str">
        <f ca="1">[1]pre_VERIF_product!J99</f>
        <v/>
      </c>
    </row>
    <row r="100" spans="1:11" x14ac:dyDescent="0.25">
      <c r="A100" s="80" t="str">
        <f ca="1">[1]pre_VERIF_product!A100</f>
        <v/>
      </c>
      <c r="B100" s="88" t="str">
        <f ca="1">[1]rcg_labeled_ports!M55</f>
        <v/>
      </c>
      <c r="C100" s="88" t="str">
        <f ca="1">[1]pre_VERIF_product!B100</f>
        <v/>
      </c>
      <c r="D100" s="88" t="str">
        <f ca="1">[1]pre_VERIF_product!C100</f>
        <v/>
      </c>
      <c r="E100" s="88" t="str">
        <f ca="1">[1]pre_VERIF_product!D100</f>
        <v/>
      </c>
      <c r="F100" s="88" t="str">
        <f ca="1">[1]pre_VERIF_product!E100</f>
        <v/>
      </c>
      <c r="G100" s="88" t="str">
        <f ca="1">[1]pre_VERIF_product!F100</f>
        <v/>
      </c>
      <c r="H100" s="88" t="str">
        <f ca="1">[1]pre_VERIF_product!G100</f>
        <v/>
      </c>
      <c r="I100" s="88" t="str">
        <f ca="1">[1]pre_VERIF_product!H100</f>
        <v/>
      </c>
      <c r="J100" s="88" t="str">
        <f ca="1">[1]pre_VERIF_product!I100</f>
        <v/>
      </c>
      <c r="K100" s="88" t="str">
        <f ca="1">[1]pre_VERIF_product!J100</f>
        <v/>
      </c>
    </row>
    <row r="101" spans="1:11" x14ac:dyDescent="0.25">
      <c r="A101" s="80" t="str">
        <f ca="1">[1]pre_VERIF_product!A101</f>
        <v/>
      </c>
      <c r="B101" s="88" t="str">
        <f ca="1">[1]rcg_labeled_ports!M56</f>
        <v/>
      </c>
      <c r="C101" s="88" t="str">
        <f ca="1">[1]pre_VERIF_product!B101</f>
        <v/>
      </c>
      <c r="D101" s="88" t="str">
        <f ca="1">[1]pre_VERIF_product!C101</f>
        <v/>
      </c>
      <c r="E101" s="88" t="str">
        <f ca="1">[1]pre_VERIF_product!D101</f>
        <v/>
      </c>
      <c r="F101" s="88" t="str">
        <f ca="1">[1]pre_VERIF_product!E101</f>
        <v/>
      </c>
      <c r="G101" s="88" t="str">
        <f ca="1">[1]pre_VERIF_product!F101</f>
        <v/>
      </c>
      <c r="H101" s="88" t="str">
        <f ca="1">[1]pre_VERIF_product!G101</f>
        <v/>
      </c>
      <c r="I101" s="88" t="str">
        <f ca="1">[1]pre_VERIF_product!H101</f>
        <v/>
      </c>
      <c r="J101" s="88" t="str">
        <f ca="1">[1]pre_VERIF_product!I101</f>
        <v/>
      </c>
      <c r="K101" s="88" t="str">
        <f ca="1">[1]pre_VERIF_product!J101</f>
        <v/>
      </c>
    </row>
    <row r="102" spans="1:11" x14ac:dyDescent="0.25">
      <c r="A102" s="80" t="str">
        <f ca="1">[1]pre_VERIF_product!A102</f>
        <v/>
      </c>
      <c r="B102" s="88" t="str">
        <f ca="1">[1]rcg_labeled_ports!M57</f>
        <v/>
      </c>
      <c r="C102" s="88" t="str">
        <f ca="1">[1]pre_VERIF_product!B102</f>
        <v/>
      </c>
      <c r="D102" s="88" t="str">
        <f ca="1">[1]pre_VERIF_product!C102</f>
        <v/>
      </c>
      <c r="E102" s="88" t="str">
        <f ca="1">[1]pre_VERIF_product!D102</f>
        <v/>
      </c>
      <c r="F102" s="88" t="str">
        <f ca="1">[1]pre_VERIF_product!E102</f>
        <v/>
      </c>
      <c r="G102" s="88" t="str">
        <f ca="1">[1]pre_VERIF_product!F102</f>
        <v/>
      </c>
      <c r="H102" s="88" t="str">
        <f ca="1">[1]pre_VERIF_product!G102</f>
        <v/>
      </c>
      <c r="I102" s="88" t="str">
        <f ca="1">[1]pre_VERIF_product!H102</f>
        <v/>
      </c>
      <c r="J102" s="88" t="str">
        <f ca="1">[1]pre_VERIF_product!I102</f>
        <v/>
      </c>
      <c r="K102" s="88" t="str">
        <f ca="1">[1]pre_VERIF_product!J102</f>
        <v/>
      </c>
    </row>
    <row r="103" spans="1:11" x14ac:dyDescent="0.25">
      <c r="A103" s="80" t="str">
        <f ca="1">[1]pre_VERIF_product!A103</f>
        <v/>
      </c>
      <c r="B103" s="88" t="str">
        <f ca="1">[1]rcg_labeled_ports!M58</f>
        <v/>
      </c>
      <c r="C103" s="88" t="str">
        <f ca="1">[1]pre_VERIF_product!B103</f>
        <v/>
      </c>
      <c r="D103" s="88" t="str">
        <f ca="1">[1]pre_VERIF_product!C103</f>
        <v/>
      </c>
      <c r="E103" s="88" t="str">
        <f ca="1">[1]pre_VERIF_product!D103</f>
        <v/>
      </c>
      <c r="F103" s="88" t="str">
        <f ca="1">[1]pre_VERIF_product!E103</f>
        <v/>
      </c>
      <c r="G103" s="88" t="str">
        <f ca="1">[1]pre_VERIF_product!F103</f>
        <v/>
      </c>
      <c r="H103" s="88" t="str">
        <f ca="1">[1]pre_VERIF_product!G103</f>
        <v/>
      </c>
      <c r="I103" s="88" t="str">
        <f ca="1">[1]pre_VERIF_product!H103</f>
        <v/>
      </c>
      <c r="J103" s="88" t="str">
        <f ca="1">[1]pre_VERIF_product!I103</f>
        <v/>
      </c>
      <c r="K103" s="88" t="str">
        <f ca="1">[1]pre_VERIF_product!J103</f>
        <v/>
      </c>
    </row>
    <row r="104" spans="1:11" x14ac:dyDescent="0.25">
      <c r="A104" s="80" t="str">
        <f ca="1">[1]pre_VERIF_product!A104</f>
        <v/>
      </c>
      <c r="B104" s="88" t="str">
        <f ca="1">[1]rcg_labeled_ports!M59</f>
        <v/>
      </c>
      <c r="C104" s="88" t="str">
        <f ca="1">[1]pre_VERIF_product!B104</f>
        <v/>
      </c>
      <c r="D104" s="88" t="str">
        <f ca="1">[1]pre_VERIF_product!C104</f>
        <v/>
      </c>
      <c r="E104" s="88" t="str">
        <f ca="1">[1]pre_VERIF_product!D104</f>
        <v/>
      </c>
      <c r="F104" s="88" t="str">
        <f ca="1">[1]pre_VERIF_product!E104</f>
        <v/>
      </c>
      <c r="G104" s="88" t="str">
        <f ca="1">[1]pre_VERIF_product!F104</f>
        <v/>
      </c>
      <c r="H104" s="88" t="str">
        <f ca="1">[1]pre_VERIF_product!G104</f>
        <v/>
      </c>
      <c r="I104" s="88" t="str">
        <f ca="1">[1]pre_VERIF_product!H104</f>
        <v/>
      </c>
      <c r="J104" s="88" t="str">
        <f ca="1">[1]pre_VERIF_product!I104</f>
        <v/>
      </c>
      <c r="K104" s="88" t="str">
        <f ca="1">[1]pre_VERIF_product!J104</f>
        <v/>
      </c>
    </row>
    <row r="105" spans="1:11" x14ac:dyDescent="0.25">
      <c r="A105" s="80" t="str">
        <f ca="1">[1]pre_VERIF_product!A105</f>
        <v/>
      </c>
      <c r="B105" s="88" t="str">
        <f ca="1">[1]rcg_labeled_ports!M60</f>
        <v/>
      </c>
      <c r="C105" s="88" t="str">
        <f ca="1">[1]pre_VERIF_product!B105</f>
        <v/>
      </c>
      <c r="D105" s="88" t="str">
        <f ca="1">[1]pre_VERIF_product!C105</f>
        <v/>
      </c>
      <c r="E105" s="88" t="str">
        <f ca="1">[1]pre_VERIF_product!D105</f>
        <v/>
      </c>
      <c r="F105" s="88" t="str">
        <f ca="1">[1]pre_VERIF_product!E105</f>
        <v/>
      </c>
      <c r="G105" s="88" t="str">
        <f ca="1">[1]pre_VERIF_product!F105</f>
        <v/>
      </c>
      <c r="H105" s="88" t="str">
        <f ca="1">[1]pre_VERIF_product!G105</f>
        <v/>
      </c>
      <c r="I105" s="88" t="str">
        <f ca="1">[1]pre_VERIF_product!H105</f>
        <v/>
      </c>
      <c r="J105" s="88" t="str">
        <f ca="1">[1]pre_VERIF_product!I105</f>
        <v/>
      </c>
      <c r="K105" s="88" t="str">
        <f ca="1">[1]pre_VERIF_product!J105</f>
        <v/>
      </c>
    </row>
    <row r="106" spans="1:11" x14ac:dyDescent="0.25">
      <c r="A106" s="80" t="str">
        <f ca="1">[1]pre_VERIF_product!A106</f>
        <v/>
      </c>
      <c r="B106" s="88" t="str">
        <f ca="1">[1]rcg_labeled_ports!M61</f>
        <v/>
      </c>
      <c r="C106" s="88" t="str">
        <f ca="1">[1]pre_VERIF_product!B106</f>
        <v/>
      </c>
      <c r="D106" s="88" t="str">
        <f ca="1">[1]pre_VERIF_product!C106</f>
        <v/>
      </c>
      <c r="E106" s="88" t="str">
        <f ca="1">[1]pre_VERIF_product!D106</f>
        <v/>
      </c>
      <c r="F106" s="88" t="str">
        <f ca="1">[1]pre_VERIF_product!E106</f>
        <v/>
      </c>
      <c r="G106" s="88" t="str">
        <f ca="1">[1]pre_VERIF_product!F106</f>
        <v/>
      </c>
      <c r="H106" s="88" t="str">
        <f ca="1">[1]pre_VERIF_product!G106</f>
        <v/>
      </c>
      <c r="I106" s="88" t="str">
        <f ca="1">[1]pre_VERIF_product!H106</f>
        <v/>
      </c>
      <c r="J106" s="88" t="str">
        <f ca="1">[1]pre_VERIF_product!I106</f>
        <v/>
      </c>
      <c r="K106" s="88" t="str">
        <f ca="1">[1]pre_VERIF_product!J106</f>
        <v/>
      </c>
    </row>
    <row r="107" spans="1:11" x14ac:dyDescent="0.25">
      <c r="A107" s="80" t="str">
        <f ca="1">[1]pre_VERIF_product!A107</f>
        <v/>
      </c>
      <c r="B107" s="88" t="str">
        <f ca="1">[1]rcg_labeled_ports!M62</f>
        <v/>
      </c>
      <c r="C107" s="88" t="str">
        <f ca="1">[1]pre_VERIF_product!B107</f>
        <v/>
      </c>
      <c r="D107" s="88" t="str">
        <f ca="1">[1]pre_VERIF_product!C107</f>
        <v/>
      </c>
      <c r="E107" s="88" t="str">
        <f ca="1">[1]pre_VERIF_product!D107</f>
        <v/>
      </c>
      <c r="F107" s="88" t="str">
        <f ca="1">[1]pre_VERIF_product!E107</f>
        <v/>
      </c>
      <c r="G107" s="88" t="str">
        <f ca="1">[1]pre_VERIF_product!F107</f>
        <v/>
      </c>
      <c r="H107" s="88" t="str">
        <f ca="1">[1]pre_VERIF_product!G107</f>
        <v/>
      </c>
      <c r="I107" s="88" t="str">
        <f ca="1">[1]pre_VERIF_product!H107</f>
        <v/>
      </c>
      <c r="J107" s="88" t="str">
        <f ca="1">[1]pre_VERIF_product!I107</f>
        <v/>
      </c>
      <c r="K107" s="88" t="str">
        <f ca="1">[1]pre_VERIF_product!J107</f>
        <v/>
      </c>
    </row>
    <row r="108" spans="1:11" x14ac:dyDescent="0.25">
      <c r="A108" s="80" t="str">
        <f ca="1">[1]pre_VERIF_product!A108</f>
        <v/>
      </c>
      <c r="B108" s="88" t="str">
        <f ca="1">[1]rcg_labeled_ports!M63</f>
        <v/>
      </c>
      <c r="C108" s="88" t="str">
        <f ca="1">[1]pre_VERIF_product!B108</f>
        <v/>
      </c>
      <c r="D108" s="88" t="str">
        <f ca="1">[1]pre_VERIF_product!C108</f>
        <v/>
      </c>
      <c r="E108" s="88" t="str">
        <f ca="1">[1]pre_VERIF_product!D108</f>
        <v/>
      </c>
      <c r="F108" s="88" t="str">
        <f ca="1">[1]pre_VERIF_product!E108</f>
        <v/>
      </c>
      <c r="G108" s="88" t="str">
        <f ca="1">[1]pre_VERIF_product!F108</f>
        <v/>
      </c>
      <c r="H108" s="88" t="str">
        <f ca="1">[1]pre_VERIF_product!G108</f>
        <v/>
      </c>
      <c r="I108" s="88" t="str">
        <f ca="1">[1]pre_VERIF_product!H108</f>
        <v/>
      </c>
      <c r="J108" s="88" t="str">
        <f ca="1">[1]pre_VERIF_product!I108</f>
        <v/>
      </c>
      <c r="K108" s="88" t="str">
        <f ca="1">[1]pre_VERIF_product!J108</f>
        <v/>
      </c>
    </row>
    <row r="109" spans="1:11" x14ac:dyDescent="0.25">
      <c r="A109" s="80" t="str">
        <f ca="1">[1]pre_VERIF_product!A109</f>
        <v/>
      </c>
      <c r="B109" s="88" t="str">
        <f ca="1">[1]rcg_labeled_ports!M64</f>
        <v/>
      </c>
      <c r="C109" s="88" t="str">
        <f ca="1">[1]pre_VERIF_product!B109</f>
        <v/>
      </c>
      <c r="D109" s="88" t="str">
        <f ca="1">[1]pre_VERIF_product!C109</f>
        <v/>
      </c>
      <c r="E109" s="88" t="str">
        <f ca="1">[1]pre_VERIF_product!D109</f>
        <v/>
      </c>
      <c r="F109" s="88" t="str">
        <f ca="1">[1]pre_VERIF_product!E109</f>
        <v/>
      </c>
      <c r="G109" s="88" t="str">
        <f ca="1">[1]pre_VERIF_product!F109</f>
        <v/>
      </c>
      <c r="H109" s="88" t="str">
        <f ca="1">[1]pre_VERIF_product!G109</f>
        <v/>
      </c>
      <c r="I109" s="88" t="str">
        <f ca="1">[1]pre_VERIF_product!H109</f>
        <v/>
      </c>
      <c r="J109" s="88" t="str">
        <f ca="1">[1]pre_VERIF_product!I109</f>
        <v/>
      </c>
      <c r="K109" s="88" t="str">
        <f ca="1">[1]pre_VERIF_product!J109</f>
        <v/>
      </c>
    </row>
    <row r="110" spans="1:11" x14ac:dyDescent="0.25">
      <c r="A110" s="80" t="str">
        <f ca="1">[1]pre_VERIF_product!A110</f>
        <v/>
      </c>
      <c r="B110" s="88" t="str">
        <f ca="1">[1]rcg_labeled_ports!M65</f>
        <v/>
      </c>
      <c r="C110" s="88" t="str">
        <f ca="1">[1]pre_VERIF_product!B110</f>
        <v/>
      </c>
      <c r="D110" s="88" t="str">
        <f ca="1">[1]pre_VERIF_product!C110</f>
        <v/>
      </c>
      <c r="E110" s="88" t="str">
        <f ca="1">[1]pre_VERIF_product!D110</f>
        <v/>
      </c>
      <c r="F110" s="88" t="str">
        <f ca="1">[1]pre_VERIF_product!E110</f>
        <v/>
      </c>
      <c r="G110" s="88" t="str">
        <f ca="1">[1]pre_VERIF_product!F110</f>
        <v/>
      </c>
      <c r="H110" s="88" t="str">
        <f ca="1">[1]pre_VERIF_product!G110</f>
        <v/>
      </c>
      <c r="I110" s="88" t="str">
        <f ca="1">[1]pre_VERIF_product!H110</f>
        <v/>
      </c>
      <c r="J110" s="88" t="str">
        <f ca="1">[1]pre_VERIF_product!I110</f>
        <v/>
      </c>
      <c r="K110" s="88" t="str">
        <f ca="1">[1]pre_VERIF_product!J110</f>
        <v/>
      </c>
    </row>
    <row r="111" spans="1:11" x14ac:dyDescent="0.25">
      <c r="A111" s="80" t="str">
        <f ca="1">[1]pre_VERIF_product!A111</f>
        <v/>
      </c>
      <c r="B111" s="88" t="str">
        <f ca="1">[1]rcg_labeled_ports!M66</f>
        <v/>
      </c>
      <c r="C111" s="88" t="str">
        <f ca="1">[1]pre_VERIF_product!B111</f>
        <v/>
      </c>
      <c r="D111" s="88" t="str">
        <f ca="1">[1]pre_VERIF_product!C111</f>
        <v/>
      </c>
      <c r="E111" s="88" t="str">
        <f ca="1">[1]pre_VERIF_product!D111</f>
        <v/>
      </c>
      <c r="F111" s="88" t="str">
        <f ca="1">[1]pre_VERIF_product!E111</f>
        <v/>
      </c>
      <c r="G111" s="88" t="str">
        <f ca="1">[1]pre_VERIF_product!F111</f>
        <v/>
      </c>
      <c r="H111" s="88" t="str">
        <f ca="1">[1]pre_VERIF_product!G111</f>
        <v/>
      </c>
      <c r="I111" s="88" t="str">
        <f ca="1">[1]pre_VERIF_product!H111</f>
        <v/>
      </c>
      <c r="J111" s="88" t="str">
        <f ca="1">[1]pre_VERIF_product!I111</f>
        <v/>
      </c>
      <c r="K111" s="88" t="str">
        <f ca="1">[1]pre_VERIF_product!J111</f>
        <v/>
      </c>
    </row>
    <row r="112" spans="1:11" x14ac:dyDescent="0.25">
      <c r="A112" s="80" t="str">
        <f ca="1">[1]pre_VERIF_product!A112</f>
        <v/>
      </c>
      <c r="B112" s="88" t="str">
        <f ca="1">[1]rcg_labeled_ports!M67</f>
        <v/>
      </c>
      <c r="C112" s="88" t="str">
        <f ca="1">[1]pre_VERIF_product!B112</f>
        <v/>
      </c>
      <c r="D112" s="88" t="str">
        <f ca="1">[1]pre_VERIF_product!C112</f>
        <v/>
      </c>
      <c r="E112" s="88" t="str">
        <f ca="1">[1]pre_VERIF_product!D112</f>
        <v/>
      </c>
      <c r="F112" s="88" t="str">
        <f ca="1">[1]pre_VERIF_product!E112</f>
        <v/>
      </c>
      <c r="G112" s="88" t="str">
        <f ca="1">[1]pre_VERIF_product!F112</f>
        <v/>
      </c>
      <c r="H112" s="88" t="str">
        <f ca="1">[1]pre_VERIF_product!G112</f>
        <v/>
      </c>
      <c r="I112" s="88" t="str">
        <f ca="1">[1]pre_VERIF_product!H112</f>
        <v/>
      </c>
      <c r="J112" s="88" t="str">
        <f ca="1">[1]pre_VERIF_product!I112</f>
        <v/>
      </c>
      <c r="K112" s="88" t="str">
        <f ca="1">[1]pre_VERIF_product!J112</f>
        <v/>
      </c>
    </row>
    <row r="113" spans="1:11" x14ac:dyDescent="0.25">
      <c r="A113" s="80" t="str">
        <f ca="1">[1]pre_VERIF_product!A113</f>
        <v/>
      </c>
      <c r="B113" s="88" t="str">
        <f ca="1">[1]rcg_labeled_ports!M68</f>
        <v/>
      </c>
      <c r="C113" s="88" t="str">
        <f ca="1">[1]pre_VERIF_product!B113</f>
        <v/>
      </c>
      <c r="D113" s="88" t="str">
        <f ca="1">[1]pre_VERIF_product!C113</f>
        <v/>
      </c>
      <c r="E113" s="88" t="str">
        <f ca="1">[1]pre_VERIF_product!D113</f>
        <v/>
      </c>
      <c r="F113" s="88" t="str">
        <f ca="1">[1]pre_VERIF_product!E113</f>
        <v/>
      </c>
      <c r="G113" s="88" t="str">
        <f ca="1">[1]pre_VERIF_product!F113</f>
        <v/>
      </c>
      <c r="H113" s="88" t="str">
        <f ca="1">[1]pre_VERIF_product!G113</f>
        <v/>
      </c>
      <c r="I113" s="88" t="str">
        <f ca="1">[1]pre_VERIF_product!H113</f>
        <v/>
      </c>
      <c r="J113" s="88" t="str">
        <f ca="1">[1]pre_VERIF_product!I113</f>
        <v/>
      </c>
      <c r="K113" s="88" t="str">
        <f ca="1">[1]pre_VERIF_product!J113</f>
        <v/>
      </c>
    </row>
    <row r="114" spans="1:11" x14ac:dyDescent="0.25">
      <c r="A114" s="80" t="str">
        <f ca="1">[1]pre_VERIF_product!A114</f>
        <v/>
      </c>
      <c r="B114" s="88" t="str">
        <f ca="1">[1]rcg_labeled_ports!M69</f>
        <v/>
      </c>
      <c r="C114" s="88" t="str">
        <f ca="1">[1]pre_VERIF_product!B114</f>
        <v/>
      </c>
      <c r="D114" s="88" t="str">
        <f ca="1">[1]pre_VERIF_product!C114</f>
        <v/>
      </c>
      <c r="E114" s="88" t="str">
        <f ca="1">[1]pre_VERIF_product!D114</f>
        <v/>
      </c>
      <c r="F114" s="88" t="str">
        <f ca="1">[1]pre_VERIF_product!E114</f>
        <v/>
      </c>
      <c r="G114" s="88" t="str">
        <f ca="1">[1]pre_VERIF_product!F114</f>
        <v/>
      </c>
      <c r="H114" s="88" t="str">
        <f ca="1">[1]pre_VERIF_product!G114</f>
        <v/>
      </c>
      <c r="I114" s="88" t="str">
        <f ca="1">[1]pre_VERIF_product!H114</f>
        <v/>
      </c>
      <c r="J114" s="88" t="str">
        <f ca="1">[1]pre_VERIF_product!I114</f>
        <v/>
      </c>
      <c r="K114" s="88" t="str">
        <f ca="1">[1]pre_VERIF_product!J114</f>
        <v/>
      </c>
    </row>
    <row r="115" spans="1:11" x14ac:dyDescent="0.25">
      <c r="A115" s="80" t="str">
        <f ca="1">[1]pre_VERIF_product!A115</f>
        <v/>
      </c>
      <c r="B115" s="88" t="str">
        <f ca="1">[1]rcg_labeled_ports!M70</f>
        <v/>
      </c>
      <c r="C115" s="88" t="str">
        <f ca="1">[1]pre_VERIF_product!B115</f>
        <v/>
      </c>
      <c r="D115" s="88" t="str">
        <f ca="1">[1]pre_VERIF_product!C115</f>
        <v/>
      </c>
      <c r="E115" s="88" t="str">
        <f ca="1">[1]pre_VERIF_product!D115</f>
        <v/>
      </c>
      <c r="F115" s="88" t="str">
        <f ca="1">[1]pre_VERIF_product!E115</f>
        <v/>
      </c>
      <c r="G115" s="88" t="str">
        <f ca="1">[1]pre_VERIF_product!F115</f>
        <v/>
      </c>
      <c r="H115" s="88" t="str">
        <f ca="1">[1]pre_VERIF_product!G115</f>
        <v/>
      </c>
      <c r="I115" s="88" t="str">
        <f ca="1">[1]pre_VERIF_product!H115</f>
        <v/>
      </c>
      <c r="J115" s="88" t="str">
        <f ca="1">[1]pre_VERIF_product!I115</f>
        <v/>
      </c>
      <c r="K115" s="88" t="str">
        <f ca="1">[1]pre_VERIF_product!J115</f>
        <v/>
      </c>
    </row>
    <row r="116" spans="1:11" x14ac:dyDescent="0.25">
      <c r="A116" s="80" t="str">
        <f ca="1">[1]pre_VERIF_product!A116</f>
        <v/>
      </c>
      <c r="B116" s="88" t="str">
        <f ca="1">[1]rcg_labeled_ports!M71</f>
        <v/>
      </c>
      <c r="C116" s="88" t="str">
        <f ca="1">[1]pre_VERIF_product!B116</f>
        <v/>
      </c>
      <c r="D116" s="88" t="str">
        <f ca="1">[1]pre_VERIF_product!C116</f>
        <v/>
      </c>
      <c r="E116" s="88" t="str">
        <f ca="1">[1]pre_VERIF_product!D116</f>
        <v/>
      </c>
      <c r="F116" s="88" t="str">
        <f ca="1">[1]pre_VERIF_product!E116</f>
        <v/>
      </c>
      <c r="G116" s="88" t="str">
        <f ca="1">[1]pre_VERIF_product!F116</f>
        <v/>
      </c>
      <c r="H116" s="88" t="str">
        <f ca="1">[1]pre_VERIF_product!G116</f>
        <v/>
      </c>
      <c r="I116" s="88" t="str">
        <f ca="1">[1]pre_VERIF_product!H116</f>
        <v/>
      </c>
      <c r="J116" s="88" t="str">
        <f ca="1">[1]pre_VERIF_product!I116</f>
        <v/>
      </c>
      <c r="K116" s="88" t="str">
        <f ca="1">[1]pre_VERIF_product!J116</f>
        <v/>
      </c>
    </row>
    <row r="117" spans="1:11" x14ac:dyDescent="0.25">
      <c r="A117" s="80" t="str">
        <f ca="1">[1]pre_VERIF_product!A117</f>
        <v/>
      </c>
      <c r="B117" s="88" t="str">
        <f ca="1">[1]rcg_labeled_ports!M72</f>
        <v/>
      </c>
      <c r="C117" s="88" t="str">
        <f ca="1">[1]pre_VERIF_product!B117</f>
        <v/>
      </c>
      <c r="D117" s="88" t="str">
        <f ca="1">[1]pre_VERIF_product!C117</f>
        <v/>
      </c>
      <c r="E117" s="88" t="str">
        <f ca="1">[1]pre_VERIF_product!D117</f>
        <v/>
      </c>
      <c r="F117" s="88" t="str">
        <f ca="1">[1]pre_VERIF_product!E117</f>
        <v/>
      </c>
      <c r="G117" s="88" t="str">
        <f ca="1">[1]pre_VERIF_product!F117</f>
        <v/>
      </c>
      <c r="H117" s="88" t="str">
        <f ca="1">[1]pre_VERIF_product!G117</f>
        <v/>
      </c>
      <c r="I117" s="88" t="str">
        <f ca="1">[1]pre_VERIF_product!H117</f>
        <v/>
      </c>
      <c r="J117" s="88" t="str">
        <f ca="1">[1]pre_VERIF_product!I117</f>
        <v/>
      </c>
      <c r="K117" s="88" t="str">
        <f ca="1">[1]pre_VERIF_product!J117</f>
        <v/>
      </c>
    </row>
    <row r="118" spans="1:11" x14ac:dyDescent="0.25">
      <c r="A118" s="80" t="str">
        <f ca="1">[1]pre_VERIF_product!A118</f>
        <v/>
      </c>
      <c r="B118" s="88" t="str">
        <f ca="1">[1]rcg_labeled_ports!M73</f>
        <v/>
      </c>
      <c r="C118" s="88" t="str">
        <f ca="1">[1]pre_VERIF_product!B118</f>
        <v/>
      </c>
      <c r="D118" s="88" t="str">
        <f ca="1">[1]pre_VERIF_product!C118</f>
        <v/>
      </c>
      <c r="E118" s="88" t="str">
        <f ca="1">[1]pre_VERIF_product!D118</f>
        <v/>
      </c>
      <c r="F118" s="88" t="str">
        <f ca="1">[1]pre_VERIF_product!E118</f>
        <v/>
      </c>
      <c r="G118" s="88" t="str">
        <f ca="1">[1]pre_VERIF_product!F118</f>
        <v/>
      </c>
      <c r="H118" s="88" t="str">
        <f ca="1">[1]pre_VERIF_product!G118</f>
        <v/>
      </c>
      <c r="I118" s="88" t="str">
        <f ca="1">[1]pre_VERIF_product!H118</f>
        <v/>
      </c>
      <c r="J118" s="88" t="str">
        <f ca="1">[1]pre_VERIF_product!I118</f>
        <v/>
      </c>
      <c r="K118" s="88" t="str">
        <f ca="1">[1]pre_VERIF_product!J118</f>
        <v/>
      </c>
    </row>
    <row r="119" spans="1:11" x14ac:dyDescent="0.25">
      <c r="A119" s="80" t="str">
        <f ca="1">[1]pre_VERIF_product!A119</f>
        <v/>
      </c>
      <c r="B119" s="88" t="str">
        <f ca="1">[1]rcg_labeled_ports!M74</f>
        <v/>
      </c>
      <c r="C119" s="88" t="str">
        <f ca="1">[1]pre_VERIF_product!B119</f>
        <v/>
      </c>
      <c r="D119" s="88" t="str">
        <f ca="1">[1]pre_VERIF_product!C119</f>
        <v/>
      </c>
      <c r="E119" s="88" t="str">
        <f ca="1">[1]pre_VERIF_product!D119</f>
        <v/>
      </c>
      <c r="F119" s="88" t="str">
        <f ca="1">[1]pre_VERIF_product!E119</f>
        <v/>
      </c>
      <c r="G119" s="88" t="str">
        <f ca="1">[1]pre_VERIF_product!F119</f>
        <v/>
      </c>
      <c r="H119" s="88" t="str">
        <f ca="1">[1]pre_VERIF_product!G119</f>
        <v/>
      </c>
      <c r="I119" s="88" t="str">
        <f ca="1">[1]pre_VERIF_product!H119</f>
        <v/>
      </c>
      <c r="J119" s="88" t="str">
        <f ca="1">[1]pre_VERIF_product!I119</f>
        <v/>
      </c>
      <c r="K119" s="88" t="str">
        <f ca="1">[1]pre_VERIF_product!J119</f>
        <v/>
      </c>
    </row>
    <row r="120" spans="1:11" x14ac:dyDescent="0.25">
      <c r="A120" s="80" t="str">
        <f ca="1">[1]pre_VERIF_product!A120</f>
        <v/>
      </c>
      <c r="B120" s="88" t="str">
        <f ca="1">[1]rcg_labeled_ports!M75</f>
        <v/>
      </c>
      <c r="C120" s="88" t="str">
        <f ca="1">[1]pre_VERIF_product!B120</f>
        <v/>
      </c>
      <c r="D120" s="88" t="str">
        <f ca="1">[1]pre_VERIF_product!C120</f>
        <v/>
      </c>
      <c r="E120" s="88" t="str">
        <f ca="1">[1]pre_VERIF_product!D120</f>
        <v/>
      </c>
      <c r="F120" s="88" t="str">
        <f ca="1">[1]pre_VERIF_product!E120</f>
        <v/>
      </c>
      <c r="G120" s="88" t="str">
        <f ca="1">[1]pre_VERIF_product!F120</f>
        <v/>
      </c>
      <c r="H120" s="88" t="str">
        <f ca="1">[1]pre_VERIF_product!G120</f>
        <v/>
      </c>
      <c r="I120" s="88" t="str">
        <f ca="1">[1]pre_VERIF_product!H120</f>
        <v/>
      </c>
      <c r="J120" s="88" t="str">
        <f ca="1">[1]pre_VERIF_product!I120</f>
        <v/>
      </c>
      <c r="K120" s="88" t="str">
        <f ca="1">[1]pre_VERIF_product!J120</f>
        <v/>
      </c>
    </row>
    <row r="121" spans="1:11" x14ac:dyDescent="0.25">
      <c r="A121" s="80" t="str">
        <f ca="1">[1]pre_VERIF_product!A121</f>
        <v/>
      </c>
      <c r="B121" s="88" t="str">
        <f ca="1">[1]rcg_labeled_ports!M76</f>
        <v/>
      </c>
      <c r="C121" s="88" t="str">
        <f ca="1">[1]pre_VERIF_product!B121</f>
        <v/>
      </c>
      <c r="D121" s="88" t="str">
        <f ca="1">[1]pre_VERIF_product!C121</f>
        <v/>
      </c>
      <c r="E121" s="88" t="str">
        <f ca="1">[1]pre_VERIF_product!D121</f>
        <v/>
      </c>
      <c r="F121" s="88" t="str">
        <f ca="1">[1]pre_VERIF_product!E121</f>
        <v/>
      </c>
      <c r="G121" s="88" t="str">
        <f ca="1">[1]pre_VERIF_product!F121</f>
        <v/>
      </c>
      <c r="H121" s="88" t="str">
        <f ca="1">[1]pre_VERIF_product!G121</f>
        <v/>
      </c>
      <c r="I121" s="88" t="str">
        <f ca="1">[1]pre_VERIF_product!H121</f>
        <v/>
      </c>
      <c r="J121" s="88" t="str">
        <f ca="1">[1]pre_VERIF_product!I121</f>
        <v/>
      </c>
      <c r="K121" s="88" t="str">
        <f ca="1">[1]pre_VERIF_product!J121</f>
        <v/>
      </c>
    </row>
    <row r="122" spans="1:11" x14ac:dyDescent="0.25">
      <c r="A122" s="80" t="str">
        <f ca="1">[1]pre_VERIF_product!A122</f>
        <v/>
      </c>
      <c r="B122" s="88" t="str">
        <f ca="1">[1]rcg_labeled_ports!M77</f>
        <v/>
      </c>
      <c r="C122" s="88" t="str">
        <f ca="1">[1]pre_VERIF_product!B122</f>
        <v/>
      </c>
      <c r="D122" s="88" t="str">
        <f ca="1">[1]pre_VERIF_product!C122</f>
        <v/>
      </c>
      <c r="E122" s="88" t="str">
        <f ca="1">[1]pre_VERIF_product!D122</f>
        <v/>
      </c>
      <c r="F122" s="88" t="str">
        <f ca="1">[1]pre_VERIF_product!E122</f>
        <v/>
      </c>
      <c r="G122" s="88" t="str">
        <f ca="1">[1]pre_VERIF_product!F122</f>
        <v/>
      </c>
      <c r="H122" s="88" t="str">
        <f ca="1">[1]pre_VERIF_product!G122</f>
        <v/>
      </c>
      <c r="I122" s="88" t="str">
        <f ca="1">[1]pre_VERIF_product!H122</f>
        <v/>
      </c>
      <c r="J122" s="88" t="str">
        <f ca="1">[1]pre_VERIF_product!I122</f>
        <v/>
      </c>
      <c r="K122" s="88" t="str">
        <f ca="1">[1]pre_VERIF_product!J122</f>
        <v/>
      </c>
    </row>
    <row r="123" spans="1:11" x14ac:dyDescent="0.25">
      <c r="A123" s="80" t="str">
        <f ca="1">[1]pre_VERIF_product!A123</f>
        <v/>
      </c>
      <c r="B123" s="88" t="str">
        <f ca="1">[1]rcg_labeled_ports!M78</f>
        <v/>
      </c>
      <c r="C123" s="88" t="str">
        <f ca="1">[1]pre_VERIF_product!B123</f>
        <v/>
      </c>
      <c r="D123" s="88" t="str">
        <f ca="1">[1]pre_VERIF_product!C123</f>
        <v/>
      </c>
      <c r="E123" s="88" t="str">
        <f ca="1">[1]pre_VERIF_product!D123</f>
        <v/>
      </c>
      <c r="F123" s="88" t="str">
        <f ca="1">[1]pre_VERIF_product!E123</f>
        <v/>
      </c>
      <c r="G123" s="88" t="str">
        <f ca="1">[1]pre_VERIF_product!F123</f>
        <v/>
      </c>
      <c r="H123" s="88" t="str">
        <f ca="1">[1]pre_VERIF_product!G123</f>
        <v/>
      </c>
      <c r="I123" s="88" t="str">
        <f ca="1">[1]pre_VERIF_product!H123</f>
        <v/>
      </c>
      <c r="J123" s="88" t="str">
        <f ca="1">[1]pre_VERIF_product!I123</f>
        <v/>
      </c>
      <c r="K123" s="88" t="str">
        <f ca="1">[1]pre_VERIF_product!J123</f>
        <v/>
      </c>
    </row>
    <row r="124" spans="1:11" x14ac:dyDescent="0.25">
      <c r="A124" s="80" t="str">
        <f ca="1">[1]pre_VERIF_product!A124</f>
        <v/>
      </c>
      <c r="B124" s="88" t="str">
        <f ca="1">[1]rcg_labeled_ports!M79</f>
        <v/>
      </c>
      <c r="C124" s="88" t="str">
        <f ca="1">[1]pre_VERIF_product!B124</f>
        <v/>
      </c>
      <c r="D124" s="88" t="str">
        <f ca="1">[1]pre_VERIF_product!C124</f>
        <v/>
      </c>
      <c r="E124" s="88" t="str">
        <f ca="1">[1]pre_VERIF_product!D124</f>
        <v/>
      </c>
      <c r="F124" s="88" t="str">
        <f ca="1">[1]pre_VERIF_product!E124</f>
        <v/>
      </c>
      <c r="G124" s="88" t="str">
        <f ca="1">[1]pre_VERIF_product!F124</f>
        <v/>
      </c>
      <c r="H124" s="88" t="str">
        <f ca="1">[1]pre_VERIF_product!G124</f>
        <v/>
      </c>
      <c r="I124" s="88" t="str">
        <f ca="1">[1]pre_VERIF_product!H124</f>
        <v/>
      </c>
      <c r="J124" s="88" t="str">
        <f ca="1">[1]pre_VERIF_product!I124</f>
        <v/>
      </c>
      <c r="K124" s="88" t="str">
        <f ca="1">[1]pre_VERIF_product!J124</f>
        <v/>
      </c>
    </row>
    <row r="125" spans="1:11" x14ac:dyDescent="0.25">
      <c r="A125" s="80" t="str">
        <f ca="1">[1]pre_VERIF_product!A125</f>
        <v/>
      </c>
      <c r="B125" s="88" t="str">
        <f ca="1">[1]rcg_labeled_ports!M80</f>
        <v/>
      </c>
      <c r="C125" s="88" t="str">
        <f ca="1">[1]pre_VERIF_product!B125</f>
        <v/>
      </c>
      <c r="D125" s="88" t="str">
        <f ca="1">[1]pre_VERIF_product!C125</f>
        <v/>
      </c>
      <c r="E125" s="88" t="str">
        <f ca="1">[1]pre_VERIF_product!D125</f>
        <v/>
      </c>
      <c r="F125" s="88" t="str">
        <f ca="1">[1]pre_VERIF_product!E125</f>
        <v/>
      </c>
      <c r="G125" s="88" t="str">
        <f ca="1">[1]pre_VERIF_product!F125</f>
        <v/>
      </c>
      <c r="H125" s="88" t="str">
        <f ca="1">[1]pre_VERIF_product!G125</f>
        <v/>
      </c>
      <c r="I125" s="88" t="str">
        <f ca="1">[1]pre_VERIF_product!H125</f>
        <v/>
      </c>
      <c r="J125" s="88" t="str">
        <f ca="1">[1]pre_VERIF_product!I125</f>
        <v/>
      </c>
      <c r="K125" s="88" t="str">
        <f ca="1">[1]pre_VERIF_product!J125</f>
        <v/>
      </c>
    </row>
    <row r="126" spans="1:11" x14ac:dyDescent="0.25">
      <c r="A126" s="80" t="str">
        <f ca="1">[1]pre_VERIF_product!A126</f>
        <v/>
      </c>
      <c r="B126" s="88" t="str">
        <f ca="1">[1]rcg_labeled_ports!M81</f>
        <v/>
      </c>
      <c r="C126" s="88" t="str">
        <f ca="1">[1]pre_VERIF_product!B126</f>
        <v/>
      </c>
      <c r="D126" s="88" t="str">
        <f ca="1">[1]pre_VERIF_product!C126</f>
        <v/>
      </c>
      <c r="E126" s="88" t="str">
        <f ca="1">[1]pre_VERIF_product!D126</f>
        <v/>
      </c>
      <c r="F126" s="88" t="str">
        <f ca="1">[1]pre_VERIF_product!E126</f>
        <v/>
      </c>
      <c r="G126" s="88" t="str">
        <f ca="1">[1]pre_VERIF_product!F126</f>
        <v/>
      </c>
      <c r="H126" s="88" t="str">
        <f ca="1">[1]pre_VERIF_product!G126</f>
        <v/>
      </c>
      <c r="I126" s="88" t="str">
        <f ca="1">[1]pre_VERIF_product!H126</f>
        <v/>
      </c>
      <c r="J126" s="88" t="str">
        <f ca="1">[1]pre_VERIF_product!I126</f>
        <v/>
      </c>
      <c r="K126" s="88" t="str">
        <f ca="1">[1]pre_VERIF_product!J126</f>
        <v/>
      </c>
    </row>
    <row r="127" spans="1:11" x14ac:dyDescent="0.25">
      <c r="A127" s="80" t="str">
        <f ca="1">[1]pre_VERIF_product!A127</f>
        <v/>
      </c>
      <c r="B127" s="88" t="str">
        <f ca="1">[1]rcg_labeled_ports!M82</f>
        <v/>
      </c>
      <c r="C127" s="88" t="str">
        <f ca="1">[1]pre_VERIF_product!B127</f>
        <v/>
      </c>
      <c r="D127" s="88" t="str">
        <f ca="1">[1]pre_VERIF_product!C127</f>
        <v/>
      </c>
      <c r="E127" s="88" t="str">
        <f ca="1">[1]pre_VERIF_product!D127</f>
        <v/>
      </c>
      <c r="F127" s="88" t="str">
        <f ca="1">[1]pre_VERIF_product!E127</f>
        <v/>
      </c>
      <c r="G127" s="88" t="str">
        <f ca="1">[1]pre_VERIF_product!F127</f>
        <v/>
      </c>
      <c r="H127" s="88" t="str">
        <f ca="1">[1]pre_VERIF_product!G127</f>
        <v/>
      </c>
      <c r="I127" s="88" t="str">
        <f ca="1">[1]pre_VERIF_product!H127</f>
        <v/>
      </c>
      <c r="J127" s="88" t="str">
        <f ca="1">[1]pre_VERIF_product!I127</f>
        <v/>
      </c>
      <c r="K127" s="88" t="str">
        <f ca="1">[1]pre_VERIF_product!J127</f>
        <v/>
      </c>
    </row>
    <row r="128" spans="1:11" x14ac:dyDescent="0.25">
      <c r="A128" s="80" t="str">
        <f ca="1">[1]pre_VERIF_product!A128</f>
        <v/>
      </c>
      <c r="B128" s="88" t="str">
        <f ca="1">[1]rcg_labeled_ports!M83</f>
        <v/>
      </c>
      <c r="C128" s="88" t="str">
        <f ca="1">[1]pre_VERIF_product!B128</f>
        <v/>
      </c>
      <c r="D128" s="88" t="str">
        <f ca="1">[1]pre_VERIF_product!C128</f>
        <v/>
      </c>
      <c r="E128" s="88" t="str">
        <f ca="1">[1]pre_VERIF_product!D128</f>
        <v/>
      </c>
      <c r="F128" s="88" t="str">
        <f ca="1">[1]pre_VERIF_product!E128</f>
        <v/>
      </c>
      <c r="G128" s="88" t="str">
        <f ca="1">[1]pre_VERIF_product!F128</f>
        <v/>
      </c>
      <c r="H128" s="88" t="str">
        <f ca="1">[1]pre_VERIF_product!G128</f>
        <v/>
      </c>
      <c r="I128" s="88" t="str">
        <f ca="1">[1]pre_VERIF_product!H128</f>
        <v/>
      </c>
      <c r="J128" s="88" t="str">
        <f ca="1">[1]pre_VERIF_product!I128</f>
        <v/>
      </c>
      <c r="K128" s="88" t="str">
        <f ca="1">[1]pre_VERIF_product!J128</f>
        <v/>
      </c>
    </row>
    <row r="129" spans="1:11" x14ac:dyDescent="0.25">
      <c r="A129" s="80" t="str">
        <f ca="1">[1]pre_VERIF_product!A129</f>
        <v/>
      </c>
      <c r="B129" s="88" t="str">
        <f ca="1">[1]rcg_labeled_ports!M84</f>
        <v/>
      </c>
      <c r="C129" s="88" t="str">
        <f ca="1">[1]pre_VERIF_product!B129</f>
        <v/>
      </c>
      <c r="D129" s="88" t="str">
        <f ca="1">[1]pre_VERIF_product!C129</f>
        <v/>
      </c>
      <c r="E129" s="88" t="str">
        <f ca="1">[1]pre_VERIF_product!D129</f>
        <v/>
      </c>
      <c r="F129" s="88" t="str">
        <f ca="1">[1]pre_VERIF_product!E129</f>
        <v/>
      </c>
      <c r="G129" s="88" t="str">
        <f ca="1">[1]pre_VERIF_product!F129</f>
        <v/>
      </c>
      <c r="H129" s="88" t="str">
        <f ca="1">[1]pre_VERIF_product!G129</f>
        <v/>
      </c>
      <c r="I129" s="88" t="str">
        <f ca="1">[1]pre_VERIF_product!H129</f>
        <v/>
      </c>
      <c r="J129" s="88" t="str">
        <f ca="1">[1]pre_VERIF_product!I129</f>
        <v/>
      </c>
      <c r="K129" s="88" t="str">
        <f ca="1">[1]pre_VERIF_product!J129</f>
        <v/>
      </c>
    </row>
    <row r="130" spans="1:11" x14ac:dyDescent="0.25">
      <c r="A130" s="80" t="str">
        <f ca="1">[1]pre_VERIF_product!A130</f>
        <v/>
      </c>
      <c r="B130" s="88" t="str">
        <f ca="1">[1]rcg_labeled_ports!M85</f>
        <v/>
      </c>
      <c r="C130" s="88" t="str">
        <f ca="1">[1]pre_VERIF_product!B130</f>
        <v/>
      </c>
      <c r="D130" s="88" t="str">
        <f ca="1">[1]pre_VERIF_product!C130</f>
        <v/>
      </c>
      <c r="E130" s="88" t="str">
        <f ca="1">[1]pre_VERIF_product!D130</f>
        <v/>
      </c>
      <c r="F130" s="88" t="str">
        <f ca="1">[1]pre_VERIF_product!E130</f>
        <v/>
      </c>
      <c r="G130" s="88" t="str">
        <f ca="1">[1]pre_VERIF_product!F130</f>
        <v/>
      </c>
      <c r="H130" s="88" t="str">
        <f ca="1">[1]pre_VERIF_product!G130</f>
        <v/>
      </c>
      <c r="I130" s="88" t="str">
        <f ca="1">[1]pre_VERIF_product!H130</f>
        <v/>
      </c>
      <c r="J130" s="88" t="str">
        <f ca="1">[1]pre_VERIF_product!I130</f>
        <v/>
      </c>
      <c r="K130" s="88" t="str">
        <f ca="1">[1]pre_VERIF_product!J130</f>
        <v/>
      </c>
    </row>
    <row r="131" spans="1:11" x14ac:dyDescent="0.25">
      <c r="A131" s="80" t="str">
        <f ca="1">[1]pre_VERIF_product!A131</f>
        <v/>
      </c>
      <c r="B131" s="88" t="str">
        <f ca="1">[1]rcg_labeled_ports!M86</f>
        <v/>
      </c>
      <c r="C131" s="88" t="str">
        <f ca="1">[1]pre_VERIF_product!B131</f>
        <v/>
      </c>
      <c r="D131" s="88" t="str">
        <f ca="1">[1]pre_VERIF_product!C131</f>
        <v/>
      </c>
      <c r="E131" s="88" t="str">
        <f ca="1">[1]pre_VERIF_product!D131</f>
        <v/>
      </c>
      <c r="F131" s="88" t="str">
        <f ca="1">[1]pre_VERIF_product!E131</f>
        <v/>
      </c>
      <c r="G131" s="88" t="str">
        <f ca="1">[1]pre_VERIF_product!F131</f>
        <v/>
      </c>
      <c r="H131" s="88" t="str">
        <f ca="1">[1]pre_VERIF_product!G131</f>
        <v/>
      </c>
      <c r="I131" s="88" t="str">
        <f ca="1">[1]pre_VERIF_product!H131</f>
        <v/>
      </c>
      <c r="J131" s="88" t="str">
        <f ca="1">[1]pre_VERIF_product!I131</f>
        <v/>
      </c>
      <c r="K131" s="88" t="str">
        <f ca="1">[1]pre_VERIF_product!J131</f>
        <v/>
      </c>
    </row>
    <row r="132" spans="1:11" x14ac:dyDescent="0.25">
      <c r="A132" s="80" t="str">
        <f ca="1">[1]pre_VERIF_product!A132</f>
        <v/>
      </c>
      <c r="B132" s="88" t="str">
        <f ca="1">[1]rcg_labeled_ports!M87</f>
        <v/>
      </c>
      <c r="C132" s="88" t="str">
        <f ca="1">[1]pre_VERIF_product!B132</f>
        <v/>
      </c>
      <c r="D132" s="88" t="str">
        <f ca="1">[1]pre_VERIF_product!C132</f>
        <v/>
      </c>
      <c r="E132" s="88" t="str">
        <f ca="1">[1]pre_VERIF_product!D132</f>
        <v/>
      </c>
      <c r="F132" s="88" t="str">
        <f ca="1">[1]pre_VERIF_product!E132</f>
        <v/>
      </c>
      <c r="G132" s="88" t="str">
        <f ca="1">[1]pre_VERIF_product!F132</f>
        <v/>
      </c>
      <c r="H132" s="88" t="str">
        <f ca="1">[1]pre_VERIF_product!G132</f>
        <v/>
      </c>
      <c r="I132" s="88" t="str">
        <f ca="1">[1]pre_VERIF_product!H132</f>
        <v/>
      </c>
      <c r="J132" s="88" t="str">
        <f ca="1">[1]pre_VERIF_product!I132</f>
        <v/>
      </c>
      <c r="K132" s="88" t="str">
        <f ca="1">[1]pre_VERIF_product!J132</f>
        <v/>
      </c>
    </row>
    <row r="133" spans="1:11" x14ac:dyDescent="0.25">
      <c r="A133" s="80" t="str">
        <f ca="1">[1]pre_VERIF_product!A133</f>
        <v/>
      </c>
      <c r="B133" s="88" t="str">
        <f ca="1">[1]rcg_labeled_ports!M88</f>
        <v/>
      </c>
      <c r="C133" s="88" t="str">
        <f ca="1">[1]pre_VERIF_product!B133</f>
        <v/>
      </c>
      <c r="D133" s="88" t="str">
        <f ca="1">[1]pre_VERIF_product!C133</f>
        <v/>
      </c>
      <c r="E133" s="88" t="str">
        <f ca="1">[1]pre_VERIF_product!D133</f>
        <v/>
      </c>
      <c r="F133" s="88" t="str">
        <f ca="1">[1]pre_VERIF_product!E133</f>
        <v/>
      </c>
      <c r="G133" s="88" t="str">
        <f ca="1">[1]pre_VERIF_product!F133</f>
        <v/>
      </c>
      <c r="H133" s="88" t="str">
        <f ca="1">[1]pre_VERIF_product!G133</f>
        <v/>
      </c>
      <c r="I133" s="88" t="str">
        <f ca="1">[1]pre_VERIF_product!H133</f>
        <v/>
      </c>
      <c r="J133" s="88" t="str">
        <f ca="1">[1]pre_VERIF_product!I133</f>
        <v/>
      </c>
      <c r="K133" s="88" t="str">
        <f ca="1">[1]pre_VERIF_product!J133</f>
        <v/>
      </c>
    </row>
    <row r="134" spans="1:11" x14ac:dyDescent="0.25">
      <c r="A134" s="80" t="str">
        <f ca="1">[1]pre_VERIF_product!A134</f>
        <v/>
      </c>
      <c r="B134" s="88" t="str">
        <f ca="1">[1]rcg_labeled_ports!M89</f>
        <v/>
      </c>
      <c r="C134" s="88" t="str">
        <f ca="1">[1]pre_VERIF_product!B134</f>
        <v/>
      </c>
      <c r="D134" s="88" t="str">
        <f ca="1">[1]pre_VERIF_product!C134</f>
        <v/>
      </c>
      <c r="E134" s="88" t="str">
        <f ca="1">[1]pre_VERIF_product!D134</f>
        <v/>
      </c>
      <c r="F134" s="88" t="str">
        <f ca="1">[1]pre_VERIF_product!E134</f>
        <v/>
      </c>
      <c r="G134" s="88" t="str">
        <f ca="1">[1]pre_VERIF_product!F134</f>
        <v/>
      </c>
      <c r="H134" s="88" t="str">
        <f ca="1">[1]pre_VERIF_product!G134</f>
        <v/>
      </c>
      <c r="I134" s="88" t="str">
        <f ca="1">[1]pre_VERIF_product!H134</f>
        <v/>
      </c>
      <c r="J134" s="88" t="str">
        <f ca="1">[1]pre_VERIF_product!I134</f>
        <v/>
      </c>
      <c r="K134" s="88" t="str">
        <f ca="1">[1]pre_VERIF_product!J134</f>
        <v/>
      </c>
    </row>
    <row r="135" spans="1:11" x14ac:dyDescent="0.25">
      <c r="A135" s="80" t="str">
        <f ca="1">[1]pre_VERIF_product!A135</f>
        <v/>
      </c>
      <c r="B135" s="88" t="str">
        <f ca="1">[1]rcg_labeled_ports!M90</f>
        <v/>
      </c>
      <c r="C135" s="88" t="str">
        <f ca="1">[1]pre_VERIF_product!B135</f>
        <v/>
      </c>
      <c r="D135" s="88" t="str">
        <f ca="1">[1]pre_VERIF_product!C135</f>
        <v/>
      </c>
      <c r="E135" s="88" t="str">
        <f ca="1">[1]pre_VERIF_product!D135</f>
        <v/>
      </c>
      <c r="F135" s="88" t="str">
        <f ca="1">[1]pre_VERIF_product!E135</f>
        <v/>
      </c>
      <c r="G135" s="88" t="str">
        <f ca="1">[1]pre_VERIF_product!F135</f>
        <v/>
      </c>
      <c r="H135" s="88" t="str">
        <f ca="1">[1]pre_VERIF_product!G135</f>
        <v/>
      </c>
      <c r="I135" s="88" t="str">
        <f ca="1">[1]pre_VERIF_product!H135</f>
        <v/>
      </c>
      <c r="J135" s="88" t="str">
        <f ca="1">[1]pre_VERIF_product!I135</f>
        <v/>
      </c>
      <c r="K135" s="88" t="str">
        <f ca="1">[1]pre_VERIF_product!J135</f>
        <v/>
      </c>
    </row>
    <row r="136" spans="1:11" x14ac:dyDescent="0.25">
      <c r="A136" s="80" t="str">
        <f ca="1">[1]pre_VERIF_product!A136</f>
        <v/>
      </c>
      <c r="B136" s="88" t="str">
        <f ca="1">[1]rcg_labeled_ports!M91</f>
        <v/>
      </c>
      <c r="C136" s="88" t="str">
        <f ca="1">[1]pre_VERIF_product!B136</f>
        <v/>
      </c>
      <c r="D136" s="88" t="str">
        <f ca="1">[1]pre_VERIF_product!C136</f>
        <v/>
      </c>
      <c r="E136" s="88" t="str">
        <f ca="1">[1]pre_VERIF_product!D136</f>
        <v/>
      </c>
      <c r="F136" s="88" t="str">
        <f ca="1">[1]pre_VERIF_product!E136</f>
        <v/>
      </c>
      <c r="G136" s="88" t="str">
        <f ca="1">[1]pre_VERIF_product!F136</f>
        <v/>
      </c>
      <c r="H136" s="88" t="str">
        <f ca="1">[1]pre_VERIF_product!G136</f>
        <v/>
      </c>
      <c r="I136" s="88" t="str">
        <f ca="1">[1]pre_VERIF_product!H136</f>
        <v/>
      </c>
      <c r="J136" s="88" t="str">
        <f ca="1">[1]pre_VERIF_product!I136</f>
        <v/>
      </c>
      <c r="K136" s="88" t="str">
        <f ca="1">[1]pre_VERIF_product!J136</f>
        <v/>
      </c>
    </row>
    <row r="137" spans="1:11" x14ac:dyDescent="0.25">
      <c r="A137" s="80" t="str">
        <f ca="1">[1]pre_VERIF_product!A137</f>
        <v/>
      </c>
      <c r="B137" s="88" t="str">
        <f ca="1">[1]rcg_labeled_ports!M92</f>
        <v/>
      </c>
      <c r="C137" s="88" t="str">
        <f ca="1">[1]pre_VERIF_product!B137</f>
        <v/>
      </c>
      <c r="D137" s="88" t="str">
        <f ca="1">[1]pre_VERIF_product!C137</f>
        <v/>
      </c>
      <c r="E137" s="88" t="str">
        <f ca="1">[1]pre_VERIF_product!D137</f>
        <v/>
      </c>
      <c r="F137" s="88" t="str">
        <f ca="1">[1]pre_VERIF_product!E137</f>
        <v/>
      </c>
      <c r="G137" s="88" t="str">
        <f ca="1">[1]pre_VERIF_product!F137</f>
        <v/>
      </c>
      <c r="H137" s="88" t="str">
        <f ca="1">[1]pre_VERIF_product!G137</f>
        <v/>
      </c>
      <c r="I137" s="88" t="str">
        <f ca="1">[1]pre_VERIF_product!H137</f>
        <v/>
      </c>
      <c r="J137" s="88" t="str">
        <f ca="1">[1]pre_VERIF_product!I137</f>
        <v/>
      </c>
      <c r="K137" s="88" t="str">
        <f ca="1">[1]pre_VERIF_product!J137</f>
        <v/>
      </c>
    </row>
    <row r="138" spans="1:11" x14ac:dyDescent="0.25">
      <c r="A138" s="80" t="str">
        <f ca="1">[1]pre_VERIF_product!A138</f>
        <v/>
      </c>
      <c r="B138" s="88" t="str">
        <f ca="1">[1]rcg_labeled_ports!M93</f>
        <v/>
      </c>
      <c r="C138" s="88" t="str">
        <f ca="1">[1]pre_VERIF_product!B138</f>
        <v/>
      </c>
      <c r="D138" s="88" t="str">
        <f ca="1">[1]pre_VERIF_product!C138</f>
        <v/>
      </c>
      <c r="E138" s="88" t="str">
        <f ca="1">[1]pre_VERIF_product!D138</f>
        <v/>
      </c>
      <c r="F138" s="88" t="str">
        <f ca="1">[1]pre_VERIF_product!E138</f>
        <v/>
      </c>
      <c r="G138" s="88" t="str">
        <f ca="1">[1]pre_VERIF_product!F138</f>
        <v/>
      </c>
      <c r="H138" s="88" t="str">
        <f ca="1">[1]pre_VERIF_product!G138</f>
        <v/>
      </c>
      <c r="I138" s="88" t="str">
        <f ca="1">[1]pre_VERIF_product!H138</f>
        <v/>
      </c>
      <c r="J138" s="88" t="str">
        <f ca="1">[1]pre_VERIF_product!I138</f>
        <v/>
      </c>
      <c r="K138" s="88" t="str">
        <f ca="1">[1]pre_VERIF_product!J138</f>
        <v/>
      </c>
    </row>
    <row r="139" spans="1:11" x14ac:dyDescent="0.25">
      <c r="A139" s="80" t="str">
        <f ca="1">[1]pre_VERIF_product!A139</f>
        <v/>
      </c>
      <c r="B139" s="88" t="str">
        <f ca="1">[1]rcg_labeled_ports!M94</f>
        <v/>
      </c>
      <c r="C139" s="88" t="str">
        <f ca="1">[1]pre_VERIF_product!B139</f>
        <v/>
      </c>
      <c r="D139" s="88" t="str">
        <f ca="1">[1]pre_VERIF_product!C139</f>
        <v/>
      </c>
      <c r="E139" s="88" t="str">
        <f ca="1">[1]pre_VERIF_product!D139</f>
        <v/>
      </c>
      <c r="F139" s="88" t="str">
        <f ca="1">[1]pre_VERIF_product!E139</f>
        <v/>
      </c>
      <c r="G139" s="88" t="str">
        <f ca="1">[1]pre_VERIF_product!F139</f>
        <v/>
      </c>
      <c r="H139" s="88" t="str">
        <f ca="1">[1]pre_VERIF_product!G139</f>
        <v/>
      </c>
      <c r="I139" s="88" t="str">
        <f ca="1">[1]pre_VERIF_product!H139</f>
        <v/>
      </c>
      <c r="J139" s="88" t="str">
        <f ca="1">[1]pre_VERIF_product!I139</f>
        <v/>
      </c>
      <c r="K139" s="88" t="str">
        <f ca="1">[1]pre_VERIF_product!J139</f>
        <v/>
      </c>
    </row>
    <row r="140" spans="1:11" x14ac:dyDescent="0.25">
      <c r="A140" s="80" t="str">
        <f ca="1">[1]pre_VERIF_product!A140</f>
        <v/>
      </c>
      <c r="B140" s="88" t="str">
        <f ca="1">[1]rcg_labeled_ports!M95</f>
        <v/>
      </c>
      <c r="C140" s="88" t="str">
        <f ca="1">[1]pre_VERIF_product!B140</f>
        <v/>
      </c>
      <c r="D140" s="88" t="str">
        <f ca="1">[1]pre_VERIF_product!C140</f>
        <v/>
      </c>
      <c r="E140" s="88" t="str">
        <f ca="1">[1]pre_VERIF_product!D140</f>
        <v/>
      </c>
      <c r="F140" s="88" t="str">
        <f ca="1">[1]pre_VERIF_product!E140</f>
        <v/>
      </c>
      <c r="G140" s="88" t="str">
        <f ca="1">[1]pre_VERIF_product!F140</f>
        <v/>
      </c>
      <c r="H140" s="88" t="str">
        <f ca="1">[1]pre_VERIF_product!G140</f>
        <v/>
      </c>
      <c r="I140" s="88" t="str">
        <f ca="1">[1]pre_VERIF_product!H140</f>
        <v/>
      </c>
      <c r="J140" s="88" t="str">
        <f ca="1">[1]pre_VERIF_product!I140</f>
        <v/>
      </c>
      <c r="K140" s="88" t="str">
        <f ca="1">[1]pre_VERIF_product!J140</f>
        <v/>
      </c>
    </row>
    <row r="141" spans="1:11" x14ac:dyDescent="0.25">
      <c r="A141" s="80" t="str">
        <f ca="1">[1]pre_VERIF_product!A141</f>
        <v/>
      </c>
      <c r="B141" s="88" t="str">
        <f ca="1">[1]rcg_labeled_ports!M96</f>
        <v/>
      </c>
      <c r="C141" s="88" t="str">
        <f ca="1">[1]pre_VERIF_product!B141</f>
        <v/>
      </c>
      <c r="D141" s="88" t="str">
        <f ca="1">[1]pre_VERIF_product!C141</f>
        <v/>
      </c>
      <c r="E141" s="88" t="str">
        <f ca="1">[1]pre_VERIF_product!D141</f>
        <v/>
      </c>
      <c r="F141" s="88" t="str">
        <f ca="1">[1]pre_VERIF_product!E141</f>
        <v/>
      </c>
      <c r="G141" s="88" t="str">
        <f ca="1">[1]pre_VERIF_product!F141</f>
        <v/>
      </c>
      <c r="H141" s="88" t="str">
        <f ca="1">[1]pre_VERIF_product!G141</f>
        <v/>
      </c>
      <c r="I141" s="88" t="str">
        <f ca="1">[1]pre_VERIF_product!H141</f>
        <v/>
      </c>
      <c r="J141" s="88" t="str">
        <f ca="1">[1]pre_VERIF_product!I141</f>
        <v/>
      </c>
      <c r="K141" s="88" t="str">
        <f ca="1">[1]pre_VERIF_product!J141</f>
        <v/>
      </c>
    </row>
    <row r="142" spans="1:11" x14ac:dyDescent="0.25">
      <c r="A142" s="80" t="str">
        <f ca="1">[1]pre_VERIF_product!A142</f>
        <v/>
      </c>
      <c r="B142" s="88" t="str">
        <f ca="1">[1]rcg_labeled_ports!M97</f>
        <v/>
      </c>
      <c r="C142" s="88" t="str">
        <f ca="1">[1]pre_VERIF_product!B142</f>
        <v/>
      </c>
      <c r="D142" s="88" t="str">
        <f ca="1">[1]pre_VERIF_product!C142</f>
        <v/>
      </c>
      <c r="E142" s="88" t="str">
        <f ca="1">[1]pre_VERIF_product!D142</f>
        <v/>
      </c>
      <c r="F142" s="88" t="str">
        <f ca="1">[1]pre_VERIF_product!E142</f>
        <v/>
      </c>
      <c r="G142" s="88" t="str">
        <f ca="1">[1]pre_VERIF_product!F142</f>
        <v/>
      </c>
      <c r="H142" s="88" t="str">
        <f ca="1">[1]pre_VERIF_product!G142</f>
        <v/>
      </c>
      <c r="I142" s="88" t="str">
        <f ca="1">[1]pre_VERIF_product!H142</f>
        <v/>
      </c>
      <c r="J142" s="88" t="str">
        <f ca="1">[1]pre_VERIF_product!I142</f>
        <v/>
      </c>
      <c r="K142" s="88" t="str">
        <f ca="1">[1]pre_VERIF_product!J142</f>
        <v/>
      </c>
    </row>
    <row r="143" spans="1:11" x14ac:dyDescent="0.25">
      <c r="A143" s="80" t="str">
        <f ca="1">[1]pre_VERIF_product!A143</f>
        <v/>
      </c>
      <c r="B143" s="88" t="str">
        <f ca="1">[1]rcg_labeled_ports!M98</f>
        <v/>
      </c>
      <c r="C143" s="88" t="str">
        <f ca="1">[1]pre_VERIF_product!B143</f>
        <v/>
      </c>
      <c r="D143" s="88" t="str">
        <f ca="1">[1]pre_VERIF_product!C143</f>
        <v/>
      </c>
      <c r="E143" s="88" t="str">
        <f ca="1">[1]pre_VERIF_product!D143</f>
        <v/>
      </c>
      <c r="F143" s="88" t="str">
        <f ca="1">[1]pre_VERIF_product!E143</f>
        <v/>
      </c>
      <c r="G143" s="88" t="str">
        <f ca="1">[1]pre_VERIF_product!F143</f>
        <v/>
      </c>
      <c r="H143" s="88" t="str">
        <f ca="1">[1]pre_VERIF_product!G143</f>
        <v/>
      </c>
      <c r="I143" s="88" t="str">
        <f ca="1">[1]pre_VERIF_product!H143</f>
        <v/>
      </c>
      <c r="J143" s="88" t="str">
        <f ca="1">[1]pre_VERIF_product!I143</f>
        <v/>
      </c>
      <c r="K143" s="88" t="str">
        <f ca="1">[1]pre_VERIF_product!J143</f>
        <v/>
      </c>
    </row>
    <row r="144" spans="1:11" x14ac:dyDescent="0.25">
      <c r="A144" s="80" t="str">
        <f ca="1">[1]pre_VERIF_product!A144</f>
        <v/>
      </c>
      <c r="B144" s="88" t="str">
        <f ca="1">[1]rcg_labeled_ports!M99</f>
        <v/>
      </c>
      <c r="C144" s="88" t="str">
        <f ca="1">[1]pre_VERIF_product!B144</f>
        <v/>
      </c>
      <c r="D144" s="88" t="str">
        <f ca="1">[1]pre_VERIF_product!C144</f>
        <v/>
      </c>
      <c r="E144" s="88" t="str">
        <f ca="1">[1]pre_VERIF_product!D144</f>
        <v/>
      </c>
      <c r="F144" s="88" t="str">
        <f ca="1">[1]pre_VERIF_product!E144</f>
        <v/>
      </c>
      <c r="G144" s="88" t="str">
        <f ca="1">[1]pre_VERIF_product!F144</f>
        <v/>
      </c>
      <c r="H144" s="88" t="str">
        <f ca="1">[1]pre_VERIF_product!G144</f>
        <v/>
      </c>
      <c r="I144" s="88" t="str">
        <f ca="1">[1]pre_VERIF_product!H144</f>
        <v/>
      </c>
      <c r="J144" s="88" t="str">
        <f ca="1">[1]pre_VERIF_product!I144</f>
        <v/>
      </c>
      <c r="K144" s="88" t="str">
        <f ca="1">[1]pre_VERIF_product!J144</f>
        <v/>
      </c>
    </row>
    <row r="145" spans="1:11" x14ac:dyDescent="0.25">
      <c r="A145" s="80" t="str">
        <f ca="1">[1]pre_VERIF_product!A145</f>
        <v/>
      </c>
      <c r="B145" s="88" t="str">
        <f ca="1">[1]rcg_labeled_ports!M100</f>
        <v/>
      </c>
      <c r="C145" s="88" t="str">
        <f ca="1">[1]pre_VERIF_product!B145</f>
        <v/>
      </c>
      <c r="D145" s="88" t="str">
        <f ca="1">[1]pre_VERIF_product!C145</f>
        <v/>
      </c>
      <c r="E145" s="88" t="str">
        <f ca="1">[1]pre_VERIF_product!D145</f>
        <v/>
      </c>
      <c r="F145" s="88" t="str">
        <f ca="1">[1]pre_VERIF_product!E145</f>
        <v/>
      </c>
      <c r="G145" s="88" t="str">
        <f ca="1">[1]pre_VERIF_product!F145</f>
        <v/>
      </c>
      <c r="H145" s="88" t="str">
        <f ca="1">[1]pre_VERIF_product!G145</f>
        <v/>
      </c>
      <c r="I145" s="88" t="str">
        <f ca="1">[1]pre_VERIF_product!H145</f>
        <v/>
      </c>
      <c r="J145" s="88" t="str">
        <f ca="1">[1]pre_VERIF_product!I145</f>
        <v/>
      </c>
      <c r="K145" s="88" t="str">
        <f ca="1">[1]pre_VERIF_product!J145</f>
        <v/>
      </c>
    </row>
    <row r="146" spans="1:11" x14ac:dyDescent="0.25">
      <c r="A146" s="80" t="str">
        <f ca="1">[1]pre_VERIF_product!A146</f>
        <v/>
      </c>
      <c r="B146" s="88" t="str">
        <f ca="1">[1]rcg_labeled_ports!M101</f>
        <v/>
      </c>
      <c r="C146" s="88" t="str">
        <f ca="1">[1]pre_VERIF_product!B146</f>
        <v/>
      </c>
      <c r="D146" s="88" t="str">
        <f ca="1">[1]pre_VERIF_product!C146</f>
        <v/>
      </c>
      <c r="E146" s="88" t="str">
        <f ca="1">[1]pre_VERIF_product!D146</f>
        <v/>
      </c>
      <c r="F146" s="88" t="str">
        <f ca="1">[1]pre_VERIF_product!E146</f>
        <v/>
      </c>
      <c r="G146" s="88" t="str">
        <f ca="1">[1]pre_VERIF_product!F146</f>
        <v/>
      </c>
      <c r="H146" s="88" t="str">
        <f ca="1">[1]pre_VERIF_product!G146</f>
        <v/>
      </c>
      <c r="I146" s="88" t="str">
        <f ca="1">[1]pre_VERIF_product!H146</f>
        <v/>
      </c>
      <c r="J146" s="88" t="str">
        <f ca="1">[1]pre_VERIF_product!I146</f>
        <v/>
      </c>
      <c r="K146" s="88" t="str">
        <f ca="1">[1]pre_VERIF_product!J146</f>
        <v/>
      </c>
    </row>
    <row r="147" spans="1:11" x14ac:dyDescent="0.25">
      <c r="A147" s="80" t="str">
        <f ca="1">[1]pre_VERIF_product!A147</f>
        <v/>
      </c>
      <c r="B147" s="88" t="str">
        <f ca="1">[1]rcg_labeled_ports!M102</f>
        <v/>
      </c>
      <c r="C147" s="88" t="str">
        <f ca="1">[1]pre_VERIF_product!B147</f>
        <v/>
      </c>
      <c r="D147" s="88" t="str">
        <f ca="1">[1]pre_VERIF_product!C147</f>
        <v/>
      </c>
      <c r="E147" s="88" t="str">
        <f ca="1">[1]pre_VERIF_product!D147</f>
        <v/>
      </c>
      <c r="F147" s="88" t="str">
        <f ca="1">[1]pre_VERIF_product!E147</f>
        <v/>
      </c>
      <c r="G147" s="88" t="str">
        <f ca="1">[1]pre_VERIF_product!F147</f>
        <v/>
      </c>
      <c r="H147" s="88" t="str">
        <f ca="1">[1]pre_VERIF_product!G147</f>
        <v/>
      </c>
      <c r="I147" s="88" t="str">
        <f ca="1">[1]pre_VERIF_product!H147</f>
        <v/>
      </c>
      <c r="J147" s="88" t="str">
        <f ca="1">[1]pre_VERIF_product!I147</f>
        <v/>
      </c>
      <c r="K147" s="88" t="str">
        <f ca="1">[1]pre_VERIF_product!J147</f>
        <v/>
      </c>
    </row>
    <row r="148" spans="1:11" x14ac:dyDescent="0.25">
      <c r="A148" s="80" t="str">
        <f ca="1">[1]pre_VERIF_product!A148</f>
        <v/>
      </c>
      <c r="B148" s="88" t="str">
        <f ca="1">[1]rcg_labeled_ports!M103</f>
        <v/>
      </c>
      <c r="C148" s="88" t="str">
        <f ca="1">[1]pre_VERIF_product!B148</f>
        <v/>
      </c>
      <c r="D148" s="88" t="str">
        <f ca="1">[1]pre_VERIF_product!C148</f>
        <v/>
      </c>
      <c r="E148" s="88" t="str">
        <f ca="1">[1]pre_VERIF_product!D148</f>
        <v/>
      </c>
      <c r="F148" s="88" t="str">
        <f ca="1">[1]pre_VERIF_product!E148</f>
        <v/>
      </c>
      <c r="G148" s="88" t="str">
        <f ca="1">[1]pre_VERIF_product!F148</f>
        <v/>
      </c>
      <c r="H148" s="88" t="str">
        <f ca="1">[1]pre_VERIF_product!G148</f>
        <v/>
      </c>
      <c r="I148" s="88" t="str">
        <f ca="1">[1]pre_VERIF_product!H148</f>
        <v/>
      </c>
      <c r="J148" s="88" t="str">
        <f ca="1">[1]pre_VERIF_product!I148</f>
        <v/>
      </c>
      <c r="K148" s="88" t="str">
        <f ca="1">[1]pre_VERIF_product!J148</f>
        <v/>
      </c>
    </row>
    <row r="149" spans="1:11" x14ac:dyDescent="0.25">
      <c r="A149" s="80" t="str">
        <f ca="1">[1]pre_VERIF_product!A149</f>
        <v/>
      </c>
      <c r="B149" s="88" t="str">
        <f ca="1">[1]rcg_labeled_ports!M104</f>
        <v/>
      </c>
      <c r="C149" s="88" t="str">
        <f ca="1">[1]pre_VERIF_product!B149</f>
        <v/>
      </c>
      <c r="D149" s="88" t="str">
        <f ca="1">[1]pre_VERIF_product!C149</f>
        <v/>
      </c>
      <c r="E149" s="88" t="str">
        <f ca="1">[1]pre_VERIF_product!D149</f>
        <v/>
      </c>
      <c r="F149" s="88" t="str">
        <f ca="1">[1]pre_VERIF_product!E149</f>
        <v/>
      </c>
      <c r="G149" s="88" t="str">
        <f ca="1">[1]pre_VERIF_product!F149</f>
        <v/>
      </c>
      <c r="H149" s="88" t="str">
        <f ca="1">[1]pre_VERIF_product!G149</f>
        <v/>
      </c>
      <c r="I149" s="88" t="str">
        <f ca="1">[1]pre_VERIF_product!H149</f>
        <v/>
      </c>
      <c r="J149" s="88" t="str">
        <f ca="1">[1]pre_VERIF_product!I149</f>
        <v/>
      </c>
      <c r="K149" s="88" t="str">
        <f ca="1">[1]pre_VERIF_product!J149</f>
        <v/>
      </c>
    </row>
    <row r="150" spans="1:11" x14ac:dyDescent="0.25">
      <c r="A150" s="80" t="str">
        <f ca="1">[1]pre_VERIF_product!A150</f>
        <v/>
      </c>
      <c r="B150" s="88" t="str">
        <f ca="1">[1]rcg_labeled_ports!M105</f>
        <v/>
      </c>
      <c r="C150" s="88" t="str">
        <f ca="1">[1]pre_VERIF_product!B150</f>
        <v/>
      </c>
      <c r="D150" s="88" t="str">
        <f ca="1">[1]pre_VERIF_product!C150</f>
        <v/>
      </c>
      <c r="E150" s="88" t="str">
        <f ca="1">[1]pre_VERIF_product!D150</f>
        <v/>
      </c>
      <c r="F150" s="88" t="str">
        <f ca="1">[1]pre_VERIF_product!E150</f>
        <v/>
      </c>
      <c r="G150" s="88" t="str">
        <f ca="1">[1]pre_VERIF_product!F150</f>
        <v/>
      </c>
      <c r="H150" s="88" t="str">
        <f ca="1">[1]pre_VERIF_product!G150</f>
        <v/>
      </c>
      <c r="I150" s="88" t="str">
        <f ca="1">[1]pre_VERIF_product!H150</f>
        <v/>
      </c>
      <c r="J150" s="88" t="str">
        <f ca="1">[1]pre_VERIF_product!I150</f>
        <v/>
      </c>
      <c r="K150" s="88" t="str">
        <f ca="1">[1]pre_VERIF_product!J150</f>
        <v/>
      </c>
    </row>
    <row r="151" spans="1:11" x14ac:dyDescent="0.25">
      <c r="A151" s="80" t="str">
        <f ca="1">[1]pre_VERIF_product!A151</f>
        <v/>
      </c>
      <c r="B151" s="88" t="str">
        <f ca="1">[1]rcg_labeled_ports!M106</f>
        <v/>
      </c>
      <c r="C151" s="88" t="str">
        <f ca="1">[1]pre_VERIF_product!B151</f>
        <v/>
      </c>
      <c r="D151" s="88" t="str">
        <f ca="1">[1]pre_VERIF_product!C151</f>
        <v/>
      </c>
      <c r="E151" s="88" t="str">
        <f ca="1">[1]pre_VERIF_product!D151</f>
        <v/>
      </c>
      <c r="F151" s="88" t="str">
        <f ca="1">[1]pre_VERIF_product!E151</f>
        <v/>
      </c>
      <c r="G151" s="88" t="str">
        <f ca="1">[1]pre_VERIF_product!F151</f>
        <v/>
      </c>
      <c r="H151" s="88" t="str">
        <f ca="1">[1]pre_VERIF_product!G151</f>
        <v/>
      </c>
      <c r="I151" s="88" t="str">
        <f ca="1">[1]pre_VERIF_product!H151</f>
        <v/>
      </c>
      <c r="J151" s="88" t="str">
        <f ca="1">[1]pre_VERIF_product!I151</f>
        <v/>
      </c>
      <c r="K151" s="88" t="str">
        <f ca="1">[1]pre_VERIF_product!J151</f>
        <v/>
      </c>
    </row>
    <row r="152" spans="1:11" x14ac:dyDescent="0.25">
      <c r="A152" s="80" t="str">
        <f ca="1">[1]pre_VERIF_product!A152</f>
        <v/>
      </c>
      <c r="B152" s="88" t="str">
        <f ca="1">[1]rcg_labeled_ports!M107</f>
        <v/>
      </c>
      <c r="C152" s="88" t="str">
        <f ca="1">[1]pre_VERIF_product!B152</f>
        <v/>
      </c>
      <c r="D152" s="88" t="str">
        <f ca="1">[1]pre_VERIF_product!C152</f>
        <v/>
      </c>
      <c r="E152" s="88" t="str">
        <f ca="1">[1]pre_VERIF_product!D152</f>
        <v/>
      </c>
      <c r="F152" s="88" t="str">
        <f ca="1">[1]pre_VERIF_product!E152</f>
        <v/>
      </c>
      <c r="G152" s="88" t="str">
        <f ca="1">[1]pre_VERIF_product!F152</f>
        <v/>
      </c>
      <c r="H152" s="88" t="str">
        <f ca="1">[1]pre_VERIF_product!G152</f>
        <v/>
      </c>
      <c r="I152" s="88" t="str">
        <f ca="1">[1]pre_VERIF_product!H152</f>
        <v/>
      </c>
      <c r="J152" s="88" t="str">
        <f ca="1">[1]pre_VERIF_product!I152</f>
        <v/>
      </c>
      <c r="K152" s="88" t="str">
        <f ca="1">[1]pre_VERIF_product!J152</f>
        <v/>
      </c>
    </row>
    <row r="153" spans="1:11" x14ac:dyDescent="0.25">
      <c r="A153" s="80" t="str">
        <f ca="1">[1]pre_VERIF_product!A153</f>
        <v/>
      </c>
      <c r="B153" s="88" t="str">
        <f ca="1">[1]rcg_labeled_ports!M108</f>
        <v/>
      </c>
      <c r="C153" s="88" t="str">
        <f ca="1">[1]pre_VERIF_product!B153</f>
        <v/>
      </c>
      <c r="D153" s="88" t="str">
        <f ca="1">[1]pre_VERIF_product!C153</f>
        <v/>
      </c>
      <c r="E153" s="88" t="str">
        <f ca="1">[1]pre_VERIF_product!D153</f>
        <v/>
      </c>
      <c r="F153" s="88" t="str">
        <f ca="1">[1]pre_VERIF_product!E153</f>
        <v/>
      </c>
      <c r="G153" s="88" t="str">
        <f ca="1">[1]pre_VERIF_product!F153</f>
        <v/>
      </c>
      <c r="H153" s="88" t="str">
        <f ca="1">[1]pre_VERIF_product!G153</f>
        <v/>
      </c>
      <c r="I153" s="88" t="str">
        <f ca="1">[1]pre_VERIF_product!H153</f>
        <v/>
      </c>
      <c r="J153" s="88" t="str">
        <f ca="1">[1]pre_VERIF_product!I153</f>
        <v/>
      </c>
      <c r="K153" s="88" t="str">
        <f ca="1">[1]pre_VERIF_product!J153</f>
        <v/>
      </c>
    </row>
    <row r="154" spans="1:11" x14ac:dyDescent="0.25">
      <c r="A154" s="80" t="str">
        <f ca="1">[1]pre_VERIF_product!A154</f>
        <v/>
      </c>
      <c r="B154" s="88" t="str">
        <f ca="1">[1]rcg_labeled_ports!M109</f>
        <v/>
      </c>
      <c r="C154" s="88" t="str">
        <f ca="1">[1]pre_VERIF_product!B154</f>
        <v/>
      </c>
      <c r="D154" s="88" t="str">
        <f ca="1">[1]pre_VERIF_product!C154</f>
        <v/>
      </c>
      <c r="E154" s="88" t="str">
        <f ca="1">[1]pre_VERIF_product!D154</f>
        <v/>
      </c>
      <c r="F154" s="88" t="str">
        <f ca="1">[1]pre_VERIF_product!E154</f>
        <v/>
      </c>
      <c r="G154" s="88" t="str">
        <f ca="1">[1]pre_VERIF_product!F154</f>
        <v/>
      </c>
      <c r="H154" s="88" t="str">
        <f ca="1">[1]pre_VERIF_product!G154</f>
        <v/>
      </c>
      <c r="I154" s="88" t="str">
        <f ca="1">[1]pre_VERIF_product!H154</f>
        <v/>
      </c>
      <c r="J154" s="88" t="str">
        <f ca="1">[1]pre_VERIF_product!I154</f>
        <v/>
      </c>
      <c r="K154" s="88" t="str">
        <f ca="1">[1]pre_VERIF_product!J154</f>
        <v/>
      </c>
    </row>
    <row r="155" spans="1:11" x14ac:dyDescent="0.25">
      <c r="A155" s="80" t="str">
        <f ca="1">[1]pre_VERIF_product!A155</f>
        <v/>
      </c>
      <c r="B155" s="88" t="str">
        <f ca="1">[1]rcg_labeled_ports!M110</f>
        <v/>
      </c>
      <c r="C155" s="88" t="str">
        <f ca="1">[1]pre_VERIF_product!B155</f>
        <v/>
      </c>
      <c r="D155" s="88" t="str">
        <f ca="1">[1]pre_VERIF_product!C155</f>
        <v/>
      </c>
      <c r="E155" s="88" t="str">
        <f ca="1">[1]pre_VERIF_product!D155</f>
        <v/>
      </c>
      <c r="F155" s="88" t="str">
        <f ca="1">[1]pre_VERIF_product!E155</f>
        <v/>
      </c>
      <c r="G155" s="88" t="str">
        <f ca="1">[1]pre_VERIF_product!F155</f>
        <v/>
      </c>
      <c r="H155" s="88" t="str">
        <f ca="1">[1]pre_VERIF_product!G155</f>
        <v/>
      </c>
      <c r="I155" s="88" t="str">
        <f ca="1">[1]pre_VERIF_product!H155</f>
        <v/>
      </c>
      <c r="J155" s="88" t="str">
        <f ca="1">[1]pre_VERIF_product!I155</f>
        <v/>
      </c>
      <c r="K155" s="88" t="str">
        <f ca="1">[1]pre_VERIF_product!J155</f>
        <v/>
      </c>
    </row>
    <row r="156" spans="1:11" x14ac:dyDescent="0.25">
      <c r="A156" s="80" t="str">
        <f ca="1">[1]pre_VERIF_product!A156</f>
        <v/>
      </c>
      <c r="B156" s="88" t="str">
        <f ca="1">[1]rcg_labeled_ports!M111</f>
        <v/>
      </c>
      <c r="C156" s="88" t="str">
        <f ca="1">[1]pre_VERIF_product!B156</f>
        <v/>
      </c>
      <c r="D156" s="88" t="str">
        <f ca="1">[1]pre_VERIF_product!C156</f>
        <v/>
      </c>
      <c r="E156" s="88" t="str">
        <f ca="1">[1]pre_VERIF_product!D156</f>
        <v/>
      </c>
      <c r="F156" s="88" t="str">
        <f ca="1">[1]pre_VERIF_product!E156</f>
        <v/>
      </c>
      <c r="G156" s="88" t="str">
        <f ca="1">[1]pre_VERIF_product!F156</f>
        <v/>
      </c>
      <c r="H156" s="88" t="str">
        <f ca="1">[1]pre_VERIF_product!G156</f>
        <v/>
      </c>
      <c r="I156" s="88" t="str">
        <f ca="1">[1]pre_VERIF_product!H156</f>
        <v/>
      </c>
      <c r="J156" s="88" t="str">
        <f ca="1">[1]pre_VERIF_product!I156</f>
        <v/>
      </c>
      <c r="K156" s="88" t="str">
        <f ca="1">[1]pre_VERIF_product!J156</f>
        <v/>
      </c>
    </row>
    <row r="157" spans="1:11" x14ac:dyDescent="0.25">
      <c r="A157" s="80" t="str">
        <f ca="1">[1]pre_VERIF_product!A157</f>
        <v/>
      </c>
      <c r="B157" s="88" t="str">
        <f ca="1">[1]rcg_labeled_ports!M112</f>
        <v/>
      </c>
      <c r="C157" s="88" t="str">
        <f ca="1">[1]pre_VERIF_product!B157</f>
        <v/>
      </c>
      <c r="D157" s="88" t="str">
        <f ca="1">[1]pre_VERIF_product!C157</f>
        <v/>
      </c>
      <c r="E157" s="88" t="str">
        <f ca="1">[1]pre_VERIF_product!D157</f>
        <v/>
      </c>
      <c r="F157" s="88" t="str">
        <f ca="1">[1]pre_VERIF_product!E157</f>
        <v/>
      </c>
      <c r="G157" s="88" t="str">
        <f ca="1">[1]pre_VERIF_product!F157</f>
        <v/>
      </c>
      <c r="H157" s="88" t="str">
        <f ca="1">[1]pre_VERIF_product!G157</f>
        <v/>
      </c>
      <c r="I157" s="88" t="str">
        <f ca="1">[1]pre_VERIF_product!H157</f>
        <v/>
      </c>
      <c r="J157" s="88" t="str">
        <f ca="1">[1]pre_VERIF_product!I157</f>
        <v/>
      </c>
      <c r="K157" s="88" t="str">
        <f ca="1">[1]pre_VERIF_product!J157</f>
        <v/>
      </c>
    </row>
    <row r="158" spans="1:11" x14ac:dyDescent="0.25">
      <c r="A158" s="80" t="str">
        <f ca="1">[1]pre_VERIF_product!A158</f>
        <v/>
      </c>
      <c r="B158" s="88" t="str">
        <f ca="1">[1]rcg_labeled_ports!M113</f>
        <v/>
      </c>
      <c r="C158" s="88" t="str">
        <f ca="1">[1]pre_VERIF_product!B158</f>
        <v/>
      </c>
      <c r="D158" s="88" t="str">
        <f ca="1">[1]pre_VERIF_product!C158</f>
        <v/>
      </c>
      <c r="E158" s="88" t="str">
        <f ca="1">[1]pre_VERIF_product!D158</f>
        <v/>
      </c>
      <c r="F158" s="88" t="str">
        <f ca="1">[1]pre_VERIF_product!E158</f>
        <v/>
      </c>
      <c r="G158" s="88" t="str">
        <f ca="1">[1]pre_VERIF_product!F158</f>
        <v/>
      </c>
      <c r="H158" s="88" t="str">
        <f ca="1">[1]pre_VERIF_product!G158</f>
        <v/>
      </c>
      <c r="I158" s="88" t="str">
        <f ca="1">[1]pre_VERIF_product!H158</f>
        <v/>
      </c>
      <c r="J158" s="88" t="str">
        <f ca="1">[1]pre_VERIF_product!I158</f>
        <v/>
      </c>
      <c r="K158" s="88" t="str">
        <f ca="1">[1]pre_VERIF_product!J158</f>
        <v/>
      </c>
    </row>
    <row r="159" spans="1:11" x14ac:dyDescent="0.25">
      <c r="A159" s="80" t="str">
        <f ca="1">[1]pre_VERIF_product!A159</f>
        <v/>
      </c>
      <c r="B159" s="88" t="str">
        <f ca="1">[1]rcg_labeled_ports!M114</f>
        <v/>
      </c>
      <c r="C159" s="88" t="str">
        <f ca="1">[1]pre_VERIF_product!B159</f>
        <v/>
      </c>
      <c r="D159" s="88" t="str">
        <f ca="1">[1]pre_VERIF_product!C159</f>
        <v/>
      </c>
      <c r="E159" s="88" t="str">
        <f ca="1">[1]pre_VERIF_product!D159</f>
        <v/>
      </c>
      <c r="F159" s="88" t="str">
        <f ca="1">[1]pre_VERIF_product!E159</f>
        <v/>
      </c>
      <c r="G159" s="88" t="str">
        <f ca="1">[1]pre_VERIF_product!F159</f>
        <v/>
      </c>
      <c r="H159" s="88" t="str">
        <f ca="1">[1]pre_VERIF_product!G159</f>
        <v/>
      </c>
      <c r="I159" s="88" t="str">
        <f ca="1">[1]pre_VERIF_product!H159</f>
        <v/>
      </c>
      <c r="J159" s="88" t="str">
        <f ca="1">[1]pre_VERIF_product!I159</f>
        <v/>
      </c>
      <c r="K159" s="88" t="str">
        <f ca="1">[1]pre_VERIF_product!J159</f>
        <v/>
      </c>
    </row>
    <row r="160" spans="1:11" x14ac:dyDescent="0.25">
      <c r="A160" s="80" t="str">
        <f ca="1">[1]pre_VERIF_product!A160</f>
        <v/>
      </c>
      <c r="B160" s="88" t="str">
        <f ca="1">[1]rcg_labeled_ports!M115</f>
        <v/>
      </c>
      <c r="C160" s="88" t="str">
        <f ca="1">[1]pre_VERIF_product!B160</f>
        <v/>
      </c>
      <c r="D160" s="88" t="str">
        <f ca="1">[1]pre_VERIF_product!C160</f>
        <v/>
      </c>
      <c r="E160" s="88" t="str">
        <f ca="1">[1]pre_VERIF_product!D160</f>
        <v/>
      </c>
      <c r="F160" s="88" t="str">
        <f ca="1">[1]pre_VERIF_product!E160</f>
        <v/>
      </c>
      <c r="G160" s="88" t="str">
        <f ca="1">[1]pre_VERIF_product!F160</f>
        <v/>
      </c>
      <c r="H160" s="88" t="str">
        <f ca="1">[1]pre_VERIF_product!G160</f>
        <v/>
      </c>
      <c r="I160" s="88" t="str">
        <f ca="1">[1]pre_VERIF_product!H160</f>
        <v/>
      </c>
      <c r="J160" s="88" t="str">
        <f ca="1">[1]pre_VERIF_product!I160</f>
        <v/>
      </c>
      <c r="K160" s="88" t="str">
        <f ca="1">[1]pre_VERIF_product!J160</f>
        <v/>
      </c>
    </row>
    <row r="161" spans="1:11" x14ac:dyDescent="0.25">
      <c r="A161" s="80" t="str">
        <f ca="1">[1]pre_VERIF_product!A161</f>
        <v/>
      </c>
      <c r="B161" s="88" t="str">
        <f ca="1">[1]rcg_labeled_ports!M116</f>
        <v/>
      </c>
      <c r="C161" s="88" t="str">
        <f ca="1">[1]pre_VERIF_product!B161</f>
        <v/>
      </c>
      <c r="D161" s="88" t="str">
        <f ca="1">[1]pre_VERIF_product!C161</f>
        <v/>
      </c>
      <c r="E161" s="88" t="str">
        <f ca="1">[1]pre_VERIF_product!D161</f>
        <v/>
      </c>
      <c r="F161" s="88" t="str">
        <f ca="1">[1]pre_VERIF_product!E161</f>
        <v/>
      </c>
      <c r="G161" s="88" t="str">
        <f ca="1">[1]pre_VERIF_product!F161</f>
        <v/>
      </c>
      <c r="H161" s="88" t="str">
        <f ca="1">[1]pre_VERIF_product!G161</f>
        <v/>
      </c>
      <c r="I161" s="88" t="str">
        <f ca="1">[1]pre_VERIF_product!H161</f>
        <v/>
      </c>
      <c r="J161" s="88" t="str">
        <f ca="1">[1]pre_VERIF_product!I161</f>
        <v/>
      </c>
      <c r="K161" s="88" t="str">
        <f ca="1">[1]pre_VERIF_product!J161</f>
        <v/>
      </c>
    </row>
    <row r="162" spans="1:11" x14ac:dyDescent="0.25">
      <c r="A162" s="80" t="str">
        <f ca="1">[1]pre_VERIF_product!A162</f>
        <v/>
      </c>
      <c r="B162" s="88" t="str">
        <f ca="1">[1]rcg_labeled_ports!M117</f>
        <v/>
      </c>
      <c r="C162" s="88" t="str">
        <f ca="1">[1]pre_VERIF_product!B162</f>
        <v/>
      </c>
      <c r="D162" s="88" t="str">
        <f ca="1">[1]pre_VERIF_product!C162</f>
        <v/>
      </c>
      <c r="E162" s="88" t="str">
        <f ca="1">[1]pre_VERIF_product!D162</f>
        <v/>
      </c>
      <c r="F162" s="88" t="str">
        <f ca="1">[1]pre_VERIF_product!E162</f>
        <v/>
      </c>
      <c r="G162" s="88" t="str">
        <f ca="1">[1]pre_VERIF_product!F162</f>
        <v/>
      </c>
      <c r="H162" s="88" t="str">
        <f ca="1">[1]pre_VERIF_product!G162</f>
        <v/>
      </c>
      <c r="I162" s="88" t="str">
        <f ca="1">[1]pre_VERIF_product!H162</f>
        <v/>
      </c>
      <c r="J162" s="88" t="str">
        <f ca="1">[1]pre_VERIF_product!I162</f>
        <v/>
      </c>
      <c r="K162" s="88" t="str">
        <f ca="1">[1]pre_VERIF_product!J162</f>
        <v/>
      </c>
    </row>
    <row r="163" spans="1:11" x14ac:dyDescent="0.25">
      <c r="A163" s="80" t="str">
        <f ca="1">[1]pre_VERIF_product!A163</f>
        <v/>
      </c>
      <c r="B163" s="88" t="str">
        <f ca="1">[1]rcg_labeled_ports!M118</f>
        <v/>
      </c>
      <c r="C163" s="88" t="str">
        <f ca="1">[1]pre_VERIF_product!B163</f>
        <v/>
      </c>
      <c r="D163" s="88" t="str">
        <f ca="1">[1]pre_VERIF_product!C163</f>
        <v/>
      </c>
      <c r="E163" s="88" t="str">
        <f ca="1">[1]pre_VERIF_product!D163</f>
        <v/>
      </c>
      <c r="F163" s="88" t="str">
        <f ca="1">[1]pre_VERIF_product!E163</f>
        <v/>
      </c>
      <c r="G163" s="88" t="str">
        <f ca="1">[1]pre_VERIF_product!F163</f>
        <v/>
      </c>
      <c r="H163" s="88" t="str">
        <f ca="1">[1]pre_VERIF_product!G163</f>
        <v/>
      </c>
      <c r="I163" s="88" t="str">
        <f ca="1">[1]pre_VERIF_product!H163</f>
        <v/>
      </c>
      <c r="J163" s="88" t="str">
        <f ca="1">[1]pre_VERIF_product!I163</f>
        <v/>
      </c>
      <c r="K163" s="88" t="str">
        <f ca="1">[1]pre_VERIF_product!J163</f>
        <v/>
      </c>
    </row>
    <row r="164" spans="1:11" x14ac:dyDescent="0.25">
      <c r="A164" s="80" t="str">
        <f ca="1">[1]pre_VERIF_product!A164</f>
        <v/>
      </c>
      <c r="B164" s="88" t="str">
        <f ca="1">[1]rcg_labeled_ports!M119</f>
        <v/>
      </c>
      <c r="C164" s="88" t="str">
        <f ca="1">[1]pre_VERIF_product!B164</f>
        <v/>
      </c>
      <c r="D164" s="88" t="str">
        <f ca="1">[1]pre_VERIF_product!C164</f>
        <v/>
      </c>
      <c r="E164" s="88" t="str">
        <f ca="1">[1]pre_VERIF_product!D164</f>
        <v/>
      </c>
      <c r="F164" s="88" t="str">
        <f ca="1">[1]pre_VERIF_product!E164</f>
        <v/>
      </c>
      <c r="G164" s="88" t="str">
        <f ca="1">[1]pre_VERIF_product!F164</f>
        <v/>
      </c>
      <c r="H164" s="88" t="str">
        <f ca="1">[1]pre_VERIF_product!G164</f>
        <v/>
      </c>
      <c r="I164" s="88" t="str">
        <f ca="1">[1]pre_VERIF_product!H164</f>
        <v/>
      </c>
      <c r="J164" s="88" t="str">
        <f ca="1">[1]pre_VERIF_product!I164</f>
        <v/>
      </c>
      <c r="K164" s="88" t="str">
        <f ca="1">[1]pre_VERIF_product!J164</f>
        <v/>
      </c>
    </row>
    <row r="165" spans="1:11" x14ac:dyDescent="0.25">
      <c r="A165" s="80" t="str">
        <f ca="1">[1]pre_VERIF_product!A165</f>
        <v/>
      </c>
      <c r="B165" s="88" t="str">
        <f ca="1">[1]rcg_labeled_ports!M120</f>
        <v/>
      </c>
      <c r="C165" s="88" t="str">
        <f ca="1">[1]pre_VERIF_product!B165</f>
        <v/>
      </c>
      <c r="D165" s="88" t="str">
        <f ca="1">[1]pre_VERIF_product!C165</f>
        <v/>
      </c>
      <c r="E165" s="88" t="str">
        <f ca="1">[1]pre_VERIF_product!D165</f>
        <v/>
      </c>
      <c r="F165" s="88" t="str">
        <f ca="1">[1]pre_VERIF_product!E165</f>
        <v/>
      </c>
      <c r="G165" s="88" t="str">
        <f ca="1">[1]pre_VERIF_product!F165</f>
        <v/>
      </c>
      <c r="H165" s="88" t="str">
        <f ca="1">[1]pre_VERIF_product!G165</f>
        <v/>
      </c>
      <c r="I165" s="88" t="str">
        <f ca="1">[1]pre_VERIF_product!H165</f>
        <v/>
      </c>
      <c r="J165" s="88" t="str">
        <f ca="1">[1]pre_VERIF_product!I165</f>
        <v/>
      </c>
      <c r="K165" s="88" t="str">
        <f ca="1">[1]pre_VERIF_product!J165</f>
        <v/>
      </c>
    </row>
    <row r="166" spans="1:11" x14ac:dyDescent="0.25">
      <c r="A166" s="80" t="str">
        <f ca="1">[1]pre_VERIF_product!A166</f>
        <v/>
      </c>
      <c r="B166" s="88" t="str">
        <f ca="1">[1]rcg_labeled_ports!M121</f>
        <v/>
      </c>
      <c r="C166" s="88" t="str">
        <f ca="1">[1]pre_VERIF_product!B166</f>
        <v/>
      </c>
      <c r="D166" s="88" t="str">
        <f ca="1">[1]pre_VERIF_product!C166</f>
        <v/>
      </c>
      <c r="E166" s="88" t="str">
        <f ca="1">[1]pre_VERIF_product!D166</f>
        <v/>
      </c>
      <c r="F166" s="88" t="str">
        <f ca="1">[1]pre_VERIF_product!E166</f>
        <v/>
      </c>
      <c r="G166" s="88" t="str">
        <f ca="1">[1]pre_VERIF_product!F166</f>
        <v/>
      </c>
      <c r="H166" s="88" t="str">
        <f ca="1">[1]pre_VERIF_product!G166</f>
        <v/>
      </c>
      <c r="I166" s="88" t="str">
        <f ca="1">[1]pre_VERIF_product!H166</f>
        <v/>
      </c>
      <c r="J166" s="88" t="str">
        <f ca="1">[1]pre_VERIF_product!I166</f>
        <v/>
      </c>
      <c r="K166" s="88" t="str">
        <f ca="1">[1]pre_VERIF_product!J166</f>
        <v/>
      </c>
    </row>
    <row r="167" spans="1:11" x14ac:dyDescent="0.25">
      <c r="A167" s="80" t="str">
        <f ca="1">[1]pre_VERIF_product!A167</f>
        <v/>
      </c>
      <c r="B167" s="88" t="str">
        <f ca="1">[1]rcg_labeled_ports!M122</f>
        <v/>
      </c>
      <c r="C167" s="88" t="str">
        <f ca="1">[1]pre_VERIF_product!B167</f>
        <v/>
      </c>
      <c r="D167" s="88" t="str">
        <f ca="1">[1]pre_VERIF_product!C167</f>
        <v/>
      </c>
      <c r="E167" s="88" t="str">
        <f ca="1">[1]pre_VERIF_product!D167</f>
        <v/>
      </c>
      <c r="F167" s="88" t="str">
        <f ca="1">[1]pre_VERIF_product!E167</f>
        <v/>
      </c>
      <c r="G167" s="88" t="str">
        <f ca="1">[1]pre_VERIF_product!F167</f>
        <v/>
      </c>
      <c r="H167" s="88" t="str">
        <f ca="1">[1]pre_VERIF_product!G167</f>
        <v/>
      </c>
      <c r="I167" s="88" t="str">
        <f ca="1">[1]pre_VERIF_product!H167</f>
        <v/>
      </c>
      <c r="J167" s="88" t="str">
        <f ca="1">[1]pre_VERIF_product!I167</f>
        <v/>
      </c>
      <c r="K167" s="88" t="str">
        <f ca="1">[1]pre_VERIF_product!J167</f>
        <v/>
      </c>
    </row>
    <row r="168" spans="1:11" x14ac:dyDescent="0.25">
      <c r="A168" s="80" t="str">
        <f ca="1">[1]pre_VERIF_product!A168</f>
        <v/>
      </c>
      <c r="B168" s="88" t="str">
        <f ca="1">[1]rcg_labeled_ports!M123</f>
        <v/>
      </c>
      <c r="C168" s="88" t="str">
        <f ca="1">[1]pre_VERIF_product!B168</f>
        <v/>
      </c>
      <c r="D168" s="88" t="str">
        <f ca="1">[1]pre_VERIF_product!C168</f>
        <v/>
      </c>
      <c r="E168" s="88" t="str">
        <f ca="1">[1]pre_VERIF_product!D168</f>
        <v/>
      </c>
      <c r="F168" s="88" t="str">
        <f ca="1">[1]pre_VERIF_product!E168</f>
        <v/>
      </c>
      <c r="G168" s="88" t="str">
        <f ca="1">[1]pre_VERIF_product!F168</f>
        <v/>
      </c>
      <c r="H168" s="88" t="str">
        <f ca="1">[1]pre_VERIF_product!G168</f>
        <v/>
      </c>
      <c r="I168" s="88" t="str">
        <f ca="1">[1]pre_VERIF_product!H168</f>
        <v/>
      </c>
      <c r="J168" s="88" t="str">
        <f ca="1">[1]pre_VERIF_product!I168</f>
        <v/>
      </c>
      <c r="K168" s="88" t="str">
        <f ca="1">[1]pre_VERIF_product!J168</f>
        <v/>
      </c>
    </row>
    <row r="169" spans="1:11" x14ac:dyDescent="0.25">
      <c r="A169" s="80" t="str">
        <f ca="1">[1]pre_VERIF_product!A169</f>
        <v/>
      </c>
      <c r="B169" s="88" t="str">
        <f ca="1">[1]rcg_labeled_ports!M124</f>
        <v/>
      </c>
      <c r="C169" s="88" t="str">
        <f ca="1">[1]pre_VERIF_product!B169</f>
        <v/>
      </c>
      <c r="D169" s="88" t="str">
        <f ca="1">[1]pre_VERIF_product!C169</f>
        <v/>
      </c>
      <c r="E169" s="88" t="str">
        <f ca="1">[1]pre_VERIF_product!D169</f>
        <v/>
      </c>
      <c r="F169" s="88" t="str">
        <f ca="1">[1]pre_VERIF_product!E169</f>
        <v/>
      </c>
      <c r="G169" s="88" t="str">
        <f ca="1">[1]pre_VERIF_product!F169</f>
        <v/>
      </c>
      <c r="H169" s="88" t="str">
        <f ca="1">[1]pre_VERIF_product!G169</f>
        <v/>
      </c>
      <c r="I169" s="88" t="str">
        <f ca="1">[1]pre_VERIF_product!H169</f>
        <v/>
      </c>
      <c r="J169" s="88" t="str">
        <f ca="1">[1]pre_VERIF_product!I169</f>
        <v/>
      </c>
      <c r="K169" s="88" t="str">
        <f ca="1">[1]pre_VERIF_product!J169</f>
        <v/>
      </c>
    </row>
    <row r="170" spans="1:11" x14ac:dyDescent="0.25">
      <c r="A170" s="80" t="str">
        <f ca="1">[1]pre_VERIF_product!A170</f>
        <v/>
      </c>
      <c r="B170" s="88" t="str">
        <f ca="1">[1]rcg_labeled_ports!M125</f>
        <v/>
      </c>
      <c r="C170" s="88" t="str">
        <f ca="1">[1]pre_VERIF_product!B170</f>
        <v/>
      </c>
      <c r="D170" s="88" t="str">
        <f ca="1">[1]pre_VERIF_product!C170</f>
        <v/>
      </c>
      <c r="E170" s="88" t="str">
        <f ca="1">[1]pre_VERIF_product!D170</f>
        <v/>
      </c>
      <c r="F170" s="88" t="str">
        <f ca="1">[1]pre_VERIF_product!E170</f>
        <v/>
      </c>
      <c r="G170" s="88" t="str">
        <f ca="1">[1]pre_VERIF_product!F170</f>
        <v/>
      </c>
      <c r="H170" s="88" t="str">
        <f ca="1">[1]pre_VERIF_product!G170</f>
        <v/>
      </c>
      <c r="I170" s="88" t="str">
        <f ca="1">[1]pre_VERIF_product!H170</f>
        <v/>
      </c>
      <c r="J170" s="88" t="str">
        <f ca="1">[1]pre_VERIF_product!I170</f>
        <v/>
      </c>
      <c r="K170" s="88" t="str">
        <f ca="1">[1]pre_VERIF_product!J170</f>
        <v/>
      </c>
    </row>
    <row r="171" spans="1:11" x14ac:dyDescent="0.25">
      <c r="A171" s="80" t="str">
        <f ca="1">[1]pre_VERIF_product!A171</f>
        <v/>
      </c>
      <c r="B171" s="88" t="str">
        <f ca="1">[1]rcg_labeled_ports!M126</f>
        <v/>
      </c>
      <c r="C171" s="88" t="str">
        <f ca="1">[1]pre_VERIF_product!B171</f>
        <v/>
      </c>
      <c r="D171" s="88" t="str">
        <f ca="1">[1]pre_VERIF_product!C171</f>
        <v/>
      </c>
      <c r="E171" s="88" t="str">
        <f ca="1">[1]pre_VERIF_product!D171</f>
        <v/>
      </c>
      <c r="F171" s="88" t="str">
        <f ca="1">[1]pre_VERIF_product!E171</f>
        <v/>
      </c>
      <c r="G171" s="88" t="str">
        <f ca="1">[1]pre_VERIF_product!F171</f>
        <v/>
      </c>
      <c r="H171" s="88" t="str">
        <f ca="1">[1]pre_VERIF_product!G171</f>
        <v/>
      </c>
      <c r="I171" s="88" t="str">
        <f ca="1">[1]pre_VERIF_product!H171</f>
        <v/>
      </c>
      <c r="J171" s="88" t="str">
        <f ca="1">[1]pre_VERIF_product!I171</f>
        <v/>
      </c>
      <c r="K171" s="88" t="str">
        <f ca="1">[1]pre_VERIF_product!J171</f>
        <v/>
      </c>
    </row>
    <row r="172" spans="1:11" x14ac:dyDescent="0.25">
      <c r="A172" s="80" t="str">
        <f ca="1">[1]pre_VERIF_product!A172</f>
        <v/>
      </c>
      <c r="B172" s="88" t="str">
        <f ca="1">[1]rcg_labeled_ports!M127</f>
        <v/>
      </c>
      <c r="C172" s="88" t="str">
        <f ca="1">[1]pre_VERIF_product!B172</f>
        <v/>
      </c>
      <c r="D172" s="88" t="str">
        <f ca="1">[1]pre_VERIF_product!C172</f>
        <v/>
      </c>
      <c r="E172" s="88" t="str">
        <f ca="1">[1]pre_VERIF_product!D172</f>
        <v/>
      </c>
      <c r="F172" s="88" t="str">
        <f ca="1">[1]pre_VERIF_product!E172</f>
        <v/>
      </c>
      <c r="G172" s="88" t="str">
        <f ca="1">[1]pre_VERIF_product!F172</f>
        <v/>
      </c>
      <c r="H172" s="88" t="str">
        <f ca="1">[1]pre_VERIF_product!G172</f>
        <v/>
      </c>
      <c r="I172" s="88" t="str">
        <f ca="1">[1]pre_VERIF_product!H172</f>
        <v/>
      </c>
      <c r="J172" s="88" t="str">
        <f ca="1">[1]pre_VERIF_product!I172</f>
        <v/>
      </c>
      <c r="K172" s="88" t="str">
        <f ca="1">[1]pre_VERIF_product!J172</f>
        <v/>
      </c>
    </row>
    <row r="173" spans="1:11" x14ac:dyDescent="0.25">
      <c r="A173" s="80" t="str">
        <f ca="1">[1]pre_VERIF_product!A173</f>
        <v/>
      </c>
      <c r="B173" s="88" t="str">
        <f ca="1">[1]rcg_labeled_ports!M128</f>
        <v/>
      </c>
      <c r="C173" s="88" t="str">
        <f ca="1">[1]pre_VERIF_product!B173</f>
        <v/>
      </c>
      <c r="D173" s="88" t="str">
        <f ca="1">[1]pre_VERIF_product!C173</f>
        <v/>
      </c>
      <c r="E173" s="88" t="str">
        <f ca="1">[1]pre_VERIF_product!D173</f>
        <v/>
      </c>
      <c r="F173" s="88" t="str">
        <f ca="1">[1]pre_VERIF_product!E173</f>
        <v/>
      </c>
      <c r="G173" s="88" t="str">
        <f ca="1">[1]pre_VERIF_product!F173</f>
        <v/>
      </c>
      <c r="H173" s="88" t="str">
        <f ca="1">[1]pre_VERIF_product!G173</f>
        <v/>
      </c>
      <c r="I173" s="88" t="str">
        <f ca="1">[1]pre_VERIF_product!H173</f>
        <v/>
      </c>
      <c r="J173" s="88" t="str">
        <f ca="1">[1]pre_VERIF_product!I173</f>
        <v/>
      </c>
      <c r="K173" s="88" t="str">
        <f ca="1">[1]pre_VERIF_product!J173</f>
        <v/>
      </c>
    </row>
    <row r="174" spans="1:11" x14ac:dyDescent="0.25">
      <c r="A174" s="80" t="str">
        <f ca="1">[1]pre_VERIF_product!A174</f>
        <v/>
      </c>
      <c r="B174" s="88" t="str">
        <f ca="1">[1]rcg_labeled_ports!M129</f>
        <v/>
      </c>
      <c r="C174" s="88" t="str">
        <f ca="1">[1]pre_VERIF_product!B174</f>
        <v/>
      </c>
      <c r="D174" s="88" t="str">
        <f ca="1">[1]pre_VERIF_product!C174</f>
        <v/>
      </c>
      <c r="E174" s="88" t="str">
        <f ca="1">[1]pre_VERIF_product!D174</f>
        <v/>
      </c>
      <c r="F174" s="88" t="str">
        <f ca="1">[1]pre_VERIF_product!E174</f>
        <v/>
      </c>
      <c r="G174" s="88" t="str">
        <f ca="1">[1]pre_VERIF_product!F174</f>
        <v/>
      </c>
      <c r="H174" s="88" t="str">
        <f ca="1">[1]pre_VERIF_product!G174</f>
        <v/>
      </c>
      <c r="I174" s="88" t="str">
        <f ca="1">[1]pre_VERIF_product!H174</f>
        <v/>
      </c>
      <c r="J174" s="88" t="str">
        <f ca="1">[1]pre_VERIF_product!I174</f>
        <v/>
      </c>
      <c r="K174" s="88" t="str">
        <f ca="1">[1]pre_VERIF_product!J174</f>
        <v/>
      </c>
    </row>
    <row r="175" spans="1:11" x14ac:dyDescent="0.25">
      <c r="A175" s="80" t="str">
        <f ca="1">[1]pre_VERIF_product!A175</f>
        <v/>
      </c>
      <c r="B175" s="88" t="str">
        <f ca="1">[1]rcg_labeled_ports!M130</f>
        <v/>
      </c>
      <c r="C175" s="88" t="str">
        <f ca="1">[1]pre_VERIF_product!B175</f>
        <v/>
      </c>
      <c r="D175" s="88" t="str">
        <f ca="1">[1]pre_VERIF_product!C175</f>
        <v/>
      </c>
      <c r="E175" s="88" t="str">
        <f ca="1">[1]pre_VERIF_product!D175</f>
        <v/>
      </c>
      <c r="F175" s="88" t="str">
        <f ca="1">[1]pre_VERIF_product!E175</f>
        <v/>
      </c>
      <c r="G175" s="88" t="str">
        <f ca="1">[1]pre_VERIF_product!F175</f>
        <v/>
      </c>
      <c r="H175" s="88" t="str">
        <f ca="1">[1]pre_VERIF_product!G175</f>
        <v/>
      </c>
      <c r="I175" s="88" t="str">
        <f ca="1">[1]pre_VERIF_product!H175</f>
        <v/>
      </c>
      <c r="J175" s="88" t="str">
        <f ca="1">[1]pre_VERIF_product!I175</f>
        <v/>
      </c>
      <c r="K175" s="88" t="str">
        <f ca="1">[1]pre_VERIF_product!J175</f>
        <v/>
      </c>
    </row>
    <row r="176" spans="1:11" x14ac:dyDescent="0.25">
      <c r="A176" s="80" t="str">
        <f ca="1">[1]pre_VERIF_product!A176</f>
        <v/>
      </c>
      <c r="B176" s="88" t="str">
        <f ca="1">[1]rcg_labeled_ports!M131</f>
        <v/>
      </c>
      <c r="C176" s="88" t="str">
        <f ca="1">[1]pre_VERIF_product!B176</f>
        <v/>
      </c>
      <c r="D176" s="88" t="str">
        <f ca="1">[1]pre_VERIF_product!C176</f>
        <v/>
      </c>
      <c r="E176" s="88" t="str">
        <f ca="1">[1]pre_VERIF_product!D176</f>
        <v/>
      </c>
      <c r="F176" s="88" t="str">
        <f ca="1">[1]pre_VERIF_product!E176</f>
        <v/>
      </c>
      <c r="G176" s="88" t="str">
        <f ca="1">[1]pre_VERIF_product!F176</f>
        <v/>
      </c>
      <c r="H176" s="88" t="str">
        <f ca="1">[1]pre_VERIF_product!G176</f>
        <v/>
      </c>
      <c r="I176" s="88" t="str">
        <f ca="1">[1]pre_VERIF_product!H176</f>
        <v/>
      </c>
      <c r="J176" s="88" t="str">
        <f ca="1">[1]pre_VERIF_product!I176</f>
        <v/>
      </c>
      <c r="K176" s="88" t="str">
        <f ca="1">[1]pre_VERIF_product!J176</f>
        <v/>
      </c>
    </row>
    <row r="177" spans="1:11" x14ac:dyDescent="0.25">
      <c r="A177" s="80" t="str">
        <f ca="1">[1]pre_VERIF_product!A177</f>
        <v/>
      </c>
      <c r="B177" s="88" t="str">
        <f ca="1">[1]rcg_labeled_ports!M132</f>
        <v/>
      </c>
      <c r="C177" s="88" t="str">
        <f ca="1">[1]pre_VERIF_product!B177</f>
        <v/>
      </c>
      <c r="D177" s="88" t="str">
        <f ca="1">[1]pre_VERIF_product!C177</f>
        <v/>
      </c>
      <c r="E177" s="88" t="str">
        <f ca="1">[1]pre_VERIF_product!D177</f>
        <v/>
      </c>
      <c r="F177" s="88" t="str">
        <f ca="1">[1]pre_VERIF_product!E177</f>
        <v/>
      </c>
      <c r="G177" s="88" t="str">
        <f ca="1">[1]pre_VERIF_product!F177</f>
        <v/>
      </c>
      <c r="H177" s="88" t="str">
        <f ca="1">[1]pre_VERIF_product!G177</f>
        <v/>
      </c>
      <c r="I177" s="88" t="str">
        <f ca="1">[1]pre_VERIF_product!H177</f>
        <v/>
      </c>
      <c r="J177" s="88" t="str">
        <f ca="1">[1]pre_VERIF_product!I177</f>
        <v/>
      </c>
      <c r="K177" s="88" t="str">
        <f ca="1">[1]pre_VERIF_product!J177</f>
        <v/>
      </c>
    </row>
    <row r="178" spans="1:11" x14ac:dyDescent="0.25">
      <c r="A178" s="80" t="str">
        <f ca="1">[1]pre_VERIF_product!A178</f>
        <v/>
      </c>
      <c r="B178" s="88" t="str">
        <f ca="1">[1]rcg_labeled_ports!M133</f>
        <v/>
      </c>
      <c r="C178" s="88" t="str">
        <f ca="1">[1]pre_VERIF_product!B178</f>
        <v/>
      </c>
      <c r="D178" s="88" t="str">
        <f ca="1">[1]pre_VERIF_product!C178</f>
        <v/>
      </c>
      <c r="E178" s="88" t="str">
        <f ca="1">[1]pre_VERIF_product!D178</f>
        <v/>
      </c>
      <c r="F178" s="88" t="str">
        <f ca="1">[1]pre_VERIF_product!E178</f>
        <v/>
      </c>
      <c r="G178" s="88" t="str">
        <f ca="1">[1]pre_VERIF_product!F178</f>
        <v/>
      </c>
      <c r="H178" s="88" t="str">
        <f ca="1">[1]pre_VERIF_product!G178</f>
        <v/>
      </c>
      <c r="I178" s="88" t="str">
        <f ca="1">[1]pre_VERIF_product!H178</f>
        <v/>
      </c>
      <c r="J178" s="88" t="str">
        <f ca="1">[1]pre_VERIF_product!I178</f>
        <v/>
      </c>
      <c r="K178" s="88" t="str">
        <f ca="1">[1]pre_VERIF_product!J178</f>
        <v/>
      </c>
    </row>
    <row r="179" spans="1:11" x14ac:dyDescent="0.25">
      <c r="A179" s="80" t="str">
        <f ca="1">[1]pre_VERIF_product!A179</f>
        <v/>
      </c>
      <c r="B179" s="88" t="str">
        <f ca="1">[1]rcg_labeled_ports!M134</f>
        <v/>
      </c>
      <c r="C179" s="88" t="str">
        <f ca="1">[1]pre_VERIF_product!B179</f>
        <v/>
      </c>
      <c r="D179" s="88" t="str">
        <f ca="1">[1]pre_VERIF_product!C179</f>
        <v/>
      </c>
      <c r="E179" s="88" t="str">
        <f ca="1">[1]pre_VERIF_product!D179</f>
        <v/>
      </c>
      <c r="F179" s="88" t="str">
        <f ca="1">[1]pre_VERIF_product!E179</f>
        <v/>
      </c>
      <c r="G179" s="88" t="str">
        <f ca="1">[1]pre_VERIF_product!F179</f>
        <v/>
      </c>
      <c r="H179" s="88" t="str">
        <f ca="1">[1]pre_VERIF_product!G179</f>
        <v/>
      </c>
      <c r="I179" s="88" t="str">
        <f ca="1">[1]pre_VERIF_product!H179</f>
        <v/>
      </c>
      <c r="J179" s="88" t="str">
        <f ca="1">[1]pre_VERIF_product!I179</f>
        <v/>
      </c>
      <c r="K179" s="88" t="str">
        <f ca="1">[1]pre_VERIF_product!J179</f>
        <v/>
      </c>
    </row>
    <row r="180" spans="1:11" x14ac:dyDescent="0.25">
      <c r="A180" s="80" t="str">
        <f ca="1">[1]pre_VERIF_product!A180</f>
        <v/>
      </c>
      <c r="B180" s="88" t="str">
        <f ca="1">[1]rcg_labeled_ports!M135</f>
        <v/>
      </c>
      <c r="C180" s="88" t="str">
        <f ca="1">[1]pre_VERIF_product!B180</f>
        <v/>
      </c>
      <c r="D180" s="88" t="str">
        <f ca="1">[1]pre_VERIF_product!C180</f>
        <v/>
      </c>
      <c r="E180" s="88" t="str">
        <f ca="1">[1]pre_VERIF_product!D180</f>
        <v/>
      </c>
      <c r="F180" s="88" t="str">
        <f ca="1">[1]pre_VERIF_product!E180</f>
        <v/>
      </c>
      <c r="G180" s="88" t="str">
        <f ca="1">[1]pre_VERIF_product!F180</f>
        <v/>
      </c>
      <c r="H180" s="88" t="str">
        <f ca="1">[1]pre_VERIF_product!G180</f>
        <v/>
      </c>
      <c r="I180" s="88" t="str">
        <f ca="1">[1]pre_VERIF_product!H180</f>
        <v/>
      </c>
      <c r="J180" s="88" t="str">
        <f ca="1">[1]pre_VERIF_product!I180</f>
        <v/>
      </c>
      <c r="K180" s="88" t="str">
        <f ca="1">[1]pre_VERIF_product!J180</f>
        <v/>
      </c>
    </row>
    <row r="181" spans="1:11" x14ac:dyDescent="0.25">
      <c r="A181" s="80" t="str">
        <f ca="1">[1]pre_VERIF_product!A181</f>
        <v/>
      </c>
      <c r="B181" s="88" t="str">
        <f ca="1">[1]rcg_labeled_ports!M136</f>
        <v/>
      </c>
      <c r="C181" s="88" t="str">
        <f ca="1">[1]pre_VERIF_product!B181</f>
        <v/>
      </c>
      <c r="D181" s="88" t="str">
        <f ca="1">[1]pre_VERIF_product!C181</f>
        <v/>
      </c>
      <c r="E181" s="88" t="str">
        <f ca="1">[1]pre_VERIF_product!D181</f>
        <v/>
      </c>
      <c r="F181" s="88" t="str">
        <f ca="1">[1]pre_VERIF_product!E181</f>
        <v/>
      </c>
      <c r="G181" s="88" t="str">
        <f ca="1">[1]pre_VERIF_product!F181</f>
        <v/>
      </c>
      <c r="H181" s="88" t="str">
        <f ca="1">[1]pre_VERIF_product!G181</f>
        <v/>
      </c>
      <c r="I181" s="88" t="str">
        <f ca="1">[1]pre_VERIF_product!H181</f>
        <v/>
      </c>
      <c r="J181" s="88" t="str">
        <f ca="1">[1]pre_VERIF_product!I181</f>
        <v/>
      </c>
      <c r="K181" s="88" t="str">
        <f ca="1">[1]pre_VERIF_product!J181</f>
        <v/>
      </c>
    </row>
    <row r="182" spans="1:11" x14ac:dyDescent="0.25">
      <c r="A182" s="80" t="str">
        <f ca="1">[1]pre_VERIF_product!A182</f>
        <v/>
      </c>
      <c r="B182" s="88" t="str">
        <f ca="1">[1]rcg_labeled_ports!M137</f>
        <v/>
      </c>
      <c r="C182" s="88" t="str">
        <f ca="1">[1]pre_VERIF_product!B182</f>
        <v/>
      </c>
      <c r="D182" s="88" t="str">
        <f ca="1">[1]pre_VERIF_product!C182</f>
        <v/>
      </c>
      <c r="E182" s="88" t="str">
        <f ca="1">[1]pre_VERIF_product!D182</f>
        <v/>
      </c>
      <c r="F182" s="88" t="str">
        <f ca="1">[1]pre_VERIF_product!E182</f>
        <v/>
      </c>
      <c r="G182" s="88" t="str">
        <f ca="1">[1]pre_VERIF_product!F182</f>
        <v/>
      </c>
      <c r="H182" s="88" t="str">
        <f ca="1">[1]pre_VERIF_product!G182</f>
        <v/>
      </c>
      <c r="I182" s="88" t="str">
        <f ca="1">[1]pre_VERIF_product!H182</f>
        <v/>
      </c>
      <c r="J182" s="88" t="str">
        <f ca="1">[1]pre_VERIF_product!I182</f>
        <v/>
      </c>
      <c r="K182" s="88" t="str">
        <f ca="1">[1]pre_VERIF_product!J182</f>
        <v/>
      </c>
    </row>
    <row r="183" spans="1:11" x14ac:dyDescent="0.25">
      <c r="A183" s="80" t="str">
        <f ca="1">[1]pre_VERIF_product!A183</f>
        <v/>
      </c>
      <c r="B183" s="88" t="str">
        <f ca="1">[1]rcg_labeled_ports!M138</f>
        <v/>
      </c>
      <c r="C183" s="88" t="str">
        <f ca="1">[1]pre_VERIF_product!B183</f>
        <v/>
      </c>
      <c r="D183" s="88" t="str">
        <f ca="1">[1]pre_VERIF_product!C183</f>
        <v/>
      </c>
      <c r="E183" s="88" t="str">
        <f ca="1">[1]pre_VERIF_product!D183</f>
        <v/>
      </c>
      <c r="F183" s="88" t="str">
        <f ca="1">[1]pre_VERIF_product!E183</f>
        <v/>
      </c>
      <c r="G183" s="88" t="str">
        <f ca="1">[1]pre_VERIF_product!F183</f>
        <v/>
      </c>
      <c r="H183" s="88" t="str">
        <f ca="1">[1]pre_VERIF_product!G183</f>
        <v/>
      </c>
      <c r="I183" s="88" t="str">
        <f ca="1">[1]pre_VERIF_product!H183</f>
        <v/>
      </c>
      <c r="J183" s="88" t="str">
        <f ca="1">[1]pre_VERIF_product!I183</f>
        <v/>
      </c>
      <c r="K183" s="88" t="str">
        <f ca="1">[1]pre_VERIF_product!J183</f>
        <v/>
      </c>
    </row>
    <row r="184" spans="1:11" x14ac:dyDescent="0.25">
      <c r="A184" s="80" t="str">
        <f ca="1">[1]pre_VERIF_product!A184</f>
        <v/>
      </c>
      <c r="B184" s="88" t="str">
        <f ca="1">[1]rcg_labeled_ports!M139</f>
        <v/>
      </c>
      <c r="C184" s="88" t="str">
        <f ca="1">[1]pre_VERIF_product!B184</f>
        <v/>
      </c>
      <c r="D184" s="88" t="str">
        <f ca="1">[1]pre_VERIF_product!C184</f>
        <v/>
      </c>
      <c r="E184" s="88" t="str">
        <f ca="1">[1]pre_VERIF_product!D184</f>
        <v/>
      </c>
      <c r="F184" s="88" t="str">
        <f ca="1">[1]pre_VERIF_product!E184</f>
        <v/>
      </c>
      <c r="G184" s="88" t="str">
        <f ca="1">[1]pre_VERIF_product!F184</f>
        <v/>
      </c>
      <c r="H184" s="88" t="str">
        <f ca="1">[1]pre_VERIF_product!G184</f>
        <v/>
      </c>
      <c r="I184" s="88" t="str">
        <f ca="1">[1]pre_VERIF_product!H184</f>
        <v/>
      </c>
      <c r="J184" s="88" t="str">
        <f ca="1">[1]pre_VERIF_product!I184</f>
        <v/>
      </c>
      <c r="K184" s="88" t="str">
        <f ca="1">[1]pre_VERIF_product!J184</f>
        <v/>
      </c>
    </row>
    <row r="185" spans="1:11" x14ac:dyDescent="0.25">
      <c r="A185" s="80" t="str">
        <f ca="1">[1]pre_VERIF_product!A185</f>
        <v/>
      </c>
      <c r="B185" s="88" t="str">
        <f ca="1">[1]rcg_labeled_ports!M140</f>
        <v/>
      </c>
      <c r="C185" s="88" t="str">
        <f ca="1">[1]pre_VERIF_product!B185</f>
        <v/>
      </c>
      <c r="D185" s="88" t="str">
        <f ca="1">[1]pre_VERIF_product!C185</f>
        <v/>
      </c>
      <c r="E185" s="88" t="str">
        <f ca="1">[1]pre_VERIF_product!D185</f>
        <v/>
      </c>
      <c r="F185" s="88" t="str">
        <f ca="1">[1]pre_VERIF_product!E185</f>
        <v/>
      </c>
      <c r="G185" s="88" t="str">
        <f ca="1">[1]pre_VERIF_product!F185</f>
        <v/>
      </c>
      <c r="H185" s="88" t="str">
        <f ca="1">[1]pre_VERIF_product!G185</f>
        <v/>
      </c>
      <c r="I185" s="88" t="str">
        <f ca="1">[1]pre_VERIF_product!H185</f>
        <v/>
      </c>
      <c r="J185" s="88" t="str">
        <f ca="1">[1]pre_VERIF_product!I185</f>
        <v/>
      </c>
      <c r="K185" s="88" t="str">
        <f ca="1">[1]pre_VERIF_product!J185</f>
        <v/>
      </c>
    </row>
    <row r="186" spans="1:11" x14ac:dyDescent="0.25">
      <c r="A186" s="80" t="str">
        <f ca="1">[1]pre_VERIF_product!A186</f>
        <v/>
      </c>
      <c r="B186" s="88" t="str">
        <f ca="1">[1]rcg_labeled_ports!M141</f>
        <v/>
      </c>
      <c r="C186" s="88" t="str">
        <f ca="1">[1]pre_VERIF_product!B186</f>
        <v/>
      </c>
      <c r="D186" s="88" t="str">
        <f ca="1">[1]pre_VERIF_product!C186</f>
        <v/>
      </c>
      <c r="E186" s="88" t="str">
        <f ca="1">[1]pre_VERIF_product!D186</f>
        <v/>
      </c>
      <c r="F186" s="88" t="str">
        <f ca="1">[1]pre_VERIF_product!E186</f>
        <v/>
      </c>
      <c r="G186" s="88" t="str">
        <f ca="1">[1]pre_VERIF_product!F186</f>
        <v/>
      </c>
      <c r="H186" s="88" t="str">
        <f ca="1">[1]pre_VERIF_product!G186</f>
        <v/>
      </c>
      <c r="I186" s="88" t="str">
        <f ca="1">[1]pre_VERIF_product!H186</f>
        <v/>
      </c>
      <c r="J186" s="88" t="str">
        <f ca="1">[1]pre_VERIF_product!I186</f>
        <v/>
      </c>
      <c r="K186" s="88" t="str">
        <f ca="1">[1]pre_VERIF_product!J186</f>
        <v/>
      </c>
    </row>
    <row r="187" spans="1:11" x14ac:dyDescent="0.25">
      <c r="A187" s="80" t="str">
        <f ca="1">[1]pre_VERIF_product!A187</f>
        <v/>
      </c>
      <c r="B187" s="88" t="str">
        <f ca="1">[1]rcg_labeled_ports!M142</f>
        <v/>
      </c>
      <c r="C187" s="88" t="str">
        <f ca="1">[1]pre_VERIF_product!B187</f>
        <v/>
      </c>
      <c r="D187" s="88" t="str">
        <f ca="1">[1]pre_VERIF_product!C187</f>
        <v/>
      </c>
      <c r="E187" s="88" t="str">
        <f ca="1">[1]pre_VERIF_product!D187</f>
        <v/>
      </c>
      <c r="F187" s="88" t="str">
        <f ca="1">[1]pre_VERIF_product!E187</f>
        <v/>
      </c>
      <c r="G187" s="88" t="str">
        <f ca="1">[1]pre_VERIF_product!F187</f>
        <v/>
      </c>
      <c r="H187" s="88" t="str">
        <f ca="1">[1]pre_VERIF_product!G187</f>
        <v/>
      </c>
      <c r="I187" s="88" t="str">
        <f ca="1">[1]pre_VERIF_product!H187</f>
        <v/>
      </c>
      <c r="J187" s="88" t="str">
        <f ca="1">[1]pre_VERIF_product!I187</f>
        <v/>
      </c>
      <c r="K187" s="88" t="str">
        <f ca="1">[1]pre_VERIF_product!J187</f>
        <v/>
      </c>
    </row>
    <row r="188" spans="1:11" x14ac:dyDescent="0.25">
      <c r="A188" s="80" t="str">
        <f ca="1">[1]pre_VERIF_product!A188</f>
        <v/>
      </c>
      <c r="B188" s="88" t="str">
        <f ca="1">[1]rcg_labeled_ports!M143</f>
        <v/>
      </c>
      <c r="C188" s="88" t="str">
        <f ca="1">[1]pre_VERIF_product!B188</f>
        <v/>
      </c>
      <c r="D188" s="88" t="str">
        <f ca="1">[1]pre_VERIF_product!C188</f>
        <v/>
      </c>
      <c r="E188" s="88" t="str">
        <f ca="1">[1]pre_VERIF_product!D188</f>
        <v/>
      </c>
      <c r="F188" s="88" t="str">
        <f ca="1">[1]pre_VERIF_product!E188</f>
        <v/>
      </c>
      <c r="G188" s="88" t="str">
        <f ca="1">[1]pre_VERIF_product!F188</f>
        <v/>
      </c>
      <c r="H188" s="88" t="str">
        <f ca="1">[1]pre_VERIF_product!G188</f>
        <v/>
      </c>
      <c r="I188" s="88" t="str">
        <f ca="1">[1]pre_VERIF_product!H188</f>
        <v/>
      </c>
      <c r="J188" s="88" t="str">
        <f ca="1">[1]pre_VERIF_product!I188</f>
        <v/>
      </c>
      <c r="K188" s="88" t="str">
        <f ca="1">[1]pre_VERIF_product!J188</f>
        <v/>
      </c>
    </row>
    <row r="189" spans="1:11" x14ac:dyDescent="0.25">
      <c r="A189" s="80" t="str">
        <f ca="1">[1]pre_VERIF_product!A189</f>
        <v/>
      </c>
      <c r="B189" s="88" t="str">
        <f ca="1">[1]rcg_labeled_ports!M144</f>
        <v/>
      </c>
      <c r="C189" s="88" t="str">
        <f ca="1">[1]pre_VERIF_product!B189</f>
        <v/>
      </c>
      <c r="D189" s="88" t="str">
        <f ca="1">[1]pre_VERIF_product!C189</f>
        <v/>
      </c>
      <c r="E189" s="88" t="str">
        <f ca="1">[1]pre_VERIF_product!D189</f>
        <v/>
      </c>
      <c r="F189" s="88" t="str">
        <f ca="1">[1]pre_VERIF_product!E189</f>
        <v/>
      </c>
      <c r="G189" s="88" t="str">
        <f ca="1">[1]pre_VERIF_product!F189</f>
        <v/>
      </c>
      <c r="H189" s="88" t="str">
        <f ca="1">[1]pre_VERIF_product!G189</f>
        <v/>
      </c>
      <c r="I189" s="88" t="str">
        <f ca="1">[1]pre_VERIF_product!H189</f>
        <v/>
      </c>
      <c r="J189" s="88" t="str">
        <f ca="1">[1]pre_VERIF_product!I189</f>
        <v/>
      </c>
      <c r="K189" s="88" t="str">
        <f ca="1">[1]pre_VERIF_product!J189</f>
        <v/>
      </c>
    </row>
    <row r="190" spans="1:11" x14ac:dyDescent="0.25">
      <c r="A190" s="80" t="str">
        <f ca="1">[1]pre_VERIF_product!A190</f>
        <v/>
      </c>
      <c r="B190" s="88" t="str">
        <f ca="1">[1]rcg_labeled_ports!M145</f>
        <v/>
      </c>
      <c r="C190" s="88" t="str">
        <f ca="1">[1]pre_VERIF_product!B190</f>
        <v/>
      </c>
      <c r="D190" s="88" t="str">
        <f ca="1">[1]pre_VERIF_product!C190</f>
        <v/>
      </c>
      <c r="E190" s="88" t="str">
        <f ca="1">[1]pre_VERIF_product!D190</f>
        <v/>
      </c>
      <c r="F190" s="88" t="str">
        <f ca="1">[1]pre_VERIF_product!E190</f>
        <v/>
      </c>
      <c r="G190" s="88" t="str">
        <f ca="1">[1]pre_VERIF_product!F190</f>
        <v/>
      </c>
      <c r="H190" s="88" t="str">
        <f ca="1">[1]pre_VERIF_product!G190</f>
        <v/>
      </c>
      <c r="I190" s="88" t="str">
        <f ca="1">[1]pre_VERIF_product!H190</f>
        <v/>
      </c>
      <c r="J190" s="88" t="str">
        <f ca="1">[1]pre_VERIF_product!I190</f>
        <v/>
      </c>
      <c r="K190" s="88" t="str">
        <f ca="1">[1]pre_VERIF_product!J190</f>
        <v/>
      </c>
    </row>
    <row r="191" spans="1:11" x14ac:dyDescent="0.25">
      <c r="A191" s="80" t="str">
        <f ca="1">[1]pre_VERIF_product!A191</f>
        <v/>
      </c>
      <c r="B191" s="88" t="str">
        <f ca="1">[1]rcg_labeled_ports!M146</f>
        <v/>
      </c>
      <c r="C191" s="88" t="str">
        <f ca="1">[1]pre_VERIF_product!B191</f>
        <v/>
      </c>
      <c r="D191" s="88" t="str">
        <f ca="1">[1]pre_VERIF_product!C191</f>
        <v/>
      </c>
      <c r="E191" s="88" t="str">
        <f ca="1">[1]pre_VERIF_product!D191</f>
        <v/>
      </c>
      <c r="F191" s="88" t="str">
        <f ca="1">[1]pre_VERIF_product!E191</f>
        <v/>
      </c>
      <c r="G191" s="88" t="str">
        <f ca="1">[1]pre_VERIF_product!F191</f>
        <v/>
      </c>
      <c r="H191" s="88" t="str">
        <f ca="1">[1]pre_VERIF_product!G191</f>
        <v/>
      </c>
      <c r="I191" s="88" t="str">
        <f ca="1">[1]pre_VERIF_product!H191</f>
        <v/>
      </c>
      <c r="J191" s="88" t="str">
        <f ca="1">[1]pre_VERIF_product!I191</f>
        <v/>
      </c>
      <c r="K191" s="88" t="str">
        <f ca="1">[1]pre_VERIF_product!J191</f>
        <v/>
      </c>
    </row>
    <row r="192" spans="1:11" x14ac:dyDescent="0.25">
      <c r="A192" s="80" t="str">
        <f ca="1">[1]pre_VERIF_product!A192</f>
        <v/>
      </c>
      <c r="B192" s="88" t="str">
        <f ca="1">[1]rcg_labeled_ports!M147</f>
        <v/>
      </c>
      <c r="C192" s="88" t="str">
        <f ca="1">[1]pre_VERIF_product!B192</f>
        <v/>
      </c>
      <c r="D192" s="88" t="str">
        <f ca="1">[1]pre_VERIF_product!C192</f>
        <v/>
      </c>
      <c r="E192" s="88" t="str">
        <f ca="1">[1]pre_VERIF_product!D192</f>
        <v/>
      </c>
      <c r="F192" s="88" t="str">
        <f ca="1">[1]pre_VERIF_product!E192</f>
        <v/>
      </c>
      <c r="G192" s="88" t="str">
        <f ca="1">[1]pre_VERIF_product!F192</f>
        <v/>
      </c>
      <c r="H192" s="88" t="str">
        <f ca="1">[1]pre_VERIF_product!G192</f>
        <v/>
      </c>
      <c r="I192" s="88" t="str">
        <f ca="1">[1]pre_VERIF_product!H192</f>
        <v/>
      </c>
      <c r="J192" s="88" t="str">
        <f ca="1">[1]pre_VERIF_product!I192</f>
        <v/>
      </c>
      <c r="K192" s="88" t="str">
        <f ca="1">[1]pre_VERIF_product!J192</f>
        <v/>
      </c>
    </row>
    <row r="193" spans="1:11" x14ac:dyDescent="0.25">
      <c r="A193" s="80" t="str">
        <f ca="1">[1]pre_VERIF_product!A193</f>
        <v/>
      </c>
      <c r="B193" s="88" t="str">
        <f ca="1">[1]rcg_labeled_ports!M148</f>
        <v/>
      </c>
      <c r="C193" s="88" t="str">
        <f ca="1">[1]pre_VERIF_product!B193</f>
        <v/>
      </c>
      <c r="D193" s="88" t="str">
        <f ca="1">[1]pre_VERIF_product!C193</f>
        <v/>
      </c>
      <c r="E193" s="88" t="str">
        <f ca="1">[1]pre_VERIF_product!D193</f>
        <v/>
      </c>
      <c r="F193" s="88" t="str">
        <f ca="1">[1]pre_VERIF_product!E193</f>
        <v/>
      </c>
      <c r="G193" s="88" t="str">
        <f ca="1">[1]pre_VERIF_product!F193</f>
        <v/>
      </c>
      <c r="H193" s="88" t="str">
        <f ca="1">[1]pre_VERIF_product!G193</f>
        <v/>
      </c>
      <c r="I193" s="88" t="str">
        <f ca="1">[1]pre_VERIF_product!H193</f>
        <v/>
      </c>
      <c r="J193" s="88" t="str">
        <f ca="1">[1]pre_VERIF_product!I193</f>
        <v/>
      </c>
      <c r="K193" s="88" t="str">
        <f ca="1">[1]pre_VERIF_product!J193</f>
        <v/>
      </c>
    </row>
    <row r="194" spans="1:11" x14ac:dyDescent="0.25">
      <c r="A194" s="80" t="str">
        <f ca="1">[1]pre_VERIF_product!A194</f>
        <v/>
      </c>
      <c r="B194" s="88" t="str">
        <f ca="1">[1]rcg_labeled_ports!M149</f>
        <v/>
      </c>
      <c r="C194" s="88" t="str">
        <f ca="1">[1]pre_VERIF_product!B194</f>
        <v/>
      </c>
      <c r="D194" s="88" t="str">
        <f ca="1">[1]pre_VERIF_product!C194</f>
        <v/>
      </c>
      <c r="E194" s="88" t="str">
        <f ca="1">[1]pre_VERIF_product!D194</f>
        <v/>
      </c>
      <c r="F194" s="88" t="str">
        <f ca="1">[1]pre_VERIF_product!E194</f>
        <v/>
      </c>
      <c r="G194" s="88" t="str">
        <f ca="1">[1]pre_VERIF_product!F194</f>
        <v/>
      </c>
      <c r="H194" s="88" t="str">
        <f ca="1">[1]pre_VERIF_product!G194</f>
        <v/>
      </c>
      <c r="I194" s="88" t="str">
        <f ca="1">[1]pre_VERIF_product!H194</f>
        <v/>
      </c>
      <c r="J194" s="88" t="str">
        <f ca="1">[1]pre_VERIF_product!I194</f>
        <v/>
      </c>
      <c r="K194" s="88" t="str">
        <f ca="1">[1]pre_VERIF_product!J194</f>
        <v/>
      </c>
    </row>
    <row r="195" spans="1:11" x14ac:dyDescent="0.25">
      <c r="A195" s="80" t="str">
        <f ca="1">[1]pre_VERIF_product!A195</f>
        <v/>
      </c>
      <c r="B195" s="88" t="str">
        <f ca="1">[1]rcg_labeled_ports!M150</f>
        <v/>
      </c>
      <c r="C195" s="88" t="str">
        <f ca="1">[1]pre_VERIF_product!B195</f>
        <v/>
      </c>
      <c r="D195" s="88" t="str">
        <f ca="1">[1]pre_VERIF_product!C195</f>
        <v/>
      </c>
      <c r="E195" s="88" t="str">
        <f ca="1">[1]pre_VERIF_product!D195</f>
        <v/>
      </c>
      <c r="F195" s="88" t="str">
        <f ca="1">[1]pre_VERIF_product!E195</f>
        <v/>
      </c>
      <c r="G195" s="88" t="str">
        <f ca="1">[1]pre_VERIF_product!F195</f>
        <v/>
      </c>
      <c r="H195" s="88" t="str">
        <f ca="1">[1]pre_VERIF_product!G195</f>
        <v/>
      </c>
      <c r="I195" s="88" t="str">
        <f ca="1">[1]pre_VERIF_product!H195</f>
        <v/>
      </c>
      <c r="J195" s="88" t="str">
        <f ca="1">[1]pre_VERIF_product!I195</f>
        <v/>
      </c>
      <c r="K195" s="88" t="str">
        <f ca="1">[1]pre_VERIF_product!J195</f>
        <v/>
      </c>
    </row>
    <row r="196" spans="1:11" x14ac:dyDescent="0.25">
      <c r="A196" s="80" t="str">
        <f ca="1">[1]pre_VERIF_product!A196</f>
        <v/>
      </c>
      <c r="B196" s="88" t="str">
        <f ca="1">[1]rcg_labeled_ports!M151</f>
        <v/>
      </c>
      <c r="C196" s="88" t="str">
        <f ca="1">[1]pre_VERIF_product!B196</f>
        <v/>
      </c>
      <c r="D196" s="88" t="str">
        <f ca="1">[1]pre_VERIF_product!C196</f>
        <v/>
      </c>
      <c r="E196" s="88" t="str">
        <f ca="1">[1]pre_VERIF_product!D196</f>
        <v/>
      </c>
      <c r="F196" s="88" t="str">
        <f ca="1">[1]pre_VERIF_product!E196</f>
        <v/>
      </c>
      <c r="G196" s="88" t="str">
        <f ca="1">[1]pre_VERIF_product!F196</f>
        <v/>
      </c>
      <c r="H196" s="88" t="str">
        <f ca="1">[1]pre_VERIF_product!G196</f>
        <v/>
      </c>
      <c r="I196" s="88" t="str">
        <f ca="1">[1]pre_VERIF_product!H196</f>
        <v/>
      </c>
      <c r="J196" s="88" t="str">
        <f ca="1">[1]pre_VERIF_product!I196</f>
        <v/>
      </c>
      <c r="K196" s="88" t="str">
        <f ca="1">[1]pre_VERIF_product!J196</f>
        <v/>
      </c>
    </row>
    <row r="197" spans="1:11" x14ac:dyDescent="0.25">
      <c r="A197" s="80" t="str">
        <f ca="1">[1]pre_VERIF_product!A197</f>
        <v/>
      </c>
      <c r="B197" s="88" t="str">
        <f ca="1">[1]rcg_labeled_ports!M152</f>
        <v/>
      </c>
      <c r="C197" s="88" t="str">
        <f ca="1">[1]pre_VERIF_product!B197</f>
        <v/>
      </c>
      <c r="D197" s="88" t="str">
        <f ca="1">[1]pre_VERIF_product!C197</f>
        <v/>
      </c>
      <c r="E197" s="88" t="str">
        <f ca="1">[1]pre_VERIF_product!D197</f>
        <v/>
      </c>
      <c r="F197" s="88" t="str">
        <f ca="1">[1]pre_VERIF_product!E197</f>
        <v/>
      </c>
      <c r="G197" s="88" t="str">
        <f ca="1">[1]pre_VERIF_product!F197</f>
        <v/>
      </c>
      <c r="H197" s="88" t="str">
        <f ca="1">[1]pre_VERIF_product!G197</f>
        <v/>
      </c>
      <c r="I197" s="88" t="str">
        <f ca="1">[1]pre_VERIF_product!H197</f>
        <v/>
      </c>
      <c r="J197" s="88" t="str">
        <f ca="1">[1]pre_VERIF_product!I197</f>
        <v/>
      </c>
      <c r="K197" s="88" t="str">
        <f ca="1">[1]pre_VERIF_product!J197</f>
        <v/>
      </c>
    </row>
    <row r="198" spans="1:11" x14ac:dyDescent="0.25">
      <c r="A198" s="80" t="str">
        <f ca="1">[1]pre_VERIF_product!A198</f>
        <v/>
      </c>
      <c r="B198" s="88" t="str">
        <f ca="1">[1]rcg_labeled_ports!M153</f>
        <v/>
      </c>
      <c r="C198" s="88" t="str">
        <f ca="1">[1]pre_VERIF_product!B198</f>
        <v/>
      </c>
      <c r="D198" s="88" t="str">
        <f ca="1">[1]pre_VERIF_product!C198</f>
        <v/>
      </c>
      <c r="E198" s="88" t="str">
        <f ca="1">[1]pre_VERIF_product!D198</f>
        <v/>
      </c>
      <c r="F198" s="88" t="str">
        <f ca="1">[1]pre_VERIF_product!E198</f>
        <v/>
      </c>
      <c r="G198" s="88" t="str">
        <f ca="1">[1]pre_VERIF_product!F198</f>
        <v/>
      </c>
      <c r="H198" s="88" t="str">
        <f ca="1">[1]pre_VERIF_product!G198</f>
        <v/>
      </c>
      <c r="I198" s="88" t="str">
        <f ca="1">[1]pre_VERIF_product!H198</f>
        <v/>
      </c>
      <c r="J198" s="88" t="str">
        <f ca="1">[1]pre_VERIF_product!I198</f>
        <v/>
      </c>
      <c r="K198" s="88" t="str">
        <f ca="1">[1]pre_VERIF_product!J198</f>
        <v/>
      </c>
    </row>
    <row r="199" spans="1:11" x14ac:dyDescent="0.25">
      <c r="A199" s="80" t="str">
        <f ca="1">[1]pre_VERIF_product!A199</f>
        <v/>
      </c>
      <c r="B199" s="88" t="str">
        <f ca="1">[1]rcg_labeled_ports!M154</f>
        <v/>
      </c>
      <c r="C199" s="88" t="str">
        <f ca="1">[1]pre_VERIF_product!B199</f>
        <v/>
      </c>
      <c r="D199" s="88" t="str">
        <f ca="1">[1]pre_VERIF_product!C199</f>
        <v/>
      </c>
      <c r="E199" s="88" t="str">
        <f ca="1">[1]pre_VERIF_product!D199</f>
        <v/>
      </c>
      <c r="F199" s="88" t="str">
        <f ca="1">[1]pre_VERIF_product!E199</f>
        <v/>
      </c>
      <c r="G199" s="88" t="str">
        <f ca="1">[1]pre_VERIF_product!F199</f>
        <v/>
      </c>
      <c r="H199" s="88" t="str">
        <f ca="1">[1]pre_VERIF_product!G199</f>
        <v/>
      </c>
      <c r="I199" s="88" t="str">
        <f ca="1">[1]pre_VERIF_product!H199</f>
        <v/>
      </c>
      <c r="J199" s="88" t="str">
        <f ca="1">[1]pre_VERIF_product!I199</f>
        <v/>
      </c>
      <c r="K199" s="88" t="str">
        <f ca="1">[1]pre_VERIF_product!J199</f>
        <v/>
      </c>
    </row>
    <row r="200" spans="1:11" x14ac:dyDescent="0.25">
      <c r="A200" s="80" t="str">
        <f ca="1">[1]pre_VERIF_product!A200</f>
        <v/>
      </c>
      <c r="B200" s="88" t="str">
        <f ca="1">[1]rcg_labeled_ports!M155</f>
        <v/>
      </c>
      <c r="C200" s="88" t="str">
        <f ca="1">[1]pre_VERIF_product!B200</f>
        <v/>
      </c>
      <c r="D200" s="88" t="str">
        <f ca="1">[1]pre_VERIF_product!C200</f>
        <v/>
      </c>
      <c r="E200" s="88" t="str">
        <f ca="1">[1]pre_VERIF_product!D200</f>
        <v/>
      </c>
      <c r="F200" s="88" t="str">
        <f ca="1">[1]pre_VERIF_product!E200</f>
        <v/>
      </c>
      <c r="G200" s="88" t="str">
        <f ca="1">[1]pre_VERIF_product!F200</f>
        <v/>
      </c>
      <c r="H200" s="88" t="str">
        <f ca="1">[1]pre_VERIF_product!G200</f>
        <v/>
      </c>
      <c r="I200" s="88" t="str">
        <f ca="1">[1]pre_VERIF_product!H200</f>
        <v/>
      </c>
      <c r="J200" s="88" t="str">
        <f ca="1">[1]pre_VERIF_product!I200</f>
        <v/>
      </c>
      <c r="K200" s="88" t="str">
        <f ca="1">[1]pre_VERIF_product!J200</f>
        <v/>
      </c>
    </row>
    <row r="201" spans="1:11" x14ac:dyDescent="0.25">
      <c r="A201" s="80" t="str">
        <f ca="1">[1]pre_VERIF_product!A201</f>
        <v/>
      </c>
      <c r="B201" s="88" t="str">
        <f ca="1">[1]rcg_labeled_ports!M156</f>
        <v/>
      </c>
      <c r="C201" s="88" t="str">
        <f ca="1">[1]pre_VERIF_product!B201</f>
        <v/>
      </c>
      <c r="D201" s="88" t="str">
        <f ca="1">[1]pre_VERIF_product!C201</f>
        <v/>
      </c>
      <c r="E201" s="88" t="str">
        <f ca="1">[1]pre_VERIF_product!D201</f>
        <v/>
      </c>
      <c r="F201" s="88" t="str">
        <f ca="1">[1]pre_VERIF_product!E201</f>
        <v/>
      </c>
      <c r="G201" s="88" t="str">
        <f ca="1">[1]pre_VERIF_product!F201</f>
        <v/>
      </c>
      <c r="H201" s="88" t="str">
        <f ca="1">[1]pre_VERIF_product!G201</f>
        <v/>
      </c>
      <c r="I201" s="88" t="str">
        <f ca="1">[1]pre_VERIF_product!H201</f>
        <v/>
      </c>
      <c r="J201" s="88" t="str">
        <f ca="1">[1]pre_VERIF_product!I201</f>
        <v/>
      </c>
      <c r="K201" s="88" t="str">
        <f ca="1">[1]pre_VERIF_product!J201</f>
        <v/>
      </c>
    </row>
    <row r="202" spans="1:11" x14ac:dyDescent="0.25">
      <c r="A202" s="80" t="str">
        <f ca="1">[1]pre_VERIF_product!A202</f>
        <v/>
      </c>
      <c r="B202" s="88" t="str">
        <f ca="1">[1]rcg_labeled_ports!M157</f>
        <v/>
      </c>
      <c r="C202" s="88" t="str">
        <f ca="1">[1]pre_VERIF_product!B202</f>
        <v/>
      </c>
      <c r="D202" s="88" t="str">
        <f ca="1">[1]pre_VERIF_product!C202</f>
        <v/>
      </c>
      <c r="E202" s="88" t="str">
        <f ca="1">[1]pre_VERIF_product!D202</f>
        <v/>
      </c>
      <c r="F202" s="88" t="str">
        <f ca="1">[1]pre_VERIF_product!E202</f>
        <v/>
      </c>
      <c r="G202" s="88" t="str">
        <f ca="1">[1]pre_VERIF_product!F202</f>
        <v/>
      </c>
      <c r="H202" s="88" t="str">
        <f ca="1">[1]pre_VERIF_product!G202</f>
        <v/>
      </c>
      <c r="I202" s="88" t="str">
        <f ca="1">[1]pre_VERIF_product!H202</f>
        <v/>
      </c>
      <c r="J202" s="88" t="str">
        <f ca="1">[1]pre_VERIF_product!I202</f>
        <v/>
      </c>
      <c r="K202" s="88" t="str">
        <f ca="1">[1]pre_VERIF_product!J202</f>
        <v/>
      </c>
    </row>
    <row r="203" spans="1:11" x14ac:dyDescent="0.25">
      <c r="A203" s="80" t="str">
        <f ca="1">[1]pre_VERIF_product!A203</f>
        <v/>
      </c>
      <c r="B203" s="88" t="str">
        <f ca="1">[1]rcg_labeled_ports!M158</f>
        <v/>
      </c>
      <c r="C203" s="88" t="str">
        <f ca="1">[1]pre_VERIF_product!B203</f>
        <v/>
      </c>
      <c r="D203" s="88" t="str">
        <f ca="1">[1]pre_VERIF_product!C203</f>
        <v/>
      </c>
      <c r="E203" s="88" t="str">
        <f ca="1">[1]pre_VERIF_product!D203</f>
        <v/>
      </c>
      <c r="F203" s="88" t="str">
        <f ca="1">[1]pre_VERIF_product!E203</f>
        <v/>
      </c>
      <c r="G203" s="88" t="str">
        <f ca="1">[1]pre_VERIF_product!F203</f>
        <v/>
      </c>
      <c r="H203" s="88" t="str">
        <f ca="1">[1]pre_VERIF_product!G203</f>
        <v/>
      </c>
      <c r="I203" s="88" t="str">
        <f ca="1">[1]pre_VERIF_product!H203</f>
        <v/>
      </c>
      <c r="J203" s="88" t="str">
        <f ca="1">[1]pre_VERIF_product!I203</f>
        <v/>
      </c>
      <c r="K203" s="88" t="str">
        <f ca="1">[1]pre_VERIF_product!J203</f>
        <v/>
      </c>
    </row>
    <row r="204" spans="1:11" x14ac:dyDescent="0.25">
      <c r="A204" s="80" t="str">
        <f ca="1">[1]pre_VERIF_product!A204</f>
        <v/>
      </c>
      <c r="B204" s="88" t="str">
        <f ca="1">[1]rcg_labeled_ports!M159</f>
        <v/>
      </c>
      <c r="C204" s="88" t="str">
        <f ca="1">[1]pre_VERIF_product!B204</f>
        <v/>
      </c>
      <c r="D204" s="88" t="str">
        <f ca="1">[1]pre_VERIF_product!C204</f>
        <v/>
      </c>
      <c r="E204" s="88" t="str">
        <f ca="1">[1]pre_VERIF_product!D204</f>
        <v/>
      </c>
      <c r="F204" s="88" t="str">
        <f ca="1">[1]pre_VERIF_product!E204</f>
        <v/>
      </c>
      <c r="G204" s="88" t="str">
        <f ca="1">[1]pre_VERIF_product!F204</f>
        <v/>
      </c>
      <c r="H204" s="88" t="str">
        <f ca="1">[1]pre_VERIF_product!G204</f>
        <v/>
      </c>
      <c r="I204" s="88" t="str">
        <f ca="1">[1]pre_VERIF_product!H204</f>
        <v/>
      </c>
      <c r="J204" s="88" t="str">
        <f ca="1">[1]pre_VERIF_product!I204</f>
        <v/>
      </c>
      <c r="K204" s="88" t="str">
        <f ca="1">[1]pre_VERIF_product!J204</f>
        <v/>
      </c>
    </row>
    <row r="205" spans="1:11" x14ac:dyDescent="0.25">
      <c r="A205" s="80" t="str">
        <f ca="1">[1]pre_VERIF_product!A205</f>
        <v/>
      </c>
      <c r="B205" s="88" t="str">
        <f ca="1">[1]rcg_labeled_ports!M160</f>
        <v/>
      </c>
      <c r="C205" s="88" t="str">
        <f ca="1">[1]pre_VERIF_product!B205</f>
        <v/>
      </c>
      <c r="D205" s="88" t="str">
        <f ca="1">[1]pre_VERIF_product!C205</f>
        <v/>
      </c>
      <c r="E205" s="88" t="str">
        <f ca="1">[1]pre_VERIF_product!D205</f>
        <v/>
      </c>
      <c r="F205" s="88" t="str">
        <f ca="1">[1]pre_VERIF_product!E205</f>
        <v/>
      </c>
      <c r="G205" s="88" t="str">
        <f ca="1">[1]pre_VERIF_product!F205</f>
        <v/>
      </c>
      <c r="H205" s="88" t="str">
        <f ca="1">[1]pre_VERIF_product!G205</f>
        <v/>
      </c>
      <c r="I205" s="88" t="str">
        <f ca="1">[1]pre_VERIF_product!H205</f>
        <v/>
      </c>
      <c r="J205" s="88" t="str">
        <f ca="1">[1]pre_VERIF_product!I205</f>
        <v/>
      </c>
      <c r="K205" s="88" t="str">
        <f ca="1">[1]pre_VERIF_product!J205</f>
        <v/>
      </c>
    </row>
    <row r="206" spans="1:11" x14ac:dyDescent="0.25">
      <c r="A206" s="80" t="str">
        <f ca="1">[1]pre_VERIF_product!A206</f>
        <v/>
      </c>
      <c r="B206" s="88" t="str">
        <f ca="1">[1]rcg_labeled_ports!M161</f>
        <v/>
      </c>
      <c r="C206" s="88" t="str">
        <f ca="1">[1]pre_VERIF_product!B206</f>
        <v/>
      </c>
      <c r="D206" s="88" t="str">
        <f ca="1">[1]pre_VERIF_product!C206</f>
        <v/>
      </c>
      <c r="E206" s="88" t="str">
        <f ca="1">[1]pre_VERIF_product!D206</f>
        <v/>
      </c>
      <c r="F206" s="88" t="str">
        <f ca="1">[1]pre_VERIF_product!E206</f>
        <v/>
      </c>
      <c r="G206" s="88" t="str">
        <f ca="1">[1]pre_VERIF_product!F206</f>
        <v/>
      </c>
      <c r="H206" s="88" t="str">
        <f ca="1">[1]pre_VERIF_product!G206</f>
        <v/>
      </c>
      <c r="I206" s="88" t="str">
        <f ca="1">[1]pre_VERIF_product!H206</f>
        <v/>
      </c>
      <c r="J206" s="88" t="str">
        <f ca="1">[1]pre_VERIF_product!I206</f>
        <v/>
      </c>
      <c r="K206" s="88" t="str">
        <f ca="1">[1]pre_VERIF_product!J206</f>
        <v/>
      </c>
    </row>
    <row r="207" spans="1:11" x14ac:dyDescent="0.25">
      <c r="A207" s="80" t="str">
        <f ca="1">[1]pre_VERIF_product!A207</f>
        <v/>
      </c>
      <c r="B207" s="88" t="str">
        <f ca="1">[1]rcg_labeled_ports!M162</f>
        <v/>
      </c>
      <c r="C207" s="88" t="str">
        <f ca="1">[1]pre_VERIF_product!B207</f>
        <v/>
      </c>
      <c r="D207" s="88" t="str">
        <f ca="1">[1]pre_VERIF_product!C207</f>
        <v/>
      </c>
      <c r="E207" s="88" t="str">
        <f ca="1">[1]pre_VERIF_product!D207</f>
        <v/>
      </c>
      <c r="F207" s="88" t="str">
        <f ca="1">[1]pre_VERIF_product!E207</f>
        <v/>
      </c>
      <c r="G207" s="88" t="str">
        <f ca="1">[1]pre_VERIF_product!F207</f>
        <v/>
      </c>
      <c r="H207" s="88" t="str">
        <f ca="1">[1]pre_VERIF_product!G207</f>
        <v/>
      </c>
      <c r="I207" s="88" t="str">
        <f ca="1">[1]pre_VERIF_product!H207</f>
        <v/>
      </c>
      <c r="J207" s="88" t="str">
        <f ca="1">[1]pre_VERIF_product!I207</f>
        <v/>
      </c>
      <c r="K207" s="88" t="str">
        <f ca="1">[1]pre_VERIF_product!J207</f>
        <v/>
      </c>
    </row>
    <row r="208" spans="1:11" x14ac:dyDescent="0.25">
      <c r="A208" s="80" t="str">
        <f ca="1">[1]pre_VERIF_product!A208</f>
        <v/>
      </c>
      <c r="B208" s="88" t="str">
        <f ca="1">[1]rcg_labeled_ports!M163</f>
        <v/>
      </c>
      <c r="C208" s="88" t="str">
        <f ca="1">[1]pre_VERIF_product!B208</f>
        <v/>
      </c>
      <c r="D208" s="88" t="str">
        <f ca="1">[1]pre_VERIF_product!C208</f>
        <v/>
      </c>
      <c r="E208" s="88" t="str">
        <f ca="1">[1]pre_VERIF_product!D208</f>
        <v/>
      </c>
      <c r="F208" s="88" t="str">
        <f ca="1">[1]pre_VERIF_product!E208</f>
        <v/>
      </c>
      <c r="G208" s="88" t="str">
        <f ca="1">[1]pre_VERIF_product!F208</f>
        <v/>
      </c>
      <c r="H208" s="88" t="str">
        <f ca="1">[1]pre_VERIF_product!G208</f>
        <v/>
      </c>
      <c r="I208" s="88" t="str">
        <f ca="1">[1]pre_VERIF_product!H208</f>
        <v/>
      </c>
      <c r="J208" s="88" t="str">
        <f ca="1">[1]pre_VERIF_product!I208</f>
        <v/>
      </c>
      <c r="K208" s="88" t="str">
        <f ca="1">[1]pre_VERIF_product!J208</f>
        <v/>
      </c>
    </row>
    <row r="209" spans="1:11" x14ac:dyDescent="0.25">
      <c r="A209" s="80" t="str">
        <f ca="1">[1]pre_VERIF_product!A209</f>
        <v/>
      </c>
      <c r="B209" s="88" t="str">
        <f ca="1">[1]rcg_labeled_ports!M164</f>
        <v/>
      </c>
      <c r="C209" s="88" t="str">
        <f ca="1">[1]pre_VERIF_product!B209</f>
        <v/>
      </c>
      <c r="D209" s="88" t="str">
        <f ca="1">[1]pre_VERIF_product!C209</f>
        <v/>
      </c>
      <c r="E209" s="88" t="str">
        <f ca="1">[1]pre_VERIF_product!D209</f>
        <v/>
      </c>
      <c r="F209" s="88" t="str">
        <f ca="1">[1]pre_VERIF_product!E209</f>
        <v/>
      </c>
      <c r="G209" s="88" t="str">
        <f ca="1">[1]pre_VERIF_product!F209</f>
        <v/>
      </c>
      <c r="H209" s="88" t="str">
        <f ca="1">[1]pre_VERIF_product!G209</f>
        <v/>
      </c>
      <c r="I209" s="88" t="str">
        <f ca="1">[1]pre_VERIF_product!H209</f>
        <v/>
      </c>
      <c r="J209" s="88" t="str">
        <f ca="1">[1]pre_VERIF_product!I209</f>
        <v/>
      </c>
      <c r="K209" s="88" t="str">
        <f ca="1">[1]pre_VERIF_product!J209</f>
        <v/>
      </c>
    </row>
    <row r="210" spans="1:11" x14ac:dyDescent="0.25">
      <c r="A210" s="80" t="str">
        <f ca="1">[1]pre_VERIF_product!A210</f>
        <v/>
      </c>
      <c r="B210" s="88" t="str">
        <f ca="1">[1]rcg_labeled_ports!M165</f>
        <v/>
      </c>
      <c r="C210" s="88" t="str">
        <f ca="1">[1]pre_VERIF_product!B210</f>
        <v/>
      </c>
      <c r="D210" s="88" t="str">
        <f ca="1">[1]pre_VERIF_product!C210</f>
        <v/>
      </c>
      <c r="E210" s="88" t="str">
        <f ca="1">[1]pre_VERIF_product!D210</f>
        <v/>
      </c>
      <c r="F210" s="88" t="str">
        <f ca="1">[1]pre_VERIF_product!E210</f>
        <v/>
      </c>
      <c r="G210" s="88" t="str">
        <f ca="1">[1]pre_VERIF_product!F210</f>
        <v/>
      </c>
      <c r="H210" s="88" t="str">
        <f ca="1">[1]pre_VERIF_product!G210</f>
        <v/>
      </c>
      <c r="I210" s="88" t="str">
        <f ca="1">[1]pre_VERIF_product!H210</f>
        <v/>
      </c>
      <c r="J210" s="88" t="str">
        <f ca="1">[1]pre_VERIF_product!I210</f>
        <v/>
      </c>
      <c r="K210" s="88" t="str">
        <f ca="1">[1]pre_VERIF_product!J210</f>
        <v/>
      </c>
    </row>
    <row r="211" spans="1:11" x14ac:dyDescent="0.25">
      <c r="A211" s="80" t="str">
        <f ca="1">[1]pre_VERIF_product!A211</f>
        <v/>
      </c>
      <c r="B211" s="88" t="str">
        <f ca="1">[1]rcg_labeled_ports!M166</f>
        <v/>
      </c>
      <c r="C211" s="88" t="str">
        <f ca="1">[1]pre_VERIF_product!B211</f>
        <v/>
      </c>
      <c r="D211" s="88" t="str">
        <f ca="1">[1]pre_VERIF_product!C211</f>
        <v/>
      </c>
      <c r="E211" s="88" t="str">
        <f ca="1">[1]pre_VERIF_product!D211</f>
        <v/>
      </c>
      <c r="F211" s="88" t="str">
        <f ca="1">[1]pre_VERIF_product!E211</f>
        <v/>
      </c>
      <c r="G211" s="88" t="str">
        <f ca="1">[1]pre_VERIF_product!F211</f>
        <v/>
      </c>
      <c r="H211" s="88" t="str">
        <f ca="1">[1]pre_VERIF_product!G211</f>
        <v/>
      </c>
      <c r="I211" s="88" t="str">
        <f ca="1">[1]pre_VERIF_product!H211</f>
        <v/>
      </c>
      <c r="J211" s="88" t="str">
        <f ca="1">[1]pre_VERIF_product!I211</f>
        <v/>
      </c>
      <c r="K211" s="88" t="str">
        <f ca="1">[1]pre_VERIF_product!J211</f>
        <v/>
      </c>
    </row>
    <row r="212" spans="1:11" x14ac:dyDescent="0.25">
      <c r="A212" s="80" t="str">
        <f ca="1">[1]pre_VERIF_product!A212</f>
        <v/>
      </c>
      <c r="B212" s="88" t="str">
        <f ca="1">[1]rcg_labeled_ports!M167</f>
        <v/>
      </c>
      <c r="C212" s="88" t="str">
        <f ca="1">[1]pre_VERIF_product!B212</f>
        <v/>
      </c>
      <c r="D212" s="88" t="str">
        <f ca="1">[1]pre_VERIF_product!C212</f>
        <v/>
      </c>
      <c r="E212" s="88" t="str">
        <f ca="1">[1]pre_VERIF_product!D212</f>
        <v/>
      </c>
      <c r="F212" s="88" t="str">
        <f ca="1">[1]pre_VERIF_product!E212</f>
        <v/>
      </c>
      <c r="G212" s="88" t="str">
        <f ca="1">[1]pre_VERIF_product!F212</f>
        <v/>
      </c>
      <c r="H212" s="88" t="str">
        <f ca="1">[1]pre_VERIF_product!G212</f>
        <v/>
      </c>
      <c r="I212" s="88" t="str">
        <f ca="1">[1]pre_VERIF_product!H212</f>
        <v/>
      </c>
      <c r="J212" s="88" t="str">
        <f ca="1">[1]pre_VERIF_product!I212</f>
        <v/>
      </c>
      <c r="K212" s="88" t="str">
        <f ca="1">[1]pre_VERIF_product!J212</f>
        <v/>
      </c>
    </row>
    <row r="213" spans="1:11" x14ac:dyDescent="0.25">
      <c r="A213" s="80" t="str">
        <f ca="1">[1]pre_VERIF_product!A213</f>
        <v/>
      </c>
      <c r="B213" s="88" t="str">
        <f ca="1">[1]rcg_labeled_ports!M168</f>
        <v/>
      </c>
      <c r="C213" s="88" t="str">
        <f ca="1">[1]pre_VERIF_product!B213</f>
        <v/>
      </c>
      <c r="D213" s="88" t="str">
        <f ca="1">[1]pre_VERIF_product!C213</f>
        <v/>
      </c>
      <c r="E213" s="88" t="str">
        <f ca="1">[1]pre_VERIF_product!D213</f>
        <v/>
      </c>
      <c r="F213" s="88" t="str">
        <f ca="1">[1]pre_VERIF_product!E213</f>
        <v/>
      </c>
      <c r="G213" s="88" t="str">
        <f ca="1">[1]pre_VERIF_product!F213</f>
        <v/>
      </c>
      <c r="H213" s="88" t="str">
        <f ca="1">[1]pre_VERIF_product!G213</f>
        <v/>
      </c>
      <c r="I213" s="88" t="str">
        <f ca="1">[1]pre_VERIF_product!H213</f>
        <v/>
      </c>
      <c r="J213" s="88" t="str">
        <f ca="1">[1]pre_VERIF_product!I213</f>
        <v/>
      </c>
      <c r="K213" s="88" t="str">
        <f ca="1">[1]pre_VERIF_product!J213</f>
        <v/>
      </c>
    </row>
    <row r="214" spans="1:11" x14ac:dyDescent="0.25">
      <c r="A214" s="80" t="str">
        <f ca="1">[1]pre_VERIF_product!A214</f>
        <v/>
      </c>
      <c r="B214" s="88" t="str">
        <f ca="1">[1]rcg_labeled_ports!M169</f>
        <v/>
      </c>
      <c r="C214" s="88" t="str">
        <f ca="1">[1]pre_VERIF_product!B214</f>
        <v/>
      </c>
      <c r="D214" s="88" t="str">
        <f ca="1">[1]pre_VERIF_product!C214</f>
        <v/>
      </c>
      <c r="E214" s="88" t="str">
        <f ca="1">[1]pre_VERIF_product!D214</f>
        <v/>
      </c>
      <c r="F214" s="88" t="str">
        <f ca="1">[1]pre_VERIF_product!E214</f>
        <v/>
      </c>
      <c r="G214" s="88" t="str">
        <f ca="1">[1]pre_VERIF_product!F214</f>
        <v/>
      </c>
      <c r="H214" s="88" t="str">
        <f ca="1">[1]pre_VERIF_product!G214</f>
        <v/>
      </c>
      <c r="I214" s="88" t="str">
        <f ca="1">[1]pre_VERIF_product!H214</f>
        <v/>
      </c>
      <c r="J214" s="88" t="str">
        <f ca="1">[1]pre_VERIF_product!I214</f>
        <v/>
      </c>
      <c r="K214" s="88" t="str">
        <f ca="1">[1]pre_VERIF_product!J214</f>
        <v/>
      </c>
    </row>
    <row r="215" spans="1:11" x14ac:dyDescent="0.25">
      <c r="A215" s="80" t="str">
        <f ca="1">[1]pre_VERIF_product!A215</f>
        <v/>
      </c>
      <c r="B215" s="88" t="str">
        <f ca="1">[1]rcg_labeled_ports!M170</f>
        <v/>
      </c>
      <c r="C215" s="88" t="str">
        <f ca="1">[1]pre_VERIF_product!B215</f>
        <v/>
      </c>
      <c r="D215" s="88" t="str">
        <f ca="1">[1]pre_VERIF_product!C215</f>
        <v/>
      </c>
      <c r="E215" s="88" t="str">
        <f ca="1">[1]pre_VERIF_product!D215</f>
        <v/>
      </c>
      <c r="F215" s="88" t="str">
        <f ca="1">[1]pre_VERIF_product!E215</f>
        <v/>
      </c>
      <c r="G215" s="88" t="str">
        <f ca="1">[1]pre_VERIF_product!F215</f>
        <v/>
      </c>
      <c r="H215" s="88" t="str">
        <f ca="1">[1]pre_VERIF_product!G215</f>
        <v/>
      </c>
      <c r="I215" s="88" t="str">
        <f ca="1">[1]pre_VERIF_product!H215</f>
        <v/>
      </c>
      <c r="J215" s="88" t="str">
        <f ca="1">[1]pre_VERIF_product!I215</f>
        <v/>
      </c>
      <c r="K215" s="88" t="str">
        <f ca="1">[1]pre_VERIF_product!J215</f>
        <v/>
      </c>
    </row>
    <row r="216" spans="1:11" x14ac:dyDescent="0.25">
      <c r="A216" s="80" t="str">
        <f ca="1">[1]pre_VERIF_product!A216</f>
        <v/>
      </c>
      <c r="B216" s="88" t="str">
        <f ca="1">[1]rcg_labeled_ports!M171</f>
        <v/>
      </c>
      <c r="C216" s="88" t="str">
        <f ca="1">[1]pre_VERIF_product!B216</f>
        <v/>
      </c>
      <c r="D216" s="88" t="str">
        <f ca="1">[1]pre_VERIF_product!C216</f>
        <v/>
      </c>
      <c r="E216" s="88" t="str">
        <f ca="1">[1]pre_VERIF_product!D216</f>
        <v/>
      </c>
      <c r="F216" s="88" t="str">
        <f ca="1">[1]pre_VERIF_product!E216</f>
        <v/>
      </c>
      <c r="G216" s="88" t="str">
        <f ca="1">[1]pre_VERIF_product!F216</f>
        <v/>
      </c>
      <c r="H216" s="88" t="str">
        <f ca="1">[1]pre_VERIF_product!G216</f>
        <v/>
      </c>
      <c r="I216" s="88" t="str">
        <f ca="1">[1]pre_VERIF_product!H216</f>
        <v/>
      </c>
      <c r="J216" s="88" t="str">
        <f ca="1">[1]pre_VERIF_product!I216</f>
        <v/>
      </c>
      <c r="K216" s="88" t="str">
        <f ca="1">[1]pre_VERIF_product!J216</f>
        <v/>
      </c>
    </row>
    <row r="217" spans="1:11" x14ac:dyDescent="0.25">
      <c r="A217" s="80" t="str">
        <f ca="1">[1]pre_VERIF_product!A217</f>
        <v/>
      </c>
      <c r="B217" s="88" t="str">
        <f ca="1">[1]rcg_labeled_ports!M172</f>
        <v/>
      </c>
      <c r="C217" s="88" t="str">
        <f ca="1">[1]pre_VERIF_product!B217</f>
        <v/>
      </c>
      <c r="D217" s="88" t="str">
        <f ca="1">[1]pre_VERIF_product!C217</f>
        <v/>
      </c>
      <c r="E217" s="88" t="str">
        <f ca="1">[1]pre_VERIF_product!D217</f>
        <v/>
      </c>
      <c r="F217" s="88" t="str">
        <f ca="1">[1]pre_VERIF_product!E217</f>
        <v/>
      </c>
      <c r="G217" s="88" t="str">
        <f ca="1">[1]pre_VERIF_product!F217</f>
        <v/>
      </c>
      <c r="H217" s="88" t="str">
        <f ca="1">[1]pre_VERIF_product!G217</f>
        <v/>
      </c>
      <c r="I217" s="88" t="str">
        <f ca="1">[1]pre_VERIF_product!H217</f>
        <v/>
      </c>
      <c r="J217" s="88" t="str">
        <f ca="1">[1]pre_VERIF_product!I217</f>
        <v/>
      </c>
      <c r="K217" s="88" t="str">
        <f ca="1">[1]pre_VERIF_product!J217</f>
        <v/>
      </c>
    </row>
    <row r="218" spans="1:11" x14ac:dyDescent="0.25">
      <c r="A218" s="80" t="str">
        <f ca="1">[1]pre_VERIF_product!A218</f>
        <v/>
      </c>
      <c r="B218" s="88" t="str">
        <f ca="1">[1]rcg_labeled_ports!M173</f>
        <v/>
      </c>
      <c r="C218" s="88" t="str">
        <f ca="1">[1]pre_VERIF_product!B218</f>
        <v/>
      </c>
      <c r="D218" s="88" t="str">
        <f ca="1">[1]pre_VERIF_product!C218</f>
        <v/>
      </c>
      <c r="E218" s="88" t="str">
        <f ca="1">[1]pre_VERIF_product!D218</f>
        <v/>
      </c>
      <c r="F218" s="88" t="str">
        <f ca="1">[1]pre_VERIF_product!E218</f>
        <v/>
      </c>
      <c r="G218" s="88" t="str">
        <f ca="1">[1]pre_VERIF_product!F218</f>
        <v/>
      </c>
      <c r="H218" s="88" t="str">
        <f ca="1">[1]pre_VERIF_product!G218</f>
        <v/>
      </c>
      <c r="I218" s="88" t="str">
        <f ca="1">[1]pre_VERIF_product!H218</f>
        <v/>
      </c>
      <c r="J218" s="88" t="str">
        <f ca="1">[1]pre_VERIF_product!I218</f>
        <v/>
      </c>
      <c r="K218" s="88" t="str">
        <f ca="1">[1]pre_VERIF_product!J218</f>
        <v/>
      </c>
    </row>
    <row r="219" spans="1:11" x14ac:dyDescent="0.25">
      <c r="A219" s="80" t="str">
        <f ca="1">[1]pre_VERIF_product!A219</f>
        <v/>
      </c>
      <c r="B219" s="88" t="str">
        <f ca="1">[1]rcg_labeled_ports!M174</f>
        <v/>
      </c>
      <c r="C219" s="88" t="str">
        <f ca="1">[1]pre_VERIF_product!B219</f>
        <v/>
      </c>
      <c r="D219" s="88" t="str">
        <f ca="1">[1]pre_VERIF_product!C219</f>
        <v/>
      </c>
      <c r="E219" s="88" t="str">
        <f ca="1">[1]pre_VERIF_product!D219</f>
        <v/>
      </c>
      <c r="F219" s="88" t="str">
        <f ca="1">[1]pre_VERIF_product!E219</f>
        <v/>
      </c>
      <c r="G219" s="88" t="str">
        <f ca="1">[1]pre_VERIF_product!F219</f>
        <v/>
      </c>
      <c r="H219" s="88" t="str">
        <f ca="1">[1]pre_VERIF_product!G219</f>
        <v/>
      </c>
      <c r="I219" s="88" t="str">
        <f ca="1">[1]pre_VERIF_product!H219</f>
        <v/>
      </c>
      <c r="J219" s="88" t="str">
        <f ca="1">[1]pre_VERIF_product!I219</f>
        <v/>
      </c>
      <c r="K219" s="88" t="str">
        <f ca="1">[1]pre_VERIF_product!J219</f>
        <v/>
      </c>
    </row>
    <row r="220" spans="1:11" x14ac:dyDescent="0.25">
      <c r="A220" s="80" t="str">
        <f ca="1">[1]pre_VERIF_product!A220</f>
        <v/>
      </c>
      <c r="B220" s="88" t="str">
        <f ca="1">[1]rcg_labeled_ports!M175</f>
        <v/>
      </c>
      <c r="C220" s="88" t="str">
        <f ca="1">[1]pre_VERIF_product!B220</f>
        <v/>
      </c>
      <c r="D220" s="88" t="str">
        <f ca="1">[1]pre_VERIF_product!C220</f>
        <v/>
      </c>
      <c r="E220" s="88" t="str">
        <f ca="1">[1]pre_VERIF_product!D220</f>
        <v/>
      </c>
      <c r="F220" s="88" t="str">
        <f ca="1">[1]pre_VERIF_product!E220</f>
        <v/>
      </c>
      <c r="G220" s="88" t="str">
        <f ca="1">[1]pre_VERIF_product!F220</f>
        <v/>
      </c>
      <c r="H220" s="88" t="str">
        <f ca="1">[1]pre_VERIF_product!G220</f>
        <v/>
      </c>
      <c r="I220" s="88" t="str">
        <f ca="1">[1]pre_VERIF_product!H220</f>
        <v/>
      </c>
      <c r="J220" s="88" t="str">
        <f ca="1">[1]pre_VERIF_product!I220</f>
        <v/>
      </c>
      <c r="K220" s="88" t="str">
        <f ca="1">[1]pre_VERIF_product!J220</f>
        <v/>
      </c>
    </row>
    <row r="221" spans="1:11" x14ac:dyDescent="0.25">
      <c r="A221" s="80" t="str">
        <f ca="1">[1]pre_VERIF_product!A221</f>
        <v/>
      </c>
      <c r="B221" s="88" t="str">
        <f ca="1">[1]rcg_labeled_ports!M176</f>
        <v/>
      </c>
      <c r="C221" s="88" t="str">
        <f ca="1">[1]pre_VERIF_product!B221</f>
        <v/>
      </c>
      <c r="D221" s="88" t="str">
        <f ca="1">[1]pre_VERIF_product!C221</f>
        <v/>
      </c>
      <c r="E221" s="88" t="str">
        <f ca="1">[1]pre_VERIF_product!D221</f>
        <v/>
      </c>
      <c r="F221" s="88" t="str">
        <f ca="1">[1]pre_VERIF_product!E221</f>
        <v/>
      </c>
      <c r="G221" s="88" t="str">
        <f ca="1">[1]pre_VERIF_product!F221</f>
        <v/>
      </c>
      <c r="H221" s="88" t="str">
        <f ca="1">[1]pre_VERIF_product!G221</f>
        <v/>
      </c>
      <c r="I221" s="88" t="str">
        <f ca="1">[1]pre_VERIF_product!H221</f>
        <v/>
      </c>
      <c r="J221" s="88" t="str">
        <f ca="1">[1]pre_VERIF_product!I221</f>
        <v/>
      </c>
      <c r="K221" s="88" t="str">
        <f ca="1">[1]pre_VERIF_product!J221</f>
        <v/>
      </c>
    </row>
    <row r="222" spans="1:11" x14ac:dyDescent="0.25">
      <c r="A222" s="80" t="str">
        <f ca="1">[1]pre_VERIF_product!A222</f>
        <v/>
      </c>
      <c r="B222" s="88" t="str">
        <f ca="1">[1]rcg_labeled_ports!M177</f>
        <v/>
      </c>
      <c r="C222" s="88" t="str">
        <f ca="1">[1]pre_VERIF_product!B222</f>
        <v/>
      </c>
      <c r="D222" s="88" t="str">
        <f ca="1">[1]pre_VERIF_product!C222</f>
        <v/>
      </c>
      <c r="E222" s="88" t="str">
        <f ca="1">[1]pre_VERIF_product!D222</f>
        <v/>
      </c>
      <c r="F222" s="88" t="str">
        <f ca="1">[1]pre_VERIF_product!E222</f>
        <v/>
      </c>
      <c r="G222" s="88" t="str">
        <f ca="1">[1]pre_VERIF_product!F222</f>
        <v/>
      </c>
      <c r="H222" s="88" t="str">
        <f ca="1">[1]pre_VERIF_product!G222</f>
        <v/>
      </c>
      <c r="I222" s="88" t="str">
        <f ca="1">[1]pre_VERIF_product!H222</f>
        <v/>
      </c>
      <c r="J222" s="88" t="str">
        <f ca="1">[1]pre_VERIF_product!I222</f>
        <v/>
      </c>
      <c r="K222" s="88" t="str">
        <f ca="1">[1]pre_VERIF_product!J222</f>
        <v/>
      </c>
    </row>
    <row r="223" spans="1:11" x14ac:dyDescent="0.25">
      <c r="A223" s="80" t="str">
        <f ca="1">[1]pre_VERIF_product!A223</f>
        <v/>
      </c>
      <c r="B223" s="88" t="str">
        <f ca="1">[1]rcg_labeled_ports!M178</f>
        <v/>
      </c>
      <c r="C223" s="88" t="str">
        <f ca="1">[1]pre_VERIF_product!B223</f>
        <v/>
      </c>
      <c r="D223" s="88" t="str">
        <f ca="1">[1]pre_VERIF_product!C223</f>
        <v/>
      </c>
      <c r="E223" s="88" t="str">
        <f ca="1">[1]pre_VERIF_product!D223</f>
        <v/>
      </c>
      <c r="F223" s="88" t="str">
        <f ca="1">[1]pre_VERIF_product!E223</f>
        <v/>
      </c>
      <c r="G223" s="88" t="str">
        <f ca="1">[1]pre_VERIF_product!F223</f>
        <v/>
      </c>
      <c r="H223" s="88" t="str">
        <f ca="1">[1]pre_VERIF_product!G223</f>
        <v/>
      </c>
      <c r="I223" s="88" t="str">
        <f ca="1">[1]pre_VERIF_product!H223</f>
        <v/>
      </c>
      <c r="J223" s="88" t="str">
        <f ca="1">[1]pre_VERIF_product!I223</f>
        <v/>
      </c>
      <c r="K223" s="88" t="str">
        <f ca="1">[1]pre_VERIF_product!J223</f>
        <v/>
      </c>
    </row>
    <row r="224" spans="1:11" x14ac:dyDescent="0.25">
      <c r="A224" s="80" t="str">
        <f ca="1">[1]pre_VERIF_product!A224</f>
        <v/>
      </c>
      <c r="B224" s="88" t="str">
        <f ca="1">[1]rcg_labeled_ports!M179</f>
        <v/>
      </c>
      <c r="C224" s="88" t="str">
        <f ca="1">[1]pre_VERIF_product!B224</f>
        <v/>
      </c>
      <c r="D224" s="88" t="str">
        <f ca="1">[1]pre_VERIF_product!C224</f>
        <v/>
      </c>
      <c r="E224" s="88" t="str">
        <f ca="1">[1]pre_VERIF_product!D224</f>
        <v/>
      </c>
      <c r="F224" s="88" t="str">
        <f ca="1">[1]pre_VERIF_product!E224</f>
        <v/>
      </c>
      <c r="G224" s="88" t="str">
        <f ca="1">[1]pre_VERIF_product!F224</f>
        <v/>
      </c>
      <c r="H224" s="88" t="str">
        <f ca="1">[1]pre_VERIF_product!G224</f>
        <v/>
      </c>
      <c r="I224" s="88" t="str">
        <f ca="1">[1]pre_VERIF_product!H224</f>
        <v/>
      </c>
      <c r="J224" s="88" t="str">
        <f ca="1">[1]pre_VERIF_product!I224</f>
        <v/>
      </c>
      <c r="K224" s="88" t="str">
        <f ca="1">[1]pre_VERIF_product!J224</f>
        <v/>
      </c>
    </row>
    <row r="225" spans="1:11" x14ac:dyDescent="0.25">
      <c r="A225" s="80" t="str">
        <f ca="1">[1]pre_VERIF_product!A225</f>
        <v/>
      </c>
      <c r="B225" s="88" t="str">
        <f ca="1">[1]rcg_labeled_ports!M180</f>
        <v/>
      </c>
      <c r="C225" s="88" t="str">
        <f ca="1">[1]pre_VERIF_product!B225</f>
        <v/>
      </c>
      <c r="D225" s="88" t="str">
        <f ca="1">[1]pre_VERIF_product!C225</f>
        <v/>
      </c>
      <c r="E225" s="88" t="str">
        <f ca="1">[1]pre_VERIF_product!D225</f>
        <v/>
      </c>
      <c r="F225" s="88" t="str">
        <f ca="1">[1]pre_VERIF_product!E225</f>
        <v/>
      </c>
      <c r="G225" s="88" t="str">
        <f ca="1">[1]pre_VERIF_product!F225</f>
        <v/>
      </c>
      <c r="H225" s="88" t="str">
        <f ca="1">[1]pre_VERIF_product!G225</f>
        <v/>
      </c>
      <c r="I225" s="88" t="str">
        <f ca="1">[1]pre_VERIF_product!H225</f>
        <v/>
      </c>
      <c r="J225" s="88" t="str">
        <f ca="1">[1]pre_VERIF_product!I225</f>
        <v/>
      </c>
      <c r="K225" s="88" t="str">
        <f ca="1">[1]pre_VERIF_product!J225</f>
        <v/>
      </c>
    </row>
    <row r="226" spans="1:11" x14ac:dyDescent="0.25">
      <c r="A226" s="80" t="str">
        <f ca="1">[1]pre_VERIF_product!A226</f>
        <v/>
      </c>
      <c r="B226" s="88" t="str">
        <f ca="1">[1]rcg_labeled_ports!M181</f>
        <v/>
      </c>
      <c r="C226" s="88" t="str">
        <f ca="1">[1]pre_VERIF_product!B226</f>
        <v/>
      </c>
      <c r="D226" s="88" t="str">
        <f ca="1">[1]pre_VERIF_product!C226</f>
        <v/>
      </c>
      <c r="E226" s="88" t="str">
        <f ca="1">[1]pre_VERIF_product!D226</f>
        <v/>
      </c>
      <c r="F226" s="88" t="str">
        <f ca="1">[1]pre_VERIF_product!E226</f>
        <v/>
      </c>
      <c r="G226" s="88" t="str">
        <f ca="1">[1]pre_VERIF_product!F226</f>
        <v/>
      </c>
      <c r="H226" s="88" t="str">
        <f ca="1">[1]pre_VERIF_product!G226</f>
        <v/>
      </c>
      <c r="I226" s="88" t="str">
        <f ca="1">[1]pre_VERIF_product!H226</f>
        <v/>
      </c>
      <c r="J226" s="88" t="str">
        <f ca="1">[1]pre_VERIF_product!I226</f>
        <v/>
      </c>
      <c r="K226" s="88" t="str">
        <f ca="1">[1]pre_VERIF_product!J226</f>
        <v/>
      </c>
    </row>
    <row r="227" spans="1:11" x14ac:dyDescent="0.25">
      <c r="A227" s="80" t="str">
        <f ca="1">[1]pre_VERIF_product!A227</f>
        <v/>
      </c>
      <c r="B227" s="88" t="str">
        <f ca="1">[1]rcg_labeled_ports!M182</f>
        <v/>
      </c>
      <c r="C227" s="88" t="str">
        <f ca="1">[1]pre_VERIF_product!B227</f>
        <v/>
      </c>
      <c r="D227" s="88" t="str">
        <f ca="1">[1]pre_VERIF_product!C227</f>
        <v/>
      </c>
      <c r="E227" s="88" t="str">
        <f ca="1">[1]pre_VERIF_product!D227</f>
        <v/>
      </c>
      <c r="F227" s="88" t="str">
        <f ca="1">[1]pre_VERIF_product!E227</f>
        <v/>
      </c>
      <c r="G227" s="88" t="str">
        <f ca="1">[1]pre_VERIF_product!F227</f>
        <v/>
      </c>
      <c r="H227" s="88" t="str">
        <f ca="1">[1]pre_VERIF_product!G227</f>
        <v/>
      </c>
      <c r="I227" s="88" t="str">
        <f ca="1">[1]pre_VERIF_product!H227</f>
        <v/>
      </c>
      <c r="J227" s="88" t="str">
        <f ca="1">[1]pre_VERIF_product!I227</f>
        <v/>
      </c>
      <c r="K227" s="88" t="str">
        <f ca="1">[1]pre_VERIF_product!J227</f>
        <v/>
      </c>
    </row>
    <row r="228" spans="1:11" x14ac:dyDescent="0.25">
      <c r="A228" s="80" t="str">
        <f ca="1">[1]pre_VERIF_product!A228</f>
        <v/>
      </c>
      <c r="B228" s="88" t="str">
        <f ca="1">[1]rcg_labeled_ports!M183</f>
        <v/>
      </c>
      <c r="C228" s="88" t="str">
        <f ca="1">[1]pre_VERIF_product!B228</f>
        <v/>
      </c>
      <c r="D228" s="88" t="str">
        <f ca="1">[1]pre_VERIF_product!C228</f>
        <v/>
      </c>
      <c r="E228" s="88" t="str">
        <f ca="1">[1]pre_VERIF_product!D228</f>
        <v/>
      </c>
      <c r="F228" s="88" t="str">
        <f ca="1">[1]pre_VERIF_product!E228</f>
        <v/>
      </c>
      <c r="G228" s="88" t="str">
        <f ca="1">[1]pre_VERIF_product!F228</f>
        <v/>
      </c>
      <c r="H228" s="88" t="str">
        <f ca="1">[1]pre_VERIF_product!G228</f>
        <v/>
      </c>
      <c r="I228" s="88" t="str">
        <f ca="1">[1]pre_VERIF_product!H228</f>
        <v/>
      </c>
      <c r="J228" s="88" t="str">
        <f ca="1">[1]pre_VERIF_product!I228</f>
        <v/>
      </c>
      <c r="K228" s="88" t="str">
        <f ca="1">[1]pre_VERIF_product!J228</f>
        <v/>
      </c>
    </row>
    <row r="229" spans="1:11" x14ac:dyDescent="0.25">
      <c r="A229" s="80" t="str">
        <f ca="1">[1]pre_VERIF_product!A229</f>
        <v/>
      </c>
      <c r="B229" s="88" t="str">
        <f ca="1">[1]rcg_labeled_ports!M184</f>
        <v/>
      </c>
      <c r="C229" s="88" t="str">
        <f ca="1">[1]pre_VERIF_product!B229</f>
        <v/>
      </c>
      <c r="D229" s="88" t="str">
        <f ca="1">[1]pre_VERIF_product!C229</f>
        <v/>
      </c>
      <c r="E229" s="88" t="str">
        <f ca="1">[1]pre_VERIF_product!D229</f>
        <v/>
      </c>
      <c r="F229" s="88" t="str">
        <f ca="1">[1]pre_VERIF_product!E229</f>
        <v/>
      </c>
      <c r="G229" s="88" t="str">
        <f ca="1">[1]pre_VERIF_product!F229</f>
        <v/>
      </c>
      <c r="H229" s="88" t="str">
        <f ca="1">[1]pre_VERIF_product!G229</f>
        <v/>
      </c>
      <c r="I229" s="88" t="str">
        <f ca="1">[1]pre_VERIF_product!H229</f>
        <v/>
      </c>
      <c r="J229" s="88" t="str">
        <f ca="1">[1]pre_VERIF_product!I229</f>
        <v/>
      </c>
      <c r="K229" s="88" t="str">
        <f ca="1">[1]pre_VERIF_product!J229</f>
        <v/>
      </c>
    </row>
    <row r="230" spans="1:11" x14ac:dyDescent="0.25">
      <c r="A230" s="80" t="str">
        <f ca="1">[1]pre_VERIF_product!A230</f>
        <v/>
      </c>
      <c r="B230" s="88" t="str">
        <f ca="1">[1]rcg_labeled_ports!M185</f>
        <v/>
      </c>
      <c r="C230" s="88" t="str">
        <f ca="1">[1]pre_VERIF_product!B230</f>
        <v/>
      </c>
      <c r="D230" s="88" t="str">
        <f ca="1">[1]pre_VERIF_product!C230</f>
        <v/>
      </c>
      <c r="E230" s="88" t="str">
        <f ca="1">[1]pre_VERIF_product!D230</f>
        <v/>
      </c>
      <c r="F230" s="88" t="str">
        <f ca="1">[1]pre_VERIF_product!E230</f>
        <v/>
      </c>
      <c r="G230" s="88" t="str">
        <f ca="1">[1]pre_VERIF_product!F230</f>
        <v/>
      </c>
      <c r="H230" s="88" t="str">
        <f ca="1">[1]pre_VERIF_product!G230</f>
        <v/>
      </c>
      <c r="I230" s="88" t="str">
        <f ca="1">[1]pre_VERIF_product!H230</f>
        <v/>
      </c>
      <c r="J230" s="88" t="str">
        <f ca="1">[1]pre_VERIF_product!I230</f>
        <v/>
      </c>
      <c r="K230" s="88" t="str">
        <f ca="1">[1]pre_VERIF_product!J230</f>
        <v/>
      </c>
    </row>
    <row r="231" spans="1:11" x14ac:dyDescent="0.25">
      <c r="A231" s="80" t="str">
        <f ca="1">[1]pre_VERIF_product!A231</f>
        <v/>
      </c>
      <c r="B231" s="88" t="str">
        <f ca="1">[1]rcg_labeled_ports!M186</f>
        <v/>
      </c>
      <c r="C231" s="88" t="str">
        <f ca="1">[1]pre_VERIF_product!B231</f>
        <v/>
      </c>
      <c r="D231" s="88" t="str">
        <f ca="1">[1]pre_VERIF_product!C231</f>
        <v/>
      </c>
      <c r="E231" s="88" t="str">
        <f ca="1">[1]pre_VERIF_product!D231</f>
        <v/>
      </c>
      <c r="F231" s="88" t="str">
        <f ca="1">[1]pre_VERIF_product!E231</f>
        <v/>
      </c>
      <c r="G231" s="88" t="str">
        <f ca="1">[1]pre_VERIF_product!F231</f>
        <v/>
      </c>
      <c r="H231" s="88" t="str">
        <f ca="1">[1]pre_VERIF_product!G231</f>
        <v/>
      </c>
      <c r="I231" s="88" t="str">
        <f ca="1">[1]pre_VERIF_product!H231</f>
        <v/>
      </c>
      <c r="J231" s="88" t="str">
        <f ca="1">[1]pre_VERIF_product!I231</f>
        <v/>
      </c>
      <c r="K231" s="88" t="str">
        <f ca="1">[1]pre_VERIF_product!J231</f>
        <v/>
      </c>
    </row>
    <row r="232" spans="1:11" x14ac:dyDescent="0.25">
      <c r="A232" s="80" t="str">
        <f ca="1">[1]pre_VERIF_product!A232</f>
        <v/>
      </c>
      <c r="B232" s="88" t="str">
        <f ca="1">[1]rcg_labeled_ports!M187</f>
        <v/>
      </c>
      <c r="C232" s="88" t="str">
        <f ca="1">[1]pre_VERIF_product!B232</f>
        <v/>
      </c>
      <c r="D232" s="88" t="str">
        <f ca="1">[1]pre_VERIF_product!C232</f>
        <v/>
      </c>
      <c r="E232" s="88" t="str">
        <f ca="1">[1]pre_VERIF_product!D232</f>
        <v/>
      </c>
      <c r="F232" s="88" t="str">
        <f ca="1">[1]pre_VERIF_product!E232</f>
        <v/>
      </c>
      <c r="G232" s="88" t="str">
        <f ca="1">[1]pre_VERIF_product!F232</f>
        <v/>
      </c>
      <c r="H232" s="88" t="str">
        <f ca="1">[1]pre_VERIF_product!G232</f>
        <v/>
      </c>
      <c r="I232" s="88" t="str">
        <f ca="1">[1]pre_VERIF_product!H232</f>
        <v/>
      </c>
      <c r="J232" s="88" t="str">
        <f ca="1">[1]pre_VERIF_product!I232</f>
        <v/>
      </c>
      <c r="K232" s="88" t="str">
        <f ca="1">[1]pre_VERIF_product!J232</f>
        <v/>
      </c>
    </row>
    <row r="233" spans="1:11" x14ac:dyDescent="0.25">
      <c r="A233" s="80" t="str">
        <f ca="1">[1]pre_VERIF_product!A233</f>
        <v/>
      </c>
      <c r="B233" s="88" t="str">
        <f ca="1">[1]rcg_labeled_ports!M188</f>
        <v/>
      </c>
      <c r="C233" s="88" t="str">
        <f ca="1">[1]pre_VERIF_product!B233</f>
        <v/>
      </c>
      <c r="D233" s="88" t="str">
        <f ca="1">[1]pre_VERIF_product!C233</f>
        <v/>
      </c>
      <c r="E233" s="88" t="str">
        <f ca="1">[1]pre_VERIF_product!D233</f>
        <v/>
      </c>
      <c r="F233" s="88" t="str">
        <f ca="1">[1]pre_VERIF_product!E233</f>
        <v/>
      </c>
      <c r="G233" s="88" t="str">
        <f ca="1">[1]pre_VERIF_product!F233</f>
        <v/>
      </c>
      <c r="H233" s="88" t="str">
        <f ca="1">[1]pre_VERIF_product!G233</f>
        <v/>
      </c>
      <c r="I233" s="88" t="str">
        <f ca="1">[1]pre_VERIF_product!H233</f>
        <v/>
      </c>
      <c r="J233" s="88" t="str">
        <f ca="1">[1]pre_VERIF_product!I233</f>
        <v/>
      </c>
      <c r="K233" s="88" t="str">
        <f ca="1">[1]pre_VERIF_product!J233</f>
        <v/>
      </c>
    </row>
    <row r="234" spans="1:11" x14ac:dyDescent="0.25">
      <c r="A234" s="80" t="str">
        <f ca="1">[1]pre_VERIF_product!A234</f>
        <v/>
      </c>
      <c r="B234" s="88" t="str">
        <f ca="1">[1]rcg_labeled_ports!M189</f>
        <v/>
      </c>
      <c r="C234" s="88" t="str">
        <f ca="1">[1]pre_VERIF_product!B234</f>
        <v/>
      </c>
      <c r="D234" s="88" t="str">
        <f ca="1">[1]pre_VERIF_product!C234</f>
        <v/>
      </c>
      <c r="E234" s="88" t="str">
        <f ca="1">[1]pre_VERIF_product!D234</f>
        <v/>
      </c>
      <c r="F234" s="88" t="str">
        <f ca="1">[1]pre_VERIF_product!E234</f>
        <v/>
      </c>
      <c r="G234" s="88" t="str">
        <f ca="1">[1]pre_VERIF_product!F234</f>
        <v/>
      </c>
      <c r="H234" s="88" t="str">
        <f ca="1">[1]pre_VERIF_product!G234</f>
        <v/>
      </c>
      <c r="I234" s="88" t="str">
        <f ca="1">[1]pre_VERIF_product!H234</f>
        <v/>
      </c>
      <c r="J234" s="88" t="str">
        <f ca="1">[1]pre_VERIF_product!I234</f>
        <v/>
      </c>
      <c r="K234" s="88" t="str">
        <f ca="1">[1]pre_VERIF_product!J234</f>
        <v/>
      </c>
    </row>
    <row r="235" spans="1:11" x14ac:dyDescent="0.25">
      <c r="A235" s="80" t="str">
        <f ca="1">[1]pre_VERIF_product!A235</f>
        <v/>
      </c>
      <c r="B235" s="88" t="str">
        <f ca="1">[1]rcg_labeled_ports!M190</f>
        <v/>
      </c>
      <c r="C235" s="88" t="str">
        <f ca="1">[1]pre_VERIF_product!B235</f>
        <v/>
      </c>
      <c r="D235" s="88" t="str">
        <f ca="1">[1]pre_VERIF_product!C235</f>
        <v/>
      </c>
      <c r="E235" s="88" t="str">
        <f ca="1">[1]pre_VERIF_product!D235</f>
        <v/>
      </c>
      <c r="F235" s="88" t="str">
        <f ca="1">[1]pre_VERIF_product!E235</f>
        <v/>
      </c>
      <c r="G235" s="88" t="str">
        <f ca="1">[1]pre_VERIF_product!F235</f>
        <v/>
      </c>
      <c r="H235" s="88" t="str">
        <f ca="1">[1]pre_VERIF_product!G235</f>
        <v/>
      </c>
      <c r="I235" s="88" t="str">
        <f ca="1">[1]pre_VERIF_product!H235</f>
        <v/>
      </c>
      <c r="J235" s="88" t="str">
        <f ca="1">[1]pre_VERIF_product!I235</f>
        <v/>
      </c>
      <c r="K235" s="88" t="str">
        <f ca="1">[1]pre_VERIF_product!J235</f>
        <v/>
      </c>
    </row>
    <row r="236" spans="1:11" x14ac:dyDescent="0.25">
      <c r="A236" s="80" t="str">
        <f ca="1">[1]pre_VERIF_product!A236</f>
        <v/>
      </c>
      <c r="B236" s="88" t="str">
        <f ca="1">[1]rcg_labeled_ports!M191</f>
        <v/>
      </c>
      <c r="C236" s="88" t="str">
        <f ca="1">[1]pre_VERIF_product!B236</f>
        <v/>
      </c>
      <c r="D236" s="88" t="str">
        <f ca="1">[1]pre_VERIF_product!C236</f>
        <v/>
      </c>
      <c r="E236" s="88" t="str">
        <f ca="1">[1]pre_VERIF_product!D236</f>
        <v/>
      </c>
      <c r="F236" s="88" t="str">
        <f ca="1">[1]pre_VERIF_product!E236</f>
        <v/>
      </c>
      <c r="G236" s="88" t="str">
        <f ca="1">[1]pre_VERIF_product!F236</f>
        <v/>
      </c>
      <c r="H236" s="88" t="str">
        <f ca="1">[1]pre_VERIF_product!G236</f>
        <v/>
      </c>
      <c r="I236" s="88" t="str">
        <f ca="1">[1]pre_VERIF_product!H236</f>
        <v/>
      </c>
      <c r="J236" s="88" t="str">
        <f ca="1">[1]pre_VERIF_product!I236</f>
        <v/>
      </c>
      <c r="K236" s="88" t="str">
        <f ca="1">[1]pre_VERIF_product!J236</f>
        <v/>
      </c>
    </row>
    <row r="237" spans="1:11" x14ac:dyDescent="0.25">
      <c r="A237" s="80" t="str">
        <f ca="1">[1]pre_VERIF_product!A237</f>
        <v/>
      </c>
      <c r="B237" s="88" t="str">
        <f ca="1">[1]rcg_labeled_ports!M192</f>
        <v/>
      </c>
      <c r="C237" s="88" t="str">
        <f ca="1">[1]pre_VERIF_product!B237</f>
        <v/>
      </c>
      <c r="D237" s="88" t="str">
        <f ca="1">[1]pre_VERIF_product!C237</f>
        <v/>
      </c>
      <c r="E237" s="88" t="str">
        <f ca="1">[1]pre_VERIF_product!D237</f>
        <v/>
      </c>
      <c r="F237" s="88" t="str">
        <f ca="1">[1]pre_VERIF_product!E237</f>
        <v/>
      </c>
      <c r="G237" s="88" t="str">
        <f ca="1">[1]pre_VERIF_product!F237</f>
        <v/>
      </c>
      <c r="H237" s="88" t="str">
        <f ca="1">[1]pre_VERIF_product!G237</f>
        <v/>
      </c>
      <c r="I237" s="88" t="str">
        <f ca="1">[1]pre_VERIF_product!H237</f>
        <v/>
      </c>
      <c r="J237" s="88" t="str">
        <f ca="1">[1]pre_VERIF_product!I237</f>
        <v/>
      </c>
      <c r="K237" s="88" t="str">
        <f ca="1">[1]pre_VERIF_product!J237</f>
        <v/>
      </c>
    </row>
    <row r="238" spans="1:11" x14ac:dyDescent="0.25">
      <c r="A238" s="80" t="str">
        <f ca="1">[1]pre_VERIF_product!A238</f>
        <v/>
      </c>
      <c r="B238" s="88" t="str">
        <f ca="1">[1]rcg_labeled_ports!M193</f>
        <v/>
      </c>
      <c r="C238" s="88" t="str">
        <f ca="1">[1]pre_VERIF_product!B238</f>
        <v/>
      </c>
      <c r="D238" s="88" t="str">
        <f ca="1">[1]pre_VERIF_product!C238</f>
        <v/>
      </c>
      <c r="E238" s="88" t="str">
        <f ca="1">[1]pre_VERIF_product!D238</f>
        <v/>
      </c>
      <c r="F238" s="88" t="str">
        <f ca="1">[1]pre_VERIF_product!E238</f>
        <v/>
      </c>
      <c r="G238" s="88" t="str">
        <f ca="1">[1]pre_VERIF_product!F238</f>
        <v/>
      </c>
      <c r="H238" s="88" t="str">
        <f ca="1">[1]pre_VERIF_product!G238</f>
        <v/>
      </c>
      <c r="I238" s="88" t="str">
        <f ca="1">[1]pre_VERIF_product!H238</f>
        <v/>
      </c>
      <c r="J238" s="88" t="str">
        <f ca="1">[1]pre_VERIF_product!I238</f>
        <v/>
      </c>
      <c r="K238" s="88" t="str">
        <f ca="1">[1]pre_VERIF_product!J238</f>
        <v/>
      </c>
    </row>
    <row r="239" spans="1:11" x14ac:dyDescent="0.25">
      <c r="A239" s="80" t="str">
        <f ca="1">[1]pre_VERIF_product!A239</f>
        <v/>
      </c>
      <c r="B239" s="88" t="str">
        <f ca="1">[1]rcg_labeled_ports!M194</f>
        <v/>
      </c>
      <c r="C239" s="88" t="str">
        <f ca="1">[1]pre_VERIF_product!B239</f>
        <v/>
      </c>
      <c r="D239" s="88" t="str">
        <f ca="1">[1]pre_VERIF_product!C239</f>
        <v/>
      </c>
      <c r="E239" s="88" t="str">
        <f ca="1">[1]pre_VERIF_product!D239</f>
        <v/>
      </c>
      <c r="F239" s="88" t="str">
        <f ca="1">[1]pre_VERIF_product!E239</f>
        <v/>
      </c>
      <c r="G239" s="88" t="str">
        <f ca="1">[1]pre_VERIF_product!F239</f>
        <v/>
      </c>
      <c r="H239" s="88" t="str">
        <f ca="1">[1]pre_VERIF_product!G239</f>
        <v/>
      </c>
      <c r="I239" s="88" t="str">
        <f ca="1">[1]pre_VERIF_product!H239</f>
        <v/>
      </c>
      <c r="J239" s="88" t="str">
        <f ca="1">[1]pre_VERIF_product!I239</f>
        <v/>
      </c>
      <c r="K239" s="88" t="str">
        <f ca="1">[1]pre_VERIF_product!J239</f>
        <v/>
      </c>
    </row>
    <row r="240" spans="1:11" x14ac:dyDescent="0.25">
      <c r="A240" s="80" t="str">
        <f ca="1">[1]pre_VERIF_product!A240</f>
        <v/>
      </c>
      <c r="B240" s="88" t="str">
        <f ca="1">[1]rcg_labeled_ports!M195</f>
        <v/>
      </c>
      <c r="C240" s="88" t="str">
        <f ca="1">[1]pre_VERIF_product!B240</f>
        <v/>
      </c>
      <c r="D240" s="88" t="str">
        <f ca="1">[1]pre_VERIF_product!C240</f>
        <v/>
      </c>
      <c r="E240" s="88" t="str">
        <f ca="1">[1]pre_VERIF_product!D240</f>
        <v/>
      </c>
      <c r="F240" s="88" t="str">
        <f ca="1">[1]pre_VERIF_product!E240</f>
        <v/>
      </c>
      <c r="G240" s="88" t="str">
        <f ca="1">[1]pre_VERIF_product!F240</f>
        <v/>
      </c>
      <c r="H240" s="88" t="str">
        <f ca="1">[1]pre_VERIF_product!G240</f>
        <v/>
      </c>
      <c r="I240" s="88" t="str">
        <f ca="1">[1]pre_VERIF_product!H240</f>
        <v/>
      </c>
      <c r="J240" s="88" t="str">
        <f ca="1">[1]pre_VERIF_product!I240</f>
        <v/>
      </c>
      <c r="K240" s="88" t="str">
        <f ca="1">[1]pre_VERIF_product!J240</f>
        <v/>
      </c>
    </row>
    <row r="241" spans="1:11" x14ac:dyDescent="0.25">
      <c r="A241" s="80" t="str">
        <f ca="1">[1]pre_VERIF_product!A241</f>
        <v/>
      </c>
      <c r="B241" s="88" t="str">
        <f ca="1">[1]rcg_labeled_ports!M196</f>
        <v/>
      </c>
      <c r="C241" s="88" t="str">
        <f ca="1">[1]pre_VERIF_product!B241</f>
        <v/>
      </c>
      <c r="D241" s="88" t="str">
        <f ca="1">[1]pre_VERIF_product!C241</f>
        <v/>
      </c>
      <c r="E241" s="88" t="str">
        <f ca="1">[1]pre_VERIF_product!D241</f>
        <v/>
      </c>
      <c r="F241" s="88" t="str">
        <f ca="1">[1]pre_VERIF_product!E241</f>
        <v/>
      </c>
      <c r="G241" s="88" t="str">
        <f ca="1">[1]pre_VERIF_product!F241</f>
        <v/>
      </c>
      <c r="H241" s="88" t="str">
        <f ca="1">[1]pre_VERIF_product!G241</f>
        <v/>
      </c>
      <c r="I241" s="88" t="str">
        <f ca="1">[1]pre_VERIF_product!H241</f>
        <v/>
      </c>
      <c r="J241" s="88" t="str">
        <f ca="1">[1]pre_VERIF_product!I241</f>
        <v/>
      </c>
      <c r="K241" s="88" t="str">
        <f ca="1">[1]pre_VERIF_product!J241</f>
        <v/>
      </c>
    </row>
    <row r="242" spans="1:11" x14ac:dyDescent="0.25">
      <c r="A242" s="80" t="str">
        <f ca="1">[1]pre_VERIF_product!A242</f>
        <v/>
      </c>
      <c r="B242" s="88" t="str">
        <f ca="1">[1]rcg_labeled_ports!M197</f>
        <v/>
      </c>
      <c r="C242" s="88" t="str">
        <f ca="1">[1]pre_VERIF_product!B242</f>
        <v/>
      </c>
      <c r="D242" s="88" t="str">
        <f ca="1">[1]pre_VERIF_product!C242</f>
        <v/>
      </c>
      <c r="E242" s="88" t="str">
        <f ca="1">[1]pre_VERIF_product!D242</f>
        <v/>
      </c>
      <c r="F242" s="88" t="str">
        <f ca="1">[1]pre_VERIF_product!E242</f>
        <v/>
      </c>
      <c r="G242" s="88" t="str">
        <f ca="1">[1]pre_VERIF_product!F242</f>
        <v/>
      </c>
      <c r="H242" s="88" t="str">
        <f ca="1">[1]pre_VERIF_product!G242</f>
        <v/>
      </c>
      <c r="I242" s="88" t="str">
        <f ca="1">[1]pre_VERIF_product!H242</f>
        <v/>
      </c>
      <c r="J242" s="88" t="str">
        <f ca="1">[1]pre_VERIF_product!I242</f>
        <v/>
      </c>
      <c r="K242" s="88" t="str">
        <f ca="1">[1]pre_VERIF_product!J242</f>
        <v/>
      </c>
    </row>
    <row r="243" spans="1:11" x14ac:dyDescent="0.25">
      <c r="A243" s="80" t="str">
        <f ca="1">[1]pre_VERIF_product!A243</f>
        <v/>
      </c>
      <c r="B243" s="88" t="str">
        <f ca="1">[1]rcg_labeled_ports!M198</f>
        <v/>
      </c>
      <c r="C243" s="88" t="str">
        <f ca="1">[1]pre_VERIF_product!B243</f>
        <v/>
      </c>
      <c r="D243" s="88" t="str">
        <f ca="1">[1]pre_VERIF_product!C243</f>
        <v/>
      </c>
      <c r="E243" s="88" t="str">
        <f ca="1">[1]pre_VERIF_product!D243</f>
        <v/>
      </c>
      <c r="F243" s="88" t="str">
        <f ca="1">[1]pre_VERIF_product!E243</f>
        <v/>
      </c>
      <c r="G243" s="88" t="str">
        <f ca="1">[1]pre_VERIF_product!F243</f>
        <v/>
      </c>
      <c r="H243" s="88" t="str">
        <f ca="1">[1]pre_VERIF_product!G243</f>
        <v/>
      </c>
      <c r="I243" s="88" t="str">
        <f ca="1">[1]pre_VERIF_product!H243</f>
        <v/>
      </c>
      <c r="J243" s="88" t="str">
        <f ca="1">[1]pre_VERIF_product!I243</f>
        <v/>
      </c>
      <c r="K243" s="88" t="str">
        <f ca="1">[1]pre_VERIF_product!J243</f>
        <v/>
      </c>
    </row>
    <row r="244" spans="1:11" x14ac:dyDescent="0.25">
      <c r="A244" s="80" t="str">
        <f ca="1">[1]pre_VERIF_product!A244</f>
        <v/>
      </c>
      <c r="B244" s="88" t="str">
        <f ca="1">[1]rcg_labeled_ports!M199</f>
        <v/>
      </c>
      <c r="C244" s="88" t="str">
        <f ca="1">[1]pre_VERIF_product!B244</f>
        <v/>
      </c>
      <c r="D244" s="88" t="str">
        <f ca="1">[1]pre_VERIF_product!C244</f>
        <v/>
      </c>
      <c r="E244" s="88" t="str">
        <f ca="1">[1]pre_VERIF_product!D244</f>
        <v/>
      </c>
      <c r="F244" s="88" t="str">
        <f ca="1">[1]pre_VERIF_product!E244</f>
        <v/>
      </c>
      <c r="G244" s="88" t="str">
        <f ca="1">[1]pre_VERIF_product!F244</f>
        <v/>
      </c>
      <c r="H244" s="88" t="str">
        <f ca="1">[1]pre_VERIF_product!G244</f>
        <v/>
      </c>
      <c r="I244" s="88" t="str">
        <f ca="1">[1]pre_VERIF_product!H244</f>
        <v/>
      </c>
      <c r="J244" s="88" t="str">
        <f ca="1">[1]pre_VERIF_product!I244</f>
        <v/>
      </c>
      <c r="K244" s="88" t="str">
        <f ca="1">[1]pre_VERIF_product!J244</f>
        <v/>
      </c>
    </row>
    <row r="245" spans="1:11" x14ac:dyDescent="0.25">
      <c r="A245" s="80" t="str">
        <f ca="1">[1]pre_VERIF_product!A245</f>
        <v/>
      </c>
      <c r="B245" s="88" t="str">
        <f ca="1">[1]rcg_labeled_ports!M200</f>
        <v/>
      </c>
      <c r="C245" s="88" t="str">
        <f ca="1">[1]pre_VERIF_product!B245</f>
        <v/>
      </c>
      <c r="D245" s="88" t="str">
        <f ca="1">[1]pre_VERIF_product!C245</f>
        <v/>
      </c>
      <c r="E245" s="88" t="str">
        <f ca="1">[1]pre_VERIF_product!D245</f>
        <v/>
      </c>
      <c r="F245" s="88" t="str">
        <f ca="1">[1]pre_VERIF_product!E245</f>
        <v/>
      </c>
      <c r="G245" s="88" t="str">
        <f ca="1">[1]pre_VERIF_product!F245</f>
        <v/>
      </c>
      <c r="H245" s="88" t="str">
        <f ca="1">[1]pre_VERIF_product!G245</f>
        <v/>
      </c>
      <c r="I245" s="88" t="str">
        <f ca="1">[1]pre_VERIF_product!H245</f>
        <v/>
      </c>
      <c r="J245" s="88" t="str">
        <f ca="1">[1]pre_VERIF_product!I245</f>
        <v/>
      </c>
      <c r="K245" s="88" t="str">
        <f ca="1">[1]pre_VERIF_product!J245</f>
        <v/>
      </c>
    </row>
    <row r="246" spans="1:11" x14ac:dyDescent="0.25">
      <c r="A246" s="80" t="str">
        <f ca="1">[1]pre_VERIF_product!A246</f>
        <v/>
      </c>
      <c r="B246" s="88" t="str">
        <f ca="1">[1]rcg_labeled_ports!M201</f>
        <v/>
      </c>
      <c r="C246" s="88" t="str">
        <f ca="1">[1]pre_VERIF_product!B246</f>
        <v/>
      </c>
      <c r="D246" s="88" t="str">
        <f ca="1">[1]pre_VERIF_product!C246</f>
        <v/>
      </c>
      <c r="E246" s="88" t="str">
        <f ca="1">[1]pre_VERIF_product!D246</f>
        <v/>
      </c>
      <c r="F246" s="88" t="str">
        <f ca="1">[1]pre_VERIF_product!E246</f>
        <v/>
      </c>
      <c r="G246" s="88" t="str">
        <f ca="1">[1]pre_VERIF_product!F246</f>
        <v/>
      </c>
      <c r="H246" s="88" t="str">
        <f ca="1">[1]pre_VERIF_product!G246</f>
        <v/>
      </c>
      <c r="I246" s="88" t="str">
        <f ca="1">[1]pre_VERIF_product!H246</f>
        <v/>
      </c>
      <c r="J246" s="88" t="str">
        <f ca="1">[1]pre_VERIF_product!I246</f>
        <v/>
      </c>
      <c r="K246" s="88" t="str">
        <f ca="1">[1]pre_VERIF_product!J246</f>
        <v/>
      </c>
    </row>
    <row r="247" spans="1:11" x14ac:dyDescent="0.25">
      <c r="A247" s="80" t="str">
        <f ca="1">[1]pre_VERIF_product!A247</f>
        <v/>
      </c>
      <c r="B247" s="88" t="str">
        <f ca="1">[1]rcg_labeled_ports!M202</f>
        <v/>
      </c>
      <c r="C247" s="88" t="str">
        <f ca="1">[1]pre_VERIF_product!B247</f>
        <v/>
      </c>
      <c r="D247" s="88" t="str">
        <f ca="1">[1]pre_VERIF_product!C247</f>
        <v/>
      </c>
      <c r="E247" s="88" t="str">
        <f ca="1">[1]pre_VERIF_product!D247</f>
        <v/>
      </c>
      <c r="F247" s="88" t="str">
        <f ca="1">[1]pre_VERIF_product!E247</f>
        <v/>
      </c>
      <c r="G247" s="88" t="str">
        <f ca="1">[1]pre_VERIF_product!F247</f>
        <v/>
      </c>
      <c r="H247" s="88" t="str">
        <f ca="1">[1]pre_VERIF_product!G247</f>
        <v/>
      </c>
      <c r="I247" s="88" t="str">
        <f ca="1">[1]pre_VERIF_product!H247</f>
        <v/>
      </c>
      <c r="J247" s="88" t="str">
        <f ca="1">[1]pre_VERIF_product!I247</f>
        <v/>
      </c>
      <c r="K247" s="88" t="str">
        <f ca="1">[1]pre_VERIF_product!J247</f>
        <v/>
      </c>
    </row>
    <row r="248" spans="1:11" x14ac:dyDescent="0.25">
      <c r="A248" s="80" t="str">
        <f ca="1">[1]pre_VERIF_product!A248</f>
        <v/>
      </c>
      <c r="B248" s="88" t="str">
        <f ca="1">[1]rcg_labeled_ports!M203</f>
        <v/>
      </c>
      <c r="C248" s="88" t="str">
        <f ca="1">[1]pre_VERIF_product!B248</f>
        <v/>
      </c>
      <c r="D248" s="88" t="str">
        <f ca="1">[1]pre_VERIF_product!C248</f>
        <v/>
      </c>
      <c r="E248" s="88" t="str">
        <f ca="1">[1]pre_VERIF_product!D248</f>
        <v/>
      </c>
      <c r="F248" s="88" t="str">
        <f ca="1">[1]pre_VERIF_product!E248</f>
        <v/>
      </c>
      <c r="G248" s="88" t="str">
        <f ca="1">[1]pre_VERIF_product!F248</f>
        <v/>
      </c>
      <c r="H248" s="88" t="str">
        <f ca="1">[1]pre_VERIF_product!G248</f>
        <v/>
      </c>
      <c r="I248" s="88" t="str">
        <f ca="1">[1]pre_VERIF_product!H248</f>
        <v/>
      </c>
      <c r="J248" s="88" t="str">
        <f ca="1">[1]pre_VERIF_product!I248</f>
        <v/>
      </c>
      <c r="K248" s="88" t="str">
        <f ca="1">[1]pre_VERIF_product!J248</f>
        <v/>
      </c>
    </row>
    <row r="249" spans="1:11" x14ac:dyDescent="0.25">
      <c r="A249" s="80" t="str">
        <f ca="1">[1]pre_VERIF_product!A249</f>
        <v/>
      </c>
      <c r="B249" s="88" t="str">
        <f ca="1">[1]rcg_labeled_ports!M204</f>
        <v/>
      </c>
      <c r="C249" s="88" t="str">
        <f ca="1">[1]pre_VERIF_product!B249</f>
        <v/>
      </c>
      <c r="D249" s="88" t="str">
        <f ca="1">[1]pre_VERIF_product!C249</f>
        <v/>
      </c>
      <c r="E249" s="88" t="str">
        <f ca="1">[1]pre_VERIF_product!D249</f>
        <v/>
      </c>
      <c r="F249" s="88" t="str">
        <f ca="1">[1]pre_VERIF_product!E249</f>
        <v/>
      </c>
      <c r="G249" s="88" t="str">
        <f ca="1">[1]pre_VERIF_product!F249</f>
        <v/>
      </c>
      <c r="H249" s="88" t="str">
        <f ca="1">[1]pre_VERIF_product!G249</f>
        <v/>
      </c>
      <c r="I249" s="88" t="str">
        <f ca="1">[1]pre_VERIF_product!H249</f>
        <v/>
      </c>
      <c r="J249" s="88" t="str">
        <f ca="1">[1]pre_VERIF_product!I249</f>
        <v/>
      </c>
      <c r="K249" s="88" t="str">
        <f ca="1">[1]pre_VERIF_product!J249</f>
        <v/>
      </c>
    </row>
    <row r="250" spans="1:11" x14ac:dyDescent="0.25">
      <c r="A250" s="80" t="str">
        <f ca="1">[1]pre_VERIF_product!A250</f>
        <v/>
      </c>
      <c r="B250" s="88" t="str">
        <f ca="1">[1]rcg_labeled_ports!M205</f>
        <v/>
      </c>
      <c r="C250" s="88" t="str">
        <f ca="1">[1]pre_VERIF_product!B250</f>
        <v/>
      </c>
      <c r="D250" s="88" t="str">
        <f ca="1">[1]pre_VERIF_product!C250</f>
        <v/>
      </c>
      <c r="E250" s="88" t="str">
        <f ca="1">[1]pre_VERIF_product!D250</f>
        <v/>
      </c>
      <c r="F250" s="88" t="str">
        <f ca="1">[1]pre_VERIF_product!E250</f>
        <v/>
      </c>
      <c r="G250" s="88" t="str">
        <f ca="1">[1]pre_VERIF_product!F250</f>
        <v/>
      </c>
      <c r="H250" s="88" t="str">
        <f ca="1">[1]pre_VERIF_product!G250</f>
        <v/>
      </c>
      <c r="I250" s="88" t="str">
        <f ca="1">[1]pre_VERIF_product!H250</f>
        <v/>
      </c>
      <c r="J250" s="88" t="str">
        <f ca="1">[1]pre_VERIF_product!I250</f>
        <v/>
      </c>
      <c r="K250" s="88" t="str">
        <f ca="1">[1]pre_VERIF_product!J250</f>
        <v/>
      </c>
    </row>
    <row r="251" spans="1:11" x14ac:dyDescent="0.25">
      <c r="A251" s="80" t="str">
        <f ca="1">[1]pre_VERIF_product!A251</f>
        <v/>
      </c>
      <c r="B251" s="88" t="str">
        <f ca="1">[1]rcg_labeled_ports!M206</f>
        <v/>
      </c>
      <c r="C251" s="88" t="str">
        <f ca="1">[1]pre_VERIF_product!B251</f>
        <v/>
      </c>
      <c r="D251" s="88" t="str">
        <f ca="1">[1]pre_VERIF_product!C251</f>
        <v/>
      </c>
      <c r="E251" s="88" t="str">
        <f ca="1">[1]pre_VERIF_product!D251</f>
        <v/>
      </c>
      <c r="F251" s="88" t="str">
        <f ca="1">[1]pre_VERIF_product!E251</f>
        <v/>
      </c>
      <c r="G251" s="88" t="str">
        <f ca="1">[1]pre_VERIF_product!F251</f>
        <v/>
      </c>
      <c r="H251" s="88" t="str">
        <f ca="1">[1]pre_VERIF_product!G251</f>
        <v/>
      </c>
      <c r="I251" s="88" t="str">
        <f ca="1">[1]pre_VERIF_product!H251</f>
        <v/>
      </c>
      <c r="J251" s="88" t="str">
        <f ca="1">[1]pre_VERIF_product!I251</f>
        <v/>
      </c>
      <c r="K251" s="88" t="str">
        <f ca="1">[1]pre_VERIF_product!J251</f>
        <v/>
      </c>
    </row>
    <row r="252" spans="1:11" x14ac:dyDescent="0.25">
      <c r="A252" s="80" t="str">
        <f ca="1">[1]pre_VERIF_product!A252</f>
        <v/>
      </c>
      <c r="B252" s="88" t="str">
        <f ca="1">[1]rcg_labeled_ports!M207</f>
        <v/>
      </c>
      <c r="C252" s="88" t="str">
        <f ca="1">[1]pre_VERIF_product!B252</f>
        <v/>
      </c>
      <c r="D252" s="88" t="str">
        <f ca="1">[1]pre_VERIF_product!C252</f>
        <v/>
      </c>
      <c r="E252" s="88" t="str">
        <f ca="1">[1]pre_VERIF_product!D252</f>
        <v/>
      </c>
      <c r="F252" s="88" t="str">
        <f ca="1">[1]pre_VERIF_product!E252</f>
        <v/>
      </c>
      <c r="G252" s="88" t="str">
        <f ca="1">[1]pre_VERIF_product!F252</f>
        <v/>
      </c>
      <c r="H252" s="88" t="str">
        <f ca="1">[1]pre_VERIF_product!G252</f>
        <v/>
      </c>
      <c r="I252" s="88" t="str">
        <f ca="1">[1]pre_VERIF_product!H252</f>
        <v/>
      </c>
      <c r="J252" s="88" t="str">
        <f ca="1">[1]pre_VERIF_product!I252</f>
        <v/>
      </c>
      <c r="K252" s="88" t="str">
        <f ca="1">[1]pre_VERIF_product!J252</f>
        <v/>
      </c>
    </row>
    <row r="253" spans="1:11" x14ac:dyDescent="0.25">
      <c r="A253" s="80" t="str">
        <f ca="1">[1]pre_VERIF_product!A253</f>
        <v/>
      </c>
      <c r="B253" s="88" t="str">
        <f ca="1">[1]rcg_labeled_ports!M208</f>
        <v/>
      </c>
      <c r="C253" s="88" t="str">
        <f ca="1">[1]pre_VERIF_product!B253</f>
        <v/>
      </c>
      <c r="D253" s="88" t="str">
        <f ca="1">[1]pre_VERIF_product!C253</f>
        <v/>
      </c>
      <c r="E253" s="88" t="str">
        <f ca="1">[1]pre_VERIF_product!D253</f>
        <v/>
      </c>
      <c r="F253" s="88" t="str">
        <f ca="1">[1]pre_VERIF_product!E253</f>
        <v/>
      </c>
      <c r="G253" s="88" t="str">
        <f ca="1">[1]pre_VERIF_product!F253</f>
        <v/>
      </c>
      <c r="H253" s="88" t="str">
        <f ca="1">[1]pre_VERIF_product!G253</f>
        <v/>
      </c>
      <c r="I253" s="88" t="str">
        <f ca="1">[1]pre_VERIF_product!H253</f>
        <v/>
      </c>
      <c r="J253" s="88" t="str">
        <f ca="1">[1]pre_VERIF_product!I253</f>
        <v/>
      </c>
      <c r="K253" s="88" t="str">
        <f ca="1">[1]pre_VERIF_product!J253</f>
        <v/>
      </c>
    </row>
    <row r="254" spans="1:11" x14ac:dyDescent="0.25">
      <c r="A254" s="80" t="str">
        <f ca="1">[1]pre_VERIF_product!A254</f>
        <v/>
      </c>
      <c r="B254" s="88" t="str">
        <f ca="1">[1]rcg_labeled_ports!M209</f>
        <v/>
      </c>
      <c r="C254" s="88" t="str">
        <f ca="1">[1]pre_VERIF_product!B254</f>
        <v/>
      </c>
      <c r="D254" s="88" t="str">
        <f ca="1">[1]pre_VERIF_product!C254</f>
        <v/>
      </c>
      <c r="E254" s="88" t="str">
        <f ca="1">[1]pre_VERIF_product!D254</f>
        <v/>
      </c>
      <c r="F254" s="88" t="str">
        <f ca="1">[1]pre_VERIF_product!E254</f>
        <v/>
      </c>
      <c r="G254" s="88" t="str">
        <f ca="1">[1]pre_VERIF_product!F254</f>
        <v/>
      </c>
      <c r="H254" s="88" t="str">
        <f ca="1">[1]pre_VERIF_product!G254</f>
        <v/>
      </c>
      <c r="I254" s="88" t="str">
        <f ca="1">[1]pre_VERIF_product!H254</f>
        <v/>
      </c>
      <c r="J254" s="88" t="str">
        <f ca="1">[1]pre_VERIF_product!I254</f>
        <v/>
      </c>
      <c r="K254" s="88" t="str">
        <f ca="1">[1]pre_VERIF_product!J254</f>
        <v/>
      </c>
    </row>
    <row r="255" spans="1:11" x14ac:dyDescent="0.25">
      <c r="A255" s="80" t="str">
        <f ca="1">[1]pre_VERIF_product!A255</f>
        <v/>
      </c>
      <c r="B255" s="88" t="str">
        <f ca="1">[1]rcg_labeled_ports!M210</f>
        <v/>
      </c>
      <c r="C255" s="88" t="str">
        <f ca="1">[1]pre_VERIF_product!B255</f>
        <v/>
      </c>
      <c r="D255" s="88" t="str">
        <f ca="1">[1]pre_VERIF_product!C255</f>
        <v/>
      </c>
      <c r="E255" s="88" t="str">
        <f ca="1">[1]pre_VERIF_product!D255</f>
        <v/>
      </c>
      <c r="F255" s="88" t="str">
        <f ca="1">[1]pre_VERIF_product!E255</f>
        <v/>
      </c>
      <c r="G255" s="88" t="str">
        <f ca="1">[1]pre_VERIF_product!F255</f>
        <v/>
      </c>
      <c r="H255" s="88" t="str">
        <f ca="1">[1]pre_VERIF_product!G255</f>
        <v/>
      </c>
      <c r="I255" s="88" t="str">
        <f ca="1">[1]pre_VERIF_product!H255</f>
        <v/>
      </c>
      <c r="J255" s="88" t="str">
        <f ca="1">[1]pre_VERIF_product!I255</f>
        <v/>
      </c>
      <c r="K255" s="88" t="str">
        <f ca="1">[1]pre_VERIF_product!J255</f>
        <v/>
      </c>
    </row>
    <row r="256" spans="1:11" x14ac:dyDescent="0.25">
      <c r="A256" s="80" t="str">
        <f ca="1">[1]pre_VERIF_product!A256</f>
        <v/>
      </c>
      <c r="B256" s="88" t="str">
        <f ca="1">[1]rcg_labeled_ports!M211</f>
        <v/>
      </c>
      <c r="C256" s="88" t="str">
        <f ca="1">[1]pre_VERIF_product!B256</f>
        <v/>
      </c>
      <c r="D256" s="88" t="str">
        <f ca="1">[1]pre_VERIF_product!C256</f>
        <v/>
      </c>
      <c r="E256" s="88" t="str">
        <f ca="1">[1]pre_VERIF_product!D256</f>
        <v/>
      </c>
      <c r="F256" s="88" t="str">
        <f ca="1">[1]pre_VERIF_product!E256</f>
        <v/>
      </c>
      <c r="G256" s="88" t="str">
        <f ca="1">[1]pre_VERIF_product!F256</f>
        <v/>
      </c>
      <c r="H256" s="88" t="str">
        <f ca="1">[1]pre_VERIF_product!G256</f>
        <v/>
      </c>
      <c r="I256" s="88" t="str">
        <f ca="1">[1]pre_VERIF_product!H256</f>
        <v/>
      </c>
      <c r="J256" s="88" t="str">
        <f ca="1">[1]pre_VERIF_product!I256</f>
        <v/>
      </c>
      <c r="K256" s="88" t="str">
        <f ca="1">[1]pre_VERIF_product!J256</f>
        <v/>
      </c>
    </row>
    <row r="257" spans="1:11" x14ac:dyDescent="0.25">
      <c r="A257" s="80" t="str">
        <f ca="1">[1]pre_VERIF_product!A257</f>
        <v/>
      </c>
      <c r="B257" s="88" t="str">
        <f ca="1">[1]rcg_labeled_ports!M212</f>
        <v/>
      </c>
      <c r="C257" s="88" t="str">
        <f ca="1">[1]pre_VERIF_product!B257</f>
        <v/>
      </c>
      <c r="D257" s="88" t="str">
        <f ca="1">[1]pre_VERIF_product!C257</f>
        <v/>
      </c>
      <c r="E257" s="88" t="str">
        <f ca="1">[1]pre_VERIF_product!D257</f>
        <v/>
      </c>
      <c r="F257" s="88" t="str">
        <f ca="1">[1]pre_VERIF_product!E257</f>
        <v/>
      </c>
      <c r="G257" s="88" t="str">
        <f ca="1">[1]pre_VERIF_product!F257</f>
        <v/>
      </c>
      <c r="H257" s="88" t="str">
        <f ca="1">[1]pre_VERIF_product!G257</f>
        <v/>
      </c>
      <c r="I257" s="88" t="str">
        <f ca="1">[1]pre_VERIF_product!H257</f>
        <v/>
      </c>
      <c r="J257" s="88" t="str">
        <f ca="1">[1]pre_VERIF_product!I257</f>
        <v/>
      </c>
      <c r="K257" s="88" t="str">
        <f ca="1">[1]pre_VERIF_product!J257</f>
        <v/>
      </c>
    </row>
    <row r="258" spans="1:11" x14ac:dyDescent="0.25">
      <c r="A258" s="80" t="str">
        <f ca="1">[1]pre_VERIF_product!A258</f>
        <v/>
      </c>
      <c r="B258" s="88" t="str">
        <f ca="1">[1]rcg_labeled_ports!M213</f>
        <v/>
      </c>
      <c r="C258" s="88" t="str">
        <f ca="1">[1]pre_VERIF_product!B258</f>
        <v/>
      </c>
      <c r="D258" s="88" t="str">
        <f ca="1">[1]pre_VERIF_product!C258</f>
        <v/>
      </c>
      <c r="E258" s="88" t="str">
        <f ca="1">[1]pre_VERIF_product!D258</f>
        <v/>
      </c>
      <c r="F258" s="88" t="str">
        <f ca="1">[1]pre_VERIF_product!E258</f>
        <v/>
      </c>
      <c r="G258" s="88" t="str">
        <f ca="1">[1]pre_VERIF_product!F258</f>
        <v/>
      </c>
      <c r="H258" s="88" t="str">
        <f ca="1">[1]pre_VERIF_product!G258</f>
        <v/>
      </c>
      <c r="I258" s="88" t="str">
        <f ca="1">[1]pre_VERIF_product!H258</f>
        <v/>
      </c>
      <c r="J258" s="88" t="str">
        <f ca="1">[1]pre_VERIF_product!I258</f>
        <v/>
      </c>
      <c r="K258" s="88" t="str">
        <f ca="1">[1]pre_VERIF_product!J258</f>
        <v/>
      </c>
    </row>
    <row r="259" spans="1:11" x14ac:dyDescent="0.25">
      <c r="A259" s="80" t="str">
        <f ca="1">[1]pre_VERIF_product!A259</f>
        <v/>
      </c>
      <c r="B259" s="88" t="str">
        <f ca="1">[1]rcg_labeled_ports!M214</f>
        <v/>
      </c>
      <c r="C259" s="88" t="str">
        <f ca="1">[1]pre_VERIF_product!B259</f>
        <v/>
      </c>
      <c r="D259" s="88" t="str">
        <f ca="1">[1]pre_VERIF_product!C259</f>
        <v/>
      </c>
      <c r="E259" s="88" t="str">
        <f ca="1">[1]pre_VERIF_product!D259</f>
        <v/>
      </c>
      <c r="F259" s="88" t="str">
        <f ca="1">[1]pre_VERIF_product!E259</f>
        <v/>
      </c>
      <c r="G259" s="88" t="str">
        <f ca="1">[1]pre_VERIF_product!F259</f>
        <v/>
      </c>
      <c r="H259" s="88" t="str">
        <f ca="1">[1]pre_VERIF_product!G259</f>
        <v/>
      </c>
      <c r="I259" s="88" t="str">
        <f ca="1">[1]pre_VERIF_product!H259</f>
        <v/>
      </c>
      <c r="J259" s="88" t="str">
        <f ca="1">[1]pre_VERIF_product!I259</f>
        <v/>
      </c>
      <c r="K259" s="88" t="str">
        <f ca="1">[1]pre_VERIF_product!J259</f>
        <v/>
      </c>
    </row>
    <row r="260" spans="1:11" x14ac:dyDescent="0.25">
      <c r="A260" s="80" t="str">
        <f ca="1">[1]pre_VERIF_product!A260</f>
        <v/>
      </c>
      <c r="B260" s="88" t="str">
        <f ca="1">[1]rcg_labeled_ports!M215</f>
        <v/>
      </c>
      <c r="C260" s="88" t="str">
        <f ca="1">[1]pre_VERIF_product!B260</f>
        <v/>
      </c>
      <c r="D260" s="88" t="str">
        <f ca="1">[1]pre_VERIF_product!C260</f>
        <v/>
      </c>
      <c r="E260" s="88" t="str">
        <f ca="1">[1]pre_VERIF_product!D260</f>
        <v/>
      </c>
      <c r="F260" s="88" t="str">
        <f ca="1">[1]pre_VERIF_product!E260</f>
        <v/>
      </c>
      <c r="G260" s="88" t="str">
        <f ca="1">[1]pre_VERIF_product!F260</f>
        <v/>
      </c>
      <c r="H260" s="88" t="str">
        <f ca="1">[1]pre_VERIF_product!G260</f>
        <v/>
      </c>
      <c r="I260" s="88" t="str">
        <f ca="1">[1]pre_VERIF_product!H260</f>
        <v/>
      </c>
      <c r="J260" s="88" t="str">
        <f ca="1">[1]pre_VERIF_product!I260</f>
        <v/>
      </c>
      <c r="K260" s="88" t="str">
        <f ca="1">[1]pre_VERIF_product!J260</f>
        <v/>
      </c>
    </row>
    <row r="261" spans="1:11" x14ac:dyDescent="0.25">
      <c r="A261" s="80" t="str">
        <f ca="1">[1]pre_VERIF_product!A261</f>
        <v/>
      </c>
      <c r="B261" s="88" t="str">
        <f ca="1">[1]rcg_labeled_ports!M216</f>
        <v/>
      </c>
      <c r="C261" s="88" t="str">
        <f ca="1">[1]pre_VERIF_product!B261</f>
        <v/>
      </c>
      <c r="D261" s="88" t="str">
        <f ca="1">[1]pre_VERIF_product!C261</f>
        <v/>
      </c>
      <c r="E261" s="88" t="str">
        <f ca="1">[1]pre_VERIF_product!D261</f>
        <v/>
      </c>
      <c r="F261" s="88" t="str">
        <f ca="1">[1]pre_VERIF_product!E261</f>
        <v/>
      </c>
      <c r="G261" s="88" t="str">
        <f ca="1">[1]pre_VERIF_product!F261</f>
        <v/>
      </c>
      <c r="H261" s="88" t="str">
        <f ca="1">[1]pre_VERIF_product!G261</f>
        <v/>
      </c>
      <c r="I261" s="88" t="str">
        <f ca="1">[1]pre_VERIF_product!H261</f>
        <v/>
      </c>
      <c r="J261" s="88" t="str">
        <f ca="1">[1]pre_VERIF_product!I261</f>
        <v/>
      </c>
      <c r="K261" s="88" t="str">
        <f ca="1">[1]pre_VERIF_product!J261</f>
        <v/>
      </c>
    </row>
    <row r="262" spans="1:11" x14ac:dyDescent="0.25">
      <c r="A262" s="80" t="str">
        <f ca="1">[1]pre_VERIF_product!A262</f>
        <v/>
      </c>
      <c r="B262" s="88" t="str">
        <f ca="1">[1]rcg_labeled_ports!M217</f>
        <v/>
      </c>
      <c r="C262" s="88" t="str">
        <f ca="1">[1]pre_VERIF_product!B262</f>
        <v/>
      </c>
      <c r="D262" s="88" t="str">
        <f ca="1">[1]pre_VERIF_product!C262</f>
        <v/>
      </c>
      <c r="E262" s="88" t="str">
        <f ca="1">[1]pre_VERIF_product!D262</f>
        <v/>
      </c>
      <c r="F262" s="88" t="str">
        <f ca="1">[1]pre_VERIF_product!E262</f>
        <v/>
      </c>
      <c r="G262" s="88" t="str">
        <f ca="1">[1]pre_VERIF_product!F262</f>
        <v/>
      </c>
      <c r="H262" s="88" t="str">
        <f ca="1">[1]pre_VERIF_product!G262</f>
        <v/>
      </c>
      <c r="I262" s="88" t="str">
        <f ca="1">[1]pre_VERIF_product!H262</f>
        <v/>
      </c>
      <c r="J262" s="88" t="str">
        <f ca="1">[1]pre_VERIF_product!I262</f>
        <v/>
      </c>
      <c r="K262" s="88" t="str">
        <f ca="1">[1]pre_VERIF_product!J262</f>
        <v/>
      </c>
    </row>
    <row r="263" spans="1:11" x14ac:dyDescent="0.25">
      <c r="A263" s="80" t="str">
        <f ca="1">[1]pre_VERIF_product!A263</f>
        <v/>
      </c>
      <c r="B263" s="88" t="str">
        <f ca="1">[1]rcg_labeled_ports!M218</f>
        <v/>
      </c>
      <c r="C263" s="88" t="str">
        <f ca="1">[1]pre_VERIF_product!B263</f>
        <v/>
      </c>
      <c r="D263" s="88" t="str">
        <f ca="1">[1]pre_VERIF_product!C263</f>
        <v/>
      </c>
      <c r="E263" s="88" t="str">
        <f ca="1">[1]pre_VERIF_product!D263</f>
        <v/>
      </c>
      <c r="F263" s="88" t="str">
        <f ca="1">[1]pre_VERIF_product!E263</f>
        <v/>
      </c>
      <c r="G263" s="88" t="str">
        <f ca="1">[1]pre_VERIF_product!F263</f>
        <v/>
      </c>
      <c r="H263" s="88" t="str">
        <f ca="1">[1]pre_VERIF_product!G263</f>
        <v/>
      </c>
      <c r="I263" s="88" t="str">
        <f ca="1">[1]pre_VERIF_product!H263</f>
        <v/>
      </c>
      <c r="J263" s="88" t="str">
        <f ca="1">[1]pre_VERIF_product!I263</f>
        <v/>
      </c>
      <c r="K263" s="88" t="str">
        <f ca="1">[1]pre_VERIF_product!J263</f>
        <v/>
      </c>
    </row>
    <row r="264" spans="1:11" x14ac:dyDescent="0.25">
      <c r="A264" s="80" t="str">
        <f ca="1">[1]pre_VERIF_product!A264</f>
        <v/>
      </c>
      <c r="B264" s="88" t="str">
        <f ca="1">[1]rcg_labeled_ports!M219</f>
        <v/>
      </c>
      <c r="C264" s="88" t="str">
        <f ca="1">[1]pre_VERIF_product!B264</f>
        <v/>
      </c>
      <c r="D264" s="88" t="str">
        <f ca="1">[1]pre_VERIF_product!C264</f>
        <v/>
      </c>
      <c r="E264" s="88" t="str">
        <f ca="1">[1]pre_VERIF_product!D264</f>
        <v/>
      </c>
      <c r="F264" s="88" t="str">
        <f ca="1">[1]pre_VERIF_product!E264</f>
        <v/>
      </c>
      <c r="G264" s="88" t="str">
        <f ca="1">[1]pre_VERIF_product!F264</f>
        <v/>
      </c>
      <c r="H264" s="88" t="str">
        <f ca="1">[1]pre_VERIF_product!G264</f>
        <v/>
      </c>
      <c r="I264" s="88" t="str">
        <f ca="1">[1]pre_VERIF_product!H264</f>
        <v/>
      </c>
      <c r="J264" s="88" t="str">
        <f ca="1">[1]pre_VERIF_product!I264</f>
        <v/>
      </c>
      <c r="K264" s="88" t="str">
        <f ca="1">[1]pre_VERIF_product!J264</f>
        <v/>
      </c>
    </row>
    <row r="265" spans="1:11" x14ac:dyDescent="0.25">
      <c r="A265" s="80" t="str">
        <f ca="1">[1]pre_VERIF_product!A265</f>
        <v/>
      </c>
      <c r="B265" s="88" t="str">
        <f ca="1">[1]rcg_labeled_ports!M220</f>
        <v/>
      </c>
      <c r="C265" s="88" t="str">
        <f ca="1">[1]pre_VERIF_product!B265</f>
        <v/>
      </c>
      <c r="D265" s="88" t="str">
        <f ca="1">[1]pre_VERIF_product!C265</f>
        <v/>
      </c>
      <c r="E265" s="88" t="str">
        <f ca="1">[1]pre_VERIF_product!D265</f>
        <v/>
      </c>
      <c r="F265" s="88" t="str">
        <f ca="1">[1]pre_VERIF_product!E265</f>
        <v/>
      </c>
      <c r="G265" s="88" t="str">
        <f ca="1">[1]pre_VERIF_product!F265</f>
        <v/>
      </c>
      <c r="H265" s="88" t="str">
        <f ca="1">[1]pre_VERIF_product!G265</f>
        <v/>
      </c>
      <c r="I265" s="88" t="str">
        <f ca="1">[1]pre_VERIF_product!H265</f>
        <v/>
      </c>
      <c r="J265" s="88" t="str">
        <f ca="1">[1]pre_VERIF_product!I265</f>
        <v/>
      </c>
      <c r="K265" s="88" t="str">
        <f ca="1">[1]pre_VERIF_product!J265</f>
        <v/>
      </c>
    </row>
    <row r="266" spans="1:11" x14ac:dyDescent="0.25">
      <c r="A266" s="80" t="str">
        <f ca="1">[1]pre_VERIF_product!A266</f>
        <v/>
      </c>
      <c r="B266" s="88" t="str">
        <f ca="1">[1]rcg_labeled_ports!M221</f>
        <v/>
      </c>
      <c r="C266" s="88" t="str">
        <f ca="1">[1]pre_VERIF_product!B266</f>
        <v/>
      </c>
      <c r="D266" s="88" t="str">
        <f ca="1">[1]pre_VERIF_product!C266</f>
        <v/>
      </c>
      <c r="E266" s="88" t="str">
        <f ca="1">[1]pre_VERIF_product!D266</f>
        <v/>
      </c>
      <c r="F266" s="88" t="str">
        <f ca="1">[1]pre_VERIF_product!E266</f>
        <v/>
      </c>
      <c r="G266" s="88" t="str">
        <f ca="1">[1]pre_VERIF_product!F266</f>
        <v/>
      </c>
      <c r="H266" s="88" t="str">
        <f ca="1">[1]pre_VERIF_product!G266</f>
        <v/>
      </c>
      <c r="I266" s="88" t="str">
        <f ca="1">[1]pre_VERIF_product!H266</f>
        <v/>
      </c>
      <c r="J266" s="88" t="str">
        <f ca="1">[1]pre_VERIF_product!I266</f>
        <v/>
      </c>
      <c r="K266" s="88" t="str">
        <f ca="1">[1]pre_VERIF_product!J266</f>
        <v/>
      </c>
    </row>
    <row r="267" spans="1:11" x14ac:dyDescent="0.25">
      <c r="A267" s="80" t="str">
        <f ca="1">[1]pre_VERIF_product!A267</f>
        <v/>
      </c>
      <c r="B267" s="88" t="str">
        <f ca="1">[1]rcg_labeled_ports!M222</f>
        <v/>
      </c>
      <c r="C267" s="88" t="str">
        <f ca="1">[1]pre_VERIF_product!B267</f>
        <v/>
      </c>
      <c r="D267" s="88" t="str">
        <f ca="1">[1]pre_VERIF_product!C267</f>
        <v/>
      </c>
      <c r="E267" s="88" t="str">
        <f ca="1">[1]pre_VERIF_product!D267</f>
        <v/>
      </c>
      <c r="F267" s="88" t="str">
        <f ca="1">[1]pre_VERIF_product!E267</f>
        <v/>
      </c>
      <c r="G267" s="88" t="str">
        <f ca="1">[1]pre_VERIF_product!F267</f>
        <v/>
      </c>
      <c r="H267" s="88" t="str">
        <f ca="1">[1]pre_VERIF_product!G267</f>
        <v/>
      </c>
      <c r="I267" s="88" t="str">
        <f ca="1">[1]pre_VERIF_product!H267</f>
        <v/>
      </c>
      <c r="J267" s="88" t="str">
        <f ca="1">[1]pre_VERIF_product!I267</f>
        <v/>
      </c>
      <c r="K267" s="88" t="str">
        <f ca="1">[1]pre_VERIF_product!J267</f>
        <v/>
      </c>
    </row>
    <row r="268" spans="1:11" x14ac:dyDescent="0.25">
      <c r="A268" s="80" t="str">
        <f ca="1">[1]pre_VERIF_product!A268</f>
        <v/>
      </c>
      <c r="B268" s="88" t="str">
        <f ca="1">[1]rcg_labeled_ports!M223</f>
        <v/>
      </c>
      <c r="C268" s="88" t="str">
        <f ca="1">[1]pre_VERIF_product!B268</f>
        <v/>
      </c>
      <c r="D268" s="88" t="str">
        <f ca="1">[1]pre_VERIF_product!C268</f>
        <v/>
      </c>
      <c r="E268" s="88" t="str">
        <f ca="1">[1]pre_VERIF_product!D268</f>
        <v/>
      </c>
      <c r="F268" s="88" t="str">
        <f ca="1">[1]pre_VERIF_product!E268</f>
        <v/>
      </c>
      <c r="G268" s="88" t="str">
        <f ca="1">[1]pre_VERIF_product!F268</f>
        <v/>
      </c>
      <c r="H268" s="88" t="str">
        <f ca="1">[1]pre_VERIF_product!G268</f>
        <v/>
      </c>
      <c r="I268" s="88" t="str">
        <f ca="1">[1]pre_VERIF_product!H268</f>
        <v/>
      </c>
      <c r="J268" s="88" t="str">
        <f ca="1">[1]pre_VERIF_product!I268</f>
        <v/>
      </c>
      <c r="K268" s="88" t="str">
        <f ca="1">[1]pre_VERIF_product!J268</f>
        <v/>
      </c>
    </row>
    <row r="269" spans="1:11" x14ac:dyDescent="0.25">
      <c r="A269" s="80" t="str">
        <f ca="1">[1]pre_VERIF_product!A269</f>
        <v/>
      </c>
      <c r="B269" s="88" t="str">
        <f ca="1">[1]rcg_labeled_ports!M224</f>
        <v/>
      </c>
      <c r="C269" s="88" t="str">
        <f ca="1">[1]pre_VERIF_product!B269</f>
        <v/>
      </c>
      <c r="D269" s="88" t="str">
        <f ca="1">[1]pre_VERIF_product!C269</f>
        <v/>
      </c>
      <c r="E269" s="88" t="str">
        <f ca="1">[1]pre_VERIF_product!D269</f>
        <v/>
      </c>
      <c r="F269" s="88" t="str">
        <f ca="1">[1]pre_VERIF_product!E269</f>
        <v/>
      </c>
      <c r="G269" s="88" t="str">
        <f ca="1">[1]pre_VERIF_product!F269</f>
        <v/>
      </c>
      <c r="H269" s="88" t="str">
        <f ca="1">[1]pre_VERIF_product!G269</f>
        <v/>
      </c>
      <c r="I269" s="88" t="str">
        <f ca="1">[1]pre_VERIF_product!H269</f>
        <v/>
      </c>
      <c r="J269" s="88" t="str">
        <f ca="1">[1]pre_VERIF_product!I269</f>
        <v/>
      </c>
      <c r="K269" s="88" t="str">
        <f ca="1">[1]pre_VERIF_product!J269</f>
        <v/>
      </c>
    </row>
    <row r="270" spans="1:11" x14ac:dyDescent="0.25">
      <c r="A270" s="80" t="str">
        <f ca="1">[1]pre_VERIF_product!A270</f>
        <v/>
      </c>
      <c r="B270" s="88" t="str">
        <f ca="1">[1]rcg_labeled_ports!M225</f>
        <v/>
      </c>
      <c r="C270" s="88" t="str">
        <f ca="1">[1]pre_VERIF_product!B270</f>
        <v/>
      </c>
      <c r="D270" s="88" t="str">
        <f ca="1">[1]pre_VERIF_product!C270</f>
        <v/>
      </c>
      <c r="E270" s="88" t="str">
        <f ca="1">[1]pre_VERIF_product!D270</f>
        <v/>
      </c>
      <c r="F270" s="88" t="str">
        <f ca="1">[1]pre_VERIF_product!E270</f>
        <v/>
      </c>
      <c r="G270" s="88" t="str">
        <f ca="1">[1]pre_VERIF_product!F270</f>
        <v/>
      </c>
      <c r="H270" s="88" t="str">
        <f ca="1">[1]pre_VERIF_product!G270</f>
        <v/>
      </c>
      <c r="I270" s="88" t="str">
        <f ca="1">[1]pre_VERIF_product!H270</f>
        <v/>
      </c>
      <c r="J270" s="88" t="str">
        <f ca="1">[1]pre_VERIF_product!I270</f>
        <v/>
      </c>
      <c r="K270" s="88" t="str">
        <f ca="1">[1]pre_VERIF_product!J270</f>
        <v/>
      </c>
    </row>
    <row r="271" spans="1:11" x14ac:dyDescent="0.25">
      <c r="A271" s="80" t="str">
        <f ca="1">[1]pre_VERIF_product!A271</f>
        <v/>
      </c>
      <c r="B271" s="88" t="str">
        <f ca="1">[1]rcg_labeled_ports!M226</f>
        <v/>
      </c>
      <c r="C271" s="88" t="str">
        <f ca="1">[1]pre_VERIF_product!B271</f>
        <v/>
      </c>
      <c r="D271" s="88" t="str">
        <f ca="1">[1]pre_VERIF_product!C271</f>
        <v/>
      </c>
      <c r="E271" s="88" t="str">
        <f ca="1">[1]pre_VERIF_product!D271</f>
        <v/>
      </c>
      <c r="F271" s="88" t="str">
        <f ca="1">[1]pre_VERIF_product!E271</f>
        <v/>
      </c>
      <c r="G271" s="88" t="str">
        <f ca="1">[1]pre_VERIF_product!F271</f>
        <v/>
      </c>
      <c r="H271" s="88" t="str">
        <f ca="1">[1]pre_VERIF_product!G271</f>
        <v/>
      </c>
      <c r="I271" s="88" t="str">
        <f ca="1">[1]pre_VERIF_product!H271</f>
        <v/>
      </c>
      <c r="J271" s="88" t="str">
        <f ca="1">[1]pre_VERIF_product!I271</f>
        <v/>
      </c>
      <c r="K271" s="88" t="str">
        <f ca="1">[1]pre_VERIF_product!J271</f>
        <v/>
      </c>
    </row>
    <row r="272" spans="1:11" x14ac:dyDescent="0.25">
      <c r="A272" s="80" t="str">
        <f ca="1">[1]pre_VERIF_product!A272</f>
        <v/>
      </c>
      <c r="B272" s="88" t="str">
        <f ca="1">[1]rcg_labeled_ports!M227</f>
        <v/>
      </c>
      <c r="C272" s="88" t="str">
        <f ca="1">[1]pre_VERIF_product!B272</f>
        <v/>
      </c>
      <c r="D272" s="88" t="str">
        <f ca="1">[1]pre_VERIF_product!C272</f>
        <v/>
      </c>
      <c r="E272" s="88" t="str">
        <f ca="1">[1]pre_VERIF_product!D272</f>
        <v/>
      </c>
      <c r="F272" s="88" t="str">
        <f ca="1">[1]pre_VERIF_product!E272</f>
        <v/>
      </c>
      <c r="G272" s="88" t="str">
        <f ca="1">[1]pre_VERIF_product!F272</f>
        <v/>
      </c>
      <c r="H272" s="88" t="str">
        <f ca="1">[1]pre_VERIF_product!G272</f>
        <v/>
      </c>
      <c r="I272" s="88" t="str">
        <f ca="1">[1]pre_VERIF_product!H272</f>
        <v/>
      </c>
      <c r="J272" s="88" t="str">
        <f ca="1">[1]pre_VERIF_product!I272</f>
        <v/>
      </c>
      <c r="K272" s="88" t="str">
        <f ca="1">[1]pre_VERIF_product!J272</f>
        <v/>
      </c>
    </row>
    <row r="273" spans="1:11" x14ac:dyDescent="0.25">
      <c r="A273" s="80" t="str">
        <f ca="1">[1]pre_VERIF_product!A273</f>
        <v/>
      </c>
      <c r="B273" s="88" t="str">
        <f ca="1">[1]rcg_labeled_ports!M228</f>
        <v/>
      </c>
      <c r="C273" s="88" t="str">
        <f ca="1">[1]pre_VERIF_product!B273</f>
        <v/>
      </c>
      <c r="D273" s="88" t="str">
        <f ca="1">[1]pre_VERIF_product!C273</f>
        <v/>
      </c>
      <c r="E273" s="88" t="str">
        <f ca="1">[1]pre_VERIF_product!D273</f>
        <v/>
      </c>
      <c r="F273" s="88" t="str">
        <f ca="1">[1]pre_VERIF_product!E273</f>
        <v/>
      </c>
      <c r="G273" s="88" t="str">
        <f ca="1">[1]pre_VERIF_product!F273</f>
        <v/>
      </c>
      <c r="H273" s="88" t="str">
        <f ca="1">[1]pre_VERIF_product!G273</f>
        <v/>
      </c>
      <c r="I273" s="88" t="str">
        <f ca="1">[1]pre_VERIF_product!H273</f>
        <v/>
      </c>
      <c r="J273" s="88" t="str">
        <f ca="1">[1]pre_VERIF_product!I273</f>
        <v/>
      </c>
      <c r="K273" s="88" t="str">
        <f ca="1">[1]pre_VERIF_product!J273</f>
        <v/>
      </c>
    </row>
    <row r="274" spans="1:11" x14ac:dyDescent="0.25">
      <c r="A274" s="80" t="str">
        <f ca="1">[1]pre_VERIF_product!A274</f>
        <v/>
      </c>
      <c r="B274" s="88" t="str">
        <f ca="1">[1]rcg_labeled_ports!M229</f>
        <v/>
      </c>
      <c r="C274" s="88" t="str">
        <f ca="1">[1]pre_VERIF_product!B274</f>
        <v/>
      </c>
      <c r="D274" s="88" t="str">
        <f ca="1">[1]pre_VERIF_product!C274</f>
        <v/>
      </c>
      <c r="E274" s="88" t="str">
        <f ca="1">[1]pre_VERIF_product!D274</f>
        <v/>
      </c>
      <c r="F274" s="88" t="str">
        <f ca="1">[1]pre_VERIF_product!E274</f>
        <v/>
      </c>
      <c r="G274" s="88" t="str">
        <f ca="1">[1]pre_VERIF_product!F274</f>
        <v/>
      </c>
      <c r="H274" s="88" t="str">
        <f ca="1">[1]pre_VERIF_product!G274</f>
        <v/>
      </c>
      <c r="I274" s="88" t="str">
        <f ca="1">[1]pre_VERIF_product!H274</f>
        <v/>
      </c>
      <c r="J274" s="88" t="str">
        <f ca="1">[1]pre_VERIF_product!I274</f>
        <v/>
      </c>
      <c r="K274" s="88" t="str">
        <f ca="1">[1]pre_VERIF_product!J274</f>
        <v/>
      </c>
    </row>
    <row r="275" spans="1:11" x14ac:dyDescent="0.25">
      <c r="A275" s="80" t="str">
        <f ca="1">[1]pre_VERIF_product!A275</f>
        <v/>
      </c>
      <c r="B275" s="88" t="str">
        <f ca="1">[1]rcg_labeled_ports!M230</f>
        <v/>
      </c>
      <c r="C275" s="88" t="str">
        <f ca="1">[1]pre_VERIF_product!B275</f>
        <v/>
      </c>
      <c r="D275" s="88" t="str">
        <f ca="1">[1]pre_VERIF_product!C275</f>
        <v/>
      </c>
      <c r="E275" s="88" t="str">
        <f ca="1">[1]pre_VERIF_product!D275</f>
        <v/>
      </c>
      <c r="F275" s="88" t="str">
        <f ca="1">[1]pre_VERIF_product!E275</f>
        <v/>
      </c>
      <c r="G275" s="88" t="str">
        <f ca="1">[1]pre_VERIF_product!F275</f>
        <v/>
      </c>
      <c r="H275" s="88" t="str">
        <f ca="1">[1]pre_VERIF_product!G275</f>
        <v/>
      </c>
      <c r="I275" s="88" t="str">
        <f ca="1">[1]pre_VERIF_product!H275</f>
        <v/>
      </c>
      <c r="J275" s="88" t="str">
        <f ca="1">[1]pre_VERIF_product!I275</f>
        <v/>
      </c>
      <c r="K275" s="88" t="str">
        <f ca="1">[1]pre_VERIF_product!J275</f>
        <v/>
      </c>
    </row>
    <row r="276" spans="1:11" x14ac:dyDescent="0.25">
      <c r="A276" s="80" t="str">
        <f ca="1">[1]pre_VERIF_product!A276</f>
        <v/>
      </c>
      <c r="B276" s="88" t="str">
        <f ca="1">[1]rcg_labeled_ports!M231</f>
        <v/>
      </c>
      <c r="C276" s="88" t="str">
        <f ca="1">[1]pre_VERIF_product!B276</f>
        <v/>
      </c>
      <c r="D276" s="88" t="str">
        <f ca="1">[1]pre_VERIF_product!C276</f>
        <v/>
      </c>
      <c r="E276" s="88" t="str">
        <f ca="1">[1]pre_VERIF_product!D276</f>
        <v/>
      </c>
      <c r="F276" s="88" t="str">
        <f ca="1">[1]pre_VERIF_product!E276</f>
        <v/>
      </c>
      <c r="G276" s="88" t="str">
        <f ca="1">[1]pre_VERIF_product!F276</f>
        <v/>
      </c>
      <c r="H276" s="88" t="str">
        <f ca="1">[1]pre_VERIF_product!G276</f>
        <v/>
      </c>
      <c r="I276" s="88" t="str">
        <f ca="1">[1]pre_VERIF_product!H276</f>
        <v/>
      </c>
      <c r="J276" s="88" t="str">
        <f ca="1">[1]pre_VERIF_product!I276</f>
        <v/>
      </c>
      <c r="K276" s="88" t="str">
        <f ca="1">[1]pre_VERIF_product!J276</f>
        <v/>
      </c>
    </row>
    <row r="277" spans="1:11" x14ac:dyDescent="0.25">
      <c r="A277" s="80" t="str">
        <f ca="1">[1]pre_VERIF_product!A277</f>
        <v/>
      </c>
      <c r="B277" s="88" t="str">
        <f ca="1">[1]rcg_labeled_ports!M232</f>
        <v/>
      </c>
      <c r="C277" s="88" t="str">
        <f ca="1">[1]pre_VERIF_product!B277</f>
        <v/>
      </c>
      <c r="D277" s="88" t="str">
        <f ca="1">[1]pre_VERIF_product!C277</f>
        <v/>
      </c>
      <c r="E277" s="88" t="str">
        <f ca="1">[1]pre_VERIF_product!D277</f>
        <v/>
      </c>
      <c r="F277" s="88" t="str">
        <f ca="1">[1]pre_VERIF_product!E277</f>
        <v/>
      </c>
      <c r="G277" s="88" t="str">
        <f ca="1">[1]pre_VERIF_product!F277</f>
        <v/>
      </c>
      <c r="H277" s="88" t="str">
        <f ca="1">[1]pre_VERIF_product!G277</f>
        <v/>
      </c>
      <c r="I277" s="88" t="str">
        <f ca="1">[1]pre_VERIF_product!H277</f>
        <v/>
      </c>
      <c r="J277" s="88" t="str">
        <f ca="1">[1]pre_VERIF_product!I277</f>
        <v/>
      </c>
      <c r="K277" s="88" t="str">
        <f ca="1">[1]pre_VERIF_product!J277</f>
        <v/>
      </c>
    </row>
    <row r="278" spans="1:11" x14ac:dyDescent="0.25">
      <c r="A278" s="80" t="str">
        <f ca="1">[1]pre_VERIF_product!A278</f>
        <v/>
      </c>
      <c r="B278" s="88" t="str">
        <f ca="1">[1]rcg_labeled_ports!M233</f>
        <v/>
      </c>
      <c r="C278" s="88" t="str">
        <f ca="1">[1]pre_VERIF_product!B278</f>
        <v/>
      </c>
      <c r="D278" s="88" t="str">
        <f ca="1">[1]pre_VERIF_product!C278</f>
        <v/>
      </c>
      <c r="E278" s="88" t="str">
        <f ca="1">[1]pre_VERIF_product!D278</f>
        <v/>
      </c>
      <c r="F278" s="88" t="str">
        <f ca="1">[1]pre_VERIF_product!E278</f>
        <v/>
      </c>
      <c r="G278" s="88" t="str">
        <f ca="1">[1]pre_VERIF_product!F278</f>
        <v/>
      </c>
      <c r="H278" s="88" t="str">
        <f ca="1">[1]pre_VERIF_product!G278</f>
        <v/>
      </c>
      <c r="I278" s="88" t="str">
        <f ca="1">[1]pre_VERIF_product!H278</f>
        <v/>
      </c>
      <c r="J278" s="88" t="str">
        <f ca="1">[1]pre_VERIF_product!I278</f>
        <v/>
      </c>
      <c r="K278" s="88" t="str">
        <f ca="1">[1]pre_VERIF_product!J278</f>
        <v/>
      </c>
    </row>
    <row r="279" spans="1:11" x14ac:dyDescent="0.25">
      <c r="A279" s="80" t="str">
        <f ca="1">[1]pre_VERIF_product!A279</f>
        <v/>
      </c>
      <c r="B279" s="88" t="str">
        <f ca="1">[1]rcg_labeled_ports!M234</f>
        <v/>
      </c>
      <c r="C279" s="88" t="str">
        <f ca="1">[1]pre_VERIF_product!B279</f>
        <v/>
      </c>
      <c r="D279" s="88" t="str">
        <f ca="1">[1]pre_VERIF_product!C279</f>
        <v/>
      </c>
      <c r="E279" s="88" t="str">
        <f ca="1">[1]pre_VERIF_product!D279</f>
        <v/>
      </c>
      <c r="F279" s="88" t="str">
        <f ca="1">[1]pre_VERIF_product!E279</f>
        <v/>
      </c>
      <c r="G279" s="88" t="str">
        <f ca="1">[1]pre_VERIF_product!F279</f>
        <v/>
      </c>
      <c r="H279" s="88" t="str">
        <f ca="1">[1]pre_VERIF_product!G279</f>
        <v/>
      </c>
      <c r="I279" s="88" t="str">
        <f ca="1">[1]pre_VERIF_product!H279</f>
        <v/>
      </c>
      <c r="J279" s="88" t="str">
        <f ca="1">[1]pre_VERIF_product!I279</f>
        <v/>
      </c>
      <c r="K279" s="88" t="str">
        <f ca="1">[1]pre_VERIF_product!J279</f>
        <v/>
      </c>
    </row>
    <row r="280" spans="1:11" x14ac:dyDescent="0.25">
      <c r="A280" s="80" t="str">
        <f ca="1">[1]pre_VERIF_product!A280</f>
        <v/>
      </c>
      <c r="B280" s="88" t="str">
        <f ca="1">[1]rcg_labeled_ports!M235</f>
        <v/>
      </c>
      <c r="C280" s="88" t="str">
        <f ca="1">[1]pre_VERIF_product!B280</f>
        <v/>
      </c>
      <c r="D280" s="88" t="str">
        <f ca="1">[1]pre_VERIF_product!C280</f>
        <v/>
      </c>
      <c r="E280" s="88" t="str">
        <f ca="1">[1]pre_VERIF_product!D280</f>
        <v/>
      </c>
      <c r="F280" s="88" t="str">
        <f ca="1">[1]pre_VERIF_product!E280</f>
        <v/>
      </c>
      <c r="G280" s="88" t="str">
        <f ca="1">[1]pre_VERIF_product!F280</f>
        <v/>
      </c>
      <c r="H280" s="88" t="str">
        <f ca="1">[1]pre_VERIF_product!G280</f>
        <v/>
      </c>
      <c r="I280" s="88" t="str">
        <f ca="1">[1]pre_VERIF_product!H280</f>
        <v/>
      </c>
      <c r="J280" s="88" t="str">
        <f ca="1">[1]pre_VERIF_product!I280</f>
        <v/>
      </c>
      <c r="K280" s="88" t="str">
        <f ca="1">[1]pre_VERIF_product!J280</f>
        <v/>
      </c>
    </row>
    <row r="281" spans="1:11" x14ac:dyDescent="0.25">
      <c r="A281" s="80" t="str">
        <f ca="1">[1]pre_VERIF_product!A281</f>
        <v/>
      </c>
      <c r="B281" s="88" t="str">
        <f ca="1">[1]rcg_labeled_ports!M236</f>
        <v/>
      </c>
      <c r="C281" s="88" t="str">
        <f ca="1">[1]pre_VERIF_product!B281</f>
        <v/>
      </c>
      <c r="D281" s="88" t="str">
        <f ca="1">[1]pre_VERIF_product!C281</f>
        <v/>
      </c>
      <c r="E281" s="88" t="str">
        <f ca="1">[1]pre_VERIF_product!D281</f>
        <v/>
      </c>
      <c r="F281" s="88" t="str">
        <f ca="1">[1]pre_VERIF_product!E281</f>
        <v/>
      </c>
      <c r="G281" s="88" t="str">
        <f ca="1">[1]pre_VERIF_product!F281</f>
        <v/>
      </c>
      <c r="H281" s="88" t="str">
        <f ca="1">[1]pre_VERIF_product!G281</f>
        <v/>
      </c>
      <c r="I281" s="88" t="str">
        <f ca="1">[1]pre_VERIF_product!H281</f>
        <v/>
      </c>
      <c r="J281" s="88" t="str">
        <f ca="1">[1]pre_VERIF_product!I281</f>
        <v/>
      </c>
      <c r="K281" s="88" t="str">
        <f ca="1">[1]pre_VERIF_product!J281</f>
        <v/>
      </c>
    </row>
    <row r="282" spans="1:11" x14ac:dyDescent="0.25">
      <c r="A282" s="80" t="str">
        <f ca="1">[1]pre_VERIF_product!A282</f>
        <v/>
      </c>
      <c r="B282" s="88" t="str">
        <f ca="1">[1]rcg_labeled_ports!M237</f>
        <v/>
      </c>
      <c r="C282" s="88" t="str">
        <f ca="1">[1]pre_VERIF_product!B282</f>
        <v/>
      </c>
      <c r="D282" s="88" t="str">
        <f ca="1">[1]pre_VERIF_product!C282</f>
        <v/>
      </c>
      <c r="E282" s="88" t="str">
        <f ca="1">[1]pre_VERIF_product!D282</f>
        <v/>
      </c>
      <c r="F282" s="88" t="str">
        <f ca="1">[1]pre_VERIF_product!E282</f>
        <v/>
      </c>
      <c r="G282" s="88" t="str">
        <f ca="1">[1]pre_VERIF_product!F282</f>
        <v/>
      </c>
      <c r="H282" s="88" t="str">
        <f ca="1">[1]pre_VERIF_product!G282</f>
        <v/>
      </c>
      <c r="I282" s="88" t="str">
        <f ca="1">[1]pre_VERIF_product!H282</f>
        <v/>
      </c>
      <c r="J282" s="88" t="str">
        <f ca="1">[1]pre_VERIF_product!I282</f>
        <v/>
      </c>
      <c r="K282" s="88" t="str">
        <f ca="1">[1]pre_VERIF_product!J282</f>
        <v/>
      </c>
    </row>
    <row r="283" spans="1:11" x14ac:dyDescent="0.25">
      <c r="A283" s="80" t="str">
        <f ca="1">[1]pre_VERIF_product!A283</f>
        <v/>
      </c>
      <c r="B283" s="88" t="str">
        <f ca="1">[1]rcg_labeled_ports!M238</f>
        <v/>
      </c>
      <c r="C283" s="88" t="str">
        <f ca="1">[1]pre_VERIF_product!B283</f>
        <v/>
      </c>
      <c r="D283" s="88" t="str">
        <f ca="1">[1]pre_VERIF_product!C283</f>
        <v/>
      </c>
      <c r="E283" s="88" t="str">
        <f ca="1">[1]pre_VERIF_product!D283</f>
        <v/>
      </c>
      <c r="F283" s="88" t="str">
        <f ca="1">[1]pre_VERIF_product!E283</f>
        <v/>
      </c>
      <c r="G283" s="88" t="str">
        <f ca="1">[1]pre_VERIF_product!F283</f>
        <v/>
      </c>
      <c r="H283" s="88" t="str">
        <f ca="1">[1]pre_VERIF_product!G283</f>
        <v/>
      </c>
      <c r="I283" s="88" t="str">
        <f ca="1">[1]pre_VERIF_product!H283</f>
        <v/>
      </c>
      <c r="J283" s="88" t="str">
        <f ca="1">[1]pre_VERIF_product!I283</f>
        <v/>
      </c>
      <c r="K283" s="88" t="str">
        <f ca="1">[1]pre_VERIF_product!J283</f>
        <v/>
      </c>
    </row>
    <row r="284" spans="1:11" x14ac:dyDescent="0.25">
      <c r="A284" s="80" t="str">
        <f ca="1">[1]pre_VERIF_product!A284</f>
        <v/>
      </c>
      <c r="B284" s="88" t="str">
        <f ca="1">[1]rcg_labeled_ports!M239</f>
        <v/>
      </c>
      <c r="C284" s="88" t="str">
        <f ca="1">[1]pre_VERIF_product!B284</f>
        <v/>
      </c>
      <c r="D284" s="88" t="str">
        <f ca="1">[1]pre_VERIF_product!C284</f>
        <v/>
      </c>
      <c r="E284" s="88" t="str">
        <f ca="1">[1]pre_VERIF_product!D284</f>
        <v/>
      </c>
      <c r="F284" s="88" t="str">
        <f ca="1">[1]pre_VERIF_product!E284</f>
        <v/>
      </c>
      <c r="G284" s="88" t="str">
        <f ca="1">[1]pre_VERIF_product!F284</f>
        <v/>
      </c>
      <c r="H284" s="88" t="str">
        <f ca="1">[1]pre_VERIF_product!G284</f>
        <v/>
      </c>
      <c r="I284" s="88" t="str">
        <f ca="1">[1]pre_VERIF_product!H284</f>
        <v/>
      </c>
      <c r="J284" s="88" t="str">
        <f ca="1">[1]pre_VERIF_product!I284</f>
        <v/>
      </c>
      <c r="K284" s="88" t="str">
        <f ca="1">[1]pre_VERIF_product!J284</f>
        <v/>
      </c>
    </row>
    <row r="285" spans="1:11" x14ac:dyDescent="0.25">
      <c r="A285" s="80" t="str">
        <f ca="1">[1]pre_VERIF_product!A285</f>
        <v/>
      </c>
      <c r="B285" s="88" t="str">
        <f ca="1">[1]rcg_labeled_ports!M240</f>
        <v/>
      </c>
      <c r="C285" s="88" t="str">
        <f ca="1">[1]pre_VERIF_product!B285</f>
        <v/>
      </c>
      <c r="D285" s="88" t="str">
        <f ca="1">[1]pre_VERIF_product!C285</f>
        <v/>
      </c>
      <c r="E285" s="88" t="str">
        <f ca="1">[1]pre_VERIF_product!D285</f>
        <v/>
      </c>
      <c r="F285" s="88" t="str">
        <f ca="1">[1]pre_VERIF_product!E285</f>
        <v/>
      </c>
      <c r="G285" s="88" t="str">
        <f ca="1">[1]pre_VERIF_product!F285</f>
        <v/>
      </c>
      <c r="H285" s="88" t="str">
        <f ca="1">[1]pre_VERIF_product!G285</f>
        <v/>
      </c>
      <c r="I285" s="88" t="str">
        <f ca="1">[1]pre_VERIF_product!H285</f>
        <v/>
      </c>
      <c r="J285" s="88" t="str">
        <f ca="1">[1]pre_VERIF_product!I285</f>
        <v/>
      </c>
      <c r="K285" s="88" t="str">
        <f ca="1">[1]pre_VERIF_product!J285</f>
        <v/>
      </c>
    </row>
    <row r="286" spans="1:11" x14ac:dyDescent="0.25">
      <c r="A286" s="80" t="str">
        <f ca="1">[1]pre_VERIF_product!A286</f>
        <v/>
      </c>
      <c r="B286" s="88" t="str">
        <f ca="1">[1]rcg_labeled_ports!M241</f>
        <v/>
      </c>
      <c r="C286" s="88" t="str">
        <f ca="1">[1]pre_VERIF_product!B286</f>
        <v/>
      </c>
      <c r="D286" s="88" t="str">
        <f ca="1">[1]pre_VERIF_product!C286</f>
        <v/>
      </c>
      <c r="E286" s="88" t="str">
        <f ca="1">[1]pre_VERIF_product!D286</f>
        <v/>
      </c>
      <c r="F286" s="88" t="str">
        <f ca="1">[1]pre_VERIF_product!E286</f>
        <v/>
      </c>
      <c r="G286" s="88" t="str">
        <f ca="1">[1]pre_VERIF_product!F286</f>
        <v/>
      </c>
      <c r="H286" s="88" t="str">
        <f ca="1">[1]pre_VERIF_product!G286</f>
        <v/>
      </c>
      <c r="I286" s="88" t="str">
        <f ca="1">[1]pre_VERIF_product!H286</f>
        <v/>
      </c>
      <c r="J286" s="88" t="str">
        <f ca="1">[1]pre_VERIF_product!I286</f>
        <v/>
      </c>
      <c r="K286" s="88" t="str">
        <f ca="1">[1]pre_VERIF_product!J286</f>
        <v/>
      </c>
    </row>
    <row r="287" spans="1:11" x14ac:dyDescent="0.25">
      <c r="A287" s="80" t="str">
        <f ca="1">[1]pre_VERIF_product!A287</f>
        <v/>
      </c>
      <c r="B287" s="88" t="str">
        <f ca="1">[1]rcg_labeled_ports!M242</f>
        <v/>
      </c>
      <c r="C287" s="88" t="str">
        <f ca="1">[1]pre_VERIF_product!B287</f>
        <v/>
      </c>
      <c r="D287" s="88" t="str">
        <f ca="1">[1]pre_VERIF_product!C287</f>
        <v/>
      </c>
      <c r="E287" s="88" t="str">
        <f ca="1">[1]pre_VERIF_product!D287</f>
        <v/>
      </c>
      <c r="F287" s="88" t="str">
        <f ca="1">[1]pre_VERIF_product!E287</f>
        <v/>
      </c>
      <c r="G287" s="88" t="str">
        <f ca="1">[1]pre_VERIF_product!F287</f>
        <v/>
      </c>
      <c r="H287" s="88" t="str">
        <f ca="1">[1]pre_VERIF_product!G287</f>
        <v/>
      </c>
      <c r="I287" s="88" t="str">
        <f ca="1">[1]pre_VERIF_product!H287</f>
        <v/>
      </c>
      <c r="J287" s="88" t="str">
        <f ca="1">[1]pre_VERIF_product!I287</f>
        <v/>
      </c>
      <c r="K287" s="88" t="str">
        <f ca="1">[1]pre_VERIF_product!J287</f>
        <v/>
      </c>
    </row>
    <row r="288" spans="1:11" x14ac:dyDescent="0.25">
      <c r="A288" s="80" t="str">
        <f ca="1">[1]pre_VERIF_product!A288</f>
        <v/>
      </c>
      <c r="B288" s="88" t="str">
        <f ca="1">[1]rcg_labeled_ports!M243</f>
        <v/>
      </c>
      <c r="C288" s="88" t="str">
        <f ca="1">[1]pre_VERIF_product!B288</f>
        <v/>
      </c>
      <c r="D288" s="88" t="str">
        <f ca="1">[1]pre_VERIF_product!C288</f>
        <v/>
      </c>
      <c r="E288" s="88" t="str">
        <f ca="1">[1]pre_VERIF_product!D288</f>
        <v/>
      </c>
      <c r="F288" s="88" t="str">
        <f ca="1">[1]pre_VERIF_product!E288</f>
        <v/>
      </c>
      <c r="G288" s="88" t="str">
        <f ca="1">[1]pre_VERIF_product!F288</f>
        <v/>
      </c>
      <c r="H288" s="88" t="str">
        <f ca="1">[1]pre_VERIF_product!G288</f>
        <v/>
      </c>
      <c r="I288" s="88" t="str">
        <f ca="1">[1]pre_VERIF_product!H288</f>
        <v/>
      </c>
      <c r="J288" s="88" t="str">
        <f ca="1">[1]pre_VERIF_product!I288</f>
        <v/>
      </c>
      <c r="K288" s="88" t="str">
        <f ca="1">[1]pre_VERIF_product!J288</f>
        <v/>
      </c>
    </row>
    <row r="289" spans="1:11" x14ac:dyDescent="0.25">
      <c r="A289" s="80" t="str">
        <f ca="1">[1]pre_VERIF_product!A289</f>
        <v/>
      </c>
      <c r="B289" s="88" t="str">
        <f ca="1">[1]rcg_labeled_ports!M244</f>
        <v/>
      </c>
      <c r="C289" s="88" t="str">
        <f ca="1">[1]pre_VERIF_product!B289</f>
        <v/>
      </c>
      <c r="D289" s="88" t="str">
        <f ca="1">[1]pre_VERIF_product!C289</f>
        <v/>
      </c>
      <c r="E289" s="88" t="str">
        <f ca="1">[1]pre_VERIF_product!D289</f>
        <v/>
      </c>
      <c r="F289" s="88" t="str">
        <f ca="1">[1]pre_VERIF_product!E289</f>
        <v/>
      </c>
      <c r="G289" s="88" t="str">
        <f ca="1">[1]pre_VERIF_product!F289</f>
        <v/>
      </c>
      <c r="H289" s="88" t="str">
        <f ca="1">[1]pre_VERIF_product!G289</f>
        <v/>
      </c>
      <c r="I289" s="88" t="str">
        <f ca="1">[1]pre_VERIF_product!H289</f>
        <v/>
      </c>
      <c r="J289" s="88" t="str">
        <f ca="1">[1]pre_VERIF_product!I289</f>
        <v/>
      </c>
      <c r="K289" s="88" t="str">
        <f ca="1">[1]pre_VERIF_product!J289</f>
        <v/>
      </c>
    </row>
    <row r="290" spans="1:11" x14ac:dyDescent="0.25">
      <c r="A290" s="80" t="str">
        <f ca="1">[1]pre_VERIF_product!A290</f>
        <v/>
      </c>
      <c r="B290" s="88" t="str">
        <f ca="1">[1]rcg_labeled_ports!M245</f>
        <v/>
      </c>
      <c r="C290" s="88" t="str">
        <f ca="1">[1]pre_VERIF_product!B290</f>
        <v/>
      </c>
      <c r="D290" s="88" t="str">
        <f ca="1">[1]pre_VERIF_product!C290</f>
        <v/>
      </c>
      <c r="E290" s="88" t="str">
        <f ca="1">[1]pre_VERIF_product!D290</f>
        <v/>
      </c>
      <c r="F290" s="88" t="str">
        <f ca="1">[1]pre_VERIF_product!E290</f>
        <v/>
      </c>
      <c r="G290" s="88" t="str">
        <f ca="1">[1]pre_VERIF_product!F290</f>
        <v/>
      </c>
      <c r="H290" s="88" t="str">
        <f ca="1">[1]pre_VERIF_product!G290</f>
        <v/>
      </c>
      <c r="I290" s="88" t="str">
        <f ca="1">[1]pre_VERIF_product!H290</f>
        <v/>
      </c>
      <c r="J290" s="88" t="str">
        <f ca="1">[1]pre_VERIF_product!I290</f>
        <v/>
      </c>
      <c r="K290" s="88" t="str">
        <f ca="1">[1]pre_VERIF_product!J290</f>
        <v/>
      </c>
    </row>
    <row r="291" spans="1:11" x14ac:dyDescent="0.25">
      <c r="A291" s="80" t="str">
        <f ca="1">[1]pre_VERIF_product!A291</f>
        <v/>
      </c>
      <c r="B291" s="88" t="str">
        <f ca="1">[1]rcg_labeled_ports!M246</f>
        <v/>
      </c>
      <c r="C291" s="88" t="str">
        <f ca="1">[1]pre_VERIF_product!B291</f>
        <v/>
      </c>
      <c r="D291" s="88" t="str">
        <f ca="1">[1]pre_VERIF_product!C291</f>
        <v/>
      </c>
      <c r="E291" s="88" t="str">
        <f ca="1">[1]pre_VERIF_product!D291</f>
        <v/>
      </c>
      <c r="F291" s="88" t="str">
        <f ca="1">[1]pre_VERIF_product!E291</f>
        <v/>
      </c>
      <c r="G291" s="88" t="str">
        <f ca="1">[1]pre_VERIF_product!F291</f>
        <v/>
      </c>
      <c r="H291" s="88" t="str">
        <f ca="1">[1]pre_VERIF_product!G291</f>
        <v/>
      </c>
      <c r="I291" s="88" t="str">
        <f ca="1">[1]pre_VERIF_product!H291</f>
        <v/>
      </c>
      <c r="J291" s="88" t="str">
        <f ca="1">[1]pre_VERIF_product!I291</f>
        <v/>
      </c>
      <c r="K291" s="88" t="str">
        <f ca="1">[1]pre_VERIF_product!J291</f>
        <v/>
      </c>
    </row>
    <row r="292" spans="1:11" x14ac:dyDescent="0.25">
      <c r="A292" s="80" t="str">
        <f ca="1">[1]pre_VERIF_product!A292</f>
        <v/>
      </c>
      <c r="B292" s="88" t="str">
        <f ca="1">[1]rcg_labeled_ports!M247</f>
        <v/>
      </c>
      <c r="C292" s="88" t="str">
        <f ca="1">[1]pre_VERIF_product!B292</f>
        <v/>
      </c>
      <c r="D292" s="88" t="str">
        <f ca="1">[1]pre_VERIF_product!C292</f>
        <v/>
      </c>
      <c r="E292" s="88" t="str">
        <f ca="1">[1]pre_VERIF_product!D292</f>
        <v/>
      </c>
      <c r="F292" s="88" t="str">
        <f ca="1">[1]pre_VERIF_product!E292</f>
        <v/>
      </c>
      <c r="G292" s="88" t="str">
        <f ca="1">[1]pre_VERIF_product!F292</f>
        <v/>
      </c>
      <c r="H292" s="88" t="str">
        <f ca="1">[1]pre_VERIF_product!G292</f>
        <v/>
      </c>
      <c r="I292" s="88" t="str">
        <f ca="1">[1]pre_VERIF_product!H292</f>
        <v/>
      </c>
      <c r="J292" s="88" t="str">
        <f ca="1">[1]pre_VERIF_product!I292</f>
        <v/>
      </c>
      <c r="K292" s="88" t="str">
        <f ca="1">[1]pre_VERIF_product!J292</f>
        <v/>
      </c>
    </row>
    <row r="293" spans="1:11" x14ac:dyDescent="0.25">
      <c r="A293" s="80" t="str">
        <f ca="1">[1]pre_VERIF_product!A293</f>
        <v/>
      </c>
      <c r="B293" s="88" t="str">
        <f ca="1">[1]rcg_labeled_ports!M248</f>
        <v/>
      </c>
      <c r="C293" s="88" t="str">
        <f ca="1">[1]pre_VERIF_product!B293</f>
        <v/>
      </c>
      <c r="D293" s="88" t="str">
        <f ca="1">[1]pre_VERIF_product!C293</f>
        <v/>
      </c>
      <c r="E293" s="88" t="str">
        <f ca="1">[1]pre_VERIF_product!D293</f>
        <v/>
      </c>
      <c r="F293" s="88" t="str">
        <f ca="1">[1]pre_VERIF_product!E293</f>
        <v/>
      </c>
      <c r="G293" s="88" t="str">
        <f ca="1">[1]pre_VERIF_product!F293</f>
        <v/>
      </c>
      <c r="H293" s="88" t="str">
        <f ca="1">[1]pre_VERIF_product!G293</f>
        <v/>
      </c>
      <c r="I293" s="88" t="str">
        <f ca="1">[1]pre_VERIF_product!H293</f>
        <v/>
      </c>
      <c r="J293" s="88" t="str">
        <f ca="1">[1]pre_VERIF_product!I293</f>
        <v/>
      </c>
      <c r="K293" s="88" t="str">
        <f ca="1">[1]pre_VERIF_product!J293</f>
        <v/>
      </c>
    </row>
    <row r="294" spans="1:11" x14ac:dyDescent="0.25">
      <c r="A294" s="80" t="str">
        <f ca="1">[1]pre_VERIF_product!A294</f>
        <v/>
      </c>
      <c r="B294" s="88" t="str">
        <f ca="1">[1]rcg_labeled_ports!M249</f>
        <v/>
      </c>
      <c r="C294" s="88" t="str">
        <f ca="1">[1]pre_VERIF_product!B294</f>
        <v/>
      </c>
      <c r="D294" s="88" t="str">
        <f ca="1">[1]pre_VERIF_product!C294</f>
        <v/>
      </c>
      <c r="E294" s="88" t="str">
        <f ca="1">[1]pre_VERIF_product!D294</f>
        <v/>
      </c>
      <c r="F294" s="88" t="str">
        <f ca="1">[1]pre_VERIF_product!E294</f>
        <v/>
      </c>
      <c r="G294" s="88" t="str">
        <f ca="1">[1]pre_VERIF_product!F294</f>
        <v/>
      </c>
      <c r="H294" s="88" t="str">
        <f ca="1">[1]pre_VERIF_product!G294</f>
        <v/>
      </c>
      <c r="I294" s="88" t="str">
        <f ca="1">[1]pre_VERIF_product!H294</f>
        <v/>
      </c>
      <c r="J294" s="88" t="str">
        <f ca="1">[1]pre_VERIF_product!I294</f>
        <v/>
      </c>
      <c r="K294" s="88" t="str">
        <f ca="1">[1]pre_VERIF_product!J294</f>
        <v/>
      </c>
    </row>
    <row r="295" spans="1:11" x14ac:dyDescent="0.25">
      <c r="A295" s="80" t="str">
        <f ca="1">[1]pre_VERIF_product!A295</f>
        <v/>
      </c>
      <c r="B295" s="88" t="str">
        <f ca="1">[1]rcg_labeled_ports!M250</f>
        <v/>
      </c>
      <c r="C295" s="88" t="str">
        <f ca="1">[1]pre_VERIF_product!B295</f>
        <v/>
      </c>
      <c r="D295" s="88" t="str">
        <f ca="1">[1]pre_VERIF_product!C295</f>
        <v/>
      </c>
      <c r="E295" s="88" t="str">
        <f ca="1">[1]pre_VERIF_product!D295</f>
        <v/>
      </c>
      <c r="F295" s="88" t="str">
        <f ca="1">[1]pre_VERIF_product!E295</f>
        <v/>
      </c>
      <c r="G295" s="88" t="str">
        <f ca="1">[1]pre_VERIF_product!F295</f>
        <v/>
      </c>
      <c r="H295" s="88" t="str">
        <f ca="1">[1]pre_VERIF_product!G295</f>
        <v/>
      </c>
      <c r="I295" s="88" t="str">
        <f ca="1">[1]pre_VERIF_product!H295</f>
        <v/>
      </c>
      <c r="J295" s="88" t="str">
        <f ca="1">[1]pre_VERIF_product!I295</f>
        <v/>
      </c>
      <c r="K295" s="88" t="str">
        <f ca="1">[1]pre_VERIF_product!J295</f>
        <v/>
      </c>
    </row>
    <row r="296" spans="1:11" x14ac:dyDescent="0.25">
      <c r="A296" s="80" t="str">
        <f ca="1">[1]pre_VERIF_product!A296</f>
        <v/>
      </c>
      <c r="B296" s="88" t="str">
        <f ca="1">[1]rcg_labeled_ports!M251</f>
        <v/>
      </c>
      <c r="C296" s="88" t="str">
        <f ca="1">[1]pre_VERIF_product!B296</f>
        <v/>
      </c>
      <c r="D296" s="88" t="str">
        <f ca="1">[1]pre_VERIF_product!C296</f>
        <v/>
      </c>
      <c r="E296" s="88" t="str">
        <f ca="1">[1]pre_VERIF_product!D296</f>
        <v/>
      </c>
      <c r="F296" s="88" t="str">
        <f ca="1">[1]pre_VERIF_product!E296</f>
        <v/>
      </c>
      <c r="G296" s="88" t="str">
        <f ca="1">[1]pre_VERIF_product!F296</f>
        <v/>
      </c>
      <c r="H296" s="88" t="str">
        <f ca="1">[1]pre_VERIF_product!G296</f>
        <v/>
      </c>
      <c r="I296" s="88" t="str">
        <f ca="1">[1]pre_VERIF_product!H296</f>
        <v/>
      </c>
      <c r="J296" s="88" t="str">
        <f ca="1">[1]pre_VERIF_product!I296</f>
        <v/>
      </c>
      <c r="K296" s="88" t="str">
        <f ca="1">[1]pre_VERIF_product!J296</f>
        <v/>
      </c>
    </row>
    <row r="297" spans="1:11" x14ac:dyDescent="0.25">
      <c r="A297" s="80" t="str">
        <f ca="1">[1]pre_VERIF_product!A297</f>
        <v/>
      </c>
      <c r="B297" s="88" t="str">
        <f ca="1">[1]rcg_labeled_ports!M252</f>
        <v/>
      </c>
      <c r="C297" s="88" t="str">
        <f ca="1">[1]pre_VERIF_product!B297</f>
        <v/>
      </c>
      <c r="D297" s="88" t="str">
        <f ca="1">[1]pre_VERIF_product!C297</f>
        <v/>
      </c>
      <c r="E297" s="88" t="str">
        <f ca="1">[1]pre_VERIF_product!D297</f>
        <v/>
      </c>
      <c r="F297" s="88" t="str">
        <f ca="1">[1]pre_VERIF_product!E297</f>
        <v/>
      </c>
      <c r="G297" s="88" t="str">
        <f ca="1">[1]pre_VERIF_product!F297</f>
        <v/>
      </c>
      <c r="H297" s="88" t="str">
        <f ca="1">[1]pre_VERIF_product!G297</f>
        <v/>
      </c>
      <c r="I297" s="88" t="str">
        <f ca="1">[1]pre_VERIF_product!H297</f>
        <v/>
      </c>
      <c r="J297" s="88" t="str">
        <f ca="1">[1]pre_VERIF_product!I297</f>
        <v/>
      </c>
      <c r="K297" s="88" t="str">
        <f ca="1">[1]pre_VERIF_product!J297</f>
        <v/>
      </c>
    </row>
    <row r="298" spans="1:11" x14ac:dyDescent="0.25">
      <c r="A298" s="80" t="str">
        <f ca="1">[1]pre_VERIF_product!A298</f>
        <v/>
      </c>
      <c r="B298" s="88" t="str">
        <f ca="1">[1]rcg_labeled_ports!M253</f>
        <v/>
      </c>
      <c r="C298" s="88" t="str">
        <f ca="1">[1]pre_VERIF_product!B298</f>
        <v/>
      </c>
      <c r="D298" s="88" t="str">
        <f ca="1">[1]pre_VERIF_product!C298</f>
        <v/>
      </c>
      <c r="E298" s="88" t="str">
        <f ca="1">[1]pre_VERIF_product!D298</f>
        <v/>
      </c>
      <c r="F298" s="88" t="str">
        <f ca="1">[1]pre_VERIF_product!E298</f>
        <v/>
      </c>
      <c r="G298" s="88" t="str">
        <f ca="1">[1]pre_VERIF_product!F298</f>
        <v/>
      </c>
      <c r="H298" s="88" t="str">
        <f ca="1">[1]pre_VERIF_product!G298</f>
        <v/>
      </c>
      <c r="I298" s="88" t="str">
        <f ca="1">[1]pre_VERIF_product!H298</f>
        <v/>
      </c>
      <c r="J298" s="88" t="str">
        <f ca="1">[1]pre_VERIF_product!I298</f>
        <v/>
      </c>
      <c r="K298" s="88" t="str">
        <f ca="1">[1]pre_VERIF_product!J298</f>
        <v/>
      </c>
    </row>
    <row r="299" spans="1:11" x14ac:dyDescent="0.25">
      <c r="A299" s="80" t="str">
        <f ca="1">[1]pre_VERIF_product!A299</f>
        <v/>
      </c>
      <c r="B299" s="88" t="str">
        <f ca="1">[1]rcg_labeled_ports!M254</f>
        <v/>
      </c>
      <c r="C299" s="88" t="str">
        <f ca="1">[1]pre_VERIF_product!B299</f>
        <v/>
      </c>
      <c r="D299" s="88" t="str">
        <f ca="1">[1]pre_VERIF_product!C299</f>
        <v/>
      </c>
      <c r="E299" s="88" t="str">
        <f ca="1">[1]pre_VERIF_product!D299</f>
        <v/>
      </c>
      <c r="F299" s="88" t="str">
        <f ca="1">[1]pre_VERIF_product!E299</f>
        <v/>
      </c>
      <c r="G299" s="88" t="str">
        <f ca="1">[1]pre_VERIF_product!F299</f>
        <v/>
      </c>
      <c r="H299" s="88" t="str">
        <f ca="1">[1]pre_VERIF_product!G299</f>
        <v/>
      </c>
      <c r="I299" s="88" t="str">
        <f ca="1">[1]pre_VERIF_product!H299</f>
        <v/>
      </c>
      <c r="J299" s="88" t="str">
        <f ca="1">[1]pre_VERIF_product!I299</f>
        <v/>
      </c>
      <c r="K299" s="88" t="str">
        <f ca="1">[1]pre_VERIF_product!J299</f>
        <v/>
      </c>
    </row>
    <row r="300" spans="1:11" x14ac:dyDescent="0.25">
      <c r="A300" s="80" t="str">
        <f ca="1">[1]pre_VERIF_product!A300</f>
        <v/>
      </c>
      <c r="B300" s="88" t="str">
        <f ca="1">[1]rcg_labeled_ports!M255</f>
        <v/>
      </c>
      <c r="C300" s="88" t="str">
        <f ca="1">[1]pre_VERIF_product!B300</f>
        <v/>
      </c>
      <c r="D300" s="88" t="str">
        <f ca="1">[1]pre_VERIF_product!C300</f>
        <v/>
      </c>
      <c r="E300" s="88" t="str">
        <f ca="1">[1]pre_VERIF_product!D300</f>
        <v/>
      </c>
      <c r="F300" s="88" t="str">
        <f ca="1">[1]pre_VERIF_product!E300</f>
        <v/>
      </c>
      <c r="G300" s="88" t="str">
        <f ca="1">[1]pre_VERIF_product!F300</f>
        <v/>
      </c>
      <c r="H300" s="88" t="str">
        <f ca="1">[1]pre_VERIF_product!G300</f>
        <v/>
      </c>
      <c r="I300" s="88" t="str">
        <f ca="1">[1]pre_VERIF_product!H300</f>
        <v/>
      </c>
      <c r="J300" s="88" t="str">
        <f ca="1">[1]pre_VERIF_product!I300</f>
        <v/>
      </c>
      <c r="K300" s="88" t="str">
        <f ca="1">[1]pre_VERIF_product!J300</f>
        <v/>
      </c>
    </row>
    <row r="301" spans="1:11" x14ac:dyDescent="0.25">
      <c r="A301" s="80" t="str">
        <f ca="1">[1]pre_VERIF_product!A301</f>
        <v/>
      </c>
      <c r="B301" s="88" t="str">
        <f ca="1">[1]rcg_labeled_ports!M256</f>
        <v/>
      </c>
      <c r="C301" s="88" t="str">
        <f ca="1">[1]pre_VERIF_product!B301</f>
        <v/>
      </c>
      <c r="D301" s="88" t="str">
        <f ca="1">[1]pre_VERIF_product!C301</f>
        <v/>
      </c>
      <c r="E301" s="88" t="str">
        <f ca="1">[1]pre_VERIF_product!D301</f>
        <v/>
      </c>
      <c r="F301" s="88" t="str">
        <f ca="1">[1]pre_VERIF_product!E301</f>
        <v/>
      </c>
      <c r="G301" s="88" t="str">
        <f ca="1">[1]pre_VERIF_product!F301</f>
        <v/>
      </c>
      <c r="H301" s="88" t="str">
        <f ca="1">[1]pre_VERIF_product!G301</f>
        <v/>
      </c>
      <c r="I301" s="88" t="str">
        <f ca="1">[1]pre_VERIF_product!H301</f>
        <v/>
      </c>
      <c r="J301" s="88" t="str">
        <f ca="1">[1]pre_VERIF_product!I301</f>
        <v/>
      </c>
      <c r="K301" s="88" t="str">
        <f ca="1">[1]pre_VERIF_product!J301</f>
        <v/>
      </c>
    </row>
    <row r="302" spans="1:11" x14ac:dyDescent="0.25">
      <c r="A302" s="80" t="str">
        <f ca="1">[1]pre_VERIF_product!A302</f>
        <v/>
      </c>
      <c r="B302" s="88" t="str">
        <f ca="1">[1]rcg_labeled_ports!M257</f>
        <v/>
      </c>
      <c r="C302" s="88" t="str">
        <f ca="1">[1]pre_VERIF_product!B302</f>
        <v/>
      </c>
      <c r="D302" s="88" t="str">
        <f ca="1">[1]pre_VERIF_product!C302</f>
        <v/>
      </c>
      <c r="E302" s="88" t="str">
        <f ca="1">[1]pre_VERIF_product!D302</f>
        <v/>
      </c>
      <c r="F302" s="88" t="str">
        <f ca="1">[1]pre_VERIF_product!E302</f>
        <v/>
      </c>
      <c r="G302" s="88" t="str">
        <f ca="1">[1]pre_VERIF_product!F302</f>
        <v/>
      </c>
      <c r="H302" s="88" t="str">
        <f ca="1">[1]pre_VERIF_product!G302</f>
        <v/>
      </c>
      <c r="I302" s="88" t="str">
        <f ca="1">[1]pre_VERIF_product!H302</f>
        <v/>
      </c>
      <c r="J302" s="88" t="str">
        <f ca="1">[1]pre_VERIF_product!I302</f>
        <v/>
      </c>
      <c r="K302" s="88" t="str">
        <f ca="1">[1]pre_VERIF_product!J302</f>
        <v/>
      </c>
    </row>
    <row r="303" spans="1:11" x14ac:dyDescent="0.25">
      <c r="A303" s="80" t="str">
        <f ca="1">[1]pre_VERIF_product!A303</f>
        <v/>
      </c>
      <c r="B303" s="88" t="str">
        <f ca="1">[1]rcg_labeled_ports!M258</f>
        <v/>
      </c>
      <c r="C303" s="88" t="str">
        <f ca="1">[1]pre_VERIF_product!B303</f>
        <v/>
      </c>
      <c r="D303" s="88" t="str">
        <f ca="1">[1]pre_VERIF_product!C303</f>
        <v/>
      </c>
      <c r="E303" s="88" t="str">
        <f ca="1">[1]pre_VERIF_product!D303</f>
        <v/>
      </c>
      <c r="F303" s="88" t="str">
        <f ca="1">[1]pre_VERIF_product!E303</f>
        <v/>
      </c>
      <c r="G303" s="88" t="str">
        <f ca="1">[1]pre_VERIF_product!F303</f>
        <v/>
      </c>
      <c r="H303" s="88" t="str">
        <f ca="1">[1]pre_VERIF_product!G303</f>
        <v/>
      </c>
      <c r="I303" s="88" t="str">
        <f ca="1">[1]pre_VERIF_product!H303</f>
        <v/>
      </c>
      <c r="J303" s="88" t="str">
        <f ca="1">[1]pre_VERIF_product!I303</f>
        <v/>
      </c>
      <c r="K303" s="88" t="str">
        <f ca="1">[1]pre_VERIF_product!J303</f>
        <v/>
      </c>
    </row>
    <row r="304" spans="1:11" x14ac:dyDescent="0.25">
      <c r="A304" s="80" t="str">
        <f ca="1">[1]pre_VERIF_product!A304</f>
        <v/>
      </c>
      <c r="B304" s="88" t="str">
        <f ca="1">[1]rcg_labeled_ports!M259</f>
        <v/>
      </c>
      <c r="C304" s="88" t="str">
        <f ca="1">[1]pre_VERIF_product!B304</f>
        <v/>
      </c>
      <c r="D304" s="88" t="str">
        <f ca="1">[1]pre_VERIF_product!C304</f>
        <v/>
      </c>
      <c r="E304" s="88" t="str">
        <f ca="1">[1]pre_VERIF_product!D304</f>
        <v/>
      </c>
      <c r="F304" s="88" t="str">
        <f ca="1">[1]pre_VERIF_product!E304</f>
        <v/>
      </c>
      <c r="G304" s="88" t="str">
        <f ca="1">[1]pre_VERIF_product!F304</f>
        <v/>
      </c>
      <c r="H304" s="88" t="str">
        <f ca="1">[1]pre_VERIF_product!G304</f>
        <v/>
      </c>
      <c r="I304" s="88" t="str">
        <f ca="1">[1]pre_VERIF_product!H304</f>
        <v/>
      </c>
      <c r="J304" s="88" t="str">
        <f ca="1">[1]pre_VERIF_product!I304</f>
        <v/>
      </c>
      <c r="K304" s="88" t="str">
        <f ca="1">[1]pre_VERIF_product!J304</f>
        <v/>
      </c>
    </row>
    <row r="305" spans="1:11" x14ac:dyDescent="0.25">
      <c r="A305" s="80" t="str">
        <f ca="1">[1]pre_VERIF_product!A305</f>
        <v/>
      </c>
      <c r="B305" s="88" t="str">
        <f ca="1">[1]rcg_labeled_ports!M260</f>
        <v/>
      </c>
      <c r="C305" s="88" t="str">
        <f ca="1">[1]pre_VERIF_product!B305</f>
        <v/>
      </c>
      <c r="D305" s="88" t="str">
        <f ca="1">[1]pre_VERIF_product!C305</f>
        <v/>
      </c>
      <c r="E305" s="88" t="str">
        <f ca="1">[1]pre_VERIF_product!D305</f>
        <v/>
      </c>
      <c r="F305" s="88" t="str">
        <f ca="1">[1]pre_VERIF_product!E305</f>
        <v/>
      </c>
      <c r="G305" s="88" t="str">
        <f ca="1">[1]pre_VERIF_product!F305</f>
        <v/>
      </c>
      <c r="H305" s="88" t="str">
        <f ca="1">[1]pre_VERIF_product!G305</f>
        <v/>
      </c>
      <c r="I305" s="88" t="str">
        <f ca="1">[1]pre_VERIF_product!H305</f>
        <v/>
      </c>
      <c r="J305" s="88" t="str">
        <f ca="1">[1]pre_VERIF_product!I305</f>
        <v/>
      </c>
      <c r="K305" s="88" t="str">
        <f ca="1">[1]pre_VERIF_product!J305</f>
        <v/>
      </c>
    </row>
    <row r="306" spans="1:11" x14ac:dyDescent="0.25">
      <c r="A306" s="80" t="str">
        <f ca="1">[1]pre_VERIF_product!A306</f>
        <v/>
      </c>
      <c r="B306" s="88" t="str">
        <f ca="1">[1]rcg_labeled_ports!M261</f>
        <v/>
      </c>
      <c r="C306" s="88" t="str">
        <f ca="1">[1]pre_VERIF_product!B306</f>
        <v/>
      </c>
      <c r="D306" s="88" t="str">
        <f ca="1">[1]pre_VERIF_product!C306</f>
        <v/>
      </c>
      <c r="E306" s="88" t="str">
        <f ca="1">[1]pre_VERIF_product!D306</f>
        <v/>
      </c>
      <c r="F306" s="88" t="str">
        <f ca="1">[1]pre_VERIF_product!E306</f>
        <v/>
      </c>
      <c r="G306" s="88" t="str">
        <f ca="1">[1]pre_VERIF_product!F306</f>
        <v/>
      </c>
      <c r="H306" s="88" t="str">
        <f ca="1">[1]pre_VERIF_product!G306</f>
        <v/>
      </c>
      <c r="I306" s="88" t="str">
        <f ca="1">[1]pre_VERIF_product!H306</f>
        <v/>
      </c>
      <c r="J306" s="88" t="str">
        <f ca="1">[1]pre_VERIF_product!I306</f>
        <v/>
      </c>
      <c r="K306" s="88" t="str">
        <f ca="1">[1]pre_VERIF_product!J306</f>
        <v/>
      </c>
    </row>
    <row r="307" spans="1:11" x14ac:dyDescent="0.25">
      <c r="A307" s="80" t="str">
        <f ca="1">[1]pre_VERIF_product!A307</f>
        <v/>
      </c>
      <c r="B307" s="88" t="str">
        <f ca="1">[1]rcg_labeled_ports!M262</f>
        <v/>
      </c>
      <c r="C307" s="88" t="str">
        <f ca="1">[1]pre_VERIF_product!B307</f>
        <v/>
      </c>
      <c r="D307" s="88" t="str">
        <f ca="1">[1]pre_VERIF_product!C307</f>
        <v/>
      </c>
      <c r="E307" s="88" t="str">
        <f ca="1">[1]pre_VERIF_product!D307</f>
        <v/>
      </c>
      <c r="F307" s="88" t="str">
        <f ca="1">[1]pre_VERIF_product!E307</f>
        <v/>
      </c>
      <c r="G307" s="88" t="str">
        <f ca="1">[1]pre_VERIF_product!F307</f>
        <v/>
      </c>
      <c r="H307" s="88" t="str">
        <f ca="1">[1]pre_VERIF_product!G307</f>
        <v/>
      </c>
      <c r="I307" s="88" t="str">
        <f ca="1">[1]pre_VERIF_product!H307</f>
        <v/>
      </c>
      <c r="J307" s="88" t="str">
        <f ca="1">[1]pre_VERIF_product!I307</f>
        <v/>
      </c>
      <c r="K307" s="88" t="str">
        <f ca="1">[1]pre_VERIF_product!J307</f>
        <v/>
      </c>
    </row>
    <row r="308" spans="1:11" x14ac:dyDescent="0.25">
      <c r="A308" s="80" t="str">
        <f ca="1">[1]pre_VERIF_product!A308</f>
        <v/>
      </c>
      <c r="B308" s="88" t="str">
        <f ca="1">[1]rcg_labeled_ports!M263</f>
        <v/>
      </c>
      <c r="C308" s="88" t="str">
        <f ca="1">[1]pre_VERIF_product!B308</f>
        <v/>
      </c>
      <c r="D308" s="88" t="str">
        <f ca="1">[1]pre_VERIF_product!C308</f>
        <v/>
      </c>
      <c r="E308" s="88" t="str">
        <f ca="1">[1]pre_VERIF_product!D308</f>
        <v/>
      </c>
      <c r="F308" s="88" t="str">
        <f ca="1">[1]pre_VERIF_product!E308</f>
        <v/>
      </c>
      <c r="G308" s="88" t="str">
        <f ca="1">[1]pre_VERIF_product!F308</f>
        <v/>
      </c>
      <c r="H308" s="88" t="str">
        <f ca="1">[1]pre_VERIF_product!G308</f>
        <v/>
      </c>
      <c r="I308" s="88" t="str">
        <f ca="1">[1]pre_VERIF_product!H308</f>
        <v/>
      </c>
      <c r="J308" s="88" t="str">
        <f ca="1">[1]pre_VERIF_product!I308</f>
        <v/>
      </c>
      <c r="K308" s="88" t="str">
        <f ca="1">[1]pre_VERIF_product!J308</f>
        <v/>
      </c>
    </row>
    <row r="309" spans="1:11" x14ac:dyDescent="0.25">
      <c r="A309" s="80" t="str">
        <f ca="1">[1]pre_VERIF_product!A309</f>
        <v/>
      </c>
      <c r="B309" s="88" t="str">
        <f ca="1">[1]rcg_labeled_ports!M264</f>
        <v/>
      </c>
      <c r="C309" s="88" t="str">
        <f ca="1">[1]pre_VERIF_product!B309</f>
        <v/>
      </c>
      <c r="D309" s="88" t="str">
        <f ca="1">[1]pre_VERIF_product!C309</f>
        <v/>
      </c>
      <c r="E309" s="88" t="str">
        <f ca="1">[1]pre_VERIF_product!D309</f>
        <v/>
      </c>
      <c r="F309" s="88" t="str">
        <f ca="1">[1]pre_VERIF_product!E309</f>
        <v/>
      </c>
      <c r="G309" s="88" t="str">
        <f ca="1">[1]pre_VERIF_product!F309</f>
        <v/>
      </c>
      <c r="H309" s="88" t="str">
        <f ca="1">[1]pre_VERIF_product!G309</f>
        <v/>
      </c>
      <c r="I309" s="88" t="str">
        <f ca="1">[1]pre_VERIF_product!H309</f>
        <v/>
      </c>
      <c r="J309" s="88" t="str">
        <f ca="1">[1]pre_VERIF_product!I309</f>
        <v/>
      </c>
      <c r="K309" s="88" t="str">
        <f ca="1">[1]pre_VERIF_product!J309</f>
        <v/>
      </c>
    </row>
    <row r="310" spans="1:11" x14ac:dyDescent="0.25">
      <c r="A310" s="80" t="str">
        <f ca="1">[1]pre_VERIF_product!A310</f>
        <v/>
      </c>
      <c r="B310" s="88" t="str">
        <f ca="1">[1]rcg_labeled_ports!M265</f>
        <v/>
      </c>
      <c r="C310" s="88" t="str">
        <f ca="1">[1]pre_VERIF_product!B310</f>
        <v/>
      </c>
      <c r="D310" s="88" t="str">
        <f ca="1">[1]pre_VERIF_product!C310</f>
        <v/>
      </c>
      <c r="E310" s="88" t="str">
        <f ca="1">[1]pre_VERIF_product!D310</f>
        <v/>
      </c>
      <c r="F310" s="88" t="str">
        <f ca="1">[1]pre_VERIF_product!E310</f>
        <v/>
      </c>
      <c r="G310" s="88" t="str">
        <f ca="1">[1]pre_VERIF_product!F310</f>
        <v/>
      </c>
      <c r="H310" s="88" t="str">
        <f ca="1">[1]pre_VERIF_product!G310</f>
        <v/>
      </c>
      <c r="I310" s="88" t="str">
        <f ca="1">[1]pre_VERIF_product!H310</f>
        <v/>
      </c>
      <c r="J310" s="88" t="str">
        <f ca="1">[1]pre_VERIF_product!I310</f>
        <v/>
      </c>
      <c r="K310" s="88" t="str">
        <f ca="1">[1]pre_VERIF_product!J310</f>
        <v/>
      </c>
    </row>
    <row r="311" spans="1:11" x14ac:dyDescent="0.25">
      <c r="A311" s="80" t="str">
        <f ca="1">[1]pre_VERIF_product!A311</f>
        <v/>
      </c>
      <c r="B311" s="88" t="str">
        <f ca="1">[1]rcg_labeled_ports!M266</f>
        <v/>
      </c>
      <c r="C311" s="88" t="str">
        <f ca="1">[1]pre_VERIF_product!B311</f>
        <v/>
      </c>
      <c r="D311" s="88" t="str">
        <f ca="1">[1]pre_VERIF_product!C311</f>
        <v/>
      </c>
      <c r="E311" s="88" t="str">
        <f ca="1">[1]pre_VERIF_product!D311</f>
        <v/>
      </c>
      <c r="F311" s="88" t="str">
        <f ca="1">[1]pre_VERIF_product!E311</f>
        <v/>
      </c>
      <c r="G311" s="88" t="str">
        <f ca="1">[1]pre_VERIF_product!F311</f>
        <v/>
      </c>
      <c r="H311" s="88" t="str">
        <f ca="1">[1]pre_VERIF_product!G311</f>
        <v/>
      </c>
      <c r="I311" s="88" t="str">
        <f ca="1">[1]pre_VERIF_product!H311</f>
        <v/>
      </c>
      <c r="J311" s="88" t="str">
        <f ca="1">[1]pre_VERIF_product!I311</f>
        <v/>
      </c>
      <c r="K311" s="88" t="str">
        <f ca="1">[1]pre_VERIF_product!J311</f>
        <v/>
      </c>
    </row>
    <row r="312" spans="1:11" x14ac:dyDescent="0.25">
      <c r="A312" s="80" t="str">
        <f ca="1">[1]pre_VERIF_product!A312</f>
        <v/>
      </c>
      <c r="B312" s="88" t="str">
        <f ca="1">[1]rcg_labeled_ports!M267</f>
        <v/>
      </c>
      <c r="C312" s="88" t="str">
        <f ca="1">[1]pre_VERIF_product!B312</f>
        <v/>
      </c>
      <c r="D312" s="88" t="str">
        <f ca="1">[1]pre_VERIF_product!C312</f>
        <v/>
      </c>
      <c r="E312" s="88" t="str">
        <f ca="1">[1]pre_VERIF_product!D312</f>
        <v/>
      </c>
      <c r="F312" s="88" t="str">
        <f ca="1">[1]pre_VERIF_product!E312</f>
        <v/>
      </c>
      <c r="G312" s="88" t="str">
        <f ca="1">[1]pre_VERIF_product!F312</f>
        <v/>
      </c>
      <c r="H312" s="88" t="str">
        <f ca="1">[1]pre_VERIF_product!G312</f>
        <v/>
      </c>
      <c r="I312" s="88" t="str">
        <f ca="1">[1]pre_VERIF_product!H312</f>
        <v/>
      </c>
      <c r="J312" s="88" t="str">
        <f ca="1">[1]pre_VERIF_product!I312</f>
        <v/>
      </c>
      <c r="K312" s="88" t="str">
        <f ca="1">[1]pre_VERIF_product!J312</f>
        <v/>
      </c>
    </row>
    <row r="313" spans="1:11" x14ac:dyDescent="0.25">
      <c r="A313" s="80" t="str">
        <f ca="1">[1]pre_VERIF_product!A313</f>
        <v/>
      </c>
      <c r="B313" s="88" t="str">
        <f ca="1">[1]rcg_labeled_ports!M268</f>
        <v/>
      </c>
      <c r="C313" s="88" t="str">
        <f ca="1">[1]pre_VERIF_product!B313</f>
        <v/>
      </c>
      <c r="D313" s="88" t="str">
        <f ca="1">[1]pre_VERIF_product!C313</f>
        <v/>
      </c>
      <c r="E313" s="88" t="str">
        <f ca="1">[1]pre_VERIF_product!D313</f>
        <v/>
      </c>
      <c r="F313" s="88" t="str">
        <f ca="1">[1]pre_VERIF_product!E313</f>
        <v/>
      </c>
      <c r="G313" s="88" t="str">
        <f ca="1">[1]pre_VERIF_product!F313</f>
        <v/>
      </c>
      <c r="H313" s="88" t="str">
        <f ca="1">[1]pre_VERIF_product!G313</f>
        <v/>
      </c>
      <c r="I313" s="88" t="str">
        <f ca="1">[1]pre_VERIF_product!H313</f>
        <v/>
      </c>
      <c r="J313" s="88" t="str">
        <f ca="1">[1]pre_VERIF_product!I313</f>
        <v/>
      </c>
      <c r="K313" s="88" t="str">
        <f ca="1">[1]pre_VERIF_product!J313</f>
        <v/>
      </c>
    </row>
    <row r="314" spans="1:11" x14ac:dyDescent="0.25">
      <c r="A314" s="80" t="str">
        <f ca="1">[1]pre_VERIF_product!A314</f>
        <v/>
      </c>
      <c r="B314" s="88" t="str">
        <f ca="1">[1]rcg_labeled_ports!M269</f>
        <v/>
      </c>
      <c r="C314" s="88" t="str">
        <f ca="1">[1]pre_VERIF_product!B314</f>
        <v/>
      </c>
      <c r="D314" s="88" t="str">
        <f ca="1">[1]pre_VERIF_product!C314</f>
        <v/>
      </c>
      <c r="E314" s="88" t="str">
        <f ca="1">[1]pre_VERIF_product!D314</f>
        <v/>
      </c>
      <c r="F314" s="88" t="str">
        <f ca="1">[1]pre_VERIF_product!E314</f>
        <v/>
      </c>
      <c r="G314" s="88" t="str">
        <f ca="1">[1]pre_VERIF_product!F314</f>
        <v/>
      </c>
      <c r="H314" s="88" t="str">
        <f ca="1">[1]pre_VERIF_product!G314</f>
        <v/>
      </c>
      <c r="I314" s="88" t="str">
        <f ca="1">[1]pre_VERIF_product!H314</f>
        <v/>
      </c>
      <c r="J314" s="88" t="str">
        <f ca="1">[1]pre_VERIF_product!I314</f>
        <v/>
      </c>
      <c r="K314" s="88" t="str">
        <f ca="1">[1]pre_VERIF_product!J314</f>
        <v/>
      </c>
    </row>
    <row r="315" spans="1:11" x14ac:dyDescent="0.25">
      <c r="A315" s="80" t="str">
        <f ca="1">[1]pre_VERIF_product!A315</f>
        <v/>
      </c>
      <c r="B315" s="88" t="str">
        <f ca="1">[1]rcg_labeled_ports!M270</f>
        <v/>
      </c>
      <c r="C315" s="88" t="str">
        <f ca="1">[1]pre_VERIF_product!B315</f>
        <v/>
      </c>
      <c r="D315" s="88" t="str">
        <f ca="1">[1]pre_VERIF_product!C315</f>
        <v/>
      </c>
      <c r="E315" s="88" t="str">
        <f ca="1">[1]pre_VERIF_product!D315</f>
        <v/>
      </c>
      <c r="F315" s="88" t="str">
        <f ca="1">[1]pre_VERIF_product!E315</f>
        <v/>
      </c>
      <c r="G315" s="88" t="str">
        <f ca="1">[1]pre_VERIF_product!F315</f>
        <v/>
      </c>
      <c r="H315" s="88" t="str">
        <f ca="1">[1]pre_VERIF_product!G315</f>
        <v/>
      </c>
      <c r="I315" s="88" t="str">
        <f ca="1">[1]pre_VERIF_product!H315</f>
        <v/>
      </c>
      <c r="J315" s="88" t="str">
        <f ca="1">[1]pre_VERIF_product!I315</f>
        <v/>
      </c>
      <c r="K315" s="88" t="str">
        <f ca="1">[1]pre_VERIF_product!J315</f>
        <v/>
      </c>
    </row>
    <row r="316" spans="1:11" x14ac:dyDescent="0.25">
      <c r="A316" s="80" t="str">
        <f ca="1">[1]pre_VERIF_product!A316</f>
        <v/>
      </c>
      <c r="B316" s="88" t="str">
        <f ca="1">[1]rcg_labeled_ports!M271</f>
        <v/>
      </c>
      <c r="C316" s="88" t="str">
        <f ca="1">[1]pre_VERIF_product!B316</f>
        <v/>
      </c>
      <c r="D316" s="88" t="str">
        <f ca="1">[1]pre_VERIF_product!C316</f>
        <v/>
      </c>
      <c r="E316" s="88" t="str">
        <f ca="1">[1]pre_VERIF_product!D316</f>
        <v/>
      </c>
      <c r="F316" s="88" t="str">
        <f ca="1">[1]pre_VERIF_product!E316</f>
        <v/>
      </c>
      <c r="G316" s="88" t="str">
        <f ca="1">[1]pre_VERIF_product!F316</f>
        <v/>
      </c>
      <c r="H316" s="88" t="str">
        <f ca="1">[1]pre_VERIF_product!G316</f>
        <v/>
      </c>
      <c r="I316" s="88" t="str">
        <f ca="1">[1]pre_VERIF_product!H316</f>
        <v/>
      </c>
      <c r="J316" s="88" t="str">
        <f ca="1">[1]pre_VERIF_product!I316</f>
        <v/>
      </c>
      <c r="K316" s="88" t="str">
        <f ca="1">[1]pre_VERIF_product!J316</f>
        <v/>
      </c>
    </row>
    <row r="317" spans="1:11" x14ac:dyDescent="0.25">
      <c r="A317" s="80" t="str">
        <f ca="1">[1]pre_VERIF_product!A317</f>
        <v/>
      </c>
      <c r="B317" s="88" t="str">
        <f ca="1">[1]rcg_labeled_ports!M272</f>
        <v/>
      </c>
      <c r="C317" s="88" t="str">
        <f ca="1">[1]pre_VERIF_product!B317</f>
        <v/>
      </c>
      <c r="D317" s="88" t="str">
        <f ca="1">[1]pre_VERIF_product!C317</f>
        <v/>
      </c>
      <c r="E317" s="88" t="str">
        <f ca="1">[1]pre_VERIF_product!D317</f>
        <v/>
      </c>
      <c r="F317" s="88" t="str">
        <f ca="1">[1]pre_VERIF_product!E317</f>
        <v/>
      </c>
      <c r="G317" s="88" t="str">
        <f ca="1">[1]pre_VERIF_product!F317</f>
        <v/>
      </c>
      <c r="H317" s="88" t="str">
        <f ca="1">[1]pre_VERIF_product!G317</f>
        <v/>
      </c>
      <c r="I317" s="88" t="str">
        <f ca="1">[1]pre_VERIF_product!H317</f>
        <v/>
      </c>
      <c r="J317" s="88" t="str">
        <f ca="1">[1]pre_VERIF_product!I317</f>
        <v/>
      </c>
      <c r="K317" s="88" t="str">
        <f ca="1">[1]pre_VERIF_product!J317</f>
        <v/>
      </c>
    </row>
    <row r="318" spans="1:11" x14ac:dyDescent="0.25">
      <c r="A318" s="80" t="str">
        <f ca="1">[1]pre_VERIF_product!A318</f>
        <v/>
      </c>
      <c r="B318" s="88" t="str">
        <f ca="1">[1]rcg_labeled_ports!M273</f>
        <v/>
      </c>
      <c r="C318" s="88" t="str">
        <f ca="1">[1]pre_VERIF_product!B318</f>
        <v/>
      </c>
      <c r="D318" s="88" t="str">
        <f ca="1">[1]pre_VERIF_product!C318</f>
        <v/>
      </c>
      <c r="E318" s="88" t="str">
        <f ca="1">[1]pre_VERIF_product!D318</f>
        <v/>
      </c>
      <c r="F318" s="88" t="str">
        <f ca="1">[1]pre_VERIF_product!E318</f>
        <v/>
      </c>
      <c r="G318" s="88" t="str">
        <f ca="1">[1]pre_VERIF_product!F318</f>
        <v/>
      </c>
      <c r="H318" s="88" t="str">
        <f ca="1">[1]pre_VERIF_product!G318</f>
        <v/>
      </c>
      <c r="I318" s="88" t="str">
        <f ca="1">[1]pre_VERIF_product!H318</f>
        <v/>
      </c>
      <c r="J318" s="88" t="str">
        <f ca="1">[1]pre_VERIF_product!I318</f>
        <v/>
      </c>
      <c r="K318" s="88" t="str">
        <f ca="1">[1]pre_VERIF_product!J318</f>
        <v/>
      </c>
    </row>
    <row r="319" spans="1:11" x14ac:dyDescent="0.25">
      <c r="A319" s="80" t="str">
        <f ca="1">[1]pre_VERIF_product!A319</f>
        <v/>
      </c>
      <c r="B319" s="88" t="str">
        <f ca="1">[1]rcg_labeled_ports!M274</f>
        <v/>
      </c>
      <c r="C319" s="88" t="str">
        <f ca="1">[1]pre_VERIF_product!B319</f>
        <v/>
      </c>
      <c r="D319" s="88" t="str">
        <f ca="1">[1]pre_VERIF_product!C319</f>
        <v/>
      </c>
      <c r="E319" s="88" t="str">
        <f ca="1">[1]pre_VERIF_product!D319</f>
        <v/>
      </c>
      <c r="F319" s="88" t="str">
        <f ca="1">[1]pre_VERIF_product!E319</f>
        <v/>
      </c>
      <c r="G319" s="88" t="str">
        <f ca="1">[1]pre_VERIF_product!F319</f>
        <v/>
      </c>
      <c r="H319" s="88" t="str">
        <f ca="1">[1]pre_VERIF_product!G319</f>
        <v/>
      </c>
      <c r="I319" s="88" t="str">
        <f ca="1">[1]pre_VERIF_product!H319</f>
        <v/>
      </c>
      <c r="J319" s="88" t="str">
        <f ca="1">[1]pre_VERIF_product!I319</f>
        <v/>
      </c>
      <c r="K319" s="88" t="str">
        <f ca="1">[1]pre_VERIF_product!J319</f>
        <v/>
      </c>
    </row>
    <row r="320" spans="1:11" x14ac:dyDescent="0.25">
      <c r="A320" s="80" t="str">
        <f ca="1">[1]pre_VERIF_product!A320</f>
        <v/>
      </c>
      <c r="B320" s="88" t="str">
        <f ca="1">[1]rcg_labeled_ports!M275</f>
        <v/>
      </c>
      <c r="C320" s="88" t="str">
        <f ca="1">[1]pre_VERIF_product!B320</f>
        <v/>
      </c>
      <c r="D320" s="88" t="str">
        <f ca="1">[1]pre_VERIF_product!C320</f>
        <v/>
      </c>
      <c r="E320" s="88" t="str">
        <f ca="1">[1]pre_VERIF_product!D320</f>
        <v/>
      </c>
      <c r="F320" s="88" t="str">
        <f ca="1">[1]pre_VERIF_product!E320</f>
        <v/>
      </c>
      <c r="G320" s="88" t="str">
        <f ca="1">[1]pre_VERIF_product!F320</f>
        <v/>
      </c>
      <c r="H320" s="88" t="str">
        <f ca="1">[1]pre_VERIF_product!G320</f>
        <v/>
      </c>
      <c r="I320" s="88" t="str">
        <f ca="1">[1]pre_VERIF_product!H320</f>
        <v/>
      </c>
      <c r="J320" s="88" t="str">
        <f ca="1">[1]pre_VERIF_product!I320</f>
        <v/>
      </c>
      <c r="K320" s="88" t="str">
        <f ca="1">[1]pre_VERIF_product!J320</f>
        <v/>
      </c>
    </row>
    <row r="321" spans="1:11" x14ac:dyDescent="0.25">
      <c r="A321" s="80" t="str">
        <f ca="1">[1]pre_VERIF_product!A321</f>
        <v/>
      </c>
      <c r="B321" s="88" t="str">
        <f ca="1">[1]rcg_labeled_ports!M276</f>
        <v/>
      </c>
      <c r="C321" s="88" t="str">
        <f ca="1">[1]pre_VERIF_product!B321</f>
        <v/>
      </c>
      <c r="D321" s="88" t="str">
        <f ca="1">[1]pre_VERIF_product!C321</f>
        <v/>
      </c>
      <c r="E321" s="88" t="str">
        <f ca="1">[1]pre_VERIF_product!D321</f>
        <v/>
      </c>
      <c r="F321" s="88" t="str">
        <f ca="1">[1]pre_VERIF_product!E321</f>
        <v/>
      </c>
      <c r="G321" s="88" t="str">
        <f ca="1">[1]pre_VERIF_product!F321</f>
        <v/>
      </c>
      <c r="H321" s="88" t="str">
        <f ca="1">[1]pre_VERIF_product!G321</f>
        <v/>
      </c>
      <c r="I321" s="88" t="str">
        <f ca="1">[1]pre_VERIF_product!H321</f>
        <v/>
      </c>
      <c r="J321" s="88" t="str">
        <f ca="1">[1]pre_VERIF_product!I321</f>
        <v/>
      </c>
      <c r="K321" s="88" t="str">
        <f ca="1">[1]pre_VERIF_product!J321</f>
        <v/>
      </c>
    </row>
    <row r="322" spans="1:11" x14ac:dyDescent="0.25">
      <c r="A322" s="80" t="str">
        <f ca="1">[1]pre_VERIF_product!A322</f>
        <v/>
      </c>
      <c r="B322" s="88" t="str">
        <f ca="1">[1]rcg_labeled_ports!M277</f>
        <v/>
      </c>
      <c r="C322" s="88" t="str">
        <f ca="1">[1]pre_VERIF_product!B322</f>
        <v/>
      </c>
      <c r="D322" s="88" t="str">
        <f ca="1">[1]pre_VERIF_product!C322</f>
        <v/>
      </c>
      <c r="E322" s="88" t="str">
        <f ca="1">[1]pre_VERIF_product!D322</f>
        <v/>
      </c>
      <c r="F322" s="88" t="str">
        <f ca="1">[1]pre_VERIF_product!E322</f>
        <v/>
      </c>
      <c r="G322" s="88" t="str">
        <f ca="1">[1]pre_VERIF_product!F322</f>
        <v/>
      </c>
      <c r="H322" s="88" t="str">
        <f ca="1">[1]pre_VERIF_product!G322</f>
        <v/>
      </c>
      <c r="I322" s="88" t="str">
        <f ca="1">[1]pre_VERIF_product!H322</f>
        <v/>
      </c>
      <c r="J322" s="88" t="str">
        <f ca="1">[1]pre_VERIF_product!I322</f>
        <v/>
      </c>
      <c r="K322" s="88" t="str">
        <f ca="1">[1]pre_VERIF_product!J322</f>
        <v/>
      </c>
    </row>
    <row r="323" spans="1:11" x14ac:dyDescent="0.25">
      <c r="A323" s="80" t="str">
        <f ca="1">[1]pre_VERIF_product!A323</f>
        <v/>
      </c>
      <c r="B323" s="88" t="str">
        <f ca="1">[1]rcg_labeled_ports!M278</f>
        <v/>
      </c>
      <c r="C323" s="88" t="str">
        <f ca="1">[1]pre_VERIF_product!B323</f>
        <v/>
      </c>
      <c r="D323" s="88" t="str">
        <f ca="1">[1]pre_VERIF_product!C323</f>
        <v/>
      </c>
      <c r="E323" s="88" t="str">
        <f ca="1">[1]pre_VERIF_product!D323</f>
        <v/>
      </c>
      <c r="F323" s="88" t="str">
        <f ca="1">[1]pre_VERIF_product!E323</f>
        <v/>
      </c>
      <c r="G323" s="88" t="str">
        <f ca="1">[1]pre_VERIF_product!F323</f>
        <v/>
      </c>
      <c r="H323" s="88" t="str">
        <f ca="1">[1]pre_VERIF_product!G323</f>
        <v/>
      </c>
      <c r="I323" s="88" t="str">
        <f ca="1">[1]pre_VERIF_product!H323</f>
        <v/>
      </c>
      <c r="J323" s="88" t="str">
        <f ca="1">[1]pre_VERIF_product!I323</f>
        <v/>
      </c>
      <c r="K323" s="88" t="str">
        <f ca="1">[1]pre_VERIF_product!J323</f>
        <v/>
      </c>
    </row>
    <row r="324" spans="1:11" x14ac:dyDescent="0.25">
      <c r="A324" s="80" t="str">
        <f ca="1">[1]pre_VERIF_product!A324</f>
        <v/>
      </c>
      <c r="B324" s="88" t="str">
        <f ca="1">[1]rcg_labeled_ports!M279</f>
        <v/>
      </c>
      <c r="C324" s="88" t="str">
        <f ca="1">[1]pre_VERIF_product!B324</f>
        <v/>
      </c>
      <c r="D324" s="88" t="str">
        <f ca="1">[1]pre_VERIF_product!C324</f>
        <v/>
      </c>
      <c r="E324" s="88" t="str">
        <f ca="1">[1]pre_VERIF_product!D324</f>
        <v/>
      </c>
      <c r="F324" s="88" t="str">
        <f ca="1">[1]pre_VERIF_product!E324</f>
        <v/>
      </c>
      <c r="G324" s="88" t="str">
        <f ca="1">[1]pre_VERIF_product!F324</f>
        <v/>
      </c>
      <c r="H324" s="88" t="str">
        <f ca="1">[1]pre_VERIF_product!G324</f>
        <v/>
      </c>
      <c r="I324" s="88" t="str">
        <f ca="1">[1]pre_VERIF_product!H324</f>
        <v/>
      </c>
      <c r="J324" s="88" t="str">
        <f ca="1">[1]pre_VERIF_product!I324</f>
        <v/>
      </c>
      <c r="K324" s="88" t="str">
        <f ca="1">[1]pre_VERIF_product!J324</f>
        <v/>
      </c>
    </row>
    <row r="325" spans="1:11" x14ac:dyDescent="0.25">
      <c r="A325" s="80" t="str">
        <f ca="1">[1]pre_VERIF_product!A325</f>
        <v/>
      </c>
      <c r="B325" s="88" t="str">
        <f ca="1">[1]rcg_labeled_ports!M280</f>
        <v/>
      </c>
      <c r="C325" s="88" t="str">
        <f ca="1">[1]pre_VERIF_product!B325</f>
        <v/>
      </c>
      <c r="D325" s="88" t="str">
        <f ca="1">[1]pre_VERIF_product!C325</f>
        <v/>
      </c>
      <c r="E325" s="88" t="str">
        <f ca="1">[1]pre_VERIF_product!D325</f>
        <v/>
      </c>
      <c r="F325" s="88" t="str">
        <f ca="1">[1]pre_VERIF_product!E325</f>
        <v/>
      </c>
      <c r="G325" s="88" t="str">
        <f ca="1">[1]pre_VERIF_product!F325</f>
        <v/>
      </c>
      <c r="H325" s="88" t="str">
        <f ca="1">[1]pre_VERIF_product!G325</f>
        <v/>
      </c>
      <c r="I325" s="88" t="str">
        <f ca="1">[1]pre_VERIF_product!H325</f>
        <v/>
      </c>
      <c r="J325" s="88" t="str">
        <f ca="1">[1]pre_VERIF_product!I325</f>
        <v/>
      </c>
      <c r="K325" s="88" t="str">
        <f ca="1">[1]pre_VERIF_product!J325</f>
        <v/>
      </c>
    </row>
    <row r="326" spans="1:11" x14ac:dyDescent="0.25">
      <c r="A326" s="80" t="str">
        <f ca="1">[1]pre_VERIF_product!A326</f>
        <v/>
      </c>
      <c r="B326" s="88" t="str">
        <f ca="1">[1]rcg_labeled_ports!M281</f>
        <v/>
      </c>
      <c r="C326" s="88" t="str">
        <f ca="1">[1]pre_VERIF_product!B326</f>
        <v/>
      </c>
      <c r="D326" s="88" t="str">
        <f ca="1">[1]pre_VERIF_product!C326</f>
        <v/>
      </c>
      <c r="E326" s="88" t="str">
        <f ca="1">[1]pre_VERIF_product!D326</f>
        <v/>
      </c>
      <c r="F326" s="88" t="str">
        <f ca="1">[1]pre_VERIF_product!E326</f>
        <v/>
      </c>
      <c r="G326" s="88" t="str">
        <f ca="1">[1]pre_VERIF_product!F326</f>
        <v/>
      </c>
      <c r="H326" s="88" t="str">
        <f ca="1">[1]pre_VERIF_product!G326</f>
        <v/>
      </c>
      <c r="I326" s="88" t="str">
        <f ca="1">[1]pre_VERIF_product!H326</f>
        <v/>
      </c>
      <c r="J326" s="88" t="str">
        <f ca="1">[1]pre_VERIF_product!I326</f>
        <v/>
      </c>
      <c r="K326" s="88" t="str">
        <f ca="1">[1]pre_VERIF_product!J326</f>
        <v/>
      </c>
    </row>
    <row r="327" spans="1:11" x14ac:dyDescent="0.25">
      <c r="A327" s="80" t="str">
        <f ca="1">[1]pre_VERIF_product!A327</f>
        <v/>
      </c>
      <c r="B327" s="88" t="str">
        <f ca="1">[1]rcg_labeled_ports!M282</f>
        <v/>
      </c>
      <c r="C327" s="88" t="str">
        <f ca="1">[1]pre_VERIF_product!B327</f>
        <v/>
      </c>
      <c r="D327" s="88" t="str">
        <f ca="1">[1]pre_VERIF_product!C327</f>
        <v/>
      </c>
      <c r="E327" s="88" t="str">
        <f ca="1">[1]pre_VERIF_product!D327</f>
        <v/>
      </c>
      <c r="F327" s="88" t="str">
        <f ca="1">[1]pre_VERIF_product!E327</f>
        <v/>
      </c>
      <c r="G327" s="88" t="str">
        <f ca="1">[1]pre_VERIF_product!F327</f>
        <v/>
      </c>
      <c r="H327" s="88" t="str">
        <f ca="1">[1]pre_VERIF_product!G327</f>
        <v/>
      </c>
      <c r="I327" s="88" t="str">
        <f ca="1">[1]pre_VERIF_product!H327</f>
        <v/>
      </c>
      <c r="J327" s="88" t="str">
        <f ca="1">[1]pre_VERIF_product!I327</f>
        <v/>
      </c>
      <c r="K327" s="88" t="str">
        <f ca="1">[1]pre_VERIF_product!J327</f>
        <v/>
      </c>
    </row>
    <row r="328" spans="1:11" x14ac:dyDescent="0.25">
      <c r="A328" s="80" t="str">
        <f ca="1">[1]pre_VERIF_product!A328</f>
        <v/>
      </c>
      <c r="B328" s="88" t="str">
        <f ca="1">[1]rcg_labeled_ports!M283</f>
        <v/>
      </c>
      <c r="C328" s="88" t="str">
        <f ca="1">[1]pre_VERIF_product!B328</f>
        <v/>
      </c>
      <c r="D328" s="88" t="str">
        <f ca="1">[1]pre_VERIF_product!C328</f>
        <v/>
      </c>
      <c r="E328" s="88" t="str">
        <f ca="1">[1]pre_VERIF_product!D328</f>
        <v/>
      </c>
      <c r="F328" s="88" t="str">
        <f ca="1">[1]pre_VERIF_product!E328</f>
        <v/>
      </c>
      <c r="G328" s="88" t="str">
        <f ca="1">[1]pre_VERIF_product!F328</f>
        <v/>
      </c>
      <c r="H328" s="88" t="str">
        <f ca="1">[1]pre_VERIF_product!G328</f>
        <v/>
      </c>
      <c r="I328" s="88" t="str">
        <f ca="1">[1]pre_VERIF_product!H328</f>
        <v/>
      </c>
      <c r="J328" s="88" t="str">
        <f ca="1">[1]pre_VERIF_product!I328</f>
        <v/>
      </c>
      <c r="K328" s="88" t="str">
        <f ca="1">[1]pre_VERIF_product!J328</f>
        <v/>
      </c>
    </row>
    <row r="329" spans="1:11" x14ac:dyDescent="0.25">
      <c r="A329" s="80" t="str">
        <f ca="1">[1]pre_VERIF_product!A329</f>
        <v/>
      </c>
      <c r="B329" s="88" t="str">
        <f ca="1">[1]rcg_labeled_ports!M284</f>
        <v/>
      </c>
      <c r="C329" s="88" t="str">
        <f ca="1">[1]pre_VERIF_product!B329</f>
        <v/>
      </c>
      <c r="D329" s="88" t="str">
        <f ca="1">[1]pre_VERIF_product!C329</f>
        <v/>
      </c>
      <c r="E329" s="88" t="str">
        <f ca="1">[1]pre_VERIF_product!D329</f>
        <v/>
      </c>
      <c r="F329" s="88" t="str">
        <f ca="1">[1]pre_VERIF_product!E329</f>
        <v/>
      </c>
      <c r="G329" s="88" t="str">
        <f ca="1">[1]pre_VERIF_product!F329</f>
        <v/>
      </c>
      <c r="H329" s="88" t="str">
        <f ca="1">[1]pre_VERIF_product!G329</f>
        <v/>
      </c>
      <c r="I329" s="88" t="str">
        <f ca="1">[1]pre_VERIF_product!H329</f>
        <v/>
      </c>
      <c r="J329" s="88" t="str">
        <f ca="1">[1]pre_VERIF_product!I329</f>
        <v/>
      </c>
      <c r="K329" s="88" t="str">
        <f ca="1">[1]pre_VERIF_product!J329</f>
        <v/>
      </c>
    </row>
    <row r="330" spans="1:11" x14ac:dyDescent="0.25">
      <c r="A330" s="80" t="str">
        <f ca="1">[1]pre_VERIF_product!A330</f>
        <v/>
      </c>
      <c r="B330" s="88" t="str">
        <f ca="1">[1]rcg_labeled_ports!M285</f>
        <v/>
      </c>
      <c r="C330" s="88" t="str">
        <f ca="1">[1]pre_VERIF_product!B330</f>
        <v/>
      </c>
      <c r="D330" s="88" t="str">
        <f ca="1">[1]pre_VERIF_product!C330</f>
        <v/>
      </c>
      <c r="E330" s="88" t="str">
        <f ca="1">[1]pre_VERIF_product!D330</f>
        <v/>
      </c>
      <c r="F330" s="88" t="str">
        <f ca="1">[1]pre_VERIF_product!E330</f>
        <v/>
      </c>
      <c r="G330" s="88" t="str">
        <f ca="1">[1]pre_VERIF_product!F330</f>
        <v/>
      </c>
      <c r="H330" s="88" t="str">
        <f ca="1">[1]pre_VERIF_product!G330</f>
        <v/>
      </c>
      <c r="I330" s="88" t="str">
        <f ca="1">[1]pre_VERIF_product!H330</f>
        <v/>
      </c>
      <c r="J330" s="88" t="str">
        <f ca="1">[1]pre_VERIF_product!I330</f>
        <v/>
      </c>
      <c r="K330" s="88" t="str">
        <f ca="1">[1]pre_VERIF_product!J330</f>
        <v/>
      </c>
    </row>
    <row r="331" spans="1:11" x14ac:dyDescent="0.25">
      <c r="A331" s="80" t="str">
        <f ca="1">[1]pre_VERIF_product!A331</f>
        <v/>
      </c>
      <c r="B331" s="88" t="str">
        <f ca="1">[1]rcg_labeled_ports!M286</f>
        <v/>
      </c>
      <c r="C331" s="88" t="str">
        <f ca="1">[1]pre_VERIF_product!B331</f>
        <v/>
      </c>
      <c r="D331" s="88" t="str">
        <f ca="1">[1]pre_VERIF_product!C331</f>
        <v/>
      </c>
      <c r="E331" s="88" t="str">
        <f ca="1">[1]pre_VERIF_product!D331</f>
        <v/>
      </c>
      <c r="F331" s="88" t="str">
        <f ca="1">[1]pre_VERIF_product!E331</f>
        <v/>
      </c>
      <c r="G331" s="88" t="str">
        <f ca="1">[1]pre_VERIF_product!F331</f>
        <v/>
      </c>
      <c r="H331" s="88" t="str">
        <f ca="1">[1]pre_VERIF_product!G331</f>
        <v/>
      </c>
      <c r="I331" s="88" t="str">
        <f ca="1">[1]pre_VERIF_product!H331</f>
        <v/>
      </c>
      <c r="J331" s="88" t="str">
        <f ca="1">[1]pre_VERIF_product!I331</f>
        <v/>
      </c>
      <c r="K331" s="88" t="str">
        <f ca="1">[1]pre_VERIF_product!J331</f>
        <v/>
      </c>
    </row>
    <row r="332" spans="1:11" x14ac:dyDescent="0.25">
      <c r="A332" s="80" t="str">
        <f ca="1">[1]pre_VERIF_product!A332</f>
        <v/>
      </c>
      <c r="B332" s="88" t="str">
        <f ca="1">[1]rcg_labeled_ports!M287</f>
        <v/>
      </c>
      <c r="C332" s="88" t="str">
        <f ca="1">[1]pre_VERIF_product!B332</f>
        <v/>
      </c>
      <c r="D332" s="88" t="str">
        <f ca="1">[1]pre_VERIF_product!C332</f>
        <v/>
      </c>
      <c r="E332" s="88" t="str">
        <f ca="1">[1]pre_VERIF_product!D332</f>
        <v/>
      </c>
      <c r="F332" s="88" t="str">
        <f ca="1">[1]pre_VERIF_product!E332</f>
        <v/>
      </c>
      <c r="G332" s="88" t="str">
        <f ca="1">[1]pre_VERIF_product!F332</f>
        <v/>
      </c>
      <c r="H332" s="88" t="str">
        <f ca="1">[1]pre_VERIF_product!G332</f>
        <v/>
      </c>
      <c r="I332" s="88" t="str">
        <f ca="1">[1]pre_VERIF_product!H332</f>
        <v/>
      </c>
      <c r="J332" s="88" t="str">
        <f ca="1">[1]pre_VERIF_product!I332</f>
        <v/>
      </c>
      <c r="K332" s="88" t="str">
        <f ca="1">[1]pre_VERIF_product!J332</f>
        <v/>
      </c>
    </row>
    <row r="333" spans="1:11" x14ac:dyDescent="0.25">
      <c r="A333" s="80" t="str">
        <f ca="1">[1]pre_VERIF_product!A333</f>
        <v/>
      </c>
      <c r="B333" s="88" t="str">
        <f ca="1">[1]rcg_labeled_ports!M288</f>
        <v/>
      </c>
      <c r="C333" s="88" t="str">
        <f ca="1">[1]pre_VERIF_product!B333</f>
        <v/>
      </c>
      <c r="D333" s="88" t="str">
        <f ca="1">[1]pre_VERIF_product!C333</f>
        <v/>
      </c>
      <c r="E333" s="88" t="str">
        <f ca="1">[1]pre_VERIF_product!D333</f>
        <v/>
      </c>
      <c r="F333" s="88" t="str">
        <f ca="1">[1]pre_VERIF_product!E333</f>
        <v/>
      </c>
      <c r="G333" s="88" t="str">
        <f ca="1">[1]pre_VERIF_product!F333</f>
        <v/>
      </c>
      <c r="H333" s="88" t="str">
        <f ca="1">[1]pre_VERIF_product!G333</f>
        <v/>
      </c>
      <c r="I333" s="88" t="str">
        <f ca="1">[1]pre_VERIF_product!H333</f>
        <v/>
      </c>
      <c r="J333" s="88" t="str">
        <f ca="1">[1]pre_VERIF_product!I333</f>
        <v/>
      </c>
      <c r="K333" s="88" t="str">
        <f ca="1">[1]pre_VERIF_product!J333</f>
        <v/>
      </c>
    </row>
    <row r="334" spans="1:11" x14ac:dyDescent="0.25">
      <c r="A334" s="80" t="str">
        <f ca="1">[1]pre_VERIF_product!A334</f>
        <v/>
      </c>
      <c r="B334" s="88" t="str">
        <f ca="1">[1]rcg_labeled_ports!M289</f>
        <v/>
      </c>
      <c r="C334" s="88" t="str">
        <f ca="1">[1]pre_VERIF_product!B334</f>
        <v/>
      </c>
      <c r="D334" s="88" t="str">
        <f ca="1">[1]pre_VERIF_product!C334</f>
        <v/>
      </c>
      <c r="E334" s="88" t="str">
        <f ca="1">[1]pre_VERIF_product!D334</f>
        <v/>
      </c>
      <c r="F334" s="88" t="str">
        <f ca="1">[1]pre_VERIF_product!E334</f>
        <v/>
      </c>
      <c r="G334" s="88" t="str">
        <f ca="1">[1]pre_VERIF_product!F334</f>
        <v/>
      </c>
      <c r="H334" s="88" t="str">
        <f ca="1">[1]pre_VERIF_product!G334</f>
        <v/>
      </c>
      <c r="I334" s="88" t="str">
        <f ca="1">[1]pre_VERIF_product!H334</f>
        <v/>
      </c>
      <c r="J334" s="88" t="str">
        <f ca="1">[1]pre_VERIF_product!I334</f>
        <v/>
      </c>
      <c r="K334" s="88" t="str">
        <f ca="1">[1]pre_VERIF_product!J334</f>
        <v/>
      </c>
    </row>
    <row r="335" spans="1:11" x14ac:dyDescent="0.25">
      <c r="A335" s="80" t="str">
        <f ca="1">[1]pre_VERIF_product!A335</f>
        <v/>
      </c>
      <c r="B335" s="88" t="str">
        <f ca="1">[1]rcg_labeled_ports!M290</f>
        <v/>
      </c>
      <c r="C335" s="88" t="str">
        <f ca="1">[1]pre_VERIF_product!B335</f>
        <v/>
      </c>
      <c r="D335" s="88" t="str">
        <f ca="1">[1]pre_VERIF_product!C335</f>
        <v/>
      </c>
      <c r="E335" s="88" t="str">
        <f ca="1">[1]pre_VERIF_product!D335</f>
        <v/>
      </c>
      <c r="F335" s="88" t="str">
        <f ca="1">[1]pre_VERIF_product!E335</f>
        <v/>
      </c>
      <c r="G335" s="88" t="str">
        <f ca="1">[1]pre_VERIF_product!F335</f>
        <v/>
      </c>
      <c r="H335" s="88" t="str">
        <f ca="1">[1]pre_VERIF_product!G335</f>
        <v/>
      </c>
      <c r="I335" s="88" t="str">
        <f ca="1">[1]pre_VERIF_product!H335</f>
        <v/>
      </c>
      <c r="J335" s="88" t="str">
        <f ca="1">[1]pre_VERIF_product!I335</f>
        <v/>
      </c>
      <c r="K335" s="88" t="str">
        <f ca="1">[1]pre_VERIF_product!J335</f>
        <v/>
      </c>
    </row>
    <row r="336" spans="1:11" x14ac:dyDescent="0.25">
      <c r="A336" s="80" t="str">
        <f ca="1">[1]pre_VERIF_product!A336</f>
        <v/>
      </c>
      <c r="B336" s="88" t="str">
        <f ca="1">[1]rcg_labeled_ports!M291</f>
        <v/>
      </c>
      <c r="C336" s="88" t="str">
        <f ca="1">[1]pre_VERIF_product!B336</f>
        <v/>
      </c>
      <c r="D336" s="88" t="str">
        <f ca="1">[1]pre_VERIF_product!C336</f>
        <v/>
      </c>
      <c r="E336" s="88" t="str">
        <f ca="1">[1]pre_VERIF_product!D336</f>
        <v/>
      </c>
      <c r="F336" s="88" t="str">
        <f ca="1">[1]pre_VERIF_product!E336</f>
        <v/>
      </c>
      <c r="G336" s="88" t="str">
        <f ca="1">[1]pre_VERIF_product!F336</f>
        <v/>
      </c>
      <c r="H336" s="88" t="str">
        <f ca="1">[1]pre_VERIF_product!G336</f>
        <v/>
      </c>
      <c r="I336" s="88" t="str">
        <f ca="1">[1]pre_VERIF_product!H336</f>
        <v/>
      </c>
      <c r="J336" s="88" t="str">
        <f ca="1">[1]pre_VERIF_product!I336</f>
        <v/>
      </c>
      <c r="K336" s="88" t="str">
        <f ca="1">[1]pre_VERIF_product!J336</f>
        <v/>
      </c>
    </row>
    <row r="337" spans="1:11" x14ac:dyDescent="0.25">
      <c r="A337" s="80" t="str">
        <f ca="1">[1]pre_VERIF_product!A337</f>
        <v/>
      </c>
      <c r="B337" s="88" t="str">
        <f ca="1">[1]rcg_labeled_ports!M292</f>
        <v/>
      </c>
      <c r="C337" s="88" t="str">
        <f ca="1">[1]pre_VERIF_product!B337</f>
        <v/>
      </c>
      <c r="D337" s="88" t="str">
        <f ca="1">[1]pre_VERIF_product!C337</f>
        <v/>
      </c>
      <c r="E337" s="88" t="str">
        <f ca="1">[1]pre_VERIF_product!D337</f>
        <v/>
      </c>
      <c r="F337" s="88" t="str">
        <f ca="1">[1]pre_VERIF_product!E337</f>
        <v/>
      </c>
      <c r="G337" s="88" t="str">
        <f ca="1">[1]pre_VERIF_product!F337</f>
        <v/>
      </c>
      <c r="H337" s="88" t="str">
        <f ca="1">[1]pre_VERIF_product!G337</f>
        <v/>
      </c>
      <c r="I337" s="88" t="str">
        <f ca="1">[1]pre_VERIF_product!H337</f>
        <v/>
      </c>
      <c r="J337" s="88" t="str">
        <f ca="1">[1]pre_VERIF_product!I337</f>
        <v/>
      </c>
      <c r="K337" s="88" t="str">
        <f ca="1">[1]pre_VERIF_product!J337</f>
        <v/>
      </c>
    </row>
    <row r="338" spans="1:11" x14ac:dyDescent="0.25">
      <c r="A338" s="80" t="str">
        <f ca="1">[1]pre_VERIF_product!A338</f>
        <v/>
      </c>
      <c r="B338" s="88" t="str">
        <f ca="1">[1]rcg_labeled_ports!M293</f>
        <v/>
      </c>
      <c r="C338" s="88" t="str">
        <f ca="1">[1]pre_VERIF_product!B338</f>
        <v/>
      </c>
      <c r="D338" s="88" t="str">
        <f ca="1">[1]pre_VERIF_product!C338</f>
        <v/>
      </c>
      <c r="E338" s="88" t="str">
        <f ca="1">[1]pre_VERIF_product!D338</f>
        <v/>
      </c>
      <c r="F338" s="88" t="str">
        <f ca="1">[1]pre_VERIF_product!E338</f>
        <v/>
      </c>
      <c r="G338" s="88" t="str">
        <f ca="1">[1]pre_VERIF_product!F338</f>
        <v/>
      </c>
      <c r="H338" s="88" t="str">
        <f ca="1">[1]pre_VERIF_product!G338</f>
        <v/>
      </c>
      <c r="I338" s="88" t="str">
        <f ca="1">[1]pre_VERIF_product!H338</f>
        <v/>
      </c>
      <c r="J338" s="88" t="str">
        <f ca="1">[1]pre_VERIF_product!I338</f>
        <v/>
      </c>
      <c r="K338" s="88" t="str">
        <f ca="1">[1]pre_VERIF_product!J338</f>
        <v/>
      </c>
    </row>
    <row r="339" spans="1:11" x14ac:dyDescent="0.25">
      <c r="A339" s="80" t="str">
        <f ca="1">[1]pre_VERIF_product!A339</f>
        <v/>
      </c>
      <c r="B339" s="88" t="str">
        <f ca="1">[1]rcg_labeled_ports!M294</f>
        <v/>
      </c>
      <c r="C339" s="88" t="str">
        <f ca="1">[1]pre_VERIF_product!B339</f>
        <v/>
      </c>
      <c r="D339" s="88" t="str">
        <f ca="1">[1]pre_VERIF_product!C339</f>
        <v/>
      </c>
      <c r="E339" s="88" t="str">
        <f ca="1">[1]pre_VERIF_product!D339</f>
        <v/>
      </c>
      <c r="F339" s="88" t="str">
        <f ca="1">[1]pre_VERIF_product!E339</f>
        <v/>
      </c>
      <c r="G339" s="88" t="str">
        <f ca="1">[1]pre_VERIF_product!F339</f>
        <v/>
      </c>
      <c r="H339" s="88" t="str">
        <f ca="1">[1]pre_VERIF_product!G339</f>
        <v/>
      </c>
      <c r="I339" s="88" t="str">
        <f ca="1">[1]pre_VERIF_product!H339</f>
        <v/>
      </c>
      <c r="J339" s="88" t="str">
        <f ca="1">[1]pre_VERIF_product!I339</f>
        <v/>
      </c>
      <c r="K339" s="88" t="str">
        <f ca="1">[1]pre_VERIF_product!J339</f>
        <v/>
      </c>
    </row>
    <row r="340" spans="1:11" x14ac:dyDescent="0.25">
      <c r="A340" s="80" t="str">
        <f ca="1">[1]pre_VERIF_product!A340</f>
        <v/>
      </c>
      <c r="B340" s="88" t="str">
        <f ca="1">[1]rcg_labeled_ports!M295</f>
        <v/>
      </c>
      <c r="C340" s="88" t="str">
        <f ca="1">[1]pre_VERIF_product!B340</f>
        <v/>
      </c>
      <c r="D340" s="88" t="str">
        <f ca="1">[1]pre_VERIF_product!C340</f>
        <v/>
      </c>
      <c r="E340" s="88" t="str">
        <f ca="1">[1]pre_VERIF_product!D340</f>
        <v/>
      </c>
      <c r="F340" s="88" t="str">
        <f ca="1">[1]pre_VERIF_product!E340</f>
        <v/>
      </c>
      <c r="G340" s="88" t="str">
        <f ca="1">[1]pre_VERIF_product!F340</f>
        <v/>
      </c>
      <c r="H340" s="88" t="str">
        <f ca="1">[1]pre_VERIF_product!G340</f>
        <v/>
      </c>
      <c r="I340" s="88" t="str">
        <f ca="1">[1]pre_VERIF_product!H340</f>
        <v/>
      </c>
      <c r="J340" s="88" t="str">
        <f ca="1">[1]pre_VERIF_product!I340</f>
        <v/>
      </c>
      <c r="K340" s="88" t="str">
        <f ca="1">[1]pre_VERIF_product!J340</f>
        <v/>
      </c>
    </row>
    <row r="341" spans="1:11" x14ac:dyDescent="0.25">
      <c r="A341" s="80" t="str">
        <f ca="1">[1]pre_VERIF_product!A341</f>
        <v/>
      </c>
      <c r="B341" s="88" t="str">
        <f ca="1">[1]rcg_labeled_ports!M296</f>
        <v/>
      </c>
      <c r="C341" s="88" t="str">
        <f ca="1">[1]pre_VERIF_product!B341</f>
        <v/>
      </c>
      <c r="D341" s="88" t="str">
        <f ca="1">[1]pre_VERIF_product!C341</f>
        <v/>
      </c>
      <c r="E341" s="88" t="str">
        <f ca="1">[1]pre_VERIF_product!D341</f>
        <v/>
      </c>
      <c r="F341" s="88" t="str">
        <f ca="1">[1]pre_VERIF_product!E341</f>
        <v/>
      </c>
      <c r="G341" s="88" t="str">
        <f ca="1">[1]pre_VERIF_product!F341</f>
        <v/>
      </c>
      <c r="H341" s="88" t="str">
        <f ca="1">[1]pre_VERIF_product!G341</f>
        <v/>
      </c>
      <c r="I341" s="88" t="str">
        <f ca="1">[1]pre_VERIF_product!H341</f>
        <v/>
      </c>
      <c r="J341" s="88" t="str">
        <f ca="1">[1]pre_VERIF_product!I341</f>
        <v/>
      </c>
      <c r="K341" s="88" t="str">
        <f ca="1">[1]pre_VERIF_product!J341</f>
        <v/>
      </c>
    </row>
    <row r="342" spans="1:11" x14ac:dyDescent="0.25">
      <c r="A342" s="80" t="str">
        <f ca="1">[1]pre_VERIF_product!A342</f>
        <v/>
      </c>
      <c r="B342" s="88" t="str">
        <f ca="1">[1]rcg_labeled_ports!M297</f>
        <v/>
      </c>
      <c r="C342" s="88" t="str">
        <f ca="1">[1]pre_VERIF_product!B342</f>
        <v/>
      </c>
      <c r="D342" s="88" t="str">
        <f ca="1">[1]pre_VERIF_product!C342</f>
        <v/>
      </c>
      <c r="E342" s="88" t="str">
        <f ca="1">[1]pre_VERIF_product!D342</f>
        <v/>
      </c>
      <c r="F342" s="88" t="str">
        <f ca="1">[1]pre_VERIF_product!E342</f>
        <v/>
      </c>
      <c r="G342" s="88" t="str">
        <f ca="1">[1]pre_VERIF_product!F342</f>
        <v/>
      </c>
      <c r="H342" s="88" t="str">
        <f ca="1">[1]pre_VERIF_product!G342</f>
        <v/>
      </c>
      <c r="I342" s="88" t="str">
        <f ca="1">[1]pre_VERIF_product!H342</f>
        <v/>
      </c>
      <c r="J342" s="88" t="str">
        <f ca="1">[1]pre_VERIF_product!I342</f>
        <v/>
      </c>
      <c r="K342" s="88" t="str">
        <f ca="1">[1]pre_VERIF_product!J342</f>
        <v/>
      </c>
    </row>
    <row r="343" spans="1:11" x14ac:dyDescent="0.25">
      <c r="A343" s="80" t="str">
        <f ca="1">[1]pre_VERIF_product!A343</f>
        <v/>
      </c>
      <c r="B343" s="88" t="str">
        <f ca="1">[1]rcg_labeled_ports!M298</f>
        <v/>
      </c>
      <c r="C343" s="88" t="str">
        <f ca="1">[1]pre_VERIF_product!B343</f>
        <v/>
      </c>
      <c r="D343" s="88" t="str">
        <f ca="1">[1]pre_VERIF_product!C343</f>
        <v/>
      </c>
      <c r="E343" s="88" t="str">
        <f ca="1">[1]pre_VERIF_product!D343</f>
        <v/>
      </c>
      <c r="F343" s="88" t="str">
        <f ca="1">[1]pre_VERIF_product!E343</f>
        <v/>
      </c>
      <c r="G343" s="88" t="str">
        <f ca="1">[1]pre_VERIF_product!F343</f>
        <v/>
      </c>
      <c r="H343" s="88" t="str">
        <f ca="1">[1]pre_VERIF_product!G343</f>
        <v/>
      </c>
      <c r="I343" s="88" t="str">
        <f ca="1">[1]pre_VERIF_product!H343</f>
        <v/>
      </c>
      <c r="J343" s="88" t="str">
        <f ca="1">[1]pre_VERIF_product!I343</f>
        <v/>
      </c>
      <c r="K343" s="88" t="str">
        <f ca="1">[1]pre_VERIF_product!J343</f>
        <v/>
      </c>
    </row>
    <row r="344" spans="1:11" x14ac:dyDescent="0.25">
      <c r="A344" s="80" t="str">
        <f ca="1">[1]pre_VERIF_product!A344</f>
        <v/>
      </c>
      <c r="B344" s="88" t="str">
        <f ca="1">[1]rcg_labeled_ports!M299</f>
        <v/>
      </c>
      <c r="C344" s="88" t="str">
        <f ca="1">[1]pre_VERIF_product!B344</f>
        <v/>
      </c>
      <c r="D344" s="88" t="str">
        <f ca="1">[1]pre_VERIF_product!C344</f>
        <v/>
      </c>
      <c r="E344" s="88" t="str">
        <f ca="1">[1]pre_VERIF_product!D344</f>
        <v/>
      </c>
      <c r="F344" s="88" t="str">
        <f ca="1">[1]pre_VERIF_product!E344</f>
        <v/>
      </c>
      <c r="G344" s="88" t="str">
        <f ca="1">[1]pre_VERIF_product!F344</f>
        <v/>
      </c>
      <c r="H344" s="88" t="str">
        <f ca="1">[1]pre_VERIF_product!G344</f>
        <v/>
      </c>
      <c r="I344" s="88" t="str">
        <f ca="1">[1]pre_VERIF_product!H344</f>
        <v/>
      </c>
      <c r="J344" s="88" t="str">
        <f ca="1">[1]pre_VERIF_product!I344</f>
        <v/>
      </c>
      <c r="K344" s="88" t="str">
        <f ca="1">[1]pre_VERIF_product!J344</f>
        <v/>
      </c>
    </row>
    <row r="345" spans="1:11" x14ac:dyDescent="0.25">
      <c r="A345" s="80" t="str">
        <f ca="1">[1]pre_VERIF_product!A345</f>
        <v/>
      </c>
      <c r="B345" s="88" t="str">
        <f ca="1">[1]rcg_labeled_ports!M300</f>
        <v/>
      </c>
      <c r="C345" s="88" t="str">
        <f ca="1">[1]pre_VERIF_product!B345</f>
        <v/>
      </c>
      <c r="D345" s="88" t="str">
        <f ca="1">[1]pre_VERIF_product!C345</f>
        <v/>
      </c>
      <c r="E345" s="88" t="str">
        <f ca="1">[1]pre_VERIF_product!D345</f>
        <v/>
      </c>
      <c r="F345" s="88" t="str">
        <f ca="1">[1]pre_VERIF_product!E345</f>
        <v/>
      </c>
      <c r="G345" s="88" t="str">
        <f ca="1">[1]pre_VERIF_product!F345</f>
        <v/>
      </c>
      <c r="H345" s="88" t="str">
        <f ca="1">[1]pre_VERIF_product!G345</f>
        <v/>
      </c>
      <c r="I345" s="88" t="str">
        <f ca="1">[1]pre_VERIF_product!H345</f>
        <v/>
      </c>
      <c r="J345" s="88" t="str">
        <f ca="1">[1]pre_VERIF_product!I345</f>
        <v/>
      </c>
      <c r="K345" s="88" t="str">
        <f ca="1">[1]pre_VERIF_product!J345</f>
        <v/>
      </c>
    </row>
    <row r="346" spans="1:11" x14ac:dyDescent="0.25">
      <c r="A346" s="80" t="str">
        <f ca="1">[1]pre_VERIF_product!A346</f>
        <v/>
      </c>
      <c r="B346" s="88" t="str">
        <f ca="1">[1]rcg_labeled_ports!M301</f>
        <v/>
      </c>
      <c r="C346" s="88" t="str">
        <f ca="1">[1]pre_VERIF_product!B346</f>
        <v/>
      </c>
      <c r="D346" s="88" t="str">
        <f ca="1">[1]pre_VERIF_product!C346</f>
        <v/>
      </c>
      <c r="E346" s="88" t="str">
        <f ca="1">[1]pre_VERIF_product!D346</f>
        <v/>
      </c>
      <c r="F346" s="88" t="str">
        <f ca="1">[1]pre_VERIF_product!E346</f>
        <v/>
      </c>
      <c r="G346" s="88" t="str">
        <f ca="1">[1]pre_VERIF_product!F346</f>
        <v/>
      </c>
      <c r="H346" s="88" t="str">
        <f ca="1">[1]pre_VERIF_product!G346</f>
        <v/>
      </c>
      <c r="I346" s="88" t="str">
        <f ca="1">[1]pre_VERIF_product!H346</f>
        <v/>
      </c>
      <c r="J346" s="88" t="str">
        <f ca="1">[1]pre_VERIF_product!I346</f>
        <v/>
      </c>
      <c r="K346" s="88" t="str">
        <f ca="1">[1]pre_VERIF_product!J346</f>
        <v/>
      </c>
    </row>
    <row r="347" spans="1:11" x14ac:dyDescent="0.25">
      <c r="A347" s="80" t="str">
        <f ca="1">[1]pre_VERIF_product!A347</f>
        <v/>
      </c>
      <c r="B347" s="88" t="str">
        <f ca="1">[1]rcg_labeled_ports!M302</f>
        <v/>
      </c>
      <c r="C347" s="88" t="str">
        <f ca="1">[1]pre_VERIF_product!B347</f>
        <v/>
      </c>
      <c r="D347" s="88" t="str">
        <f ca="1">[1]pre_VERIF_product!C347</f>
        <v/>
      </c>
      <c r="E347" s="88" t="str">
        <f ca="1">[1]pre_VERIF_product!D347</f>
        <v/>
      </c>
      <c r="F347" s="88" t="str">
        <f ca="1">[1]pre_VERIF_product!E347</f>
        <v/>
      </c>
      <c r="G347" s="88" t="str">
        <f ca="1">[1]pre_VERIF_product!F347</f>
        <v/>
      </c>
      <c r="H347" s="88" t="str">
        <f ca="1">[1]pre_VERIF_product!G347</f>
        <v/>
      </c>
      <c r="I347" s="88" t="str">
        <f ca="1">[1]pre_VERIF_product!H347</f>
        <v/>
      </c>
      <c r="J347" s="88" t="str">
        <f ca="1">[1]pre_VERIF_product!I347</f>
        <v/>
      </c>
      <c r="K347" s="88" t="str">
        <f ca="1">[1]pre_VERIF_product!J347</f>
        <v/>
      </c>
    </row>
    <row r="348" spans="1:11" x14ac:dyDescent="0.25">
      <c r="A348" s="80" t="str">
        <f ca="1">[1]pre_VERIF_product!A348</f>
        <v/>
      </c>
      <c r="B348" s="88" t="str">
        <f ca="1">[1]rcg_labeled_ports!M303</f>
        <v/>
      </c>
      <c r="C348" s="88" t="str">
        <f ca="1">[1]pre_VERIF_product!B348</f>
        <v/>
      </c>
      <c r="D348" s="88" t="str">
        <f ca="1">[1]pre_VERIF_product!C348</f>
        <v/>
      </c>
      <c r="E348" s="88" t="str">
        <f ca="1">[1]pre_VERIF_product!D348</f>
        <v/>
      </c>
      <c r="F348" s="88" t="str">
        <f ca="1">[1]pre_VERIF_product!E348</f>
        <v/>
      </c>
      <c r="G348" s="88" t="str">
        <f ca="1">[1]pre_VERIF_product!F348</f>
        <v/>
      </c>
      <c r="H348" s="88" t="str">
        <f ca="1">[1]pre_VERIF_product!G348</f>
        <v/>
      </c>
      <c r="I348" s="88" t="str">
        <f ca="1">[1]pre_VERIF_product!H348</f>
        <v/>
      </c>
      <c r="J348" s="88" t="str">
        <f ca="1">[1]pre_VERIF_product!I348</f>
        <v/>
      </c>
      <c r="K348" s="88" t="str">
        <f ca="1">[1]pre_VERIF_product!J348</f>
        <v/>
      </c>
    </row>
    <row r="349" spans="1:11" x14ac:dyDescent="0.25">
      <c r="A349" s="80" t="str">
        <f ca="1">[1]pre_VERIF_product!A349</f>
        <v/>
      </c>
      <c r="B349" s="88" t="str">
        <f ca="1">[1]rcg_labeled_ports!M304</f>
        <v/>
      </c>
      <c r="C349" s="88" t="str">
        <f ca="1">[1]pre_VERIF_product!B349</f>
        <v/>
      </c>
      <c r="D349" s="88" t="str">
        <f ca="1">[1]pre_VERIF_product!C349</f>
        <v/>
      </c>
      <c r="E349" s="88" t="str">
        <f ca="1">[1]pre_VERIF_product!D349</f>
        <v/>
      </c>
      <c r="F349" s="88" t="str">
        <f ca="1">[1]pre_VERIF_product!E349</f>
        <v/>
      </c>
      <c r="G349" s="88" t="str">
        <f ca="1">[1]pre_VERIF_product!F349</f>
        <v/>
      </c>
      <c r="H349" s="88" t="str">
        <f ca="1">[1]pre_VERIF_product!G349</f>
        <v/>
      </c>
      <c r="I349" s="88" t="str">
        <f ca="1">[1]pre_VERIF_product!H349</f>
        <v/>
      </c>
      <c r="J349" s="88" t="str">
        <f ca="1">[1]pre_VERIF_product!I349</f>
        <v/>
      </c>
      <c r="K349" s="88" t="str">
        <f ca="1">[1]pre_VERIF_product!J349</f>
        <v/>
      </c>
    </row>
    <row r="350" spans="1:11" x14ac:dyDescent="0.25">
      <c r="A350" s="80" t="str">
        <f ca="1">[1]pre_VERIF_product!A350</f>
        <v/>
      </c>
      <c r="B350" s="88" t="str">
        <f ca="1">[1]rcg_labeled_ports!M305</f>
        <v/>
      </c>
      <c r="C350" s="88" t="str">
        <f ca="1">[1]pre_VERIF_product!B350</f>
        <v/>
      </c>
      <c r="D350" s="88" t="str">
        <f ca="1">[1]pre_VERIF_product!C350</f>
        <v/>
      </c>
      <c r="E350" s="88" t="str">
        <f ca="1">[1]pre_VERIF_product!D350</f>
        <v/>
      </c>
      <c r="F350" s="88" t="str">
        <f ca="1">[1]pre_VERIF_product!E350</f>
        <v/>
      </c>
      <c r="G350" s="88" t="str">
        <f ca="1">[1]pre_VERIF_product!F350</f>
        <v/>
      </c>
      <c r="H350" s="88" t="str">
        <f ca="1">[1]pre_VERIF_product!G350</f>
        <v/>
      </c>
      <c r="I350" s="88" t="str">
        <f ca="1">[1]pre_VERIF_product!H350</f>
        <v/>
      </c>
      <c r="J350" s="88" t="str">
        <f ca="1">[1]pre_VERIF_product!I350</f>
        <v/>
      </c>
      <c r="K350" s="88" t="str">
        <f ca="1">[1]pre_VERIF_product!J350</f>
        <v/>
      </c>
    </row>
    <row r="351" spans="1:11" x14ac:dyDescent="0.25">
      <c r="A351" s="80" t="str">
        <f ca="1">[1]pre_VERIF_product!A351</f>
        <v/>
      </c>
      <c r="B351" s="88" t="str">
        <f ca="1">[1]rcg_labeled_ports!M306</f>
        <v/>
      </c>
      <c r="C351" s="88" t="str">
        <f ca="1">[1]pre_VERIF_product!B351</f>
        <v/>
      </c>
      <c r="D351" s="88" t="str">
        <f ca="1">[1]pre_VERIF_product!C351</f>
        <v/>
      </c>
      <c r="E351" s="88" t="str">
        <f ca="1">[1]pre_VERIF_product!D351</f>
        <v/>
      </c>
      <c r="F351" s="88" t="str">
        <f ca="1">[1]pre_VERIF_product!E351</f>
        <v/>
      </c>
      <c r="G351" s="88" t="str">
        <f ca="1">[1]pre_VERIF_product!F351</f>
        <v/>
      </c>
      <c r="H351" s="88" t="str">
        <f ca="1">[1]pre_VERIF_product!G351</f>
        <v/>
      </c>
      <c r="I351" s="88" t="str">
        <f ca="1">[1]pre_VERIF_product!H351</f>
        <v/>
      </c>
      <c r="J351" s="88" t="str">
        <f ca="1">[1]pre_VERIF_product!I351</f>
        <v/>
      </c>
      <c r="K351" s="88" t="str">
        <f ca="1">[1]pre_VERIF_product!J351</f>
        <v/>
      </c>
    </row>
    <row r="352" spans="1:11" x14ac:dyDescent="0.25">
      <c r="A352" s="80" t="str">
        <f ca="1">[1]pre_VERIF_product!A352</f>
        <v/>
      </c>
      <c r="B352" s="88" t="str">
        <f ca="1">[1]rcg_labeled_ports!M307</f>
        <v/>
      </c>
      <c r="C352" s="88" t="str">
        <f ca="1">[1]pre_VERIF_product!B352</f>
        <v/>
      </c>
      <c r="D352" s="88" t="str">
        <f ca="1">[1]pre_VERIF_product!C352</f>
        <v/>
      </c>
      <c r="E352" s="88" t="str">
        <f ca="1">[1]pre_VERIF_product!D352</f>
        <v/>
      </c>
      <c r="F352" s="88" t="str">
        <f ca="1">[1]pre_VERIF_product!E352</f>
        <v/>
      </c>
      <c r="G352" s="88" t="str">
        <f ca="1">[1]pre_VERIF_product!F352</f>
        <v/>
      </c>
      <c r="H352" s="88" t="str">
        <f ca="1">[1]pre_VERIF_product!G352</f>
        <v/>
      </c>
      <c r="I352" s="88" t="str">
        <f ca="1">[1]pre_VERIF_product!H352</f>
        <v/>
      </c>
      <c r="J352" s="88" t="str">
        <f ca="1">[1]pre_VERIF_product!I352</f>
        <v/>
      </c>
      <c r="K352" s="88" t="str">
        <f ca="1">[1]pre_VERIF_product!J352</f>
        <v/>
      </c>
    </row>
    <row r="353" spans="1:11" x14ac:dyDescent="0.25">
      <c r="A353" s="80" t="str">
        <f ca="1">[1]pre_VERIF_product!A353</f>
        <v/>
      </c>
      <c r="B353" s="88" t="str">
        <f ca="1">[1]rcg_labeled_ports!M308</f>
        <v/>
      </c>
      <c r="C353" s="88" t="str">
        <f ca="1">[1]pre_VERIF_product!B353</f>
        <v/>
      </c>
      <c r="D353" s="88" t="str">
        <f ca="1">[1]pre_VERIF_product!C353</f>
        <v/>
      </c>
      <c r="E353" s="88" t="str">
        <f ca="1">[1]pre_VERIF_product!D353</f>
        <v/>
      </c>
      <c r="F353" s="88" t="str">
        <f ca="1">[1]pre_VERIF_product!E353</f>
        <v/>
      </c>
      <c r="G353" s="88" t="str">
        <f ca="1">[1]pre_VERIF_product!F353</f>
        <v/>
      </c>
      <c r="H353" s="88" t="str">
        <f ca="1">[1]pre_VERIF_product!G353</f>
        <v/>
      </c>
      <c r="I353" s="88" t="str">
        <f ca="1">[1]pre_VERIF_product!H353</f>
        <v/>
      </c>
      <c r="J353" s="88" t="str">
        <f ca="1">[1]pre_VERIF_product!I353</f>
        <v/>
      </c>
      <c r="K353" s="88" t="str">
        <f ca="1">[1]pre_VERIF_product!J353</f>
        <v/>
      </c>
    </row>
    <row r="354" spans="1:11" x14ac:dyDescent="0.25">
      <c r="A354" s="80" t="str">
        <f ca="1">[1]pre_VERIF_product!A354</f>
        <v/>
      </c>
      <c r="B354" s="88" t="str">
        <f ca="1">[1]rcg_labeled_ports!M309</f>
        <v/>
      </c>
      <c r="C354" s="88" t="str">
        <f ca="1">[1]pre_VERIF_product!B354</f>
        <v/>
      </c>
      <c r="D354" s="88" t="str">
        <f ca="1">[1]pre_VERIF_product!C354</f>
        <v/>
      </c>
      <c r="E354" s="88" t="str">
        <f ca="1">[1]pre_VERIF_product!D354</f>
        <v/>
      </c>
      <c r="F354" s="88" t="str">
        <f ca="1">[1]pre_VERIF_product!E354</f>
        <v/>
      </c>
      <c r="G354" s="88" t="str">
        <f ca="1">[1]pre_VERIF_product!F354</f>
        <v/>
      </c>
      <c r="H354" s="88" t="str">
        <f ca="1">[1]pre_VERIF_product!G354</f>
        <v/>
      </c>
      <c r="I354" s="88" t="str">
        <f ca="1">[1]pre_VERIF_product!H354</f>
        <v/>
      </c>
      <c r="J354" s="88" t="str">
        <f ca="1">[1]pre_VERIF_product!I354</f>
        <v/>
      </c>
      <c r="K354" s="88" t="str">
        <f ca="1">[1]pre_VERIF_product!J354</f>
        <v/>
      </c>
    </row>
    <row r="355" spans="1:11" x14ac:dyDescent="0.25">
      <c r="A355" s="80" t="str">
        <f ca="1">[1]pre_VERIF_product!A355</f>
        <v/>
      </c>
      <c r="B355" s="88" t="str">
        <f ca="1">[1]rcg_labeled_ports!M310</f>
        <v/>
      </c>
      <c r="C355" s="88" t="str">
        <f ca="1">[1]pre_VERIF_product!B355</f>
        <v/>
      </c>
      <c r="D355" s="88" t="str">
        <f ca="1">[1]pre_VERIF_product!C355</f>
        <v/>
      </c>
      <c r="E355" s="88" t="str">
        <f ca="1">[1]pre_VERIF_product!D355</f>
        <v/>
      </c>
      <c r="F355" s="88" t="str">
        <f ca="1">[1]pre_VERIF_product!E355</f>
        <v/>
      </c>
      <c r="G355" s="88" t="str">
        <f ca="1">[1]pre_VERIF_product!F355</f>
        <v/>
      </c>
      <c r="H355" s="88" t="str">
        <f ca="1">[1]pre_VERIF_product!G355</f>
        <v/>
      </c>
      <c r="I355" s="88" t="str">
        <f ca="1">[1]pre_VERIF_product!H355</f>
        <v/>
      </c>
      <c r="J355" s="88" t="str">
        <f ca="1">[1]pre_VERIF_product!I355</f>
        <v/>
      </c>
      <c r="K355" s="88" t="str">
        <f ca="1">[1]pre_VERIF_product!J355</f>
        <v/>
      </c>
    </row>
    <row r="356" spans="1:11" x14ac:dyDescent="0.25">
      <c r="A356" s="80" t="str">
        <f ca="1">[1]pre_VERIF_product!A356</f>
        <v/>
      </c>
      <c r="B356" s="88" t="str">
        <f ca="1">[1]rcg_labeled_ports!M311</f>
        <v/>
      </c>
      <c r="C356" s="88" t="str">
        <f ca="1">[1]pre_VERIF_product!B356</f>
        <v/>
      </c>
      <c r="D356" s="88" t="str">
        <f ca="1">[1]pre_VERIF_product!C356</f>
        <v/>
      </c>
      <c r="E356" s="88" t="str">
        <f ca="1">[1]pre_VERIF_product!D356</f>
        <v/>
      </c>
      <c r="F356" s="88" t="str">
        <f ca="1">[1]pre_VERIF_product!E356</f>
        <v/>
      </c>
      <c r="G356" s="88" t="str">
        <f ca="1">[1]pre_VERIF_product!F356</f>
        <v/>
      </c>
      <c r="H356" s="88" t="str">
        <f ca="1">[1]pre_VERIF_product!G356</f>
        <v/>
      </c>
      <c r="I356" s="88" t="str">
        <f ca="1">[1]pre_VERIF_product!H356</f>
        <v/>
      </c>
      <c r="J356" s="88" t="str">
        <f ca="1">[1]pre_VERIF_product!I356</f>
        <v/>
      </c>
      <c r="K356" s="88" t="str">
        <f ca="1">[1]pre_VERIF_product!J356</f>
        <v/>
      </c>
    </row>
    <row r="357" spans="1:11" x14ac:dyDescent="0.25">
      <c r="A357" s="80" t="str">
        <f ca="1">[1]pre_VERIF_product!A357</f>
        <v/>
      </c>
      <c r="B357" s="88" t="str">
        <f ca="1">[1]rcg_labeled_ports!M312</f>
        <v/>
      </c>
      <c r="C357" s="88" t="str">
        <f ca="1">[1]pre_VERIF_product!B357</f>
        <v/>
      </c>
      <c r="D357" s="88" t="str">
        <f ca="1">[1]pre_VERIF_product!C357</f>
        <v/>
      </c>
      <c r="E357" s="88" t="str">
        <f ca="1">[1]pre_VERIF_product!D357</f>
        <v/>
      </c>
      <c r="F357" s="88" t="str">
        <f ca="1">[1]pre_VERIF_product!E357</f>
        <v/>
      </c>
      <c r="G357" s="88" t="str">
        <f ca="1">[1]pre_VERIF_product!F357</f>
        <v/>
      </c>
      <c r="H357" s="88" t="str">
        <f ca="1">[1]pre_VERIF_product!G357</f>
        <v/>
      </c>
      <c r="I357" s="88" t="str">
        <f ca="1">[1]pre_VERIF_product!H357</f>
        <v/>
      </c>
      <c r="J357" s="88" t="str">
        <f ca="1">[1]pre_VERIF_product!I357</f>
        <v/>
      </c>
      <c r="K357" s="88" t="str">
        <f ca="1">[1]pre_VERIF_product!J357</f>
        <v/>
      </c>
    </row>
    <row r="358" spans="1:11" x14ac:dyDescent="0.25">
      <c r="A358" s="80" t="str">
        <f ca="1">[1]pre_VERIF_product!A358</f>
        <v/>
      </c>
      <c r="B358" s="88" t="str">
        <f ca="1">[1]rcg_labeled_ports!M313</f>
        <v/>
      </c>
      <c r="C358" s="88" t="str">
        <f ca="1">[1]pre_VERIF_product!B358</f>
        <v/>
      </c>
      <c r="D358" s="88" t="str">
        <f ca="1">[1]pre_VERIF_product!C358</f>
        <v/>
      </c>
      <c r="E358" s="88" t="str">
        <f ca="1">[1]pre_VERIF_product!D358</f>
        <v/>
      </c>
      <c r="F358" s="88" t="str">
        <f ca="1">[1]pre_VERIF_product!E358</f>
        <v/>
      </c>
      <c r="G358" s="88" t="str">
        <f ca="1">[1]pre_VERIF_product!F358</f>
        <v/>
      </c>
      <c r="H358" s="88" t="str">
        <f ca="1">[1]pre_VERIF_product!G358</f>
        <v/>
      </c>
      <c r="I358" s="88" t="str">
        <f ca="1">[1]pre_VERIF_product!H358</f>
        <v/>
      </c>
      <c r="J358" s="88" t="str">
        <f ca="1">[1]pre_VERIF_product!I358</f>
        <v/>
      </c>
      <c r="K358" s="88" t="str">
        <f ca="1">[1]pre_VERIF_product!J358</f>
        <v/>
      </c>
    </row>
    <row r="359" spans="1:11" x14ac:dyDescent="0.25">
      <c r="A359" s="80" t="str">
        <f ca="1">[1]pre_VERIF_product!A359</f>
        <v/>
      </c>
      <c r="B359" s="88" t="str">
        <f ca="1">[1]rcg_labeled_ports!M314</f>
        <v/>
      </c>
      <c r="C359" s="88" t="str">
        <f ca="1">[1]pre_VERIF_product!B359</f>
        <v/>
      </c>
      <c r="D359" s="88" t="str">
        <f ca="1">[1]pre_VERIF_product!C359</f>
        <v/>
      </c>
      <c r="E359" s="88" t="str">
        <f ca="1">[1]pre_VERIF_product!D359</f>
        <v/>
      </c>
      <c r="F359" s="88" t="str">
        <f ca="1">[1]pre_VERIF_product!E359</f>
        <v/>
      </c>
      <c r="G359" s="88" t="str">
        <f ca="1">[1]pre_VERIF_product!F359</f>
        <v/>
      </c>
      <c r="H359" s="88" t="str">
        <f ca="1">[1]pre_VERIF_product!G359</f>
        <v/>
      </c>
      <c r="I359" s="88" t="str">
        <f ca="1">[1]pre_VERIF_product!H359</f>
        <v/>
      </c>
      <c r="J359" s="88" t="str">
        <f ca="1">[1]pre_VERIF_product!I359</f>
        <v/>
      </c>
      <c r="K359" s="88" t="str">
        <f ca="1">[1]pre_VERIF_product!J359</f>
        <v/>
      </c>
    </row>
    <row r="360" spans="1:11" x14ac:dyDescent="0.25">
      <c r="A360" s="80" t="str">
        <f ca="1">[1]pre_VERIF_product!A360</f>
        <v/>
      </c>
      <c r="B360" s="88" t="str">
        <f ca="1">[1]rcg_labeled_ports!M315</f>
        <v/>
      </c>
      <c r="C360" s="88" t="str">
        <f ca="1">[1]pre_VERIF_product!B360</f>
        <v/>
      </c>
      <c r="D360" s="88" t="str">
        <f ca="1">[1]pre_VERIF_product!C360</f>
        <v/>
      </c>
      <c r="E360" s="88" t="str">
        <f ca="1">[1]pre_VERIF_product!D360</f>
        <v/>
      </c>
      <c r="F360" s="88" t="str">
        <f ca="1">[1]pre_VERIF_product!E360</f>
        <v/>
      </c>
      <c r="G360" s="88" t="str">
        <f ca="1">[1]pre_VERIF_product!F360</f>
        <v/>
      </c>
      <c r="H360" s="88" t="str">
        <f ca="1">[1]pre_VERIF_product!G360</f>
        <v/>
      </c>
      <c r="I360" s="88" t="str">
        <f ca="1">[1]pre_VERIF_product!H360</f>
        <v/>
      </c>
      <c r="J360" s="88" t="str">
        <f ca="1">[1]pre_VERIF_product!I360</f>
        <v/>
      </c>
      <c r="K360" s="88" t="str">
        <f ca="1">[1]pre_VERIF_product!J360</f>
        <v/>
      </c>
    </row>
    <row r="361" spans="1:11" x14ac:dyDescent="0.25">
      <c r="A361" s="80" t="str">
        <f ca="1">[1]pre_VERIF_product!A361</f>
        <v/>
      </c>
      <c r="B361" s="88" t="str">
        <f ca="1">[1]rcg_labeled_ports!M316</f>
        <v/>
      </c>
      <c r="C361" s="88" t="str">
        <f ca="1">[1]pre_VERIF_product!B361</f>
        <v/>
      </c>
      <c r="D361" s="88" t="str">
        <f ca="1">[1]pre_VERIF_product!C361</f>
        <v/>
      </c>
      <c r="E361" s="88" t="str">
        <f ca="1">[1]pre_VERIF_product!D361</f>
        <v/>
      </c>
      <c r="F361" s="88" t="str">
        <f ca="1">[1]pre_VERIF_product!E361</f>
        <v/>
      </c>
      <c r="G361" s="88" t="str">
        <f ca="1">[1]pre_VERIF_product!F361</f>
        <v/>
      </c>
      <c r="H361" s="88" t="str">
        <f ca="1">[1]pre_VERIF_product!G361</f>
        <v/>
      </c>
      <c r="I361" s="88" t="str">
        <f ca="1">[1]pre_VERIF_product!H361</f>
        <v/>
      </c>
      <c r="J361" s="88" t="str">
        <f ca="1">[1]pre_VERIF_product!I361</f>
        <v/>
      </c>
      <c r="K361" s="88" t="str">
        <f ca="1">[1]pre_VERIF_product!J361</f>
        <v/>
      </c>
    </row>
    <row r="362" spans="1:11" x14ac:dyDescent="0.25">
      <c r="A362" s="80" t="str">
        <f ca="1">[1]pre_VERIF_product!A362</f>
        <v/>
      </c>
      <c r="B362" s="88" t="str">
        <f ca="1">[1]rcg_labeled_ports!M317</f>
        <v/>
      </c>
      <c r="C362" s="88" t="str">
        <f ca="1">[1]pre_VERIF_product!B362</f>
        <v/>
      </c>
      <c r="D362" s="88" t="str">
        <f ca="1">[1]pre_VERIF_product!C362</f>
        <v/>
      </c>
      <c r="E362" s="88" t="str">
        <f ca="1">[1]pre_VERIF_product!D362</f>
        <v/>
      </c>
      <c r="F362" s="88" t="str">
        <f ca="1">[1]pre_VERIF_product!E362</f>
        <v/>
      </c>
      <c r="G362" s="88" t="str">
        <f ca="1">[1]pre_VERIF_product!F362</f>
        <v/>
      </c>
      <c r="H362" s="88" t="str">
        <f ca="1">[1]pre_VERIF_product!G362</f>
        <v/>
      </c>
      <c r="I362" s="88" t="str">
        <f ca="1">[1]pre_VERIF_product!H362</f>
        <v/>
      </c>
      <c r="J362" s="88" t="str">
        <f ca="1">[1]pre_VERIF_product!I362</f>
        <v/>
      </c>
      <c r="K362" s="88" t="str">
        <f ca="1">[1]pre_VERIF_product!J362</f>
        <v/>
      </c>
    </row>
    <row r="363" spans="1:11" x14ac:dyDescent="0.25">
      <c r="A363" s="80" t="str">
        <f ca="1">[1]pre_VERIF_product!A363</f>
        <v/>
      </c>
      <c r="B363" s="88" t="str">
        <f ca="1">[1]rcg_labeled_ports!M318</f>
        <v/>
      </c>
      <c r="C363" s="88" t="str">
        <f ca="1">[1]pre_VERIF_product!B363</f>
        <v/>
      </c>
      <c r="D363" s="88" t="str">
        <f ca="1">[1]pre_VERIF_product!C363</f>
        <v/>
      </c>
      <c r="E363" s="88" t="str">
        <f ca="1">[1]pre_VERIF_product!D363</f>
        <v/>
      </c>
      <c r="F363" s="88" t="str">
        <f ca="1">[1]pre_VERIF_product!E363</f>
        <v/>
      </c>
      <c r="G363" s="88" t="str">
        <f ca="1">[1]pre_VERIF_product!F363</f>
        <v/>
      </c>
      <c r="H363" s="88" t="str">
        <f ca="1">[1]pre_VERIF_product!G363</f>
        <v/>
      </c>
      <c r="I363" s="88" t="str">
        <f ca="1">[1]pre_VERIF_product!H363</f>
        <v/>
      </c>
      <c r="J363" s="88" t="str">
        <f ca="1">[1]pre_VERIF_product!I363</f>
        <v/>
      </c>
      <c r="K363" s="88" t="str">
        <f ca="1">[1]pre_VERIF_product!J363</f>
        <v/>
      </c>
    </row>
    <row r="364" spans="1:11" x14ac:dyDescent="0.25">
      <c r="A364" s="80" t="str">
        <f ca="1">[1]pre_VERIF_product!A364</f>
        <v/>
      </c>
      <c r="B364" s="88" t="str">
        <f ca="1">[1]rcg_labeled_ports!M319</f>
        <v/>
      </c>
      <c r="C364" s="88" t="str">
        <f ca="1">[1]pre_VERIF_product!B364</f>
        <v/>
      </c>
      <c r="D364" s="88" t="str">
        <f ca="1">[1]pre_VERIF_product!C364</f>
        <v/>
      </c>
      <c r="E364" s="88" t="str">
        <f ca="1">[1]pre_VERIF_product!D364</f>
        <v/>
      </c>
      <c r="F364" s="88" t="str">
        <f ca="1">[1]pre_VERIF_product!E364</f>
        <v/>
      </c>
      <c r="G364" s="88" t="str">
        <f ca="1">[1]pre_VERIF_product!F364</f>
        <v/>
      </c>
      <c r="H364" s="88" t="str">
        <f ca="1">[1]pre_VERIF_product!G364</f>
        <v/>
      </c>
      <c r="I364" s="88" t="str">
        <f ca="1">[1]pre_VERIF_product!H364</f>
        <v/>
      </c>
      <c r="J364" s="88" t="str">
        <f ca="1">[1]pre_VERIF_product!I364</f>
        <v/>
      </c>
      <c r="K364" s="88" t="str">
        <f ca="1">[1]pre_VERIF_product!J364</f>
        <v/>
      </c>
    </row>
    <row r="365" spans="1:11" x14ac:dyDescent="0.25">
      <c r="A365" s="80" t="str">
        <f ca="1">[1]pre_VERIF_product!A365</f>
        <v/>
      </c>
      <c r="B365" s="88" t="str">
        <f ca="1">[1]rcg_labeled_ports!M320</f>
        <v/>
      </c>
      <c r="C365" s="88" t="str">
        <f ca="1">[1]pre_VERIF_product!B365</f>
        <v/>
      </c>
      <c r="D365" s="88" t="str">
        <f ca="1">[1]pre_VERIF_product!C365</f>
        <v/>
      </c>
      <c r="E365" s="88" t="str">
        <f ca="1">[1]pre_VERIF_product!D365</f>
        <v/>
      </c>
      <c r="F365" s="88" t="str">
        <f ca="1">[1]pre_VERIF_product!E365</f>
        <v/>
      </c>
      <c r="G365" s="88" t="str">
        <f ca="1">[1]pre_VERIF_product!F365</f>
        <v/>
      </c>
      <c r="H365" s="88" t="str">
        <f ca="1">[1]pre_VERIF_product!G365</f>
        <v/>
      </c>
      <c r="I365" s="88" t="str">
        <f ca="1">[1]pre_VERIF_product!H365</f>
        <v/>
      </c>
      <c r="J365" s="88" t="str">
        <f ca="1">[1]pre_VERIF_product!I365</f>
        <v/>
      </c>
      <c r="K365" s="88" t="str">
        <f ca="1">[1]pre_VERIF_product!J365</f>
        <v/>
      </c>
    </row>
    <row r="366" spans="1:11" x14ac:dyDescent="0.25">
      <c r="A366" s="80" t="str">
        <f ca="1">[1]pre_VERIF_product!A366</f>
        <v/>
      </c>
      <c r="B366" s="88" t="str">
        <f ca="1">[1]rcg_labeled_ports!M321</f>
        <v/>
      </c>
      <c r="C366" s="88" t="str">
        <f ca="1">[1]pre_VERIF_product!B366</f>
        <v/>
      </c>
      <c r="D366" s="88" t="str">
        <f ca="1">[1]pre_VERIF_product!C366</f>
        <v/>
      </c>
      <c r="E366" s="88" t="str">
        <f ca="1">[1]pre_VERIF_product!D366</f>
        <v/>
      </c>
      <c r="F366" s="88" t="str">
        <f ca="1">[1]pre_VERIF_product!E366</f>
        <v/>
      </c>
      <c r="G366" s="88" t="str">
        <f ca="1">[1]pre_VERIF_product!F366</f>
        <v/>
      </c>
      <c r="H366" s="88" t="str">
        <f ca="1">[1]pre_VERIF_product!G366</f>
        <v/>
      </c>
      <c r="I366" s="88" t="str">
        <f ca="1">[1]pre_VERIF_product!H366</f>
        <v/>
      </c>
      <c r="J366" s="88" t="str">
        <f ca="1">[1]pre_VERIF_product!I366</f>
        <v/>
      </c>
      <c r="K366" s="88" t="str">
        <f ca="1">[1]pre_VERIF_product!J366</f>
        <v/>
      </c>
    </row>
    <row r="367" spans="1:11" x14ac:dyDescent="0.25">
      <c r="A367" s="80" t="str">
        <f ca="1">[1]pre_VERIF_product!A367</f>
        <v/>
      </c>
      <c r="B367" s="88" t="str">
        <f ca="1">[1]rcg_labeled_ports!M322</f>
        <v/>
      </c>
      <c r="C367" s="88" t="str">
        <f ca="1">[1]pre_VERIF_product!B367</f>
        <v/>
      </c>
      <c r="D367" s="88" t="str">
        <f ca="1">[1]pre_VERIF_product!C367</f>
        <v/>
      </c>
      <c r="E367" s="88" t="str">
        <f ca="1">[1]pre_VERIF_product!D367</f>
        <v/>
      </c>
      <c r="F367" s="88" t="str">
        <f ca="1">[1]pre_VERIF_product!E367</f>
        <v/>
      </c>
      <c r="G367" s="88" t="str">
        <f ca="1">[1]pre_VERIF_product!F367</f>
        <v/>
      </c>
      <c r="H367" s="88" t="str">
        <f ca="1">[1]pre_VERIF_product!G367</f>
        <v/>
      </c>
      <c r="I367" s="88" t="str">
        <f ca="1">[1]pre_VERIF_product!H367</f>
        <v/>
      </c>
      <c r="J367" s="88" t="str">
        <f ca="1">[1]pre_VERIF_product!I367</f>
        <v/>
      </c>
      <c r="K367" s="88" t="str">
        <f ca="1">[1]pre_VERIF_product!J367</f>
        <v/>
      </c>
    </row>
    <row r="368" spans="1:11" x14ac:dyDescent="0.25">
      <c r="A368" s="80" t="str">
        <f ca="1">[1]pre_VERIF_product!A368</f>
        <v/>
      </c>
      <c r="B368" s="88" t="str">
        <f ca="1">[1]rcg_labeled_ports!M323</f>
        <v/>
      </c>
      <c r="C368" s="88" t="str">
        <f ca="1">[1]pre_VERIF_product!B368</f>
        <v/>
      </c>
      <c r="D368" s="88" t="str">
        <f ca="1">[1]pre_VERIF_product!C368</f>
        <v/>
      </c>
      <c r="E368" s="88" t="str">
        <f ca="1">[1]pre_VERIF_product!D368</f>
        <v/>
      </c>
      <c r="F368" s="88" t="str">
        <f ca="1">[1]pre_VERIF_product!E368</f>
        <v/>
      </c>
      <c r="G368" s="88" t="str">
        <f ca="1">[1]pre_VERIF_product!F368</f>
        <v/>
      </c>
      <c r="H368" s="88" t="str">
        <f ca="1">[1]pre_VERIF_product!G368</f>
        <v/>
      </c>
      <c r="I368" s="88" t="str">
        <f ca="1">[1]pre_VERIF_product!H368</f>
        <v/>
      </c>
      <c r="J368" s="88" t="str">
        <f ca="1">[1]pre_VERIF_product!I368</f>
        <v/>
      </c>
      <c r="K368" s="88" t="str">
        <f ca="1">[1]pre_VERIF_product!J368</f>
        <v/>
      </c>
    </row>
    <row r="369" spans="1:11" x14ac:dyDescent="0.25">
      <c r="A369" s="80" t="str">
        <f ca="1">[1]pre_VERIF_product!A369</f>
        <v/>
      </c>
      <c r="B369" s="88" t="str">
        <f ca="1">[1]rcg_labeled_ports!M324</f>
        <v/>
      </c>
      <c r="C369" s="88" t="str">
        <f ca="1">[1]pre_VERIF_product!B369</f>
        <v/>
      </c>
      <c r="D369" s="88" t="str">
        <f ca="1">[1]pre_VERIF_product!C369</f>
        <v/>
      </c>
      <c r="E369" s="88" t="str">
        <f ca="1">[1]pre_VERIF_product!D369</f>
        <v/>
      </c>
      <c r="F369" s="88" t="str">
        <f ca="1">[1]pre_VERIF_product!E369</f>
        <v/>
      </c>
      <c r="G369" s="88" t="str">
        <f ca="1">[1]pre_VERIF_product!F369</f>
        <v/>
      </c>
      <c r="H369" s="88" t="str">
        <f ca="1">[1]pre_VERIF_product!G369</f>
        <v/>
      </c>
      <c r="I369" s="88" t="str">
        <f ca="1">[1]pre_VERIF_product!H369</f>
        <v/>
      </c>
      <c r="J369" s="88" t="str">
        <f ca="1">[1]pre_VERIF_product!I369</f>
        <v/>
      </c>
      <c r="K369" s="88" t="str">
        <f ca="1">[1]pre_VERIF_product!J369</f>
        <v/>
      </c>
    </row>
    <row r="370" spans="1:11" x14ac:dyDescent="0.25">
      <c r="A370" s="80" t="str">
        <f ca="1">[1]pre_VERIF_product!A370</f>
        <v/>
      </c>
      <c r="B370" s="88" t="str">
        <f ca="1">[1]rcg_labeled_ports!M325</f>
        <v/>
      </c>
      <c r="C370" s="88" t="str">
        <f ca="1">[1]pre_VERIF_product!B370</f>
        <v/>
      </c>
      <c r="D370" s="88" t="str">
        <f ca="1">[1]pre_VERIF_product!C370</f>
        <v/>
      </c>
      <c r="E370" s="88" t="str">
        <f ca="1">[1]pre_VERIF_product!D370</f>
        <v/>
      </c>
      <c r="F370" s="88" t="str">
        <f ca="1">[1]pre_VERIF_product!E370</f>
        <v/>
      </c>
      <c r="G370" s="88" t="str">
        <f ca="1">[1]pre_VERIF_product!F370</f>
        <v/>
      </c>
      <c r="H370" s="88" t="str">
        <f ca="1">[1]pre_VERIF_product!G370</f>
        <v/>
      </c>
      <c r="I370" s="88" t="str">
        <f ca="1">[1]pre_VERIF_product!H370</f>
        <v/>
      </c>
      <c r="J370" s="88" t="str">
        <f ca="1">[1]pre_VERIF_product!I370</f>
        <v/>
      </c>
      <c r="K370" s="88" t="str">
        <f ca="1">[1]pre_VERIF_product!J370</f>
        <v/>
      </c>
    </row>
    <row r="371" spans="1:11" x14ac:dyDescent="0.25">
      <c r="A371" s="80" t="str">
        <f ca="1">[1]pre_VERIF_product!A371</f>
        <v/>
      </c>
      <c r="B371" s="88" t="str">
        <f ca="1">[1]rcg_labeled_ports!M326</f>
        <v/>
      </c>
      <c r="C371" s="88" t="str">
        <f ca="1">[1]pre_VERIF_product!B371</f>
        <v/>
      </c>
      <c r="D371" s="88" t="str">
        <f ca="1">[1]pre_VERIF_product!C371</f>
        <v/>
      </c>
      <c r="E371" s="88" t="str">
        <f ca="1">[1]pre_VERIF_product!D371</f>
        <v/>
      </c>
      <c r="F371" s="88" t="str">
        <f ca="1">[1]pre_VERIF_product!E371</f>
        <v/>
      </c>
      <c r="G371" s="88" t="str">
        <f ca="1">[1]pre_VERIF_product!F371</f>
        <v/>
      </c>
      <c r="H371" s="88" t="str">
        <f ca="1">[1]pre_VERIF_product!G371</f>
        <v/>
      </c>
      <c r="I371" s="88" t="str">
        <f ca="1">[1]pre_VERIF_product!H371</f>
        <v/>
      </c>
      <c r="J371" s="88" t="str">
        <f ca="1">[1]pre_VERIF_product!I371</f>
        <v/>
      </c>
      <c r="K371" s="88" t="str">
        <f ca="1">[1]pre_VERIF_product!J371</f>
        <v/>
      </c>
    </row>
    <row r="372" spans="1:11" x14ac:dyDescent="0.25">
      <c r="A372" s="80" t="str">
        <f ca="1">[1]pre_VERIF_product!A372</f>
        <v/>
      </c>
      <c r="B372" s="88" t="str">
        <f ca="1">[1]rcg_labeled_ports!M327</f>
        <v/>
      </c>
      <c r="C372" s="88" t="str">
        <f ca="1">[1]pre_VERIF_product!B372</f>
        <v/>
      </c>
      <c r="D372" s="88" t="str">
        <f ca="1">[1]pre_VERIF_product!C372</f>
        <v/>
      </c>
      <c r="E372" s="88" t="str">
        <f ca="1">[1]pre_VERIF_product!D372</f>
        <v/>
      </c>
      <c r="F372" s="88" t="str">
        <f ca="1">[1]pre_VERIF_product!E372</f>
        <v/>
      </c>
      <c r="G372" s="88" t="str">
        <f ca="1">[1]pre_VERIF_product!F372</f>
        <v/>
      </c>
      <c r="H372" s="88" t="str">
        <f ca="1">[1]pre_VERIF_product!G372</f>
        <v/>
      </c>
      <c r="I372" s="88" t="str">
        <f ca="1">[1]pre_VERIF_product!H372</f>
        <v/>
      </c>
      <c r="J372" s="88" t="str">
        <f ca="1">[1]pre_VERIF_product!I372</f>
        <v/>
      </c>
      <c r="K372" s="88" t="str">
        <f ca="1">[1]pre_VERIF_product!J372</f>
        <v/>
      </c>
    </row>
    <row r="373" spans="1:11" x14ac:dyDescent="0.25">
      <c r="A373" s="80" t="str">
        <f ca="1">[1]pre_VERIF_product!A373</f>
        <v/>
      </c>
      <c r="B373" s="88" t="str">
        <f ca="1">[1]rcg_labeled_ports!M328</f>
        <v/>
      </c>
      <c r="C373" s="88" t="str">
        <f ca="1">[1]pre_VERIF_product!B373</f>
        <v/>
      </c>
      <c r="D373" s="88" t="str">
        <f ca="1">[1]pre_VERIF_product!C373</f>
        <v/>
      </c>
      <c r="E373" s="88" t="str">
        <f ca="1">[1]pre_VERIF_product!D373</f>
        <v/>
      </c>
      <c r="F373" s="88" t="str">
        <f ca="1">[1]pre_VERIF_product!E373</f>
        <v/>
      </c>
      <c r="G373" s="88" t="str">
        <f ca="1">[1]pre_VERIF_product!F373</f>
        <v/>
      </c>
      <c r="H373" s="88" t="str">
        <f ca="1">[1]pre_VERIF_product!G373</f>
        <v/>
      </c>
      <c r="I373" s="88" t="str">
        <f ca="1">[1]pre_VERIF_product!H373</f>
        <v/>
      </c>
      <c r="J373" s="88" t="str">
        <f ca="1">[1]pre_VERIF_product!I373</f>
        <v/>
      </c>
      <c r="K373" s="88" t="str">
        <f ca="1">[1]pre_VERIF_product!J373</f>
        <v/>
      </c>
    </row>
    <row r="374" spans="1:11" x14ac:dyDescent="0.25">
      <c r="A374" s="80" t="str">
        <f ca="1">[1]pre_VERIF_product!A374</f>
        <v/>
      </c>
      <c r="B374" s="88" t="str">
        <f ca="1">[1]rcg_labeled_ports!M329</f>
        <v/>
      </c>
      <c r="C374" s="88" t="str">
        <f ca="1">[1]pre_VERIF_product!B374</f>
        <v/>
      </c>
      <c r="D374" s="88" t="str">
        <f ca="1">[1]pre_VERIF_product!C374</f>
        <v/>
      </c>
      <c r="E374" s="88" t="str">
        <f ca="1">[1]pre_VERIF_product!D374</f>
        <v/>
      </c>
      <c r="F374" s="88" t="str">
        <f ca="1">[1]pre_VERIF_product!E374</f>
        <v/>
      </c>
      <c r="G374" s="88" t="str">
        <f ca="1">[1]pre_VERIF_product!F374</f>
        <v/>
      </c>
      <c r="H374" s="88" t="str">
        <f ca="1">[1]pre_VERIF_product!G374</f>
        <v/>
      </c>
      <c r="I374" s="88" t="str">
        <f ca="1">[1]pre_VERIF_product!H374</f>
        <v/>
      </c>
      <c r="J374" s="88" t="str">
        <f ca="1">[1]pre_VERIF_product!I374</f>
        <v/>
      </c>
      <c r="K374" s="88" t="str">
        <f ca="1">[1]pre_VERIF_product!J374</f>
        <v/>
      </c>
    </row>
    <row r="375" spans="1:11" x14ac:dyDescent="0.25">
      <c r="A375" s="80" t="str">
        <f ca="1">[1]pre_VERIF_product!A375</f>
        <v/>
      </c>
      <c r="B375" s="88" t="str">
        <f ca="1">[1]rcg_labeled_ports!M330</f>
        <v/>
      </c>
      <c r="C375" s="88" t="str">
        <f ca="1">[1]pre_VERIF_product!B375</f>
        <v/>
      </c>
      <c r="D375" s="88" t="str">
        <f ca="1">[1]pre_VERIF_product!C375</f>
        <v/>
      </c>
      <c r="E375" s="88" t="str">
        <f ca="1">[1]pre_VERIF_product!D375</f>
        <v/>
      </c>
      <c r="F375" s="88" t="str">
        <f ca="1">[1]pre_VERIF_product!E375</f>
        <v/>
      </c>
      <c r="G375" s="88" t="str">
        <f ca="1">[1]pre_VERIF_product!F375</f>
        <v/>
      </c>
      <c r="H375" s="88" t="str">
        <f ca="1">[1]pre_VERIF_product!G375</f>
        <v/>
      </c>
      <c r="I375" s="88" t="str">
        <f ca="1">[1]pre_VERIF_product!H375</f>
        <v/>
      </c>
      <c r="J375" s="88" t="str">
        <f ca="1">[1]pre_VERIF_product!I375</f>
        <v/>
      </c>
      <c r="K375" s="88" t="str">
        <f ca="1">[1]pre_VERIF_product!J375</f>
        <v/>
      </c>
    </row>
    <row r="376" spans="1:11" x14ac:dyDescent="0.25">
      <c r="A376" s="80" t="str">
        <f ca="1">[1]pre_VERIF_product!A376</f>
        <v/>
      </c>
      <c r="B376" s="88" t="str">
        <f ca="1">[1]rcg_labeled_ports!M331</f>
        <v/>
      </c>
      <c r="C376" s="88" t="str">
        <f ca="1">[1]pre_VERIF_product!B376</f>
        <v/>
      </c>
      <c r="D376" s="88" t="str">
        <f ca="1">[1]pre_VERIF_product!C376</f>
        <v/>
      </c>
      <c r="E376" s="88" t="str">
        <f ca="1">[1]pre_VERIF_product!D376</f>
        <v/>
      </c>
      <c r="F376" s="88" t="str">
        <f ca="1">[1]pre_VERIF_product!E376</f>
        <v/>
      </c>
      <c r="G376" s="88" t="str">
        <f ca="1">[1]pre_VERIF_product!F376</f>
        <v/>
      </c>
      <c r="H376" s="88" t="str">
        <f ca="1">[1]pre_VERIF_product!G376</f>
        <v/>
      </c>
      <c r="I376" s="88" t="str">
        <f ca="1">[1]pre_VERIF_product!H376</f>
        <v/>
      </c>
      <c r="J376" s="88" t="str">
        <f ca="1">[1]pre_VERIF_product!I376</f>
        <v/>
      </c>
      <c r="K376" s="88" t="str">
        <f ca="1">[1]pre_VERIF_product!J376</f>
        <v/>
      </c>
    </row>
    <row r="377" spans="1:11" x14ac:dyDescent="0.25">
      <c r="A377" s="80" t="str">
        <f ca="1">[1]pre_VERIF_product!A377</f>
        <v/>
      </c>
      <c r="B377" s="88" t="str">
        <f ca="1">[1]rcg_labeled_ports!M332</f>
        <v/>
      </c>
      <c r="C377" s="88" t="str">
        <f ca="1">[1]pre_VERIF_product!B377</f>
        <v/>
      </c>
      <c r="D377" s="88" t="str">
        <f ca="1">[1]pre_VERIF_product!C377</f>
        <v/>
      </c>
      <c r="E377" s="88" t="str">
        <f ca="1">[1]pre_VERIF_product!D377</f>
        <v/>
      </c>
      <c r="F377" s="88" t="str">
        <f ca="1">[1]pre_VERIF_product!E377</f>
        <v/>
      </c>
      <c r="G377" s="88" t="str">
        <f ca="1">[1]pre_VERIF_product!F377</f>
        <v/>
      </c>
      <c r="H377" s="88" t="str">
        <f ca="1">[1]pre_VERIF_product!G377</f>
        <v/>
      </c>
      <c r="I377" s="88" t="str">
        <f ca="1">[1]pre_VERIF_product!H377</f>
        <v/>
      </c>
      <c r="J377" s="88" t="str">
        <f ca="1">[1]pre_VERIF_product!I377</f>
        <v/>
      </c>
      <c r="K377" s="88" t="str">
        <f ca="1">[1]pre_VERIF_product!J377</f>
        <v/>
      </c>
    </row>
    <row r="378" spans="1:11" x14ac:dyDescent="0.25">
      <c r="A378" s="80" t="str">
        <f ca="1">[1]pre_VERIF_product!A378</f>
        <v/>
      </c>
      <c r="B378" s="88" t="str">
        <f ca="1">[1]rcg_labeled_ports!M333</f>
        <v/>
      </c>
      <c r="C378" s="88" t="str">
        <f ca="1">[1]pre_VERIF_product!B378</f>
        <v/>
      </c>
      <c r="D378" s="88" t="str">
        <f ca="1">[1]pre_VERIF_product!C378</f>
        <v/>
      </c>
      <c r="E378" s="88" t="str">
        <f ca="1">[1]pre_VERIF_product!D378</f>
        <v/>
      </c>
      <c r="F378" s="88" t="str">
        <f ca="1">[1]pre_VERIF_product!E378</f>
        <v/>
      </c>
      <c r="G378" s="88" t="str">
        <f ca="1">[1]pre_VERIF_product!F378</f>
        <v/>
      </c>
      <c r="H378" s="88" t="str">
        <f ca="1">[1]pre_VERIF_product!G378</f>
        <v/>
      </c>
      <c r="I378" s="88" t="str">
        <f ca="1">[1]pre_VERIF_product!H378</f>
        <v/>
      </c>
      <c r="J378" s="88" t="str">
        <f ca="1">[1]pre_VERIF_product!I378</f>
        <v/>
      </c>
      <c r="K378" s="88" t="str">
        <f ca="1">[1]pre_VERIF_product!J378</f>
        <v/>
      </c>
    </row>
    <row r="379" spans="1:11" x14ac:dyDescent="0.25">
      <c r="A379" s="80" t="str">
        <f ca="1">[1]pre_VERIF_product!A379</f>
        <v/>
      </c>
      <c r="B379" s="88" t="str">
        <f ca="1">[1]rcg_labeled_ports!M334</f>
        <v/>
      </c>
      <c r="C379" s="88" t="str">
        <f ca="1">[1]pre_VERIF_product!B379</f>
        <v/>
      </c>
      <c r="D379" s="88" t="str">
        <f ca="1">[1]pre_VERIF_product!C379</f>
        <v/>
      </c>
      <c r="E379" s="88" t="str">
        <f ca="1">[1]pre_VERIF_product!D379</f>
        <v/>
      </c>
      <c r="F379" s="88" t="str">
        <f ca="1">[1]pre_VERIF_product!E379</f>
        <v/>
      </c>
      <c r="G379" s="88" t="str">
        <f ca="1">[1]pre_VERIF_product!F379</f>
        <v/>
      </c>
      <c r="H379" s="88" t="str">
        <f ca="1">[1]pre_VERIF_product!G379</f>
        <v/>
      </c>
      <c r="I379" s="88" t="str">
        <f ca="1">[1]pre_VERIF_product!H379</f>
        <v/>
      </c>
      <c r="J379" s="88" t="str">
        <f ca="1">[1]pre_VERIF_product!I379</f>
        <v/>
      </c>
      <c r="K379" s="88" t="str">
        <f ca="1">[1]pre_VERIF_product!J379</f>
        <v/>
      </c>
    </row>
    <row r="380" spans="1:11" x14ac:dyDescent="0.25">
      <c r="A380" s="80" t="str">
        <f ca="1">[1]pre_VERIF_product!A380</f>
        <v/>
      </c>
      <c r="B380" s="88" t="str">
        <f ca="1">[1]rcg_labeled_ports!M335</f>
        <v/>
      </c>
      <c r="C380" s="88" t="str">
        <f ca="1">[1]pre_VERIF_product!B380</f>
        <v/>
      </c>
      <c r="D380" s="88" t="str">
        <f ca="1">[1]pre_VERIF_product!C380</f>
        <v/>
      </c>
      <c r="E380" s="88" t="str">
        <f ca="1">[1]pre_VERIF_product!D380</f>
        <v/>
      </c>
      <c r="F380" s="88" t="str">
        <f ca="1">[1]pre_VERIF_product!E380</f>
        <v/>
      </c>
      <c r="G380" s="88" t="str">
        <f ca="1">[1]pre_VERIF_product!F380</f>
        <v/>
      </c>
      <c r="H380" s="88" t="str">
        <f ca="1">[1]pre_VERIF_product!G380</f>
        <v/>
      </c>
      <c r="I380" s="88" t="str">
        <f ca="1">[1]pre_VERIF_product!H380</f>
        <v/>
      </c>
      <c r="J380" s="88" t="str">
        <f ca="1">[1]pre_VERIF_product!I380</f>
        <v/>
      </c>
      <c r="K380" s="88" t="str">
        <f ca="1">[1]pre_VERIF_product!J380</f>
        <v/>
      </c>
    </row>
    <row r="381" spans="1:11" x14ac:dyDescent="0.25">
      <c r="A381" s="80" t="str">
        <f ca="1">[1]pre_VERIF_product!A381</f>
        <v/>
      </c>
      <c r="B381" s="88" t="str">
        <f ca="1">[1]rcg_labeled_ports!M336</f>
        <v/>
      </c>
      <c r="C381" s="88" t="str">
        <f ca="1">[1]pre_VERIF_product!B381</f>
        <v/>
      </c>
      <c r="D381" s="88" t="str">
        <f ca="1">[1]pre_VERIF_product!C381</f>
        <v/>
      </c>
      <c r="E381" s="88" t="str">
        <f ca="1">[1]pre_VERIF_product!D381</f>
        <v/>
      </c>
      <c r="F381" s="88" t="str">
        <f ca="1">[1]pre_VERIF_product!E381</f>
        <v/>
      </c>
      <c r="G381" s="88" t="str">
        <f ca="1">[1]pre_VERIF_product!F381</f>
        <v/>
      </c>
      <c r="H381" s="88" t="str">
        <f ca="1">[1]pre_VERIF_product!G381</f>
        <v/>
      </c>
      <c r="I381" s="88" t="str">
        <f ca="1">[1]pre_VERIF_product!H381</f>
        <v/>
      </c>
      <c r="J381" s="88" t="str">
        <f ca="1">[1]pre_VERIF_product!I381</f>
        <v/>
      </c>
      <c r="K381" s="88" t="str">
        <f ca="1">[1]pre_VERIF_product!J381</f>
        <v/>
      </c>
    </row>
    <row r="382" spans="1:11" x14ac:dyDescent="0.25">
      <c r="A382" s="80" t="str">
        <f ca="1">[1]pre_VERIF_product!A382</f>
        <v/>
      </c>
      <c r="B382" s="88" t="str">
        <f ca="1">[1]rcg_labeled_ports!M337</f>
        <v/>
      </c>
      <c r="C382" s="88" t="str">
        <f ca="1">[1]pre_VERIF_product!B382</f>
        <v/>
      </c>
      <c r="D382" s="88" t="str">
        <f ca="1">[1]pre_VERIF_product!C382</f>
        <v/>
      </c>
      <c r="E382" s="88" t="str">
        <f ca="1">[1]pre_VERIF_product!D382</f>
        <v/>
      </c>
      <c r="F382" s="88" t="str">
        <f ca="1">[1]pre_VERIF_product!E382</f>
        <v/>
      </c>
      <c r="G382" s="88" t="str">
        <f ca="1">[1]pre_VERIF_product!F382</f>
        <v/>
      </c>
      <c r="H382" s="88" t="str">
        <f ca="1">[1]pre_VERIF_product!G382</f>
        <v/>
      </c>
      <c r="I382" s="88" t="str">
        <f ca="1">[1]pre_VERIF_product!H382</f>
        <v/>
      </c>
      <c r="J382" s="88" t="str">
        <f ca="1">[1]pre_VERIF_product!I382</f>
        <v/>
      </c>
      <c r="K382" s="88" t="str">
        <f ca="1">[1]pre_VERIF_product!J382</f>
        <v/>
      </c>
    </row>
    <row r="383" spans="1:11" x14ac:dyDescent="0.25">
      <c r="A383" s="80" t="str">
        <f ca="1">[1]pre_VERIF_product!A383</f>
        <v/>
      </c>
      <c r="B383" s="88" t="str">
        <f ca="1">[1]rcg_labeled_ports!M338</f>
        <v/>
      </c>
      <c r="C383" s="88" t="str">
        <f ca="1">[1]pre_VERIF_product!B383</f>
        <v/>
      </c>
      <c r="D383" s="88" t="str">
        <f ca="1">[1]pre_VERIF_product!C383</f>
        <v/>
      </c>
      <c r="E383" s="88" t="str">
        <f ca="1">[1]pre_VERIF_product!D383</f>
        <v/>
      </c>
      <c r="F383" s="88" t="str">
        <f ca="1">[1]pre_VERIF_product!E383</f>
        <v/>
      </c>
      <c r="G383" s="88" t="str">
        <f ca="1">[1]pre_VERIF_product!F383</f>
        <v/>
      </c>
      <c r="H383" s="88" t="str">
        <f ca="1">[1]pre_VERIF_product!G383</f>
        <v/>
      </c>
      <c r="I383" s="88" t="str">
        <f ca="1">[1]pre_VERIF_product!H383</f>
        <v/>
      </c>
      <c r="J383" s="88" t="str">
        <f ca="1">[1]pre_VERIF_product!I383</f>
        <v/>
      </c>
      <c r="K383" s="88" t="str">
        <f ca="1">[1]pre_VERIF_product!J383</f>
        <v/>
      </c>
    </row>
    <row r="384" spans="1:11" x14ac:dyDescent="0.25">
      <c r="A384" s="80" t="str">
        <f ca="1">[1]pre_VERIF_product!A384</f>
        <v/>
      </c>
      <c r="B384" s="88" t="str">
        <f ca="1">[1]rcg_labeled_ports!M339</f>
        <v/>
      </c>
      <c r="C384" s="88" t="str">
        <f ca="1">[1]pre_VERIF_product!B384</f>
        <v/>
      </c>
      <c r="D384" s="88" t="str">
        <f ca="1">[1]pre_VERIF_product!C384</f>
        <v/>
      </c>
      <c r="E384" s="88" t="str">
        <f ca="1">[1]pre_VERIF_product!D384</f>
        <v/>
      </c>
      <c r="F384" s="88" t="str">
        <f ca="1">[1]pre_VERIF_product!E384</f>
        <v/>
      </c>
      <c r="G384" s="88" t="str">
        <f ca="1">[1]pre_VERIF_product!F384</f>
        <v/>
      </c>
      <c r="H384" s="88" t="str">
        <f ca="1">[1]pre_VERIF_product!G384</f>
        <v/>
      </c>
      <c r="I384" s="88" t="str">
        <f ca="1">[1]pre_VERIF_product!H384</f>
        <v/>
      </c>
      <c r="J384" s="88" t="str">
        <f ca="1">[1]pre_VERIF_product!I384</f>
        <v/>
      </c>
      <c r="K384" s="88" t="str">
        <f ca="1">[1]pre_VERIF_product!J384</f>
        <v/>
      </c>
    </row>
    <row r="385" spans="1:11" x14ac:dyDescent="0.25">
      <c r="A385" s="80" t="str">
        <f ca="1">[1]pre_VERIF_product!A385</f>
        <v/>
      </c>
      <c r="B385" s="88" t="str">
        <f ca="1">[1]rcg_labeled_ports!M340</f>
        <v/>
      </c>
      <c r="C385" s="88" t="str">
        <f ca="1">[1]pre_VERIF_product!B385</f>
        <v/>
      </c>
      <c r="D385" s="88" t="str">
        <f ca="1">[1]pre_VERIF_product!C385</f>
        <v/>
      </c>
      <c r="E385" s="88" t="str">
        <f ca="1">[1]pre_VERIF_product!D385</f>
        <v/>
      </c>
      <c r="F385" s="88" t="str">
        <f ca="1">[1]pre_VERIF_product!E385</f>
        <v/>
      </c>
      <c r="G385" s="88" t="str">
        <f ca="1">[1]pre_VERIF_product!F385</f>
        <v/>
      </c>
      <c r="H385" s="88" t="str">
        <f ca="1">[1]pre_VERIF_product!G385</f>
        <v/>
      </c>
      <c r="I385" s="88" t="str">
        <f ca="1">[1]pre_VERIF_product!H385</f>
        <v/>
      </c>
      <c r="J385" s="88" t="str">
        <f ca="1">[1]pre_VERIF_product!I385</f>
        <v/>
      </c>
      <c r="K385" s="88" t="str">
        <f ca="1">[1]pre_VERIF_product!J385</f>
        <v/>
      </c>
    </row>
    <row r="386" spans="1:11" x14ac:dyDescent="0.25">
      <c r="A386" s="80" t="str">
        <f ca="1">[1]pre_VERIF_product!A386</f>
        <v/>
      </c>
      <c r="B386" s="88" t="str">
        <f ca="1">[1]rcg_labeled_ports!M341</f>
        <v/>
      </c>
      <c r="C386" s="88" t="str">
        <f ca="1">[1]pre_VERIF_product!B386</f>
        <v/>
      </c>
      <c r="D386" s="88" t="str">
        <f ca="1">[1]pre_VERIF_product!C386</f>
        <v/>
      </c>
      <c r="E386" s="88" t="str">
        <f ca="1">[1]pre_VERIF_product!D386</f>
        <v/>
      </c>
      <c r="F386" s="88" t="str">
        <f ca="1">[1]pre_VERIF_product!E386</f>
        <v/>
      </c>
      <c r="G386" s="88" t="str">
        <f ca="1">[1]pre_VERIF_product!F386</f>
        <v/>
      </c>
      <c r="H386" s="88" t="str">
        <f ca="1">[1]pre_VERIF_product!G386</f>
        <v/>
      </c>
      <c r="I386" s="88" t="str">
        <f ca="1">[1]pre_VERIF_product!H386</f>
        <v/>
      </c>
      <c r="J386" s="88" t="str">
        <f ca="1">[1]pre_VERIF_product!I386</f>
        <v/>
      </c>
      <c r="K386" s="88" t="str">
        <f ca="1">[1]pre_VERIF_product!J386</f>
        <v/>
      </c>
    </row>
    <row r="387" spans="1:11" x14ac:dyDescent="0.25">
      <c r="A387" s="80" t="str">
        <f ca="1">[1]pre_VERIF_product!A387</f>
        <v/>
      </c>
      <c r="B387" s="88" t="str">
        <f ca="1">[1]rcg_labeled_ports!M342</f>
        <v/>
      </c>
      <c r="C387" s="88" t="str">
        <f ca="1">[1]pre_VERIF_product!B387</f>
        <v/>
      </c>
      <c r="D387" s="88" t="str">
        <f ca="1">[1]pre_VERIF_product!C387</f>
        <v/>
      </c>
      <c r="E387" s="88" t="str">
        <f ca="1">[1]pre_VERIF_product!D387</f>
        <v/>
      </c>
      <c r="F387" s="88" t="str">
        <f ca="1">[1]pre_VERIF_product!E387</f>
        <v/>
      </c>
      <c r="G387" s="88" t="str">
        <f ca="1">[1]pre_VERIF_product!F387</f>
        <v/>
      </c>
      <c r="H387" s="88" t="str">
        <f ca="1">[1]pre_VERIF_product!G387</f>
        <v/>
      </c>
      <c r="I387" s="88" t="str">
        <f ca="1">[1]pre_VERIF_product!H387</f>
        <v/>
      </c>
      <c r="J387" s="88" t="str">
        <f ca="1">[1]pre_VERIF_product!I387</f>
        <v/>
      </c>
      <c r="K387" s="88" t="str">
        <f ca="1">[1]pre_VERIF_product!J387</f>
        <v/>
      </c>
    </row>
    <row r="388" spans="1:11" x14ac:dyDescent="0.25">
      <c r="A388" s="80" t="str">
        <f ca="1">[1]pre_VERIF_product!A388</f>
        <v/>
      </c>
      <c r="B388" s="88" t="str">
        <f ca="1">[1]rcg_labeled_ports!M343</f>
        <v/>
      </c>
      <c r="C388" s="88" t="str">
        <f ca="1">[1]pre_VERIF_product!B388</f>
        <v/>
      </c>
      <c r="D388" s="88" t="str">
        <f ca="1">[1]pre_VERIF_product!C388</f>
        <v/>
      </c>
      <c r="E388" s="88" t="str">
        <f ca="1">[1]pre_VERIF_product!D388</f>
        <v/>
      </c>
      <c r="F388" s="88" t="str">
        <f ca="1">[1]pre_VERIF_product!E388</f>
        <v/>
      </c>
      <c r="G388" s="88" t="str">
        <f ca="1">[1]pre_VERIF_product!F388</f>
        <v/>
      </c>
      <c r="H388" s="88" t="str">
        <f ca="1">[1]pre_VERIF_product!G388</f>
        <v/>
      </c>
      <c r="I388" s="88" t="str">
        <f ca="1">[1]pre_VERIF_product!H388</f>
        <v/>
      </c>
      <c r="J388" s="88" t="str">
        <f ca="1">[1]pre_VERIF_product!I388</f>
        <v/>
      </c>
      <c r="K388" s="88" t="str">
        <f ca="1">[1]pre_VERIF_product!J388</f>
        <v/>
      </c>
    </row>
    <row r="389" spans="1:11" x14ac:dyDescent="0.25">
      <c r="A389" s="80" t="str">
        <f ca="1">[1]pre_VERIF_product!A389</f>
        <v/>
      </c>
      <c r="B389" s="88" t="str">
        <f ca="1">[1]rcg_labeled_ports!M344</f>
        <v/>
      </c>
      <c r="C389" s="88" t="str">
        <f ca="1">[1]pre_VERIF_product!B389</f>
        <v/>
      </c>
      <c r="D389" s="88" t="str">
        <f ca="1">[1]pre_VERIF_product!C389</f>
        <v/>
      </c>
      <c r="E389" s="88" t="str">
        <f ca="1">[1]pre_VERIF_product!D389</f>
        <v/>
      </c>
      <c r="F389" s="88" t="str">
        <f ca="1">[1]pre_VERIF_product!E389</f>
        <v/>
      </c>
      <c r="G389" s="88" t="str">
        <f ca="1">[1]pre_VERIF_product!F389</f>
        <v/>
      </c>
      <c r="H389" s="88" t="str">
        <f ca="1">[1]pre_VERIF_product!G389</f>
        <v/>
      </c>
      <c r="I389" s="88" t="str">
        <f ca="1">[1]pre_VERIF_product!H389</f>
        <v/>
      </c>
      <c r="J389" s="88" t="str">
        <f ca="1">[1]pre_VERIF_product!I389</f>
        <v/>
      </c>
      <c r="K389" s="88" t="str">
        <f ca="1">[1]pre_VERIF_product!J389</f>
        <v/>
      </c>
    </row>
    <row r="390" spans="1:11" x14ac:dyDescent="0.25">
      <c r="A390" s="80" t="str">
        <f ca="1">[1]pre_VERIF_product!A390</f>
        <v/>
      </c>
      <c r="B390" s="88" t="str">
        <f ca="1">[1]rcg_labeled_ports!M345</f>
        <v/>
      </c>
      <c r="C390" s="88" t="str">
        <f ca="1">[1]pre_VERIF_product!B390</f>
        <v/>
      </c>
      <c r="D390" s="88" t="str">
        <f ca="1">[1]pre_VERIF_product!C390</f>
        <v/>
      </c>
      <c r="E390" s="88" t="str">
        <f ca="1">[1]pre_VERIF_product!D390</f>
        <v/>
      </c>
      <c r="F390" s="88" t="str">
        <f ca="1">[1]pre_VERIF_product!E390</f>
        <v/>
      </c>
      <c r="G390" s="88" t="str">
        <f ca="1">[1]pre_VERIF_product!F390</f>
        <v/>
      </c>
      <c r="H390" s="88" t="str">
        <f ca="1">[1]pre_VERIF_product!G390</f>
        <v/>
      </c>
      <c r="I390" s="88" t="str">
        <f ca="1">[1]pre_VERIF_product!H390</f>
        <v/>
      </c>
      <c r="J390" s="88" t="str">
        <f ca="1">[1]pre_VERIF_product!I390</f>
        <v/>
      </c>
      <c r="K390" s="88" t="str">
        <f ca="1">[1]pre_VERIF_product!J390</f>
        <v/>
      </c>
    </row>
    <row r="391" spans="1:11" x14ac:dyDescent="0.25">
      <c r="A391" s="80" t="str">
        <f ca="1">[1]pre_VERIF_product!A391</f>
        <v/>
      </c>
      <c r="B391" s="88" t="str">
        <f ca="1">[1]rcg_labeled_ports!M346</f>
        <v/>
      </c>
      <c r="C391" s="88" t="str">
        <f ca="1">[1]pre_VERIF_product!B391</f>
        <v/>
      </c>
      <c r="D391" s="88" t="str">
        <f ca="1">[1]pre_VERIF_product!C391</f>
        <v/>
      </c>
      <c r="E391" s="88" t="str">
        <f ca="1">[1]pre_VERIF_product!D391</f>
        <v/>
      </c>
      <c r="F391" s="88" t="str">
        <f ca="1">[1]pre_VERIF_product!E391</f>
        <v/>
      </c>
      <c r="G391" s="88" t="str">
        <f ca="1">[1]pre_VERIF_product!F391</f>
        <v/>
      </c>
      <c r="H391" s="88" t="str">
        <f ca="1">[1]pre_VERIF_product!G391</f>
        <v/>
      </c>
      <c r="I391" s="88" t="str">
        <f ca="1">[1]pre_VERIF_product!H391</f>
        <v/>
      </c>
      <c r="J391" s="88" t="str">
        <f ca="1">[1]pre_VERIF_product!I391</f>
        <v/>
      </c>
      <c r="K391" s="88" t="str">
        <f ca="1">[1]pre_VERIF_product!J391</f>
        <v/>
      </c>
    </row>
    <row r="392" spans="1:11" x14ac:dyDescent="0.25">
      <c r="A392" s="80" t="str">
        <f ca="1">[1]pre_VERIF_product!A392</f>
        <v/>
      </c>
      <c r="B392" s="88" t="str">
        <f ca="1">[1]rcg_labeled_ports!M347</f>
        <v/>
      </c>
      <c r="C392" s="88" t="str">
        <f ca="1">[1]pre_VERIF_product!B392</f>
        <v/>
      </c>
      <c r="D392" s="88" t="str">
        <f ca="1">[1]pre_VERIF_product!C392</f>
        <v/>
      </c>
      <c r="E392" s="88" t="str">
        <f ca="1">[1]pre_VERIF_product!D392</f>
        <v/>
      </c>
      <c r="F392" s="88" t="str">
        <f ca="1">[1]pre_VERIF_product!E392</f>
        <v/>
      </c>
      <c r="G392" s="88" t="str">
        <f ca="1">[1]pre_VERIF_product!F392</f>
        <v/>
      </c>
      <c r="H392" s="88" t="str">
        <f ca="1">[1]pre_VERIF_product!G392</f>
        <v/>
      </c>
      <c r="I392" s="88" t="str">
        <f ca="1">[1]pre_VERIF_product!H392</f>
        <v/>
      </c>
      <c r="J392" s="88" t="str">
        <f ca="1">[1]pre_VERIF_product!I392</f>
        <v/>
      </c>
      <c r="K392" s="88" t="str">
        <f ca="1">[1]pre_VERIF_product!J392</f>
        <v/>
      </c>
    </row>
    <row r="393" spans="1:11" x14ac:dyDescent="0.25">
      <c r="A393" s="80" t="str">
        <f ca="1">[1]pre_VERIF_product!A393</f>
        <v/>
      </c>
      <c r="B393" s="88" t="str">
        <f ca="1">[1]rcg_labeled_ports!M348</f>
        <v/>
      </c>
      <c r="C393" s="88" t="str">
        <f ca="1">[1]pre_VERIF_product!B393</f>
        <v/>
      </c>
      <c r="D393" s="88" t="str">
        <f ca="1">[1]pre_VERIF_product!C393</f>
        <v/>
      </c>
      <c r="E393" s="88" t="str">
        <f ca="1">[1]pre_VERIF_product!D393</f>
        <v/>
      </c>
      <c r="F393" s="88" t="str">
        <f ca="1">[1]pre_VERIF_product!E393</f>
        <v/>
      </c>
      <c r="G393" s="88" t="str">
        <f ca="1">[1]pre_VERIF_product!F393</f>
        <v/>
      </c>
      <c r="H393" s="88" t="str">
        <f ca="1">[1]pre_VERIF_product!G393</f>
        <v/>
      </c>
      <c r="I393" s="88" t="str">
        <f ca="1">[1]pre_VERIF_product!H393</f>
        <v/>
      </c>
      <c r="J393" s="88" t="str">
        <f ca="1">[1]pre_VERIF_product!I393</f>
        <v/>
      </c>
      <c r="K393" s="88" t="str">
        <f ca="1">[1]pre_VERIF_product!J393</f>
        <v/>
      </c>
    </row>
    <row r="394" spans="1:11" x14ac:dyDescent="0.25">
      <c r="A394" s="80" t="str">
        <f ca="1">[1]pre_VERIF_product!A394</f>
        <v/>
      </c>
      <c r="B394" s="88" t="str">
        <f ca="1">[1]rcg_labeled_ports!M349</f>
        <v/>
      </c>
      <c r="C394" s="88" t="str">
        <f ca="1">[1]pre_VERIF_product!B394</f>
        <v/>
      </c>
      <c r="D394" s="88" t="str">
        <f ca="1">[1]pre_VERIF_product!C394</f>
        <v/>
      </c>
      <c r="E394" s="88" t="str">
        <f ca="1">[1]pre_VERIF_product!D394</f>
        <v/>
      </c>
      <c r="F394" s="88" t="str">
        <f ca="1">[1]pre_VERIF_product!E394</f>
        <v/>
      </c>
      <c r="G394" s="88" t="str">
        <f ca="1">[1]pre_VERIF_product!F394</f>
        <v/>
      </c>
      <c r="H394" s="88" t="str">
        <f ca="1">[1]pre_VERIF_product!G394</f>
        <v/>
      </c>
      <c r="I394" s="88" t="str">
        <f ca="1">[1]pre_VERIF_product!H394</f>
        <v/>
      </c>
      <c r="J394" s="88" t="str">
        <f ca="1">[1]pre_VERIF_product!I394</f>
        <v/>
      </c>
      <c r="K394" s="88" t="str">
        <f ca="1">[1]pre_VERIF_product!J394</f>
        <v/>
      </c>
    </row>
    <row r="395" spans="1:11" x14ac:dyDescent="0.25">
      <c r="A395" s="80" t="str">
        <f ca="1">[1]pre_VERIF_product!A395</f>
        <v/>
      </c>
      <c r="B395" s="88" t="str">
        <f ca="1">[1]rcg_labeled_ports!M350</f>
        <v/>
      </c>
      <c r="C395" s="88" t="str">
        <f ca="1">[1]pre_VERIF_product!B395</f>
        <v/>
      </c>
      <c r="D395" s="88" t="str">
        <f ca="1">[1]pre_VERIF_product!C395</f>
        <v/>
      </c>
      <c r="E395" s="88" t="str">
        <f ca="1">[1]pre_VERIF_product!D395</f>
        <v/>
      </c>
      <c r="F395" s="88" t="str">
        <f ca="1">[1]pre_VERIF_product!E395</f>
        <v/>
      </c>
      <c r="G395" s="88" t="str">
        <f ca="1">[1]pre_VERIF_product!F395</f>
        <v/>
      </c>
      <c r="H395" s="88" t="str">
        <f ca="1">[1]pre_VERIF_product!G395</f>
        <v/>
      </c>
      <c r="I395" s="88" t="str">
        <f ca="1">[1]pre_VERIF_product!H395</f>
        <v/>
      </c>
      <c r="J395" s="88" t="str">
        <f ca="1">[1]pre_VERIF_product!I395</f>
        <v/>
      </c>
      <c r="K395" s="88" t="str">
        <f ca="1">[1]pre_VERIF_product!J395</f>
        <v/>
      </c>
    </row>
    <row r="396" spans="1:11" x14ac:dyDescent="0.25">
      <c r="A396" s="80" t="str">
        <f ca="1">[1]pre_VERIF_product!A396</f>
        <v/>
      </c>
      <c r="B396" s="88" t="str">
        <f ca="1">[1]rcg_labeled_ports!M351</f>
        <v/>
      </c>
      <c r="C396" s="88" t="str">
        <f ca="1">[1]pre_VERIF_product!B396</f>
        <v/>
      </c>
      <c r="D396" s="88" t="str">
        <f ca="1">[1]pre_VERIF_product!C396</f>
        <v/>
      </c>
      <c r="E396" s="88" t="str">
        <f ca="1">[1]pre_VERIF_product!D396</f>
        <v/>
      </c>
      <c r="F396" s="88" t="str">
        <f ca="1">[1]pre_VERIF_product!E396</f>
        <v/>
      </c>
      <c r="G396" s="88" t="str">
        <f ca="1">[1]pre_VERIF_product!F396</f>
        <v/>
      </c>
      <c r="H396" s="88" t="str">
        <f ca="1">[1]pre_VERIF_product!G396</f>
        <v/>
      </c>
      <c r="I396" s="88" t="str">
        <f ca="1">[1]pre_VERIF_product!H396</f>
        <v/>
      </c>
      <c r="J396" s="88" t="str">
        <f ca="1">[1]pre_VERIF_product!I396</f>
        <v/>
      </c>
      <c r="K396" s="88" t="str">
        <f ca="1">[1]pre_VERIF_product!J396</f>
        <v/>
      </c>
    </row>
    <row r="397" spans="1:11" x14ac:dyDescent="0.25">
      <c r="A397" s="80" t="str">
        <f ca="1">[1]pre_VERIF_product!A397</f>
        <v/>
      </c>
      <c r="B397" s="88" t="str">
        <f ca="1">[1]rcg_labeled_ports!M352</f>
        <v/>
      </c>
      <c r="C397" s="88" t="str">
        <f ca="1">[1]pre_VERIF_product!B397</f>
        <v/>
      </c>
      <c r="D397" s="88" t="str">
        <f ca="1">[1]pre_VERIF_product!C397</f>
        <v/>
      </c>
      <c r="E397" s="88" t="str">
        <f ca="1">[1]pre_VERIF_product!D397</f>
        <v/>
      </c>
      <c r="F397" s="88" t="str">
        <f ca="1">[1]pre_VERIF_product!E397</f>
        <v/>
      </c>
      <c r="G397" s="88" t="str">
        <f ca="1">[1]pre_VERIF_product!F397</f>
        <v/>
      </c>
      <c r="H397" s="88" t="str">
        <f ca="1">[1]pre_VERIF_product!G397</f>
        <v/>
      </c>
      <c r="I397" s="88" t="str">
        <f ca="1">[1]pre_VERIF_product!H397</f>
        <v/>
      </c>
      <c r="J397" s="88" t="str">
        <f ca="1">[1]pre_VERIF_product!I397</f>
        <v/>
      </c>
      <c r="K397" s="88" t="str">
        <f ca="1">[1]pre_VERIF_product!J397</f>
        <v/>
      </c>
    </row>
    <row r="398" spans="1:11" x14ac:dyDescent="0.25">
      <c r="A398" s="80" t="str">
        <f ca="1">[1]pre_VERIF_product!A398</f>
        <v/>
      </c>
      <c r="B398" s="88" t="str">
        <f ca="1">[1]rcg_labeled_ports!M353</f>
        <v/>
      </c>
      <c r="C398" s="88" t="str">
        <f ca="1">[1]pre_VERIF_product!B398</f>
        <v/>
      </c>
      <c r="D398" s="88" t="str">
        <f ca="1">[1]pre_VERIF_product!C398</f>
        <v/>
      </c>
      <c r="E398" s="88" t="str">
        <f ca="1">[1]pre_VERIF_product!D398</f>
        <v/>
      </c>
      <c r="F398" s="88" t="str">
        <f ca="1">[1]pre_VERIF_product!E398</f>
        <v/>
      </c>
      <c r="G398" s="88" t="str">
        <f ca="1">[1]pre_VERIF_product!F398</f>
        <v/>
      </c>
      <c r="H398" s="88" t="str">
        <f ca="1">[1]pre_VERIF_product!G398</f>
        <v/>
      </c>
      <c r="I398" s="88" t="str">
        <f ca="1">[1]pre_VERIF_product!H398</f>
        <v/>
      </c>
      <c r="J398" s="88" t="str">
        <f ca="1">[1]pre_VERIF_product!I398</f>
        <v/>
      </c>
      <c r="K398" s="88" t="str">
        <f ca="1">[1]pre_VERIF_product!J398</f>
        <v/>
      </c>
    </row>
    <row r="399" spans="1:11" x14ac:dyDescent="0.25">
      <c r="A399" s="80" t="str">
        <f ca="1">[1]pre_VERIF_product!A399</f>
        <v/>
      </c>
      <c r="B399" s="88" t="str">
        <f ca="1">[1]rcg_labeled_ports!M354</f>
        <v/>
      </c>
      <c r="C399" s="88" t="str">
        <f ca="1">[1]pre_VERIF_product!B399</f>
        <v/>
      </c>
      <c r="D399" s="88" t="str">
        <f ca="1">[1]pre_VERIF_product!C399</f>
        <v/>
      </c>
      <c r="E399" s="88" t="str">
        <f ca="1">[1]pre_VERIF_product!D399</f>
        <v/>
      </c>
      <c r="F399" s="88" t="str">
        <f ca="1">[1]pre_VERIF_product!E399</f>
        <v/>
      </c>
      <c r="G399" s="88" t="str">
        <f ca="1">[1]pre_VERIF_product!F399</f>
        <v/>
      </c>
      <c r="H399" s="88" t="str">
        <f ca="1">[1]pre_VERIF_product!G399</f>
        <v/>
      </c>
      <c r="I399" s="88" t="str">
        <f ca="1">[1]pre_VERIF_product!H399</f>
        <v/>
      </c>
      <c r="J399" s="88" t="str">
        <f ca="1">[1]pre_VERIF_product!I399</f>
        <v/>
      </c>
      <c r="K399" s="88" t="str">
        <f ca="1">[1]pre_VERIF_product!J399</f>
        <v/>
      </c>
    </row>
    <row r="400" spans="1:11" x14ac:dyDescent="0.25">
      <c r="A400" s="80" t="str">
        <f ca="1">[1]pre_VERIF_product!A400</f>
        <v/>
      </c>
      <c r="B400" s="88" t="str">
        <f ca="1">[1]rcg_labeled_ports!M355</f>
        <v/>
      </c>
      <c r="C400" s="88" t="str">
        <f ca="1">[1]pre_VERIF_product!B400</f>
        <v/>
      </c>
      <c r="D400" s="88" t="str">
        <f ca="1">[1]pre_VERIF_product!C400</f>
        <v/>
      </c>
      <c r="E400" s="88" t="str">
        <f ca="1">[1]pre_VERIF_product!D400</f>
        <v/>
      </c>
      <c r="F400" s="88" t="str">
        <f ca="1">[1]pre_VERIF_product!E400</f>
        <v/>
      </c>
      <c r="G400" s="88" t="str">
        <f ca="1">[1]pre_VERIF_product!F400</f>
        <v/>
      </c>
      <c r="H400" s="88" t="str">
        <f ca="1">[1]pre_VERIF_product!G400</f>
        <v/>
      </c>
      <c r="I400" s="88" t="str">
        <f ca="1">[1]pre_VERIF_product!H400</f>
        <v/>
      </c>
      <c r="J400" s="88" t="str">
        <f ca="1">[1]pre_VERIF_product!I400</f>
        <v/>
      </c>
      <c r="K400" s="88" t="str">
        <f ca="1">[1]pre_VERIF_product!J400</f>
        <v/>
      </c>
    </row>
    <row r="401" spans="1:11" x14ac:dyDescent="0.25">
      <c r="A401" s="80" t="str">
        <f ca="1">[1]pre_VERIF_product!A401</f>
        <v/>
      </c>
      <c r="B401" s="88" t="str">
        <f ca="1">[1]rcg_labeled_ports!M356</f>
        <v/>
      </c>
      <c r="C401" s="88" t="str">
        <f ca="1">[1]pre_VERIF_product!B401</f>
        <v/>
      </c>
      <c r="D401" s="88" t="str">
        <f ca="1">[1]pre_VERIF_product!C401</f>
        <v/>
      </c>
      <c r="E401" s="88" t="str">
        <f ca="1">[1]pre_VERIF_product!D401</f>
        <v/>
      </c>
      <c r="F401" s="88" t="str">
        <f ca="1">[1]pre_VERIF_product!E401</f>
        <v/>
      </c>
      <c r="G401" s="88" t="str">
        <f ca="1">[1]pre_VERIF_product!F401</f>
        <v/>
      </c>
      <c r="H401" s="88" t="str">
        <f ca="1">[1]pre_VERIF_product!G401</f>
        <v/>
      </c>
      <c r="I401" s="88" t="str">
        <f ca="1">[1]pre_VERIF_product!H401</f>
        <v/>
      </c>
      <c r="J401" s="88" t="str">
        <f ca="1">[1]pre_VERIF_product!I401</f>
        <v/>
      </c>
      <c r="K401" s="88" t="str">
        <f ca="1">[1]pre_VERIF_product!J401</f>
        <v/>
      </c>
    </row>
    <row r="402" spans="1:11" x14ac:dyDescent="0.25">
      <c r="A402" s="80" t="str">
        <f ca="1">[1]pre_VERIF_product!A402</f>
        <v/>
      </c>
      <c r="B402" s="88" t="str">
        <f ca="1">[1]rcg_labeled_ports!M357</f>
        <v/>
      </c>
      <c r="C402" s="88" t="str">
        <f ca="1">[1]pre_VERIF_product!B402</f>
        <v/>
      </c>
      <c r="D402" s="88" t="str">
        <f ca="1">[1]pre_VERIF_product!C402</f>
        <v/>
      </c>
      <c r="E402" s="88" t="str">
        <f ca="1">[1]pre_VERIF_product!D402</f>
        <v/>
      </c>
      <c r="F402" s="88" t="str">
        <f ca="1">[1]pre_VERIF_product!E402</f>
        <v/>
      </c>
      <c r="G402" s="88" t="str">
        <f ca="1">[1]pre_VERIF_product!F402</f>
        <v/>
      </c>
      <c r="H402" s="88" t="str">
        <f ca="1">[1]pre_VERIF_product!G402</f>
        <v/>
      </c>
      <c r="I402" s="88" t="str">
        <f ca="1">[1]pre_VERIF_product!H402</f>
        <v/>
      </c>
      <c r="J402" s="88" t="str">
        <f ca="1">[1]pre_VERIF_product!I402</f>
        <v/>
      </c>
      <c r="K402" s="88" t="str">
        <f ca="1">[1]pre_VERIF_product!J402</f>
        <v/>
      </c>
    </row>
    <row r="403" spans="1:11" x14ac:dyDescent="0.25">
      <c r="A403" s="80" t="str">
        <f ca="1">[1]pre_VERIF_product!A403</f>
        <v/>
      </c>
      <c r="B403" s="88" t="str">
        <f ca="1">[1]rcg_labeled_ports!M358</f>
        <v/>
      </c>
      <c r="C403" s="88" t="str">
        <f ca="1">[1]pre_VERIF_product!B403</f>
        <v/>
      </c>
      <c r="D403" s="88" t="str">
        <f ca="1">[1]pre_VERIF_product!C403</f>
        <v/>
      </c>
      <c r="E403" s="88" t="str">
        <f ca="1">[1]pre_VERIF_product!D403</f>
        <v/>
      </c>
      <c r="F403" s="88" t="str">
        <f ca="1">[1]pre_VERIF_product!E403</f>
        <v/>
      </c>
      <c r="G403" s="88" t="str">
        <f ca="1">[1]pre_VERIF_product!F403</f>
        <v/>
      </c>
      <c r="H403" s="88" t="str">
        <f ca="1">[1]pre_VERIF_product!G403</f>
        <v/>
      </c>
      <c r="I403" s="88" t="str">
        <f ca="1">[1]pre_VERIF_product!H403</f>
        <v/>
      </c>
      <c r="J403" s="88" t="str">
        <f ca="1">[1]pre_VERIF_product!I403</f>
        <v/>
      </c>
      <c r="K403" s="88" t="str">
        <f ca="1">[1]pre_VERIF_product!J403</f>
        <v/>
      </c>
    </row>
    <row r="404" spans="1:11" x14ac:dyDescent="0.25">
      <c r="A404" s="80" t="str">
        <f ca="1">[1]pre_VERIF_product!A404</f>
        <v/>
      </c>
      <c r="B404" s="88" t="str">
        <f ca="1">[1]rcg_labeled_ports!M359</f>
        <v/>
      </c>
      <c r="C404" s="88" t="str">
        <f ca="1">[1]pre_VERIF_product!B404</f>
        <v/>
      </c>
      <c r="D404" s="88" t="str">
        <f ca="1">[1]pre_VERIF_product!C404</f>
        <v/>
      </c>
      <c r="E404" s="88" t="str">
        <f ca="1">[1]pre_VERIF_product!D404</f>
        <v/>
      </c>
      <c r="F404" s="88" t="str">
        <f ca="1">[1]pre_VERIF_product!E404</f>
        <v/>
      </c>
      <c r="G404" s="88" t="str">
        <f ca="1">[1]pre_VERIF_product!F404</f>
        <v/>
      </c>
      <c r="H404" s="88" t="str">
        <f ca="1">[1]pre_VERIF_product!G404</f>
        <v/>
      </c>
      <c r="I404" s="88" t="str">
        <f ca="1">[1]pre_VERIF_product!H404</f>
        <v/>
      </c>
      <c r="J404" s="88" t="str">
        <f ca="1">[1]pre_VERIF_product!I404</f>
        <v/>
      </c>
      <c r="K404" s="88" t="str">
        <f ca="1">[1]pre_VERIF_product!J404</f>
        <v/>
      </c>
    </row>
    <row r="405" spans="1:11" x14ac:dyDescent="0.25">
      <c r="A405" s="80" t="str">
        <f ca="1">[1]pre_VERIF_product!A405</f>
        <v/>
      </c>
      <c r="B405" s="88" t="str">
        <f ca="1">[1]rcg_labeled_ports!M360</f>
        <v/>
      </c>
      <c r="C405" s="88" t="str">
        <f ca="1">[1]pre_VERIF_product!B405</f>
        <v/>
      </c>
      <c r="D405" s="88" t="str">
        <f ca="1">[1]pre_VERIF_product!C405</f>
        <v/>
      </c>
      <c r="E405" s="88" t="str">
        <f ca="1">[1]pre_VERIF_product!D405</f>
        <v/>
      </c>
      <c r="F405" s="88" t="str">
        <f ca="1">[1]pre_VERIF_product!E405</f>
        <v/>
      </c>
      <c r="G405" s="88" t="str">
        <f ca="1">[1]pre_VERIF_product!F405</f>
        <v/>
      </c>
      <c r="H405" s="88" t="str">
        <f ca="1">[1]pre_VERIF_product!G405</f>
        <v/>
      </c>
      <c r="I405" s="88" t="str">
        <f ca="1">[1]pre_VERIF_product!H405</f>
        <v/>
      </c>
      <c r="J405" s="88" t="str">
        <f ca="1">[1]pre_VERIF_product!I405</f>
        <v/>
      </c>
      <c r="K405" s="88" t="str">
        <f ca="1">[1]pre_VERIF_product!J405</f>
        <v/>
      </c>
    </row>
    <row r="406" spans="1:11" x14ac:dyDescent="0.25">
      <c r="A406" s="80" t="str">
        <f ca="1">[1]pre_VERIF_product!A406</f>
        <v/>
      </c>
      <c r="B406" s="88" t="str">
        <f ca="1">[1]rcg_labeled_ports!M361</f>
        <v/>
      </c>
      <c r="C406" s="88" t="str">
        <f ca="1">[1]pre_VERIF_product!B406</f>
        <v/>
      </c>
      <c r="D406" s="88" t="str">
        <f ca="1">[1]pre_VERIF_product!C406</f>
        <v/>
      </c>
      <c r="E406" s="88" t="str">
        <f ca="1">[1]pre_VERIF_product!D406</f>
        <v/>
      </c>
      <c r="F406" s="88" t="str">
        <f ca="1">[1]pre_VERIF_product!E406</f>
        <v/>
      </c>
      <c r="G406" s="88" t="str">
        <f ca="1">[1]pre_VERIF_product!F406</f>
        <v/>
      </c>
      <c r="H406" s="88" t="str">
        <f ca="1">[1]pre_VERIF_product!G406</f>
        <v/>
      </c>
      <c r="I406" s="88" t="str">
        <f ca="1">[1]pre_VERIF_product!H406</f>
        <v/>
      </c>
      <c r="J406" s="88" t="str">
        <f ca="1">[1]pre_VERIF_product!I406</f>
        <v/>
      </c>
      <c r="K406" s="88" t="str">
        <f ca="1">[1]pre_VERIF_product!J406</f>
        <v/>
      </c>
    </row>
    <row r="407" spans="1:11" x14ac:dyDescent="0.25">
      <c r="A407" s="80" t="str">
        <f ca="1">[1]pre_VERIF_product!A407</f>
        <v/>
      </c>
      <c r="B407" s="88" t="str">
        <f ca="1">[1]rcg_labeled_ports!M362</f>
        <v/>
      </c>
      <c r="C407" s="88" t="str">
        <f ca="1">[1]pre_VERIF_product!B407</f>
        <v/>
      </c>
      <c r="D407" s="88" t="str">
        <f ca="1">[1]pre_VERIF_product!C407</f>
        <v/>
      </c>
      <c r="E407" s="88" t="str">
        <f ca="1">[1]pre_VERIF_product!D407</f>
        <v/>
      </c>
      <c r="F407" s="88" t="str">
        <f ca="1">[1]pre_VERIF_product!E407</f>
        <v/>
      </c>
      <c r="G407" s="88" t="str">
        <f ca="1">[1]pre_VERIF_product!F407</f>
        <v/>
      </c>
      <c r="H407" s="88" t="str">
        <f ca="1">[1]pre_VERIF_product!G407</f>
        <v/>
      </c>
      <c r="I407" s="88" t="str">
        <f ca="1">[1]pre_VERIF_product!H407</f>
        <v/>
      </c>
      <c r="J407" s="88" t="str">
        <f ca="1">[1]pre_VERIF_product!I407</f>
        <v/>
      </c>
      <c r="K407" s="88" t="str">
        <f ca="1">[1]pre_VERIF_product!J407</f>
        <v/>
      </c>
    </row>
    <row r="408" spans="1:11" x14ac:dyDescent="0.25">
      <c r="A408" s="80" t="str">
        <f ca="1">[1]pre_VERIF_product!A408</f>
        <v/>
      </c>
      <c r="B408" s="88" t="str">
        <f ca="1">[1]rcg_labeled_ports!M363</f>
        <v/>
      </c>
      <c r="C408" s="88" t="str">
        <f ca="1">[1]pre_VERIF_product!B408</f>
        <v/>
      </c>
      <c r="D408" s="88" t="str">
        <f ca="1">[1]pre_VERIF_product!C408</f>
        <v/>
      </c>
      <c r="E408" s="88" t="str">
        <f ca="1">[1]pre_VERIF_product!D408</f>
        <v/>
      </c>
      <c r="F408" s="88" t="str">
        <f ca="1">[1]pre_VERIF_product!E408</f>
        <v/>
      </c>
      <c r="G408" s="88" t="str">
        <f ca="1">[1]pre_VERIF_product!F408</f>
        <v/>
      </c>
      <c r="H408" s="88" t="str">
        <f ca="1">[1]pre_VERIF_product!G408</f>
        <v/>
      </c>
      <c r="I408" s="88" t="str">
        <f ca="1">[1]pre_VERIF_product!H408</f>
        <v/>
      </c>
      <c r="J408" s="88" t="str">
        <f ca="1">[1]pre_VERIF_product!I408</f>
        <v/>
      </c>
      <c r="K408" s="88" t="str">
        <f ca="1">[1]pre_VERIF_product!J408</f>
        <v/>
      </c>
    </row>
    <row r="409" spans="1:11" x14ac:dyDescent="0.25">
      <c r="A409" s="80" t="str">
        <f ca="1">[1]pre_VERIF_product!A409</f>
        <v/>
      </c>
      <c r="B409" s="88" t="str">
        <f ca="1">[1]rcg_labeled_ports!M364</f>
        <v/>
      </c>
      <c r="C409" s="88" t="str">
        <f ca="1">[1]pre_VERIF_product!B409</f>
        <v/>
      </c>
      <c r="D409" s="88" t="str">
        <f ca="1">[1]pre_VERIF_product!C409</f>
        <v/>
      </c>
      <c r="E409" s="88" t="str">
        <f ca="1">[1]pre_VERIF_product!D409</f>
        <v/>
      </c>
      <c r="F409" s="88" t="str">
        <f ca="1">[1]pre_VERIF_product!E409</f>
        <v/>
      </c>
      <c r="G409" s="88" t="str">
        <f ca="1">[1]pre_VERIF_product!F409</f>
        <v/>
      </c>
      <c r="H409" s="88" t="str">
        <f ca="1">[1]pre_VERIF_product!G409</f>
        <v/>
      </c>
      <c r="I409" s="88" t="str">
        <f ca="1">[1]pre_VERIF_product!H409</f>
        <v/>
      </c>
      <c r="J409" s="88" t="str">
        <f ca="1">[1]pre_VERIF_product!I409</f>
        <v/>
      </c>
      <c r="K409" s="88" t="str">
        <f ca="1">[1]pre_VERIF_product!J409</f>
        <v/>
      </c>
    </row>
    <row r="410" spans="1:11" x14ac:dyDescent="0.25">
      <c r="A410" s="80" t="str">
        <f ca="1">[1]pre_VERIF_product!A410</f>
        <v/>
      </c>
      <c r="B410" s="88" t="str">
        <f ca="1">[1]rcg_labeled_ports!M365</f>
        <v/>
      </c>
      <c r="C410" s="88" t="str">
        <f ca="1">[1]pre_VERIF_product!B410</f>
        <v/>
      </c>
      <c r="D410" s="88" t="str">
        <f ca="1">[1]pre_VERIF_product!C410</f>
        <v/>
      </c>
      <c r="E410" s="88" t="str">
        <f ca="1">[1]pre_VERIF_product!D410</f>
        <v/>
      </c>
      <c r="F410" s="88" t="str">
        <f ca="1">[1]pre_VERIF_product!E410</f>
        <v/>
      </c>
      <c r="G410" s="88" t="str">
        <f ca="1">[1]pre_VERIF_product!F410</f>
        <v/>
      </c>
      <c r="H410" s="88" t="str">
        <f ca="1">[1]pre_VERIF_product!G410</f>
        <v/>
      </c>
      <c r="I410" s="88" t="str">
        <f ca="1">[1]pre_VERIF_product!H410</f>
        <v/>
      </c>
      <c r="J410" s="88" t="str">
        <f ca="1">[1]pre_VERIF_product!I410</f>
        <v/>
      </c>
      <c r="K410" s="88" t="str">
        <f ca="1">[1]pre_VERIF_product!J410</f>
        <v/>
      </c>
    </row>
    <row r="411" spans="1:11" x14ac:dyDescent="0.25">
      <c r="A411" s="80" t="str">
        <f ca="1">[1]pre_VERIF_product!A411</f>
        <v/>
      </c>
      <c r="B411" s="88" t="str">
        <f ca="1">[1]rcg_labeled_ports!M366</f>
        <v/>
      </c>
      <c r="C411" s="88" t="str">
        <f ca="1">[1]pre_VERIF_product!B411</f>
        <v/>
      </c>
      <c r="D411" s="88" t="str">
        <f ca="1">[1]pre_VERIF_product!C411</f>
        <v/>
      </c>
      <c r="E411" s="88" t="str">
        <f ca="1">[1]pre_VERIF_product!D411</f>
        <v/>
      </c>
      <c r="F411" s="88" t="str">
        <f ca="1">[1]pre_VERIF_product!E411</f>
        <v/>
      </c>
      <c r="G411" s="88" t="str">
        <f ca="1">[1]pre_VERIF_product!F411</f>
        <v/>
      </c>
      <c r="H411" s="88" t="str">
        <f ca="1">[1]pre_VERIF_product!G411</f>
        <v/>
      </c>
      <c r="I411" s="88" t="str">
        <f ca="1">[1]pre_VERIF_product!H411</f>
        <v/>
      </c>
      <c r="J411" s="88" t="str">
        <f ca="1">[1]pre_VERIF_product!I411</f>
        <v/>
      </c>
      <c r="K411" s="88" t="str">
        <f ca="1">[1]pre_VERIF_product!J411</f>
        <v/>
      </c>
    </row>
    <row r="412" spans="1:11" x14ac:dyDescent="0.25">
      <c r="A412" s="80" t="str">
        <f ca="1">[1]pre_VERIF_product!A412</f>
        <v/>
      </c>
      <c r="B412" s="88" t="str">
        <f ca="1">[1]rcg_labeled_ports!M367</f>
        <v/>
      </c>
      <c r="C412" s="88" t="str">
        <f ca="1">[1]pre_VERIF_product!B412</f>
        <v/>
      </c>
      <c r="D412" s="88" t="str">
        <f ca="1">[1]pre_VERIF_product!C412</f>
        <v/>
      </c>
      <c r="E412" s="88" t="str">
        <f ca="1">[1]pre_VERIF_product!D412</f>
        <v/>
      </c>
      <c r="F412" s="88" t="str">
        <f ca="1">[1]pre_VERIF_product!E412</f>
        <v/>
      </c>
      <c r="G412" s="88" t="str">
        <f ca="1">[1]pre_VERIF_product!F412</f>
        <v/>
      </c>
      <c r="H412" s="88" t="str">
        <f ca="1">[1]pre_VERIF_product!G412</f>
        <v/>
      </c>
      <c r="I412" s="88" t="str">
        <f ca="1">[1]pre_VERIF_product!H412</f>
        <v/>
      </c>
      <c r="J412" s="88" t="str">
        <f ca="1">[1]pre_VERIF_product!I412</f>
        <v/>
      </c>
      <c r="K412" s="88" t="str">
        <f ca="1">[1]pre_VERIF_product!J412</f>
        <v/>
      </c>
    </row>
    <row r="413" spans="1:11" x14ac:dyDescent="0.25">
      <c r="A413" s="80" t="str">
        <f ca="1">[1]pre_VERIF_product!A413</f>
        <v/>
      </c>
      <c r="B413" s="88" t="str">
        <f ca="1">[1]rcg_labeled_ports!M368</f>
        <v/>
      </c>
      <c r="C413" s="88" t="str">
        <f ca="1">[1]pre_VERIF_product!B413</f>
        <v/>
      </c>
      <c r="D413" s="88" t="str">
        <f ca="1">[1]pre_VERIF_product!C413</f>
        <v/>
      </c>
      <c r="E413" s="88" t="str">
        <f ca="1">[1]pre_VERIF_product!D413</f>
        <v/>
      </c>
      <c r="F413" s="88" t="str">
        <f ca="1">[1]pre_VERIF_product!E413</f>
        <v/>
      </c>
      <c r="G413" s="88" t="str">
        <f ca="1">[1]pre_VERIF_product!F413</f>
        <v/>
      </c>
      <c r="H413" s="88" t="str">
        <f ca="1">[1]pre_VERIF_product!G413</f>
        <v/>
      </c>
      <c r="I413" s="88" t="str">
        <f ca="1">[1]pre_VERIF_product!H413</f>
        <v/>
      </c>
      <c r="J413" s="88" t="str">
        <f ca="1">[1]pre_VERIF_product!I413</f>
        <v/>
      </c>
      <c r="K413" s="88" t="str">
        <f ca="1">[1]pre_VERIF_product!J413</f>
        <v/>
      </c>
    </row>
    <row r="414" spans="1:11" x14ac:dyDescent="0.25">
      <c r="A414" s="80" t="str">
        <f ca="1">[1]pre_VERIF_product!A414</f>
        <v/>
      </c>
      <c r="B414" s="88" t="str">
        <f ca="1">[1]rcg_labeled_ports!M369</f>
        <v/>
      </c>
      <c r="C414" s="88" t="str">
        <f ca="1">[1]pre_VERIF_product!B414</f>
        <v/>
      </c>
      <c r="D414" s="88" t="str">
        <f ca="1">[1]pre_VERIF_product!C414</f>
        <v/>
      </c>
      <c r="E414" s="88" t="str">
        <f ca="1">[1]pre_VERIF_product!D414</f>
        <v/>
      </c>
      <c r="F414" s="88" t="str">
        <f ca="1">[1]pre_VERIF_product!E414</f>
        <v/>
      </c>
      <c r="G414" s="88" t="str">
        <f ca="1">[1]pre_VERIF_product!F414</f>
        <v/>
      </c>
      <c r="H414" s="88" t="str">
        <f ca="1">[1]pre_VERIF_product!G414</f>
        <v/>
      </c>
      <c r="I414" s="88" t="str">
        <f ca="1">[1]pre_VERIF_product!H414</f>
        <v/>
      </c>
      <c r="J414" s="88" t="str">
        <f ca="1">[1]pre_VERIF_product!I414</f>
        <v/>
      </c>
      <c r="K414" s="88" t="str">
        <f ca="1">[1]pre_VERIF_product!J414</f>
        <v/>
      </c>
    </row>
    <row r="415" spans="1:11" x14ac:dyDescent="0.25">
      <c r="A415" s="80" t="str">
        <f ca="1">[1]pre_VERIF_product!A415</f>
        <v/>
      </c>
      <c r="B415" s="88" t="str">
        <f ca="1">[1]rcg_labeled_ports!M370</f>
        <v/>
      </c>
      <c r="C415" s="88" t="str">
        <f ca="1">[1]pre_VERIF_product!B415</f>
        <v/>
      </c>
      <c r="D415" s="88" t="str">
        <f ca="1">[1]pre_VERIF_product!C415</f>
        <v/>
      </c>
      <c r="E415" s="88" t="str">
        <f ca="1">[1]pre_VERIF_product!D415</f>
        <v/>
      </c>
      <c r="F415" s="88" t="str">
        <f ca="1">[1]pre_VERIF_product!E415</f>
        <v/>
      </c>
      <c r="G415" s="88" t="str">
        <f ca="1">[1]pre_VERIF_product!F415</f>
        <v/>
      </c>
      <c r="H415" s="88" t="str">
        <f ca="1">[1]pre_VERIF_product!G415</f>
        <v/>
      </c>
      <c r="I415" s="88" t="str">
        <f ca="1">[1]pre_VERIF_product!H415</f>
        <v/>
      </c>
      <c r="J415" s="88" t="str">
        <f ca="1">[1]pre_VERIF_product!I415</f>
        <v/>
      </c>
      <c r="K415" s="88" t="str">
        <f ca="1">[1]pre_VERIF_product!J415</f>
        <v/>
      </c>
    </row>
    <row r="416" spans="1:11" x14ac:dyDescent="0.25">
      <c r="A416" s="80" t="str">
        <f ca="1">[1]pre_VERIF_product!A416</f>
        <v/>
      </c>
      <c r="B416" s="88" t="str">
        <f ca="1">[1]rcg_labeled_ports!M371</f>
        <v/>
      </c>
      <c r="C416" s="88" t="str">
        <f ca="1">[1]pre_VERIF_product!B416</f>
        <v/>
      </c>
      <c r="D416" s="88" t="str">
        <f ca="1">[1]pre_VERIF_product!C416</f>
        <v/>
      </c>
      <c r="E416" s="88" t="str">
        <f ca="1">[1]pre_VERIF_product!D416</f>
        <v/>
      </c>
      <c r="F416" s="88" t="str">
        <f ca="1">[1]pre_VERIF_product!E416</f>
        <v/>
      </c>
      <c r="G416" s="88" t="str">
        <f ca="1">[1]pre_VERIF_product!F416</f>
        <v/>
      </c>
      <c r="H416" s="88" t="str">
        <f ca="1">[1]pre_VERIF_product!G416</f>
        <v/>
      </c>
      <c r="I416" s="88" t="str">
        <f ca="1">[1]pre_VERIF_product!H416</f>
        <v/>
      </c>
      <c r="J416" s="88" t="str">
        <f ca="1">[1]pre_VERIF_product!I416</f>
        <v/>
      </c>
      <c r="K416" s="88" t="str">
        <f ca="1">[1]pre_VERIF_product!J416</f>
        <v/>
      </c>
    </row>
    <row r="417" spans="1:11" x14ac:dyDescent="0.25">
      <c r="A417" s="80" t="str">
        <f ca="1">[1]pre_VERIF_product!A417</f>
        <v/>
      </c>
      <c r="B417" s="88" t="str">
        <f ca="1">[1]rcg_labeled_ports!M372</f>
        <v/>
      </c>
      <c r="C417" s="88" t="str">
        <f ca="1">[1]pre_VERIF_product!B417</f>
        <v/>
      </c>
      <c r="D417" s="88" t="str">
        <f ca="1">[1]pre_VERIF_product!C417</f>
        <v/>
      </c>
      <c r="E417" s="88" t="str">
        <f ca="1">[1]pre_VERIF_product!D417</f>
        <v/>
      </c>
      <c r="F417" s="88" t="str">
        <f ca="1">[1]pre_VERIF_product!E417</f>
        <v/>
      </c>
      <c r="G417" s="88" t="str">
        <f ca="1">[1]pre_VERIF_product!F417</f>
        <v/>
      </c>
      <c r="H417" s="88" t="str">
        <f ca="1">[1]pre_VERIF_product!G417</f>
        <v/>
      </c>
      <c r="I417" s="88" t="str">
        <f ca="1">[1]pre_VERIF_product!H417</f>
        <v/>
      </c>
      <c r="J417" s="88" t="str">
        <f ca="1">[1]pre_VERIF_product!I417</f>
        <v/>
      </c>
      <c r="K417" s="88" t="str">
        <f ca="1">[1]pre_VERIF_product!J417</f>
        <v/>
      </c>
    </row>
    <row r="418" spans="1:11" x14ac:dyDescent="0.25">
      <c r="A418" s="80" t="str">
        <f ca="1">[1]pre_VERIF_product!A418</f>
        <v/>
      </c>
      <c r="B418" s="88" t="str">
        <f ca="1">[1]rcg_labeled_ports!M373</f>
        <v/>
      </c>
      <c r="C418" s="88" t="str">
        <f ca="1">[1]pre_VERIF_product!B418</f>
        <v/>
      </c>
      <c r="D418" s="88" t="str">
        <f ca="1">[1]pre_VERIF_product!C418</f>
        <v/>
      </c>
      <c r="E418" s="88" t="str">
        <f ca="1">[1]pre_VERIF_product!D418</f>
        <v/>
      </c>
      <c r="F418" s="88" t="str">
        <f ca="1">[1]pre_VERIF_product!E418</f>
        <v/>
      </c>
      <c r="G418" s="88" t="str">
        <f ca="1">[1]pre_VERIF_product!F418</f>
        <v/>
      </c>
      <c r="H418" s="88" t="str">
        <f ca="1">[1]pre_VERIF_product!G418</f>
        <v/>
      </c>
      <c r="I418" s="88" t="str">
        <f ca="1">[1]pre_VERIF_product!H418</f>
        <v/>
      </c>
      <c r="J418" s="88" t="str">
        <f ca="1">[1]pre_VERIF_product!I418</f>
        <v/>
      </c>
      <c r="K418" s="88" t="str">
        <f ca="1">[1]pre_VERIF_product!J418</f>
        <v/>
      </c>
    </row>
    <row r="419" spans="1:11" x14ac:dyDescent="0.25">
      <c r="A419" s="80" t="str">
        <f ca="1">[1]pre_VERIF_product!A419</f>
        <v/>
      </c>
      <c r="B419" s="88" t="str">
        <f ca="1">[1]rcg_labeled_ports!M374</f>
        <v/>
      </c>
      <c r="C419" s="88" t="str">
        <f ca="1">[1]pre_VERIF_product!B419</f>
        <v/>
      </c>
      <c r="D419" s="88" t="str">
        <f ca="1">[1]pre_VERIF_product!C419</f>
        <v/>
      </c>
      <c r="E419" s="88" t="str">
        <f ca="1">[1]pre_VERIF_product!D419</f>
        <v/>
      </c>
      <c r="F419" s="88" t="str">
        <f ca="1">[1]pre_VERIF_product!E419</f>
        <v/>
      </c>
      <c r="G419" s="88" t="str">
        <f ca="1">[1]pre_VERIF_product!F419</f>
        <v/>
      </c>
      <c r="H419" s="88" t="str">
        <f ca="1">[1]pre_VERIF_product!G419</f>
        <v/>
      </c>
      <c r="I419" s="88" t="str">
        <f ca="1">[1]pre_VERIF_product!H419</f>
        <v/>
      </c>
      <c r="J419" s="88" t="str">
        <f ca="1">[1]pre_VERIF_product!I419</f>
        <v/>
      </c>
      <c r="K419" s="88" t="str">
        <f ca="1">[1]pre_VERIF_product!J419</f>
        <v/>
      </c>
    </row>
    <row r="420" spans="1:11" x14ac:dyDescent="0.25">
      <c r="A420" s="80" t="str">
        <f ca="1">[1]pre_VERIF_product!A420</f>
        <v/>
      </c>
      <c r="B420" s="88" t="str">
        <f ca="1">[1]rcg_labeled_ports!M375</f>
        <v/>
      </c>
      <c r="C420" s="88" t="str">
        <f ca="1">[1]pre_VERIF_product!B420</f>
        <v/>
      </c>
      <c r="D420" s="88" t="str">
        <f ca="1">[1]pre_VERIF_product!C420</f>
        <v/>
      </c>
      <c r="E420" s="88" t="str">
        <f ca="1">[1]pre_VERIF_product!D420</f>
        <v/>
      </c>
      <c r="F420" s="88" t="str">
        <f ca="1">[1]pre_VERIF_product!E420</f>
        <v/>
      </c>
      <c r="G420" s="88" t="str">
        <f ca="1">[1]pre_VERIF_product!F420</f>
        <v/>
      </c>
      <c r="H420" s="88" t="str">
        <f ca="1">[1]pre_VERIF_product!G420</f>
        <v/>
      </c>
      <c r="I420" s="88" t="str">
        <f ca="1">[1]pre_VERIF_product!H420</f>
        <v/>
      </c>
      <c r="J420" s="88" t="str">
        <f ca="1">[1]pre_VERIF_product!I420</f>
        <v/>
      </c>
      <c r="K420" s="88" t="str">
        <f ca="1">[1]pre_VERIF_product!J420</f>
        <v/>
      </c>
    </row>
    <row r="421" spans="1:11" x14ac:dyDescent="0.25">
      <c r="A421" s="80" t="str">
        <f ca="1">[1]pre_VERIF_product!A421</f>
        <v/>
      </c>
      <c r="B421" s="88" t="str">
        <f ca="1">[1]rcg_labeled_ports!M376</f>
        <v/>
      </c>
      <c r="C421" s="88" t="str">
        <f ca="1">[1]pre_VERIF_product!B421</f>
        <v/>
      </c>
      <c r="D421" s="88" t="str">
        <f ca="1">[1]pre_VERIF_product!C421</f>
        <v/>
      </c>
      <c r="E421" s="88" t="str">
        <f ca="1">[1]pre_VERIF_product!D421</f>
        <v/>
      </c>
      <c r="F421" s="88" t="str">
        <f ca="1">[1]pre_VERIF_product!E421</f>
        <v/>
      </c>
      <c r="G421" s="88" t="str">
        <f ca="1">[1]pre_VERIF_product!F421</f>
        <v/>
      </c>
      <c r="H421" s="88" t="str">
        <f ca="1">[1]pre_VERIF_product!G421</f>
        <v/>
      </c>
      <c r="I421" s="88" t="str">
        <f ca="1">[1]pre_VERIF_product!H421</f>
        <v/>
      </c>
      <c r="J421" s="88" t="str">
        <f ca="1">[1]pre_VERIF_product!I421</f>
        <v/>
      </c>
      <c r="K421" s="88" t="str">
        <f ca="1">[1]pre_VERIF_product!J421</f>
        <v/>
      </c>
    </row>
    <row r="422" spans="1:11" x14ac:dyDescent="0.25">
      <c r="A422" s="80" t="str">
        <f ca="1">[1]pre_VERIF_product!A422</f>
        <v/>
      </c>
      <c r="B422" s="88" t="str">
        <f ca="1">[1]rcg_labeled_ports!M377</f>
        <v/>
      </c>
      <c r="C422" s="88" t="str">
        <f ca="1">[1]pre_VERIF_product!B422</f>
        <v/>
      </c>
      <c r="D422" s="88" t="str">
        <f ca="1">[1]pre_VERIF_product!C422</f>
        <v/>
      </c>
      <c r="E422" s="88" t="str">
        <f ca="1">[1]pre_VERIF_product!D422</f>
        <v/>
      </c>
      <c r="F422" s="88" t="str">
        <f ca="1">[1]pre_VERIF_product!E422</f>
        <v/>
      </c>
      <c r="G422" s="88" t="str">
        <f ca="1">[1]pre_VERIF_product!F422</f>
        <v/>
      </c>
      <c r="H422" s="88" t="str">
        <f ca="1">[1]pre_VERIF_product!G422</f>
        <v/>
      </c>
      <c r="I422" s="88" t="str">
        <f ca="1">[1]pre_VERIF_product!H422</f>
        <v/>
      </c>
      <c r="J422" s="88" t="str">
        <f ca="1">[1]pre_VERIF_product!I422</f>
        <v/>
      </c>
      <c r="K422" s="88" t="str">
        <f ca="1">[1]pre_VERIF_product!J422</f>
        <v/>
      </c>
    </row>
    <row r="423" spans="1:11" x14ac:dyDescent="0.25">
      <c r="A423" s="80" t="str">
        <f ca="1">[1]pre_VERIF_product!A423</f>
        <v/>
      </c>
      <c r="B423" s="88" t="str">
        <f ca="1">[1]rcg_labeled_ports!M378</f>
        <v/>
      </c>
      <c r="C423" s="88" t="str">
        <f ca="1">[1]pre_VERIF_product!B423</f>
        <v/>
      </c>
      <c r="D423" s="88" t="str">
        <f ca="1">[1]pre_VERIF_product!C423</f>
        <v/>
      </c>
      <c r="E423" s="88" t="str">
        <f ca="1">[1]pre_VERIF_product!D423</f>
        <v/>
      </c>
      <c r="F423" s="88" t="str">
        <f ca="1">[1]pre_VERIF_product!E423</f>
        <v/>
      </c>
      <c r="G423" s="88" t="str">
        <f ca="1">[1]pre_VERIF_product!F423</f>
        <v/>
      </c>
      <c r="H423" s="88" t="str">
        <f ca="1">[1]pre_VERIF_product!G423</f>
        <v/>
      </c>
      <c r="I423" s="88" t="str">
        <f ca="1">[1]pre_VERIF_product!H423</f>
        <v/>
      </c>
      <c r="J423" s="88" t="str">
        <f ca="1">[1]pre_VERIF_product!I423</f>
        <v/>
      </c>
      <c r="K423" s="88" t="str">
        <f ca="1">[1]pre_VERIF_product!J423</f>
        <v/>
      </c>
    </row>
    <row r="424" spans="1:11" x14ac:dyDescent="0.25">
      <c r="A424" s="80" t="str">
        <f ca="1">[1]pre_VERIF_product!A424</f>
        <v/>
      </c>
      <c r="B424" s="88" t="str">
        <f ca="1">[1]rcg_labeled_ports!M379</f>
        <v/>
      </c>
      <c r="C424" s="88" t="str">
        <f ca="1">[1]pre_VERIF_product!B424</f>
        <v/>
      </c>
      <c r="D424" s="88" t="str">
        <f ca="1">[1]pre_VERIF_product!C424</f>
        <v/>
      </c>
      <c r="E424" s="88" t="str">
        <f ca="1">[1]pre_VERIF_product!D424</f>
        <v/>
      </c>
      <c r="F424" s="88" t="str">
        <f ca="1">[1]pre_VERIF_product!E424</f>
        <v/>
      </c>
      <c r="G424" s="88" t="str">
        <f ca="1">[1]pre_VERIF_product!F424</f>
        <v/>
      </c>
      <c r="H424" s="88" t="str">
        <f ca="1">[1]pre_VERIF_product!G424</f>
        <v/>
      </c>
      <c r="I424" s="88" t="str">
        <f ca="1">[1]pre_VERIF_product!H424</f>
        <v/>
      </c>
      <c r="J424" s="88" t="str">
        <f ca="1">[1]pre_VERIF_product!I424</f>
        <v/>
      </c>
      <c r="K424" s="88" t="str">
        <f ca="1">[1]pre_VERIF_product!J424</f>
        <v/>
      </c>
    </row>
    <row r="425" spans="1:11" x14ac:dyDescent="0.25">
      <c r="A425" s="80" t="str">
        <f ca="1">[1]pre_VERIF_product!A425</f>
        <v/>
      </c>
      <c r="B425" s="88" t="str">
        <f ca="1">[1]rcg_labeled_ports!M380</f>
        <v/>
      </c>
      <c r="C425" s="88" t="str">
        <f ca="1">[1]pre_VERIF_product!B425</f>
        <v/>
      </c>
      <c r="D425" s="88" t="str">
        <f ca="1">[1]pre_VERIF_product!C425</f>
        <v/>
      </c>
      <c r="E425" s="88" t="str">
        <f ca="1">[1]pre_VERIF_product!D425</f>
        <v/>
      </c>
      <c r="F425" s="88" t="str">
        <f ca="1">[1]pre_VERIF_product!E425</f>
        <v/>
      </c>
      <c r="G425" s="88" t="str">
        <f ca="1">[1]pre_VERIF_product!F425</f>
        <v/>
      </c>
      <c r="H425" s="88" t="str">
        <f ca="1">[1]pre_VERIF_product!G425</f>
        <v/>
      </c>
      <c r="I425" s="88" t="str">
        <f ca="1">[1]pre_VERIF_product!H425</f>
        <v/>
      </c>
      <c r="J425" s="88" t="str">
        <f ca="1">[1]pre_VERIF_product!I425</f>
        <v/>
      </c>
      <c r="K425" s="88" t="str">
        <f ca="1">[1]pre_VERIF_product!J425</f>
        <v/>
      </c>
    </row>
    <row r="426" spans="1:11" x14ac:dyDescent="0.25">
      <c r="A426" s="80" t="str">
        <f ca="1">[1]pre_VERIF_product!A426</f>
        <v/>
      </c>
      <c r="B426" s="88" t="str">
        <f ca="1">[1]rcg_labeled_ports!M381</f>
        <v/>
      </c>
      <c r="C426" s="88" t="str">
        <f ca="1">[1]pre_VERIF_product!B426</f>
        <v/>
      </c>
      <c r="D426" s="88" t="str">
        <f ca="1">[1]pre_VERIF_product!C426</f>
        <v/>
      </c>
      <c r="E426" s="88" t="str">
        <f ca="1">[1]pre_VERIF_product!D426</f>
        <v/>
      </c>
      <c r="F426" s="88" t="str">
        <f ca="1">[1]pre_VERIF_product!E426</f>
        <v/>
      </c>
      <c r="G426" s="88" t="str">
        <f ca="1">[1]pre_VERIF_product!F426</f>
        <v/>
      </c>
      <c r="H426" s="88" t="str">
        <f ca="1">[1]pre_VERIF_product!G426</f>
        <v/>
      </c>
      <c r="I426" s="88" t="str">
        <f ca="1">[1]pre_VERIF_product!H426</f>
        <v/>
      </c>
      <c r="J426" s="88" t="str">
        <f ca="1">[1]pre_VERIF_product!I426</f>
        <v/>
      </c>
      <c r="K426" s="88" t="str">
        <f ca="1">[1]pre_VERIF_product!J426</f>
        <v/>
      </c>
    </row>
    <row r="427" spans="1:11" x14ac:dyDescent="0.25">
      <c r="A427" s="80" t="str">
        <f ca="1">[1]pre_VERIF_product!A427</f>
        <v/>
      </c>
      <c r="B427" s="88" t="str">
        <f ca="1">[1]rcg_labeled_ports!M382</f>
        <v/>
      </c>
      <c r="C427" s="88" t="str">
        <f ca="1">[1]pre_VERIF_product!B427</f>
        <v/>
      </c>
      <c r="D427" s="88" t="str">
        <f ca="1">[1]pre_VERIF_product!C427</f>
        <v/>
      </c>
      <c r="E427" s="88" t="str">
        <f ca="1">[1]pre_VERIF_product!D427</f>
        <v/>
      </c>
      <c r="F427" s="88" t="str">
        <f ca="1">[1]pre_VERIF_product!E427</f>
        <v/>
      </c>
      <c r="G427" s="88" t="str">
        <f ca="1">[1]pre_VERIF_product!F427</f>
        <v/>
      </c>
      <c r="H427" s="88" t="str">
        <f ca="1">[1]pre_VERIF_product!G427</f>
        <v/>
      </c>
      <c r="I427" s="88" t="str">
        <f ca="1">[1]pre_VERIF_product!H427</f>
        <v/>
      </c>
      <c r="J427" s="88" t="str">
        <f ca="1">[1]pre_VERIF_product!I427</f>
        <v/>
      </c>
      <c r="K427" s="88" t="str">
        <f ca="1">[1]pre_VERIF_product!J427</f>
        <v/>
      </c>
    </row>
    <row r="428" spans="1:11" x14ac:dyDescent="0.25">
      <c r="A428" s="80" t="str">
        <f ca="1">[1]pre_VERIF_product!A428</f>
        <v/>
      </c>
      <c r="B428" s="88" t="str">
        <f ca="1">[1]rcg_labeled_ports!M383</f>
        <v/>
      </c>
      <c r="C428" s="88" t="str">
        <f ca="1">[1]pre_VERIF_product!B428</f>
        <v/>
      </c>
      <c r="D428" s="88" t="str">
        <f ca="1">[1]pre_VERIF_product!C428</f>
        <v/>
      </c>
      <c r="E428" s="88" t="str">
        <f ca="1">[1]pre_VERIF_product!D428</f>
        <v/>
      </c>
      <c r="F428" s="88" t="str">
        <f ca="1">[1]pre_VERIF_product!E428</f>
        <v/>
      </c>
      <c r="G428" s="88" t="str">
        <f ca="1">[1]pre_VERIF_product!F428</f>
        <v/>
      </c>
      <c r="H428" s="88" t="str">
        <f ca="1">[1]pre_VERIF_product!G428</f>
        <v/>
      </c>
      <c r="I428" s="88" t="str">
        <f ca="1">[1]pre_VERIF_product!H428</f>
        <v/>
      </c>
      <c r="J428" s="88" t="str">
        <f ca="1">[1]pre_VERIF_product!I428</f>
        <v/>
      </c>
      <c r="K428" s="88" t="str">
        <f ca="1">[1]pre_VERIF_product!J428</f>
        <v/>
      </c>
    </row>
    <row r="429" spans="1:11" x14ac:dyDescent="0.25">
      <c r="A429" s="80" t="str">
        <f ca="1">[1]pre_VERIF_product!A429</f>
        <v/>
      </c>
      <c r="B429" s="88" t="str">
        <f ca="1">[1]rcg_labeled_ports!M384</f>
        <v/>
      </c>
      <c r="C429" s="88" t="str">
        <f ca="1">[1]pre_VERIF_product!B429</f>
        <v/>
      </c>
      <c r="D429" s="88" t="str">
        <f ca="1">[1]pre_VERIF_product!C429</f>
        <v/>
      </c>
      <c r="E429" s="88" t="str">
        <f ca="1">[1]pre_VERIF_product!D429</f>
        <v/>
      </c>
      <c r="F429" s="88" t="str">
        <f ca="1">[1]pre_VERIF_product!E429</f>
        <v/>
      </c>
      <c r="G429" s="88" t="str">
        <f ca="1">[1]pre_VERIF_product!F429</f>
        <v/>
      </c>
      <c r="H429" s="88" t="str">
        <f ca="1">[1]pre_VERIF_product!G429</f>
        <v/>
      </c>
      <c r="I429" s="88" t="str">
        <f ca="1">[1]pre_VERIF_product!H429</f>
        <v/>
      </c>
      <c r="J429" s="88" t="str">
        <f ca="1">[1]pre_VERIF_product!I429</f>
        <v/>
      </c>
      <c r="K429" s="88" t="str">
        <f ca="1">[1]pre_VERIF_product!J429</f>
        <v/>
      </c>
    </row>
    <row r="430" spans="1:11" x14ac:dyDescent="0.25">
      <c r="A430" s="80" t="str">
        <f ca="1">[1]pre_VERIF_product!A430</f>
        <v/>
      </c>
      <c r="B430" s="88" t="str">
        <f ca="1">[1]rcg_labeled_ports!M385</f>
        <v/>
      </c>
      <c r="C430" s="88" t="str">
        <f ca="1">[1]pre_VERIF_product!B430</f>
        <v/>
      </c>
      <c r="D430" s="88" t="str">
        <f ca="1">[1]pre_VERIF_product!C430</f>
        <v/>
      </c>
      <c r="E430" s="88" t="str">
        <f ca="1">[1]pre_VERIF_product!D430</f>
        <v/>
      </c>
      <c r="F430" s="88" t="str">
        <f ca="1">[1]pre_VERIF_product!E430</f>
        <v/>
      </c>
      <c r="G430" s="88" t="str">
        <f ca="1">[1]pre_VERIF_product!F430</f>
        <v/>
      </c>
      <c r="H430" s="88" t="str">
        <f ca="1">[1]pre_VERIF_product!G430</f>
        <v/>
      </c>
      <c r="I430" s="88" t="str">
        <f ca="1">[1]pre_VERIF_product!H430</f>
        <v/>
      </c>
      <c r="J430" s="88" t="str">
        <f ca="1">[1]pre_VERIF_product!I430</f>
        <v/>
      </c>
      <c r="K430" s="88" t="str">
        <f ca="1">[1]pre_VERIF_product!J430</f>
        <v/>
      </c>
    </row>
    <row r="431" spans="1:11" x14ac:dyDescent="0.25">
      <c r="A431" s="80" t="str">
        <f ca="1">[1]pre_VERIF_product!A431</f>
        <v/>
      </c>
      <c r="B431" s="88" t="str">
        <f ca="1">[1]rcg_labeled_ports!M386</f>
        <v/>
      </c>
      <c r="C431" s="88" t="str">
        <f ca="1">[1]pre_VERIF_product!B431</f>
        <v/>
      </c>
      <c r="D431" s="88" t="str">
        <f ca="1">[1]pre_VERIF_product!C431</f>
        <v/>
      </c>
      <c r="E431" s="88" t="str">
        <f ca="1">[1]pre_VERIF_product!D431</f>
        <v/>
      </c>
      <c r="F431" s="88" t="str">
        <f ca="1">[1]pre_VERIF_product!E431</f>
        <v/>
      </c>
      <c r="G431" s="88" t="str">
        <f ca="1">[1]pre_VERIF_product!F431</f>
        <v/>
      </c>
      <c r="H431" s="88" t="str">
        <f ca="1">[1]pre_VERIF_product!G431</f>
        <v/>
      </c>
      <c r="I431" s="88" t="str">
        <f ca="1">[1]pre_VERIF_product!H431</f>
        <v/>
      </c>
      <c r="J431" s="88" t="str">
        <f ca="1">[1]pre_VERIF_product!I431</f>
        <v/>
      </c>
      <c r="K431" s="88" t="str">
        <f ca="1">[1]pre_VERIF_product!J431</f>
        <v/>
      </c>
    </row>
    <row r="432" spans="1:11" x14ac:dyDescent="0.25">
      <c r="A432" s="80" t="str">
        <f ca="1">[1]pre_VERIF_product!A432</f>
        <v/>
      </c>
      <c r="B432" s="88" t="str">
        <f ca="1">[1]rcg_labeled_ports!M387</f>
        <v/>
      </c>
      <c r="C432" s="88" t="str">
        <f ca="1">[1]pre_VERIF_product!B432</f>
        <v/>
      </c>
      <c r="D432" s="88" t="str">
        <f ca="1">[1]pre_VERIF_product!C432</f>
        <v/>
      </c>
      <c r="E432" s="88" t="str">
        <f ca="1">[1]pre_VERIF_product!D432</f>
        <v/>
      </c>
      <c r="F432" s="88" t="str">
        <f ca="1">[1]pre_VERIF_product!E432</f>
        <v/>
      </c>
      <c r="G432" s="88" t="str">
        <f ca="1">[1]pre_VERIF_product!F432</f>
        <v/>
      </c>
      <c r="H432" s="88" t="str">
        <f ca="1">[1]pre_VERIF_product!G432</f>
        <v/>
      </c>
      <c r="I432" s="88" t="str">
        <f ca="1">[1]pre_VERIF_product!H432</f>
        <v/>
      </c>
      <c r="J432" s="88" t="str">
        <f ca="1">[1]pre_VERIF_product!I432</f>
        <v/>
      </c>
      <c r="K432" s="88" t="str">
        <f ca="1">[1]pre_VERIF_product!J432</f>
        <v/>
      </c>
    </row>
    <row r="433" spans="1:11" x14ac:dyDescent="0.25">
      <c r="A433" s="80" t="str">
        <f ca="1">[1]pre_VERIF_product!A433</f>
        <v/>
      </c>
      <c r="B433" s="88" t="str">
        <f ca="1">[1]rcg_labeled_ports!M388</f>
        <v/>
      </c>
      <c r="C433" s="88" t="str">
        <f ca="1">[1]pre_VERIF_product!B433</f>
        <v/>
      </c>
      <c r="D433" s="88" t="str">
        <f ca="1">[1]pre_VERIF_product!C433</f>
        <v/>
      </c>
      <c r="E433" s="88" t="str">
        <f ca="1">[1]pre_VERIF_product!D433</f>
        <v/>
      </c>
      <c r="F433" s="88" t="str">
        <f ca="1">[1]pre_VERIF_product!E433</f>
        <v/>
      </c>
      <c r="G433" s="88" t="str">
        <f ca="1">[1]pre_VERIF_product!F433</f>
        <v/>
      </c>
      <c r="H433" s="88" t="str">
        <f ca="1">[1]pre_VERIF_product!G433</f>
        <v/>
      </c>
      <c r="I433" s="88" t="str">
        <f ca="1">[1]pre_VERIF_product!H433</f>
        <v/>
      </c>
      <c r="J433" s="88" t="str">
        <f ca="1">[1]pre_VERIF_product!I433</f>
        <v/>
      </c>
      <c r="K433" s="88" t="str">
        <f ca="1">[1]pre_VERIF_product!J433</f>
        <v/>
      </c>
    </row>
    <row r="434" spans="1:11" x14ac:dyDescent="0.25">
      <c r="A434" s="80" t="str">
        <f ca="1">[1]pre_VERIF_product!A434</f>
        <v/>
      </c>
      <c r="B434" s="88" t="str">
        <f ca="1">[1]rcg_labeled_ports!M389</f>
        <v/>
      </c>
      <c r="C434" s="88" t="str">
        <f ca="1">[1]pre_VERIF_product!B434</f>
        <v/>
      </c>
      <c r="D434" s="88" t="str">
        <f ca="1">[1]pre_VERIF_product!C434</f>
        <v/>
      </c>
      <c r="E434" s="88" t="str">
        <f ca="1">[1]pre_VERIF_product!D434</f>
        <v/>
      </c>
      <c r="F434" s="88" t="str">
        <f ca="1">[1]pre_VERIF_product!E434</f>
        <v/>
      </c>
      <c r="G434" s="88" t="str">
        <f ca="1">[1]pre_VERIF_product!F434</f>
        <v/>
      </c>
      <c r="H434" s="88" t="str">
        <f ca="1">[1]pre_VERIF_product!G434</f>
        <v/>
      </c>
      <c r="I434" s="88" t="str">
        <f ca="1">[1]pre_VERIF_product!H434</f>
        <v/>
      </c>
      <c r="J434" s="88" t="str">
        <f ca="1">[1]pre_VERIF_product!I434</f>
        <v/>
      </c>
      <c r="K434" s="88" t="str">
        <f ca="1">[1]pre_VERIF_product!J434</f>
        <v/>
      </c>
    </row>
    <row r="435" spans="1:11" x14ac:dyDescent="0.25">
      <c r="A435" s="80" t="str">
        <f ca="1">[1]pre_VERIF_product!A435</f>
        <v/>
      </c>
      <c r="B435" s="88" t="str">
        <f ca="1">[1]rcg_labeled_ports!M390</f>
        <v/>
      </c>
      <c r="C435" s="88" t="str">
        <f ca="1">[1]pre_VERIF_product!B435</f>
        <v/>
      </c>
      <c r="D435" s="88" t="str">
        <f ca="1">[1]pre_VERIF_product!C435</f>
        <v/>
      </c>
      <c r="E435" s="88" t="str">
        <f ca="1">[1]pre_VERIF_product!D435</f>
        <v/>
      </c>
      <c r="F435" s="88" t="str">
        <f ca="1">[1]pre_VERIF_product!E435</f>
        <v/>
      </c>
      <c r="G435" s="88" t="str">
        <f ca="1">[1]pre_VERIF_product!F435</f>
        <v/>
      </c>
      <c r="H435" s="88" t="str">
        <f ca="1">[1]pre_VERIF_product!G435</f>
        <v/>
      </c>
      <c r="I435" s="88" t="str">
        <f ca="1">[1]pre_VERIF_product!H435</f>
        <v/>
      </c>
      <c r="J435" s="88" t="str">
        <f ca="1">[1]pre_VERIF_product!I435</f>
        <v/>
      </c>
      <c r="K435" s="88" t="str">
        <f ca="1">[1]pre_VERIF_product!J435</f>
        <v/>
      </c>
    </row>
    <row r="436" spans="1:11" x14ac:dyDescent="0.25">
      <c r="A436" s="80" t="str">
        <f ca="1">[1]pre_VERIF_product!A436</f>
        <v/>
      </c>
      <c r="B436" s="88" t="str">
        <f ca="1">[1]rcg_labeled_ports!M391</f>
        <v/>
      </c>
      <c r="C436" s="88" t="str">
        <f ca="1">[1]pre_VERIF_product!B436</f>
        <v/>
      </c>
      <c r="D436" s="88" t="str">
        <f ca="1">[1]pre_VERIF_product!C436</f>
        <v/>
      </c>
      <c r="E436" s="88" t="str">
        <f ca="1">[1]pre_VERIF_product!D436</f>
        <v/>
      </c>
      <c r="F436" s="88" t="str">
        <f ca="1">[1]pre_VERIF_product!E436</f>
        <v/>
      </c>
      <c r="G436" s="88" t="str">
        <f ca="1">[1]pre_VERIF_product!F436</f>
        <v/>
      </c>
      <c r="H436" s="88" t="str">
        <f ca="1">[1]pre_VERIF_product!G436</f>
        <v/>
      </c>
      <c r="I436" s="88" t="str">
        <f ca="1">[1]pre_VERIF_product!H436</f>
        <v/>
      </c>
      <c r="J436" s="88" t="str">
        <f ca="1">[1]pre_VERIF_product!I436</f>
        <v/>
      </c>
      <c r="K436" s="88" t="str">
        <f ca="1">[1]pre_VERIF_product!J436</f>
        <v/>
      </c>
    </row>
    <row r="437" spans="1:11" x14ac:dyDescent="0.25">
      <c r="A437" s="80" t="str">
        <f ca="1">[1]pre_VERIF_product!A437</f>
        <v/>
      </c>
      <c r="B437" s="88" t="str">
        <f ca="1">[1]rcg_labeled_ports!M392</f>
        <v/>
      </c>
      <c r="C437" s="88" t="str">
        <f ca="1">[1]pre_VERIF_product!B437</f>
        <v/>
      </c>
      <c r="D437" s="88" t="str">
        <f ca="1">[1]pre_VERIF_product!C437</f>
        <v/>
      </c>
      <c r="E437" s="88" t="str">
        <f ca="1">[1]pre_VERIF_product!D437</f>
        <v/>
      </c>
      <c r="F437" s="88" t="str">
        <f ca="1">[1]pre_VERIF_product!E437</f>
        <v/>
      </c>
      <c r="G437" s="88" t="str">
        <f ca="1">[1]pre_VERIF_product!F437</f>
        <v/>
      </c>
      <c r="H437" s="88" t="str">
        <f ca="1">[1]pre_VERIF_product!G437</f>
        <v/>
      </c>
      <c r="I437" s="88" t="str">
        <f ca="1">[1]pre_VERIF_product!H437</f>
        <v/>
      </c>
      <c r="J437" s="88" t="str">
        <f ca="1">[1]pre_VERIF_product!I437</f>
        <v/>
      </c>
      <c r="K437" s="88" t="str">
        <f ca="1">[1]pre_VERIF_product!J437</f>
        <v/>
      </c>
    </row>
    <row r="438" spans="1:11" x14ac:dyDescent="0.25">
      <c r="A438" s="80" t="str">
        <f ca="1">[1]pre_VERIF_product!A438</f>
        <v/>
      </c>
      <c r="B438" s="88" t="str">
        <f ca="1">[1]rcg_labeled_ports!M393</f>
        <v/>
      </c>
      <c r="C438" s="88" t="str">
        <f ca="1">[1]pre_VERIF_product!B438</f>
        <v/>
      </c>
      <c r="D438" s="88" t="str">
        <f ca="1">[1]pre_VERIF_product!C438</f>
        <v/>
      </c>
      <c r="E438" s="88" t="str">
        <f ca="1">[1]pre_VERIF_product!D438</f>
        <v/>
      </c>
      <c r="F438" s="88" t="str">
        <f ca="1">[1]pre_VERIF_product!E438</f>
        <v/>
      </c>
      <c r="G438" s="88" t="str">
        <f ca="1">[1]pre_VERIF_product!F438</f>
        <v/>
      </c>
      <c r="H438" s="88" t="str">
        <f ca="1">[1]pre_VERIF_product!G438</f>
        <v/>
      </c>
      <c r="I438" s="88" t="str">
        <f ca="1">[1]pre_VERIF_product!H438</f>
        <v/>
      </c>
      <c r="J438" s="88" t="str">
        <f ca="1">[1]pre_VERIF_product!I438</f>
        <v/>
      </c>
      <c r="K438" s="88" t="str">
        <f ca="1">[1]pre_VERIF_product!J438</f>
        <v/>
      </c>
    </row>
    <row r="439" spans="1:11" x14ac:dyDescent="0.25">
      <c r="A439" s="80" t="str">
        <f ca="1">[1]pre_VERIF_product!A439</f>
        <v/>
      </c>
      <c r="B439" s="88" t="str">
        <f ca="1">[1]rcg_labeled_ports!M394</f>
        <v/>
      </c>
      <c r="C439" s="88" t="str">
        <f ca="1">[1]pre_VERIF_product!B439</f>
        <v/>
      </c>
      <c r="D439" s="88" t="str">
        <f ca="1">[1]pre_VERIF_product!C439</f>
        <v/>
      </c>
      <c r="E439" s="88" t="str">
        <f ca="1">[1]pre_VERIF_product!D439</f>
        <v/>
      </c>
      <c r="F439" s="88" t="str">
        <f ca="1">[1]pre_VERIF_product!E439</f>
        <v/>
      </c>
      <c r="G439" s="88" t="str">
        <f ca="1">[1]pre_VERIF_product!F439</f>
        <v/>
      </c>
      <c r="H439" s="88" t="str">
        <f ca="1">[1]pre_VERIF_product!G439</f>
        <v/>
      </c>
      <c r="I439" s="88" t="str">
        <f ca="1">[1]pre_VERIF_product!H439</f>
        <v/>
      </c>
      <c r="J439" s="88" t="str">
        <f ca="1">[1]pre_VERIF_product!I439</f>
        <v/>
      </c>
      <c r="K439" s="88" t="str">
        <f ca="1">[1]pre_VERIF_product!J439</f>
        <v/>
      </c>
    </row>
    <row r="440" spans="1:11" x14ac:dyDescent="0.25">
      <c r="A440" s="80" t="str">
        <f ca="1">[1]pre_VERIF_product!A440</f>
        <v/>
      </c>
      <c r="B440" s="88" t="str">
        <f ca="1">[1]rcg_labeled_ports!M395</f>
        <v/>
      </c>
      <c r="C440" s="88" t="str">
        <f ca="1">[1]pre_VERIF_product!B440</f>
        <v/>
      </c>
      <c r="D440" s="88" t="str">
        <f ca="1">[1]pre_VERIF_product!C440</f>
        <v/>
      </c>
      <c r="E440" s="88" t="str">
        <f ca="1">[1]pre_VERIF_product!D440</f>
        <v/>
      </c>
      <c r="F440" s="88" t="str">
        <f ca="1">[1]pre_VERIF_product!E440</f>
        <v/>
      </c>
      <c r="G440" s="88" t="str">
        <f ca="1">[1]pre_VERIF_product!F440</f>
        <v/>
      </c>
      <c r="H440" s="88" t="str">
        <f ca="1">[1]pre_VERIF_product!G440</f>
        <v/>
      </c>
      <c r="I440" s="88" t="str">
        <f ca="1">[1]pre_VERIF_product!H440</f>
        <v/>
      </c>
      <c r="J440" s="88" t="str">
        <f ca="1">[1]pre_VERIF_product!I440</f>
        <v/>
      </c>
      <c r="K440" s="88" t="str">
        <f ca="1">[1]pre_VERIF_product!J440</f>
        <v/>
      </c>
    </row>
    <row r="441" spans="1:11" x14ac:dyDescent="0.25">
      <c r="A441" s="80" t="str">
        <f ca="1">[1]pre_VERIF_product!A441</f>
        <v/>
      </c>
      <c r="B441" s="88" t="str">
        <f ca="1">[1]rcg_labeled_ports!M396</f>
        <v/>
      </c>
      <c r="C441" s="88" t="str">
        <f ca="1">[1]pre_VERIF_product!B441</f>
        <v/>
      </c>
      <c r="D441" s="88" t="str">
        <f ca="1">[1]pre_VERIF_product!C441</f>
        <v/>
      </c>
      <c r="E441" s="88" t="str">
        <f ca="1">[1]pre_VERIF_product!D441</f>
        <v/>
      </c>
      <c r="F441" s="88" t="str">
        <f ca="1">[1]pre_VERIF_product!E441</f>
        <v/>
      </c>
      <c r="G441" s="88" t="str">
        <f ca="1">[1]pre_VERIF_product!F441</f>
        <v/>
      </c>
      <c r="H441" s="88" t="str">
        <f ca="1">[1]pre_VERIF_product!G441</f>
        <v/>
      </c>
      <c r="I441" s="88" t="str">
        <f ca="1">[1]pre_VERIF_product!H441</f>
        <v/>
      </c>
      <c r="J441" s="88" t="str">
        <f ca="1">[1]pre_VERIF_product!I441</f>
        <v/>
      </c>
      <c r="K441" s="88" t="str">
        <f ca="1">[1]pre_VERIF_product!J441</f>
        <v/>
      </c>
    </row>
    <row r="442" spans="1:11" x14ac:dyDescent="0.25">
      <c r="A442" s="80" t="str">
        <f ca="1">[1]pre_VERIF_product!A442</f>
        <v/>
      </c>
      <c r="B442" s="88" t="str">
        <f ca="1">[1]rcg_labeled_ports!M397</f>
        <v/>
      </c>
      <c r="C442" s="88" t="str">
        <f ca="1">[1]pre_VERIF_product!B442</f>
        <v/>
      </c>
      <c r="D442" s="88" t="str">
        <f ca="1">[1]pre_VERIF_product!C442</f>
        <v/>
      </c>
      <c r="E442" s="88" t="str">
        <f ca="1">[1]pre_VERIF_product!D442</f>
        <v/>
      </c>
      <c r="F442" s="88" t="str">
        <f ca="1">[1]pre_VERIF_product!E442</f>
        <v/>
      </c>
      <c r="G442" s="88" t="str">
        <f ca="1">[1]pre_VERIF_product!F442</f>
        <v/>
      </c>
      <c r="H442" s="88" t="str">
        <f ca="1">[1]pre_VERIF_product!G442</f>
        <v/>
      </c>
      <c r="I442" s="88" t="str">
        <f ca="1">[1]pre_VERIF_product!H442</f>
        <v/>
      </c>
      <c r="J442" s="88" t="str">
        <f ca="1">[1]pre_VERIF_product!I442</f>
        <v/>
      </c>
      <c r="K442" s="88" t="str">
        <f ca="1">[1]pre_VERIF_product!J442</f>
        <v/>
      </c>
    </row>
    <row r="443" spans="1:11" x14ac:dyDescent="0.25">
      <c r="A443" s="80" t="str">
        <f ca="1">[1]pre_VERIF_product!A443</f>
        <v/>
      </c>
      <c r="B443" s="88" t="str">
        <f ca="1">[1]rcg_labeled_ports!M398</f>
        <v/>
      </c>
      <c r="C443" s="88" t="str">
        <f ca="1">[1]pre_VERIF_product!B443</f>
        <v/>
      </c>
      <c r="D443" s="88" t="str">
        <f ca="1">[1]pre_VERIF_product!C443</f>
        <v/>
      </c>
      <c r="E443" s="88" t="str">
        <f ca="1">[1]pre_VERIF_product!D443</f>
        <v/>
      </c>
      <c r="F443" s="88" t="str">
        <f ca="1">[1]pre_VERIF_product!E443</f>
        <v/>
      </c>
      <c r="G443" s="88" t="str">
        <f ca="1">[1]pre_VERIF_product!F443</f>
        <v/>
      </c>
      <c r="H443" s="88" t="str">
        <f ca="1">[1]pre_VERIF_product!G443</f>
        <v/>
      </c>
      <c r="I443" s="88" t="str">
        <f ca="1">[1]pre_VERIF_product!H443</f>
        <v/>
      </c>
      <c r="J443" s="88" t="str">
        <f ca="1">[1]pre_VERIF_product!I443</f>
        <v/>
      </c>
      <c r="K443" s="88" t="str">
        <f ca="1">[1]pre_VERIF_product!J443</f>
        <v/>
      </c>
    </row>
    <row r="444" spans="1:11" x14ac:dyDescent="0.25">
      <c r="A444" s="80" t="str">
        <f ca="1">[1]pre_VERIF_product!A444</f>
        <v/>
      </c>
      <c r="B444" s="88" t="str">
        <f ca="1">[1]rcg_labeled_ports!M399</f>
        <v/>
      </c>
      <c r="C444" s="88" t="str">
        <f ca="1">[1]pre_VERIF_product!B444</f>
        <v/>
      </c>
      <c r="D444" s="88" t="str">
        <f ca="1">[1]pre_VERIF_product!C444</f>
        <v/>
      </c>
      <c r="E444" s="88" t="str">
        <f ca="1">[1]pre_VERIF_product!D444</f>
        <v/>
      </c>
      <c r="F444" s="88" t="str">
        <f ca="1">[1]pre_VERIF_product!E444</f>
        <v/>
      </c>
      <c r="G444" s="88" t="str">
        <f ca="1">[1]pre_VERIF_product!F444</f>
        <v/>
      </c>
      <c r="H444" s="88" t="str">
        <f ca="1">[1]pre_VERIF_product!G444</f>
        <v/>
      </c>
      <c r="I444" s="88" t="str">
        <f ca="1">[1]pre_VERIF_product!H444</f>
        <v/>
      </c>
      <c r="J444" s="88" t="str">
        <f ca="1">[1]pre_VERIF_product!I444</f>
        <v/>
      </c>
      <c r="K444" s="88" t="str">
        <f ca="1">[1]pre_VERIF_product!J444</f>
        <v/>
      </c>
    </row>
    <row r="445" spans="1:11" x14ac:dyDescent="0.25">
      <c r="A445" s="80" t="str">
        <f ca="1">[1]pre_VERIF_product!A445</f>
        <v/>
      </c>
      <c r="B445" s="88" t="str">
        <f ca="1">[1]rcg_labeled_ports!M400</f>
        <v/>
      </c>
      <c r="C445" s="88" t="str">
        <f ca="1">[1]pre_VERIF_product!B445</f>
        <v/>
      </c>
      <c r="D445" s="88" t="str">
        <f ca="1">[1]pre_VERIF_product!C445</f>
        <v/>
      </c>
      <c r="E445" s="88" t="str">
        <f ca="1">[1]pre_VERIF_product!D445</f>
        <v/>
      </c>
      <c r="F445" s="88" t="str">
        <f ca="1">[1]pre_VERIF_product!E445</f>
        <v/>
      </c>
      <c r="G445" s="88" t="str">
        <f ca="1">[1]pre_VERIF_product!F445</f>
        <v/>
      </c>
      <c r="H445" s="88" t="str">
        <f ca="1">[1]pre_VERIF_product!G445</f>
        <v/>
      </c>
      <c r="I445" s="88" t="str">
        <f ca="1">[1]pre_VERIF_product!H445</f>
        <v/>
      </c>
      <c r="J445" s="88" t="str">
        <f ca="1">[1]pre_VERIF_product!I445</f>
        <v/>
      </c>
      <c r="K445" s="88" t="str">
        <f ca="1">[1]pre_VERIF_product!J445</f>
        <v/>
      </c>
    </row>
    <row r="446" spans="1:11" x14ac:dyDescent="0.25">
      <c r="A446" s="80" t="str">
        <f ca="1">[1]pre_VERIF_product!A446</f>
        <v/>
      </c>
      <c r="B446" s="88" t="str">
        <f ca="1">[1]rcg_labeled_ports!M401</f>
        <v/>
      </c>
      <c r="C446" s="88" t="str">
        <f ca="1">[1]pre_VERIF_product!B446</f>
        <v/>
      </c>
      <c r="D446" s="88" t="str">
        <f ca="1">[1]pre_VERIF_product!C446</f>
        <v/>
      </c>
      <c r="E446" s="88" t="str">
        <f ca="1">[1]pre_VERIF_product!D446</f>
        <v/>
      </c>
      <c r="F446" s="88" t="str">
        <f ca="1">[1]pre_VERIF_product!E446</f>
        <v/>
      </c>
      <c r="G446" s="88" t="str">
        <f ca="1">[1]pre_VERIF_product!F446</f>
        <v/>
      </c>
      <c r="H446" s="88" t="str">
        <f ca="1">[1]pre_VERIF_product!G446</f>
        <v/>
      </c>
      <c r="I446" s="88" t="str">
        <f ca="1">[1]pre_VERIF_product!H446</f>
        <v/>
      </c>
      <c r="J446" s="88" t="str">
        <f ca="1">[1]pre_VERIF_product!I446</f>
        <v/>
      </c>
      <c r="K446" s="88" t="str">
        <f ca="1">[1]pre_VERIF_product!J446</f>
        <v/>
      </c>
    </row>
    <row r="447" spans="1:11" x14ac:dyDescent="0.25">
      <c r="A447" s="80" t="str">
        <f ca="1">[1]pre_VERIF_product!A447</f>
        <v/>
      </c>
      <c r="B447" s="88" t="str">
        <f ca="1">[1]rcg_labeled_ports!M402</f>
        <v/>
      </c>
      <c r="C447" s="88" t="str">
        <f ca="1">[1]pre_VERIF_product!B447</f>
        <v/>
      </c>
      <c r="D447" s="88" t="str">
        <f ca="1">[1]pre_VERIF_product!C447</f>
        <v/>
      </c>
      <c r="E447" s="88" t="str">
        <f ca="1">[1]pre_VERIF_product!D447</f>
        <v/>
      </c>
      <c r="F447" s="88" t="str">
        <f ca="1">[1]pre_VERIF_product!E447</f>
        <v/>
      </c>
      <c r="G447" s="88" t="str">
        <f ca="1">[1]pre_VERIF_product!F447</f>
        <v/>
      </c>
      <c r="H447" s="88" t="str">
        <f ca="1">[1]pre_VERIF_product!G447</f>
        <v/>
      </c>
      <c r="I447" s="88" t="str">
        <f ca="1">[1]pre_VERIF_product!H447</f>
        <v/>
      </c>
      <c r="J447" s="88" t="str">
        <f ca="1">[1]pre_VERIF_product!I447</f>
        <v/>
      </c>
      <c r="K447" s="88" t="str">
        <f ca="1">[1]pre_VERIF_product!J447</f>
        <v/>
      </c>
    </row>
    <row r="448" spans="1:11" x14ac:dyDescent="0.25">
      <c r="A448" s="80" t="str">
        <f ca="1">[1]pre_VERIF_product!A448</f>
        <v/>
      </c>
      <c r="B448" s="88" t="str">
        <f ca="1">[1]rcg_labeled_ports!M403</f>
        <v/>
      </c>
      <c r="C448" s="88" t="str">
        <f ca="1">[1]pre_VERIF_product!B448</f>
        <v/>
      </c>
      <c r="D448" s="88" t="str">
        <f ca="1">[1]pre_VERIF_product!C448</f>
        <v/>
      </c>
      <c r="E448" s="88" t="str">
        <f ca="1">[1]pre_VERIF_product!D448</f>
        <v/>
      </c>
      <c r="F448" s="88" t="str">
        <f ca="1">[1]pre_VERIF_product!E448</f>
        <v/>
      </c>
      <c r="G448" s="88" t="str">
        <f ca="1">[1]pre_VERIF_product!F448</f>
        <v/>
      </c>
      <c r="H448" s="88" t="str">
        <f ca="1">[1]pre_VERIF_product!G448</f>
        <v/>
      </c>
      <c r="I448" s="88" t="str">
        <f ca="1">[1]pre_VERIF_product!H448</f>
        <v/>
      </c>
      <c r="J448" s="88" t="str">
        <f ca="1">[1]pre_VERIF_product!I448</f>
        <v/>
      </c>
      <c r="K448" s="88" t="str">
        <f ca="1">[1]pre_VERIF_product!J448</f>
        <v/>
      </c>
    </row>
    <row r="449" spans="1:11" x14ac:dyDescent="0.25">
      <c r="A449" s="80" t="str">
        <f ca="1">[1]pre_VERIF_product!A449</f>
        <v/>
      </c>
      <c r="B449" s="88" t="str">
        <f ca="1">[1]rcg_labeled_ports!M404</f>
        <v/>
      </c>
      <c r="C449" s="88" t="str">
        <f ca="1">[1]pre_VERIF_product!B449</f>
        <v/>
      </c>
      <c r="D449" s="88" t="str">
        <f ca="1">[1]pre_VERIF_product!C449</f>
        <v/>
      </c>
      <c r="E449" s="88" t="str">
        <f ca="1">[1]pre_VERIF_product!D449</f>
        <v/>
      </c>
      <c r="F449" s="88" t="str">
        <f ca="1">[1]pre_VERIF_product!E449</f>
        <v/>
      </c>
      <c r="G449" s="88" t="str">
        <f ca="1">[1]pre_VERIF_product!F449</f>
        <v/>
      </c>
      <c r="H449" s="88" t="str">
        <f ca="1">[1]pre_VERIF_product!G449</f>
        <v/>
      </c>
      <c r="I449" s="88" t="str">
        <f ca="1">[1]pre_VERIF_product!H449</f>
        <v/>
      </c>
      <c r="J449" s="88" t="str">
        <f ca="1">[1]pre_VERIF_product!I449</f>
        <v/>
      </c>
      <c r="K449" s="88" t="str">
        <f ca="1">[1]pre_VERIF_product!J449</f>
        <v/>
      </c>
    </row>
    <row r="450" spans="1:11" x14ac:dyDescent="0.25">
      <c r="A450" s="80" t="str">
        <f ca="1">[1]pre_VERIF_product!A450</f>
        <v/>
      </c>
      <c r="B450" s="88" t="str">
        <f ca="1">[1]rcg_labeled_ports!M405</f>
        <v/>
      </c>
      <c r="C450" s="88" t="str">
        <f ca="1">[1]pre_VERIF_product!B450</f>
        <v/>
      </c>
      <c r="D450" s="88" t="str">
        <f ca="1">[1]pre_VERIF_product!C450</f>
        <v/>
      </c>
      <c r="E450" s="88" t="str">
        <f ca="1">[1]pre_VERIF_product!D450</f>
        <v/>
      </c>
      <c r="F450" s="88" t="str">
        <f ca="1">[1]pre_VERIF_product!E450</f>
        <v/>
      </c>
      <c r="G450" s="88" t="str">
        <f ca="1">[1]pre_VERIF_product!F450</f>
        <v/>
      </c>
      <c r="H450" s="88" t="str">
        <f ca="1">[1]pre_VERIF_product!G450</f>
        <v/>
      </c>
      <c r="I450" s="88" t="str">
        <f ca="1">[1]pre_VERIF_product!H450</f>
        <v/>
      </c>
      <c r="J450" s="88" t="str">
        <f ca="1">[1]pre_VERIF_product!I450</f>
        <v/>
      </c>
      <c r="K450" s="88" t="str">
        <f ca="1">[1]pre_VERIF_product!J450</f>
        <v/>
      </c>
    </row>
    <row r="451" spans="1:11" x14ac:dyDescent="0.25">
      <c r="A451" s="80" t="str">
        <f ca="1">[1]pre_VERIF_product!A451</f>
        <v/>
      </c>
      <c r="B451" s="88" t="str">
        <f ca="1">[1]rcg_labeled_ports!M406</f>
        <v/>
      </c>
      <c r="C451" s="88" t="str">
        <f ca="1">[1]pre_VERIF_product!B451</f>
        <v/>
      </c>
      <c r="D451" s="88" t="str">
        <f ca="1">[1]pre_VERIF_product!C451</f>
        <v/>
      </c>
      <c r="E451" s="88" t="str">
        <f ca="1">[1]pre_VERIF_product!D451</f>
        <v/>
      </c>
      <c r="F451" s="88" t="str">
        <f ca="1">[1]pre_VERIF_product!E451</f>
        <v/>
      </c>
      <c r="G451" s="88" t="str">
        <f ca="1">[1]pre_VERIF_product!F451</f>
        <v/>
      </c>
      <c r="H451" s="88" t="str">
        <f ca="1">[1]pre_VERIF_product!G451</f>
        <v/>
      </c>
      <c r="I451" s="88" t="str">
        <f ca="1">[1]pre_VERIF_product!H451</f>
        <v/>
      </c>
      <c r="J451" s="88" t="str">
        <f ca="1">[1]pre_VERIF_product!I451</f>
        <v/>
      </c>
      <c r="K451" s="88" t="str">
        <f ca="1">[1]pre_VERIF_product!J451</f>
        <v/>
      </c>
    </row>
    <row r="452" spans="1:11" x14ac:dyDescent="0.25">
      <c r="A452" s="80" t="str">
        <f ca="1">[1]pre_VERIF_product!A452</f>
        <v/>
      </c>
      <c r="B452" s="88" t="str">
        <f ca="1">[1]rcg_labeled_ports!M407</f>
        <v/>
      </c>
      <c r="C452" s="88" t="str">
        <f ca="1">[1]pre_VERIF_product!B452</f>
        <v/>
      </c>
      <c r="D452" s="88" t="str">
        <f ca="1">[1]pre_VERIF_product!C452</f>
        <v/>
      </c>
      <c r="E452" s="88" t="str">
        <f ca="1">[1]pre_VERIF_product!D452</f>
        <v/>
      </c>
      <c r="F452" s="88" t="str">
        <f ca="1">[1]pre_VERIF_product!E452</f>
        <v/>
      </c>
      <c r="G452" s="88" t="str">
        <f ca="1">[1]pre_VERIF_product!F452</f>
        <v/>
      </c>
      <c r="H452" s="88" t="str">
        <f ca="1">[1]pre_VERIF_product!G452</f>
        <v/>
      </c>
      <c r="I452" s="88" t="str">
        <f ca="1">[1]pre_VERIF_product!H452</f>
        <v/>
      </c>
      <c r="J452" s="88" t="str">
        <f ca="1">[1]pre_VERIF_product!I452</f>
        <v/>
      </c>
      <c r="K452" s="88" t="str">
        <f ca="1">[1]pre_VERIF_product!J452</f>
        <v/>
      </c>
    </row>
    <row r="453" spans="1:11" x14ac:dyDescent="0.25">
      <c r="A453" s="80" t="str">
        <f ca="1">[1]pre_VERIF_product!A453</f>
        <v/>
      </c>
      <c r="B453" s="88" t="str">
        <f ca="1">[1]rcg_labeled_ports!M408</f>
        <v/>
      </c>
      <c r="C453" s="88" t="str">
        <f ca="1">[1]pre_VERIF_product!B453</f>
        <v/>
      </c>
      <c r="D453" s="88" t="str">
        <f ca="1">[1]pre_VERIF_product!C453</f>
        <v/>
      </c>
      <c r="E453" s="88" t="str">
        <f ca="1">[1]pre_VERIF_product!D453</f>
        <v/>
      </c>
      <c r="F453" s="88" t="str">
        <f ca="1">[1]pre_VERIF_product!E453</f>
        <v/>
      </c>
      <c r="G453" s="88" t="str">
        <f ca="1">[1]pre_VERIF_product!F453</f>
        <v/>
      </c>
      <c r="H453" s="88" t="str">
        <f ca="1">[1]pre_VERIF_product!G453</f>
        <v/>
      </c>
      <c r="I453" s="88" t="str">
        <f ca="1">[1]pre_VERIF_product!H453</f>
        <v/>
      </c>
      <c r="J453" s="88" t="str">
        <f ca="1">[1]pre_VERIF_product!I453</f>
        <v/>
      </c>
      <c r="K453" s="88" t="str">
        <f ca="1">[1]pre_VERIF_product!J453</f>
        <v/>
      </c>
    </row>
    <row r="454" spans="1:11" x14ac:dyDescent="0.25">
      <c r="A454" s="80" t="str">
        <f ca="1">[1]pre_VERIF_product!A454</f>
        <v/>
      </c>
      <c r="B454" s="88" t="str">
        <f ca="1">[1]rcg_labeled_ports!M409</f>
        <v/>
      </c>
      <c r="C454" s="88" t="str">
        <f ca="1">[1]pre_VERIF_product!B454</f>
        <v/>
      </c>
      <c r="D454" s="88" t="str">
        <f ca="1">[1]pre_VERIF_product!C454</f>
        <v/>
      </c>
      <c r="E454" s="88" t="str">
        <f ca="1">[1]pre_VERIF_product!D454</f>
        <v/>
      </c>
      <c r="F454" s="88" t="str">
        <f ca="1">[1]pre_VERIF_product!E454</f>
        <v/>
      </c>
      <c r="G454" s="88" t="str">
        <f ca="1">[1]pre_VERIF_product!F454</f>
        <v/>
      </c>
      <c r="H454" s="88" t="str">
        <f ca="1">[1]pre_VERIF_product!G454</f>
        <v/>
      </c>
      <c r="I454" s="88" t="str">
        <f ca="1">[1]pre_VERIF_product!H454</f>
        <v/>
      </c>
      <c r="J454" s="88" t="str">
        <f ca="1">[1]pre_VERIF_product!I454</f>
        <v/>
      </c>
      <c r="K454" s="88" t="str">
        <f ca="1">[1]pre_VERIF_product!J454</f>
        <v/>
      </c>
    </row>
    <row r="455" spans="1:11" x14ac:dyDescent="0.25">
      <c r="A455" s="80" t="str">
        <f ca="1">[1]pre_VERIF_product!A455</f>
        <v/>
      </c>
      <c r="B455" s="88" t="str">
        <f ca="1">[1]rcg_labeled_ports!M410</f>
        <v/>
      </c>
      <c r="C455" s="88" t="str">
        <f ca="1">[1]pre_VERIF_product!B455</f>
        <v/>
      </c>
      <c r="D455" s="88" t="str">
        <f ca="1">[1]pre_VERIF_product!C455</f>
        <v/>
      </c>
      <c r="E455" s="88" t="str">
        <f ca="1">[1]pre_VERIF_product!D455</f>
        <v/>
      </c>
      <c r="F455" s="88" t="str">
        <f ca="1">[1]pre_VERIF_product!E455</f>
        <v/>
      </c>
      <c r="G455" s="88" t="str">
        <f ca="1">[1]pre_VERIF_product!F455</f>
        <v/>
      </c>
      <c r="H455" s="88" t="str">
        <f ca="1">[1]pre_VERIF_product!G455</f>
        <v/>
      </c>
      <c r="I455" s="88" t="str">
        <f ca="1">[1]pre_VERIF_product!H455</f>
        <v/>
      </c>
      <c r="J455" s="88" t="str">
        <f ca="1">[1]pre_VERIF_product!I455</f>
        <v/>
      </c>
      <c r="K455" s="88" t="str">
        <f ca="1">[1]pre_VERIF_product!J455</f>
        <v/>
      </c>
    </row>
    <row r="456" spans="1:11" x14ac:dyDescent="0.25">
      <c r="A456" s="80" t="str">
        <f ca="1">[1]pre_VERIF_product!A456</f>
        <v/>
      </c>
      <c r="B456" s="88" t="str">
        <f ca="1">[1]rcg_labeled_ports!M411</f>
        <v/>
      </c>
      <c r="C456" s="88" t="str">
        <f ca="1">[1]pre_VERIF_product!B456</f>
        <v/>
      </c>
      <c r="D456" s="88" t="str">
        <f ca="1">[1]pre_VERIF_product!C456</f>
        <v/>
      </c>
      <c r="E456" s="88" t="str">
        <f ca="1">[1]pre_VERIF_product!D456</f>
        <v/>
      </c>
      <c r="F456" s="88" t="str">
        <f ca="1">[1]pre_VERIF_product!E456</f>
        <v/>
      </c>
      <c r="G456" s="88" t="str">
        <f ca="1">[1]pre_VERIF_product!F456</f>
        <v/>
      </c>
      <c r="H456" s="88" t="str">
        <f ca="1">[1]pre_VERIF_product!G456</f>
        <v/>
      </c>
      <c r="I456" s="88" t="str">
        <f ca="1">[1]pre_VERIF_product!H456</f>
        <v/>
      </c>
      <c r="J456" s="88" t="str">
        <f ca="1">[1]pre_VERIF_product!I456</f>
        <v/>
      </c>
      <c r="K456" s="88" t="str">
        <f ca="1">[1]pre_VERIF_product!J456</f>
        <v/>
      </c>
    </row>
    <row r="457" spans="1:11" x14ac:dyDescent="0.25">
      <c r="A457" s="80" t="str">
        <f ca="1">[1]pre_VERIF_product!A457</f>
        <v/>
      </c>
      <c r="B457" s="88" t="str">
        <f ca="1">[1]rcg_labeled_ports!M412</f>
        <v/>
      </c>
      <c r="C457" s="88" t="str">
        <f ca="1">[1]pre_VERIF_product!B457</f>
        <v/>
      </c>
      <c r="D457" s="88" t="str">
        <f ca="1">[1]pre_VERIF_product!C457</f>
        <v/>
      </c>
      <c r="E457" s="88" t="str">
        <f ca="1">[1]pre_VERIF_product!D457</f>
        <v/>
      </c>
      <c r="F457" s="88" t="str">
        <f ca="1">[1]pre_VERIF_product!E457</f>
        <v/>
      </c>
      <c r="G457" s="88" t="str">
        <f ca="1">[1]pre_VERIF_product!F457</f>
        <v/>
      </c>
      <c r="H457" s="88" t="str">
        <f ca="1">[1]pre_VERIF_product!G457</f>
        <v/>
      </c>
      <c r="I457" s="88" t="str">
        <f ca="1">[1]pre_VERIF_product!H457</f>
        <v/>
      </c>
      <c r="J457" s="88" t="str">
        <f ca="1">[1]pre_VERIF_product!I457</f>
        <v/>
      </c>
      <c r="K457" s="88" t="str">
        <f ca="1">[1]pre_VERIF_product!J457</f>
        <v/>
      </c>
    </row>
    <row r="458" spans="1:11" x14ac:dyDescent="0.25">
      <c r="A458" s="80" t="str">
        <f ca="1">[1]pre_VERIF_product!A458</f>
        <v/>
      </c>
      <c r="B458" s="88" t="str">
        <f ca="1">[1]rcg_labeled_ports!M413</f>
        <v/>
      </c>
      <c r="C458" s="88" t="str">
        <f ca="1">[1]pre_VERIF_product!B458</f>
        <v/>
      </c>
      <c r="D458" s="88" t="str">
        <f ca="1">[1]pre_VERIF_product!C458</f>
        <v/>
      </c>
      <c r="E458" s="88" t="str">
        <f ca="1">[1]pre_VERIF_product!D458</f>
        <v/>
      </c>
      <c r="F458" s="88" t="str">
        <f ca="1">[1]pre_VERIF_product!E458</f>
        <v/>
      </c>
      <c r="G458" s="88" t="str">
        <f ca="1">[1]pre_VERIF_product!F458</f>
        <v/>
      </c>
      <c r="H458" s="88" t="str">
        <f ca="1">[1]pre_VERIF_product!G458</f>
        <v/>
      </c>
      <c r="I458" s="88" t="str">
        <f ca="1">[1]pre_VERIF_product!H458</f>
        <v/>
      </c>
      <c r="J458" s="88" t="str">
        <f ca="1">[1]pre_VERIF_product!I458</f>
        <v/>
      </c>
      <c r="K458" s="88" t="str">
        <f ca="1">[1]pre_VERIF_product!J458</f>
        <v/>
      </c>
    </row>
    <row r="459" spans="1:11" x14ac:dyDescent="0.25">
      <c r="A459" s="80" t="str">
        <f ca="1">[1]pre_VERIF_product!A459</f>
        <v/>
      </c>
      <c r="B459" s="88" t="str">
        <f ca="1">[1]rcg_labeled_ports!M414</f>
        <v/>
      </c>
      <c r="C459" s="88" t="str">
        <f ca="1">[1]pre_VERIF_product!B459</f>
        <v/>
      </c>
      <c r="D459" s="88" t="str">
        <f ca="1">[1]pre_VERIF_product!C459</f>
        <v/>
      </c>
      <c r="E459" s="88" t="str">
        <f ca="1">[1]pre_VERIF_product!D459</f>
        <v/>
      </c>
      <c r="F459" s="88" t="str">
        <f ca="1">[1]pre_VERIF_product!E459</f>
        <v/>
      </c>
      <c r="G459" s="88" t="str">
        <f ca="1">[1]pre_VERIF_product!F459</f>
        <v/>
      </c>
      <c r="H459" s="88" t="str">
        <f ca="1">[1]pre_VERIF_product!G459</f>
        <v/>
      </c>
      <c r="I459" s="88" t="str">
        <f ca="1">[1]pre_VERIF_product!H459</f>
        <v/>
      </c>
      <c r="J459" s="88" t="str">
        <f ca="1">[1]pre_VERIF_product!I459</f>
        <v/>
      </c>
      <c r="K459" s="88" t="str">
        <f ca="1">[1]pre_VERIF_product!J459</f>
        <v/>
      </c>
    </row>
    <row r="460" spans="1:11" x14ac:dyDescent="0.25">
      <c r="A460" s="80" t="str">
        <f ca="1">[1]pre_VERIF_product!A460</f>
        <v/>
      </c>
      <c r="B460" s="88" t="str">
        <f ca="1">[1]rcg_labeled_ports!M415</f>
        <v/>
      </c>
      <c r="C460" s="88" t="str">
        <f ca="1">[1]pre_VERIF_product!B460</f>
        <v/>
      </c>
      <c r="D460" s="88" t="str">
        <f ca="1">[1]pre_VERIF_product!C460</f>
        <v/>
      </c>
      <c r="E460" s="88" t="str">
        <f ca="1">[1]pre_VERIF_product!D460</f>
        <v/>
      </c>
      <c r="F460" s="88" t="str">
        <f ca="1">[1]pre_VERIF_product!E460</f>
        <v/>
      </c>
      <c r="G460" s="88" t="str">
        <f ca="1">[1]pre_VERIF_product!F460</f>
        <v/>
      </c>
      <c r="H460" s="88" t="str">
        <f ca="1">[1]pre_VERIF_product!G460</f>
        <v/>
      </c>
      <c r="I460" s="88" t="str">
        <f ca="1">[1]pre_VERIF_product!H460</f>
        <v/>
      </c>
      <c r="J460" s="88" t="str">
        <f ca="1">[1]pre_VERIF_product!I460</f>
        <v/>
      </c>
      <c r="K460" s="88" t="str">
        <f ca="1">[1]pre_VERIF_product!J460</f>
        <v/>
      </c>
    </row>
    <row r="461" spans="1:11" x14ac:dyDescent="0.25">
      <c r="A461" s="80" t="str">
        <f ca="1">[1]pre_VERIF_product!A461</f>
        <v/>
      </c>
      <c r="B461" s="88" t="str">
        <f ca="1">[1]rcg_labeled_ports!M416</f>
        <v/>
      </c>
      <c r="C461" s="88" t="str">
        <f ca="1">[1]pre_VERIF_product!B461</f>
        <v/>
      </c>
      <c r="D461" s="88" t="str">
        <f ca="1">[1]pre_VERIF_product!C461</f>
        <v/>
      </c>
      <c r="E461" s="88" t="str">
        <f ca="1">[1]pre_VERIF_product!D461</f>
        <v/>
      </c>
      <c r="F461" s="88" t="str">
        <f ca="1">[1]pre_VERIF_product!E461</f>
        <v/>
      </c>
      <c r="G461" s="88" t="str">
        <f ca="1">[1]pre_VERIF_product!F461</f>
        <v/>
      </c>
      <c r="H461" s="88" t="str">
        <f ca="1">[1]pre_VERIF_product!G461</f>
        <v/>
      </c>
      <c r="I461" s="88" t="str">
        <f ca="1">[1]pre_VERIF_product!H461</f>
        <v/>
      </c>
      <c r="J461" s="88" t="str">
        <f ca="1">[1]pre_VERIF_product!I461</f>
        <v/>
      </c>
      <c r="K461" s="88" t="str">
        <f ca="1">[1]pre_VERIF_product!J461</f>
        <v/>
      </c>
    </row>
    <row r="462" spans="1:11" x14ac:dyDescent="0.25">
      <c r="A462" s="80" t="str">
        <f ca="1">[1]pre_VERIF_product!A462</f>
        <v/>
      </c>
      <c r="B462" s="88" t="str">
        <f ca="1">[1]rcg_labeled_ports!M417</f>
        <v/>
      </c>
      <c r="C462" s="88" t="str">
        <f ca="1">[1]pre_VERIF_product!B462</f>
        <v/>
      </c>
      <c r="D462" s="88" t="str">
        <f ca="1">[1]pre_VERIF_product!C462</f>
        <v/>
      </c>
      <c r="E462" s="88" t="str">
        <f ca="1">[1]pre_VERIF_product!D462</f>
        <v/>
      </c>
      <c r="F462" s="88" t="str">
        <f ca="1">[1]pre_VERIF_product!E462</f>
        <v/>
      </c>
      <c r="G462" s="88" t="str">
        <f ca="1">[1]pre_VERIF_product!F462</f>
        <v/>
      </c>
      <c r="H462" s="88" t="str">
        <f ca="1">[1]pre_VERIF_product!G462</f>
        <v/>
      </c>
      <c r="I462" s="88" t="str">
        <f ca="1">[1]pre_VERIF_product!H462</f>
        <v/>
      </c>
      <c r="J462" s="88" t="str">
        <f ca="1">[1]pre_VERIF_product!I462</f>
        <v/>
      </c>
      <c r="K462" s="88" t="str">
        <f ca="1">[1]pre_VERIF_product!J462</f>
        <v/>
      </c>
    </row>
    <row r="463" spans="1:11" x14ac:dyDescent="0.25">
      <c r="A463" s="80" t="str">
        <f ca="1">[1]pre_VERIF_product!A463</f>
        <v/>
      </c>
      <c r="B463" s="88" t="str">
        <f ca="1">[1]rcg_labeled_ports!M418</f>
        <v/>
      </c>
      <c r="C463" s="88" t="str">
        <f ca="1">[1]pre_VERIF_product!B463</f>
        <v/>
      </c>
      <c r="D463" s="88" t="str">
        <f ca="1">[1]pre_VERIF_product!C463</f>
        <v/>
      </c>
      <c r="E463" s="88" t="str">
        <f ca="1">[1]pre_VERIF_product!D463</f>
        <v/>
      </c>
      <c r="F463" s="88" t="str">
        <f ca="1">[1]pre_VERIF_product!E463</f>
        <v/>
      </c>
      <c r="G463" s="88" t="str">
        <f ca="1">[1]pre_VERIF_product!F463</f>
        <v/>
      </c>
      <c r="H463" s="88" t="str">
        <f ca="1">[1]pre_VERIF_product!G463</f>
        <v/>
      </c>
      <c r="I463" s="88" t="str">
        <f ca="1">[1]pre_VERIF_product!H463</f>
        <v/>
      </c>
      <c r="J463" s="88" t="str">
        <f ca="1">[1]pre_VERIF_product!I463</f>
        <v/>
      </c>
      <c r="K463" s="88" t="str">
        <f ca="1">[1]pre_VERIF_product!J463</f>
        <v/>
      </c>
    </row>
    <row r="464" spans="1:11" x14ac:dyDescent="0.25">
      <c r="A464" s="80" t="str">
        <f ca="1">[1]pre_VERIF_product!A464</f>
        <v/>
      </c>
      <c r="B464" s="88" t="str">
        <f ca="1">[1]rcg_labeled_ports!M419</f>
        <v/>
      </c>
      <c r="C464" s="88" t="str">
        <f ca="1">[1]pre_VERIF_product!B464</f>
        <v/>
      </c>
      <c r="D464" s="88" t="str">
        <f ca="1">[1]pre_VERIF_product!C464</f>
        <v/>
      </c>
      <c r="E464" s="88" t="str">
        <f ca="1">[1]pre_VERIF_product!D464</f>
        <v/>
      </c>
      <c r="F464" s="88" t="str">
        <f ca="1">[1]pre_VERIF_product!E464</f>
        <v/>
      </c>
      <c r="G464" s="88" t="str">
        <f ca="1">[1]pre_VERIF_product!F464</f>
        <v/>
      </c>
      <c r="H464" s="88" t="str">
        <f ca="1">[1]pre_VERIF_product!G464</f>
        <v/>
      </c>
      <c r="I464" s="88" t="str">
        <f ca="1">[1]pre_VERIF_product!H464</f>
        <v/>
      </c>
      <c r="J464" s="88" t="str">
        <f ca="1">[1]pre_VERIF_product!I464</f>
        <v/>
      </c>
      <c r="K464" s="88" t="str">
        <f ca="1">[1]pre_VERIF_product!J464</f>
        <v/>
      </c>
    </row>
    <row r="465" spans="1:11" x14ac:dyDescent="0.25">
      <c r="A465" s="80" t="str">
        <f ca="1">[1]pre_VERIF_product!A465</f>
        <v/>
      </c>
      <c r="B465" s="88" t="str">
        <f ca="1">[1]rcg_labeled_ports!M420</f>
        <v/>
      </c>
      <c r="C465" s="88" t="str">
        <f ca="1">[1]pre_VERIF_product!B465</f>
        <v/>
      </c>
      <c r="D465" s="88" t="str">
        <f ca="1">[1]pre_VERIF_product!C465</f>
        <v/>
      </c>
      <c r="E465" s="88" t="str">
        <f ca="1">[1]pre_VERIF_product!D465</f>
        <v/>
      </c>
      <c r="F465" s="88" t="str">
        <f ca="1">[1]pre_VERIF_product!E465</f>
        <v/>
      </c>
      <c r="G465" s="88" t="str">
        <f ca="1">[1]pre_VERIF_product!F465</f>
        <v/>
      </c>
      <c r="H465" s="88" t="str">
        <f ca="1">[1]pre_VERIF_product!G465</f>
        <v/>
      </c>
      <c r="I465" s="88" t="str">
        <f ca="1">[1]pre_VERIF_product!H465</f>
        <v/>
      </c>
      <c r="J465" s="88" t="str">
        <f ca="1">[1]pre_VERIF_product!I465</f>
        <v/>
      </c>
      <c r="K465" s="88" t="str">
        <f ca="1">[1]pre_VERIF_product!J465</f>
        <v/>
      </c>
    </row>
    <row r="466" spans="1:11" x14ac:dyDescent="0.25">
      <c r="A466" s="80" t="str">
        <f ca="1">[1]pre_VERIF_product!A466</f>
        <v/>
      </c>
      <c r="B466" s="88" t="str">
        <f ca="1">[1]rcg_labeled_ports!M421</f>
        <v/>
      </c>
      <c r="C466" s="88" t="str">
        <f ca="1">[1]pre_VERIF_product!B466</f>
        <v/>
      </c>
      <c r="D466" s="88" t="str">
        <f ca="1">[1]pre_VERIF_product!C466</f>
        <v/>
      </c>
      <c r="E466" s="88" t="str">
        <f ca="1">[1]pre_VERIF_product!D466</f>
        <v/>
      </c>
      <c r="F466" s="88" t="str">
        <f ca="1">[1]pre_VERIF_product!E466</f>
        <v/>
      </c>
      <c r="G466" s="88" t="str">
        <f ca="1">[1]pre_VERIF_product!F466</f>
        <v/>
      </c>
      <c r="H466" s="88" t="str">
        <f ca="1">[1]pre_VERIF_product!G466</f>
        <v/>
      </c>
      <c r="I466" s="88" t="str">
        <f ca="1">[1]pre_VERIF_product!H466</f>
        <v/>
      </c>
      <c r="J466" s="88" t="str">
        <f ca="1">[1]pre_VERIF_product!I466</f>
        <v/>
      </c>
      <c r="K466" s="88" t="str">
        <f ca="1">[1]pre_VERIF_product!J466</f>
        <v/>
      </c>
    </row>
    <row r="467" spans="1:11" x14ac:dyDescent="0.25">
      <c r="A467" s="80" t="str">
        <f ca="1">[1]pre_VERIF_product!A467</f>
        <v/>
      </c>
      <c r="B467" s="88" t="str">
        <f ca="1">[1]rcg_labeled_ports!M422</f>
        <v/>
      </c>
      <c r="C467" s="88" t="str">
        <f ca="1">[1]pre_VERIF_product!B467</f>
        <v/>
      </c>
      <c r="D467" s="88" t="str">
        <f ca="1">[1]pre_VERIF_product!C467</f>
        <v/>
      </c>
      <c r="E467" s="88" t="str">
        <f ca="1">[1]pre_VERIF_product!D467</f>
        <v/>
      </c>
      <c r="F467" s="88" t="str">
        <f ca="1">[1]pre_VERIF_product!E467</f>
        <v/>
      </c>
      <c r="G467" s="88" t="str">
        <f ca="1">[1]pre_VERIF_product!F467</f>
        <v/>
      </c>
      <c r="H467" s="88" t="str">
        <f ca="1">[1]pre_VERIF_product!G467</f>
        <v/>
      </c>
      <c r="I467" s="88" t="str">
        <f ca="1">[1]pre_VERIF_product!H467</f>
        <v/>
      </c>
      <c r="J467" s="88" t="str">
        <f ca="1">[1]pre_VERIF_product!I467</f>
        <v/>
      </c>
      <c r="K467" s="88" t="str">
        <f ca="1">[1]pre_VERIF_product!J467</f>
        <v/>
      </c>
    </row>
    <row r="468" spans="1:11" x14ac:dyDescent="0.25">
      <c r="A468" s="80" t="str">
        <f ca="1">[1]pre_VERIF_product!A468</f>
        <v/>
      </c>
      <c r="B468" s="88" t="str">
        <f ca="1">[1]rcg_labeled_ports!M423</f>
        <v/>
      </c>
      <c r="C468" s="88" t="str">
        <f ca="1">[1]pre_VERIF_product!B468</f>
        <v/>
      </c>
      <c r="D468" s="88" t="str">
        <f ca="1">[1]pre_VERIF_product!C468</f>
        <v/>
      </c>
      <c r="E468" s="88" t="str">
        <f ca="1">[1]pre_VERIF_product!D468</f>
        <v/>
      </c>
      <c r="F468" s="88" t="str">
        <f ca="1">[1]pre_VERIF_product!E468</f>
        <v/>
      </c>
      <c r="G468" s="88" t="str">
        <f ca="1">[1]pre_VERIF_product!F468</f>
        <v/>
      </c>
      <c r="H468" s="88" t="str">
        <f ca="1">[1]pre_VERIF_product!G468</f>
        <v/>
      </c>
      <c r="I468" s="88" t="str">
        <f ca="1">[1]pre_VERIF_product!H468</f>
        <v/>
      </c>
      <c r="J468" s="88" t="str">
        <f ca="1">[1]pre_VERIF_product!I468</f>
        <v/>
      </c>
      <c r="K468" s="88" t="str">
        <f ca="1">[1]pre_VERIF_product!J468</f>
        <v/>
      </c>
    </row>
    <row r="469" spans="1:11" x14ac:dyDescent="0.25">
      <c r="A469" s="80" t="str">
        <f ca="1">[1]pre_VERIF_product!A469</f>
        <v/>
      </c>
      <c r="B469" s="88" t="str">
        <f ca="1">[1]rcg_labeled_ports!M424</f>
        <v/>
      </c>
      <c r="C469" s="88" t="str">
        <f ca="1">[1]pre_VERIF_product!B469</f>
        <v/>
      </c>
      <c r="D469" s="88" t="str">
        <f ca="1">[1]pre_VERIF_product!C469</f>
        <v/>
      </c>
      <c r="E469" s="88" t="str">
        <f ca="1">[1]pre_VERIF_product!D469</f>
        <v/>
      </c>
      <c r="F469" s="88" t="str">
        <f ca="1">[1]pre_VERIF_product!E469</f>
        <v/>
      </c>
      <c r="G469" s="88" t="str">
        <f ca="1">[1]pre_VERIF_product!F469</f>
        <v/>
      </c>
      <c r="H469" s="88" t="str">
        <f ca="1">[1]pre_VERIF_product!G469</f>
        <v/>
      </c>
      <c r="I469" s="88" t="str">
        <f ca="1">[1]pre_VERIF_product!H469</f>
        <v/>
      </c>
      <c r="J469" s="88" t="str">
        <f ca="1">[1]pre_VERIF_product!I469</f>
        <v/>
      </c>
      <c r="K469" s="88" t="str">
        <f ca="1">[1]pre_VERIF_product!J469</f>
        <v/>
      </c>
    </row>
    <row r="470" spans="1:11" x14ac:dyDescent="0.25">
      <c r="A470" s="80" t="str">
        <f ca="1">[1]pre_VERIF_product!A470</f>
        <v/>
      </c>
      <c r="B470" s="88" t="str">
        <f ca="1">[1]rcg_labeled_ports!M425</f>
        <v/>
      </c>
      <c r="C470" s="88" t="str">
        <f ca="1">[1]pre_VERIF_product!B470</f>
        <v/>
      </c>
      <c r="D470" s="88" t="str">
        <f ca="1">[1]pre_VERIF_product!C470</f>
        <v/>
      </c>
      <c r="E470" s="88" t="str">
        <f ca="1">[1]pre_VERIF_product!D470</f>
        <v/>
      </c>
      <c r="F470" s="88" t="str">
        <f ca="1">[1]pre_VERIF_product!E470</f>
        <v/>
      </c>
      <c r="G470" s="88" t="str">
        <f ca="1">[1]pre_VERIF_product!F470</f>
        <v/>
      </c>
      <c r="H470" s="88" t="str">
        <f ca="1">[1]pre_VERIF_product!G470</f>
        <v/>
      </c>
      <c r="I470" s="88" t="str">
        <f ca="1">[1]pre_VERIF_product!H470</f>
        <v/>
      </c>
      <c r="J470" s="88" t="str">
        <f ca="1">[1]pre_VERIF_product!I470</f>
        <v/>
      </c>
      <c r="K470" s="88" t="str">
        <f ca="1">[1]pre_VERIF_product!J470</f>
        <v/>
      </c>
    </row>
    <row r="471" spans="1:11" x14ac:dyDescent="0.25">
      <c r="A471" s="80" t="str">
        <f ca="1">[1]pre_VERIF_product!A471</f>
        <v/>
      </c>
      <c r="B471" s="88" t="str">
        <f ca="1">[1]rcg_labeled_ports!M426</f>
        <v/>
      </c>
      <c r="C471" s="88" t="str">
        <f ca="1">[1]pre_VERIF_product!B471</f>
        <v/>
      </c>
      <c r="D471" s="88" t="str">
        <f ca="1">[1]pre_VERIF_product!C471</f>
        <v/>
      </c>
      <c r="E471" s="88" t="str">
        <f ca="1">[1]pre_VERIF_product!D471</f>
        <v/>
      </c>
      <c r="F471" s="88" t="str">
        <f ca="1">[1]pre_VERIF_product!E471</f>
        <v/>
      </c>
      <c r="G471" s="88" t="str">
        <f ca="1">[1]pre_VERIF_product!F471</f>
        <v/>
      </c>
      <c r="H471" s="88" t="str">
        <f ca="1">[1]pre_VERIF_product!G471</f>
        <v/>
      </c>
      <c r="I471" s="88" t="str">
        <f ca="1">[1]pre_VERIF_product!H471</f>
        <v/>
      </c>
      <c r="J471" s="88" t="str">
        <f ca="1">[1]pre_VERIF_product!I471</f>
        <v/>
      </c>
      <c r="K471" s="88" t="str">
        <f ca="1">[1]pre_VERIF_product!J471</f>
        <v/>
      </c>
    </row>
    <row r="472" spans="1:11" x14ac:dyDescent="0.25">
      <c r="A472" s="80" t="str">
        <f ca="1">[1]pre_VERIF_product!A472</f>
        <v/>
      </c>
      <c r="B472" s="88" t="str">
        <f ca="1">[1]rcg_labeled_ports!M427</f>
        <v/>
      </c>
      <c r="C472" s="88" t="str">
        <f ca="1">[1]pre_VERIF_product!B472</f>
        <v/>
      </c>
      <c r="D472" s="88" t="str">
        <f ca="1">[1]pre_VERIF_product!C472</f>
        <v/>
      </c>
      <c r="E472" s="88" t="str">
        <f ca="1">[1]pre_VERIF_product!D472</f>
        <v/>
      </c>
      <c r="F472" s="88" t="str">
        <f ca="1">[1]pre_VERIF_product!E472</f>
        <v/>
      </c>
      <c r="G472" s="88" t="str">
        <f ca="1">[1]pre_VERIF_product!F472</f>
        <v/>
      </c>
      <c r="H472" s="88" t="str">
        <f ca="1">[1]pre_VERIF_product!G472</f>
        <v/>
      </c>
      <c r="I472" s="88" t="str">
        <f ca="1">[1]pre_VERIF_product!H472</f>
        <v/>
      </c>
      <c r="J472" s="88" t="str">
        <f ca="1">[1]pre_VERIF_product!I472</f>
        <v/>
      </c>
      <c r="K472" s="88" t="str">
        <f ca="1">[1]pre_VERIF_product!J472</f>
        <v/>
      </c>
    </row>
    <row r="473" spans="1:11" x14ac:dyDescent="0.25">
      <c r="A473" s="80" t="str">
        <f ca="1">[1]pre_VERIF_product!A473</f>
        <v/>
      </c>
      <c r="B473" s="88" t="str">
        <f ca="1">[1]rcg_labeled_ports!M428</f>
        <v/>
      </c>
      <c r="C473" s="88" t="str">
        <f ca="1">[1]pre_VERIF_product!B473</f>
        <v/>
      </c>
      <c r="D473" s="88" t="str">
        <f ca="1">[1]pre_VERIF_product!C473</f>
        <v/>
      </c>
      <c r="E473" s="88" t="str">
        <f ca="1">[1]pre_VERIF_product!D473</f>
        <v/>
      </c>
      <c r="F473" s="88" t="str">
        <f ca="1">[1]pre_VERIF_product!E473</f>
        <v/>
      </c>
      <c r="G473" s="88" t="str">
        <f ca="1">[1]pre_VERIF_product!F473</f>
        <v/>
      </c>
      <c r="H473" s="88" t="str">
        <f ca="1">[1]pre_VERIF_product!G473</f>
        <v/>
      </c>
      <c r="I473" s="88" t="str">
        <f ca="1">[1]pre_VERIF_product!H473</f>
        <v/>
      </c>
      <c r="J473" s="88" t="str">
        <f ca="1">[1]pre_VERIF_product!I473</f>
        <v/>
      </c>
      <c r="K473" s="88" t="str">
        <f ca="1">[1]pre_VERIF_product!J473</f>
        <v/>
      </c>
    </row>
    <row r="474" spans="1:11" x14ac:dyDescent="0.25">
      <c r="A474" s="80" t="str">
        <f ca="1">[1]pre_VERIF_product!A474</f>
        <v/>
      </c>
      <c r="B474" s="88" t="str">
        <f ca="1">[1]rcg_labeled_ports!M429</f>
        <v/>
      </c>
      <c r="C474" s="88" t="str">
        <f ca="1">[1]pre_VERIF_product!B474</f>
        <v/>
      </c>
      <c r="D474" s="88" t="str">
        <f ca="1">[1]pre_VERIF_product!C474</f>
        <v/>
      </c>
      <c r="E474" s="88" t="str">
        <f ca="1">[1]pre_VERIF_product!D474</f>
        <v/>
      </c>
      <c r="F474" s="88" t="str">
        <f ca="1">[1]pre_VERIF_product!E474</f>
        <v/>
      </c>
      <c r="G474" s="88" t="str">
        <f ca="1">[1]pre_VERIF_product!F474</f>
        <v/>
      </c>
      <c r="H474" s="88" t="str">
        <f ca="1">[1]pre_VERIF_product!G474</f>
        <v/>
      </c>
      <c r="I474" s="88" t="str">
        <f ca="1">[1]pre_VERIF_product!H474</f>
        <v/>
      </c>
      <c r="J474" s="88" t="str">
        <f ca="1">[1]pre_VERIF_product!I474</f>
        <v/>
      </c>
      <c r="K474" s="88" t="str">
        <f ca="1">[1]pre_VERIF_product!J474</f>
        <v/>
      </c>
    </row>
    <row r="475" spans="1:11" x14ac:dyDescent="0.25">
      <c r="A475" s="80" t="str">
        <f ca="1">[1]pre_VERIF_product!A475</f>
        <v/>
      </c>
      <c r="B475" s="88" t="str">
        <f ca="1">[1]rcg_labeled_ports!M430</f>
        <v/>
      </c>
      <c r="C475" s="88" t="str">
        <f ca="1">[1]pre_VERIF_product!B475</f>
        <v/>
      </c>
      <c r="D475" s="88" t="str">
        <f ca="1">[1]pre_VERIF_product!C475</f>
        <v/>
      </c>
      <c r="E475" s="88" t="str">
        <f ca="1">[1]pre_VERIF_product!D475</f>
        <v/>
      </c>
      <c r="F475" s="88" t="str">
        <f ca="1">[1]pre_VERIF_product!E475</f>
        <v/>
      </c>
      <c r="G475" s="88" t="str">
        <f ca="1">[1]pre_VERIF_product!F475</f>
        <v/>
      </c>
      <c r="H475" s="88" t="str">
        <f ca="1">[1]pre_VERIF_product!G475</f>
        <v/>
      </c>
      <c r="I475" s="88" t="str">
        <f ca="1">[1]pre_VERIF_product!H475</f>
        <v/>
      </c>
      <c r="J475" s="88" t="str">
        <f ca="1">[1]pre_VERIF_product!I475</f>
        <v/>
      </c>
      <c r="K475" s="88" t="str">
        <f ca="1">[1]pre_VERIF_product!J475</f>
        <v/>
      </c>
    </row>
    <row r="476" spans="1:11" x14ac:dyDescent="0.25">
      <c r="A476" s="80" t="str">
        <f ca="1">[1]pre_VERIF_product!A476</f>
        <v/>
      </c>
      <c r="B476" s="88" t="str">
        <f ca="1">[1]rcg_labeled_ports!M431</f>
        <v/>
      </c>
      <c r="C476" s="88" t="str">
        <f ca="1">[1]pre_VERIF_product!B476</f>
        <v/>
      </c>
      <c r="D476" s="88" t="str">
        <f ca="1">[1]pre_VERIF_product!C476</f>
        <v/>
      </c>
      <c r="E476" s="88" t="str">
        <f ca="1">[1]pre_VERIF_product!D476</f>
        <v/>
      </c>
      <c r="F476" s="88" t="str">
        <f ca="1">[1]pre_VERIF_product!E476</f>
        <v/>
      </c>
      <c r="G476" s="88" t="str">
        <f ca="1">[1]pre_VERIF_product!F476</f>
        <v/>
      </c>
      <c r="H476" s="88" t="str">
        <f ca="1">[1]pre_VERIF_product!G476</f>
        <v/>
      </c>
      <c r="I476" s="88" t="str">
        <f ca="1">[1]pre_VERIF_product!H476</f>
        <v/>
      </c>
      <c r="J476" s="88" t="str">
        <f ca="1">[1]pre_VERIF_product!I476</f>
        <v/>
      </c>
      <c r="K476" s="88" t="str">
        <f ca="1">[1]pre_VERIF_product!J476</f>
        <v/>
      </c>
    </row>
    <row r="477" spans="1:11" x14ac:dyDescent="0.25">
      <c r="A477" s="80" t="str">
        <f ca="1">[1]pre_VERIF_product!A477</f>
        <v/>
      </c>
      <c r="B477" s="88" t="str">
        <f ca="1">[1]rcg_labeled_ports!M432</f>
        <v/>
      </c>
      <c r="C477" s="88" t="str">
        <f ca="1">[1]pre_VERIF_product!B477</f>
        <v/>
      </c>
      <c r="D477" s="88" t="str">
        <f ca="1">[1]pre_VERIF_product!C477</f>
        <v/>
      </c>
      <c r="E477" s="88" t="str">
        <f ca="1">[1]pre_VERIF_product!D477</f>
        <v/>
      </c>
      <c r="F477" s="88" t="str">
        <f ca="1">[1]pre_VERIF_product!E477</f>
        <v/>
      </c>
      <c r="G477" s="88" t="str">
        <f ca="1">[1]pre_VERIF_product!F477</f>
        <v/>
      </c>
      <c r="H477" s="88" t="str">
        <f ca="1">[1]pre_VERIF_product!G477</f>
        <v/>
      </c>
      <c r="I477" s="88" t="str">
        <f ca="1">[1]pre_VERIF_product!H477</f>
        <v/>
      </c>
      <c r="J477" s="88" t="str">
        <f ca="1">[1]pre_VERIF_product!I477</f>
        <v/>
      </c>
      <c r="K477" s="88" t="str">
        <f ca="1">[1]pre_VERIF_product!J477</f>
        <v/>
      </c>
    </row>
    <row r="478" spans="1:11" x14ac:dyDescent="0.25">
      <c r="A478" s="80" t="str">
        <f ca="1">[1]pre_VERIF_product!A478</f>
        <v/>
      </c>
      <c r="B478" s="88" t="str">
        <f ca="1">[1]rcg_labeled_ports!M433</f>
        <v/>
      </c>
      <c r="C478" s="88" t="str">
        <f ca="1">[1]pre_VERIF_product!B478</f>
        <v/>
      </c>
      <c r="D478" s="88" t="str">
        <f ca="1">[1]pre_VERIF_product!C478</f>
        <v/>
      </c>
      <c r="E478" s="88" t="str">
        <f ca="1">[1]pre_VERIF_product!D478</f>
        <v/>
      </c>
      <c r="F478" s="88" t="str">
        <f ca="1">[1]pre_VERIF_product!E478</f>
        <v/>
      </c>
      <c r="G478" s="88" t="str">
        <f ca="1">[1]pre_VERIF_product!F478</f>
        <v/>
      </c>
      <c r="H478" s="88" t="str">
        <f ca="1">[1]pre_VERIF_product!G478</f>
        <v/>
      </c>
      <c r="I478" s="88" t="str">
        <f ca="1">[1]pre_VERIF_product!H478</f>
        <v/>
      </c>
      <c r="J478" s="88" t="str">
        <f ca="1">[1]pre_VERIF_product!I478</f>
        <v/>
      </c>
      <c r="K478" s="88" t="str">
        <f ca="1">[1]pre_VERIF_product!J478</f>
        <v/>
      </c>
    </row>
    <row r="479" spans="1:11" x14ac:dyDescent="0.25">
      <c r="A479" s="80" t="str">
        <f ca="1">[1]pre_VERIF_product!A479</f>
        <v/>
      </c>
      <c r="B479" s="88" t="str">
        <f ca="1">[1]rcg_labeled_ports!M434</f>
        <v/>
      </c>
      <c r="C479" s="88" t="str">
        <f ca="1">[1]pre_VERIF_product!B479</f>
        <v/>
      </c>
      <c r="D479" s="88" t="str">
        <f ca="1">[1]pre_VERIF_product!C479</f>
        <v/>
      </c>
      <c r="E479" s="88" t="str">
        <f ca="1">[1]pre_VERIF_product!D479</f>
        <v/>
      </c>
      <c r="F479" s="88" t="str">
        <f ca="1">[1]pre_VERIF_product!E479</f>
        <v/>
      </c>
      <c r="G479" s="88" t="str">
        <f ca="1">[1]pre_VERIF_product!F479</f>
        <v/>
      </c>
      <c r="H479" s="88" t="str">
        <f ca="1">[1]pre_VERIF_product!G479</f>
        <v/>
      </c>
      <c r="I479" s="88" t="str">
        <f ca="1">[1]pre_VERIF_product!H479</f>
        <v/>
      </c>
      <c r="J479" s="88" t="str">
        <f ca="1">[1]pre_VERIF_product!I479</f>
        <v/>
      </c>
      <c r="K479" s="88" t="str">
        <f ca="1">[1]pre_VERIF_product!J479</f>
        <v/>
      </c>
    </row>
    <row r="480" spans="1:11" x14ac:dyDescent="0.25">
      <c r="A480" s="80" t="str">
        <f ca="1">[1]pre_VERIF_product!A480</f>
        <v/>
      </c>
      <c r="B480" s="88" t="str">
        <f ca="1">[1]rcg_labeled_ports!M435</f>
        <v/>
      </c>
      <c r="C480" s="88" t="str">
        <f ca="1">[1]pre_VERIF_product!B480</f>
        <v/>
      </c>
      <c r="D480" s="88" t="str">
        <f ca="1">[1]pre_VERIF_product!C480</f>
        <v/>
      </c>
      <c r="E480" s="88" t="str">
        <f ca="1">[1]pre_VERIF_product!D480</f>
        <v/>
      </c>
      <c r="F480" s="88" t="str">
        <f ca="1">[1]pre_VERIF_product!E480</f>
        <v/>
      </c>
      <c r="G480" s="88" t="str">
        <f ca="1">[1]pre_VERIF_product!F480</f>
        <v/>
      </c>
      <c r="H480" s="88" t="str">
        <f ca="1">[1]pre_VERIF_product!G480</f>
        <v/>
      </c>
      <c r="I480" s="88" t="str">
        <f ca="1">[1]pre_VERIF_product!H480</f>
        <v/>
      </c>
      <c r="J480" s="88" t="str">
        <f ca="1">[1]pre_VERIF_product!I480</f>
        <v/>
      </c>
      <c r="K480" s="88" t="str">
        <f ca="1">[1]pre_VERIF_product!J480</f>
        <v/>
      </c>
    </row>
    <row r="481" spans="1:11" x14ac:dyDescent="0.25">
      <c r="A481" s="80" t="str">
        <f ca="1">[1]pre_VERIF_product!A481</f>
        <v/>
      </c>
      <c r="B481" s="88" t="str">
        <f ca="1">[1]rcg_labeled_ports!M436</f>
        <v/>
      </c>
      <c r="C481" s="88" t="str">
        <f ca="1">[1]pre_VERIF_product!B481</f>
        <v/>
      </c>
      <c r="D481" s="88" t="str">
        <f ca="1">[1]pre_VERIF_product!C481</f>
        <v/>
      </c>
      <c r="E481" s="88" t="str">
        <f ca="1">[1]pre_VERIF_product!D481</f>
        <v/>
      </c>
      <c r="F481" s="88" t="str">
        <f ca="1">[1]pre_VERIF_product!E481</f>
        <v/>
      </c>
      <c r="G481" s="88" t="str">
        <f ca="1">[1]pre_VERIF_product!F481</f>
        <v/>
      </c>
      <c r="H481" s="88" t="str">
        <f ca="1">[1]pre_VERIF_product!G481</f>
        <v/>
      </c>
      <c r="I481" s="88" t="str">
        <f ca="1">[1]pre_VERIF_product!H481</f>
        <v/>
      </c>
      <c r="J481" s="88" t="str">
        <f ca="1">[1]pre_VERIF_product!I481</f>
        <v/>
      </c>
      <c r="K481" s="88" t="str">
        <f ca="1">[1]pre_VERIF_product!J481</f>
        <v/>
      </c>
    </row>
    <row r="482" spans="1:11" x14ac:dyDescent="0.25">
      <c r="A482" s="80" t="str">
        <f ca="1">[1]pre_VERIF_product!A482</f>
        <v/>
      </c>
      <c r="B482" s="88" t="str">
        <f ca="1">[1]rcg_labeled_ports!M437</f>
        <v/>
      </c>
      <c r="C482" s="88" t="str">
        <f ca="1">[1]pre_VERIF_product!B482</f>
        <v/>
      </c>
      <c r="D482" s="88" t="str">
        <f ca="1">[1]pre_VERIF_product!C482</f>
        <v/>
      </c>
      <c r="E482" s="88" t="str">
        <f ca="1">[1]pre_VERIF_product!D482</f>
        <v/>
      </c>
      <c r="F482" s="88" t="str">
        <f ca="1">[1]pre_VERIF_product!E482</f>
        <v/>
      </c>
      <c r="G482" s="88" t="str">
        <f ca="1">[1]pre_VERIF_product!F482</f>
        <v/>
      </c>
      <c r="H482" s="88" t="str">
        <f ca="1">[1]pre_VERIF_product!G482</f>
        <v/>
      </c>
      <c r="I482" s="88" t="str">
        <f ca="1">[1]pre_VERIF_product!H482</f>
        <v/>
      </c>
      <c r="J482" s="88" t="str">
        <f ca="1">[1]pre_VERIF_product!I482</f>
        <v/>
      </c>
      <c r="K482" s="88" t="str">
        <f ca="1">[1]pre_VERIF_product!J482</f>
        <v/>
      </c>
    </row>
    <row r="483" spans="1:11" x14ac:dyDescent="0.25">
      <c r="A483" s="80" t="str">
        <f ca="1">[1]pre_VERIF_product!A483</f>
        <v/>
      </c>
      <c r="B483" s="88" t="str">
        <f ca="1">[1]rcg_labeled_ports!M438</f>
        <v/>
      </c>
      <c r="C483" s="88" t="str">
        <f ca="1">[1]pre_VERIF_product!B483</f>
        <v/>
      </c>
      <c r="D483" s="88" t="str">
        <f ca="1">[1]pre_VERIF_product!C483</f>
        <v/>
      </c>
      <c r="E483" s="88" t="str">
        <f ca="1">[1]pre_VERIF_product!D483</f>
        <v/>
      </c>
      <c r="F483" s="88" t="str">
        <f ca="1">[1]pre_VERIF_product!E483</f>
        <v/>
      </c>
      <c r="G483" s="88" t="str">
        <f ca="1">[1]pre_VERIF_product!F483</f>
        <v/>
      </c>
      <c r="H483" s="88" t="str">
        <f ca="1">[1]pre_VERIF_product!G483</f>
        <v/>
      </c>
      <c r="I483" s="88" t="str">
        <f ca="1">[1]pre_VERIF_product!H483</f>
        <v/>
      </c>
      <c r="J483" s="88" t="str">
        <f ca="1">[1]pre_VERIF_product!I483</f>
        <v/>
      </c>
      <c r="K483" s="88" t="str">
        <f ca="1">[1]pre_VERIF_product!J483</f>
        <v/>
      </c>
    </row>
    <row r="484" spans="1:11" x14ac:dyDescent="0.25">
      <c r="A484" s="80" t="str">
        <f ca="1">[1]pre_VERIF_product!A484</f>
        <v/>
      </c>
      <c r="B484" s="88" t="str">
        <f ca="1">[1]rcg_labeled_ports!M439</f>
        <v/>
      </c>
      <c r="C484" s="88" t="str">
        <f ca="1">[1]pre_VERIF_product!B484</f>
        <v/>
      </c>
      <c r="D484" s="88" t="str">
        <f ca="1">[1]pre_VERIF_product!C484</f>
        <v/>
      </c>
      <c r="E484" s="88" t="str">
        <f ca="1">[1]pre_VERIF_product!D484</f>
        <v/>
      </c>
      <c r="F484" s="88" t="str">
        <f ca="1">[1]pre_VERIF_product!E484</f>
        <v/>
      </c>
      <c r="G484" s="88" t="str">
        <f ca="1">[1]pre_VERIF_product!F484</f>
        <v/>
      </c>
      <c r="H484" s="88" t="str">
        <f ca="1">[1]pre_VERIF_product!G484</f>
        <v/>
      </c>
      <c r="I484" s="88" t="str">
        <f ca="1">[1]pre_VERIF_product!H484</f>
        <v/>
      </c>
      <c r="J484" s="88" t="str">
        <f ca="1">[1]pre_VERIF_product!I484</f>
        <v/>
      </c>
      <c r="K484" s="88" t="str">
        <f ca="1">[1]pre_VERIF_product!J484</f>
        <v/>
      </c>
    </row>
    <row r="485" spans="1:11" x14ac:dyDescent="0.25">
      <c r="A485" s="80" t="str">
        <f ca="1">[1]pre_VERIF_product!A485</f>
        <v/>
      </c>
      <c r="B485" s="88" t="str">
        <f ca="1">[1]rcg_labeled_ports!M440</f>
        <v/>
      </c>
      <c r="C485" s="88" t="str">
        <f ca="1">[1]pre_VERIF_product!B485</f>
        <v/>
      </c>
      <c r="D485" s="88" t="str">
        <f ca="1">[1]pre_VERIF_product!C485</f>
        <v/>
      </c>
      <c r="E485" s="88" t="str">
        <f ca="1">[1]pre_VERIF_product!D485</f>
        <v/>
      </c>
      <c r="F485" s="88" t="str">
        <f ca="1">[1]pre_VERIF_product!E485</f>
        <v/>
      </c>
      <c r="G485" s="88" t="str">
        <f ca="1">[1]pre_VERIF_product!F485</f>
        <v/>
      </c>
      <c r="H485" s="88" t="str">
        <f ca="1">[1]pre_VERIF_product!G485</f>
        <v/>
      </c>
      <c r="I485" s="88" t="str">
        <f ca="1">[1]pre_VERIF_product!H485</f>
        <v/>
      </c>
      <c r="J485" s="88" t="str">
        <f ca="1">[1]pre_VERIF_product!I485</f>
        <v/>
      </c>
      <c r="K485" s="88" t="str">
        <f ca="1">[1]pre_VERIF_product!J485</f>
        <v/>
      </c>
    </row>
    <row r="486" spans="1:11" x14ac:dyDescent="0.25">
      <c r="A486" s="80" t="str">
        <f ca="1">[1]pre_VERIF_product!A486</f>
        <v/>
      </c>
      <c r="B486" s="88" t="str">
        <f ca="1">[1]rcg_labeled_ports!M441</f>
        <v/>
      </c>
      <c r="C486" s="88" t="str">
        <f ca="1">[1]pre_VERIF_product!B486</f>
        <v/>
      </c>
      <c r="D486" s="88" t="str">
        <f ca="1">[1]pre_VERIF_product!C486</f>
        <v/>
      </c>
      <c r="E486" s="88" t="str">
        <f ca="1">[1]pre_VERIF_product!D486</f>
        <v/>
      </c>
      <c r="F486" s="88" t="str">
        <f ca="1">[1]pre_VERIF_product!E486</f>
        <v/>
      </c>
      <c r="G486" s="88" t="str">
        <f ca="1">[1]pre_VERIF_product!F486</f>
        <v/>
      </c>
      <c r="H486" s="88" t="str">
        <f ca="1">[1]pre_VERIF_product!G486</f>
        <v/>
      </c>
      <c r="I486" s="88" t="str">
        <f ca="1">[1]pre_VERIF_product!H486</f>
        <v/>
      </c>
      <c r="J486" s="88" t="str">
        <f ca="1">[1]pre_VERIF_product!I486</f>
        <v/>
      </c>
      <c r="K486" s="88" t="str">
        <f ca="1">[1]pre_VERIF_product!J486</f>
        <v/>
      </c>
    </row>
    <row r="487" spans="1:11" x14ac:dyDescent="0.25">
      <c r="A487" s="80" t="str">
        <f ca="1">[1]pre_VERIF_product!A487</f>
        <v/>
      </c>
      <c r="B487" s="88" t="str">
        <f ca="1">[1]rcg_labeled_ports!M442</f>
        <v/>
      </c>
      <c r="C487" s="88" t="str">
        <f ca="1">[1]pre_VERIF_product!B487</f>
        <v/>
      </c>
      <c r="D487" s="88" t="str">
        <f ca="1">[1]pre_VERIF_product!C487</f>
        <v/>
      </c>
      <c r="E487" s="88" t="str">
        <f ca="1">[1]pre_VERIF_product!D487</f>
        <v/>
      </c>
      <c r="F487" s="88" t="str">
        <f ca="1">[1]pre_VERIF_product!E487</f>
        <v/>
      </c>
      <c r="G487" s="88" t="str">
        <f ca="1">[1]pre_VERIF_product!F487</f>
        <v/>
      </c>
      <c r="H487" s="88" t="str">
        <f ca="1">[1]pre_VERIF_product!G487</f>
        <v/>
      </c>
      <c r="I487" s="88" t="str">
        <f ca="1">[1]pre_VERIF_product!H487</f>
        <v/>
      </c>
      <c r="J487" s="88" t="str">
        <f ca="1">[1]pre_VERIF_product!I487</f>
        <v/>
      </c>
      <c r="K487" s="88" t="str">
        <f ca="1">[1]pre_VERIF_product!J487</f>
        <v/>
      </c>
    </row>
    <row r="488" spans="1:11" x14ac:dyDescent="0.25">
      <c r="A488" s="80" t="str">
        <f ca="1">[1]pre_VERIF_product!A488</f>
        <v/>
      </c>
      <c r="B488" s="88" t="str">
        <f ca="1">[1]rcg_labeled_ports!M443</f>
        <v/>
      </c>
      <c r="C488" s="88" t="str">
        <f ca="1">[1]pre_VERIF_product!B488</f>
        <v/>
      </c>
      <c r="D488" s="88" t="str">
        <f ca="1">[1]pre_VERIF_product!C488</f>
        <v/>
      </c>
      <c r="E488" s="88" t="str">
        <f ca="1">[1]pre_VERIF_product!D488</f>
        <v/>
      </c>
      <c r="F488" s="88" t="str">
        <f ca="1">[1]pre_VERIF_product!E488</f>
        <v/>
      </c>
      <c r="G488" s="88" t="str">
        <f ca="1">[1]pre_VERIF_product!F488</f>
        <v/>
      </c>
      <c r="H488" s="88" t="str">
        <f ca="1">[1]pre_VERIF_product!G488</f>
        <v/>
      </c>
      <c r="I488" s="88" t="str">
        <f ca="1">[1]pre_VERIF_product!H488</f>
        <v/>
      </c>
      <c r="J488" s="88" t="str">
        <f ca="1">[1]pre_VERIF_product!I488</f>
        <v/>
      </c>
      <c r="K488" s="88" t="str">
        <f ca="1">[1]pre_VERIF_product!J488</f>
        <v/>
      </c>
    </row>
    <row r="489" spans="1:11" x14ac:dyDescent="0.25">
      <c r="A489" s="80" t="str">
        <f ca="1">[1]pre_VERIF_product!A489</f>
        <v/>
      </c>
      <c r="B489" s="88" t="str">
        <f ca="1">[1]rcg_labeled_ports!M444</f>
        <v/>
      </c>
      <c r="C489" s="88" t="str">
        <f ca="1">[1]pre_VERIF_product!B489</f>
        <v/>
      </c>
      <c r="D489" s="88" t="str">
        <f ca="1">[1]pre_VERIF_product!C489</f>
        <v/>
      </c>
      <c r="E489" s="88" t="str">
        <f ca="1">[1]pre_VERIF_product!D489</f>
        <v/>
      </c>
      <c r="F489" s="88" t="str">
        <f ca="1">[1]pre_VERIF_product!E489</f>
        <v/>
      </c>
      <c r="G489" s="88" t="str">
        <f ca="1">[1]pre_VERIF_product!F489</f>
        <v/>
      </c>
      <c r="H489" s="88" t="str">
        <f ca="1">[1]pre_VERIF_product!G489</f>
        <v/>
      </c>
      <c r="I489" s="88" t="str">
        <f ca="1">[1]pre_VERIF_product!H489</f>
        <v/>
      </c>
      <c r="J489" s="88" t="str">
        <f ca="1">[1]pre_VERIF_product!I489</f>
        <v/>
      </c>
      <c r="K489" s="88" t="str">
        <f ca="1">[1]pre_VERIF_product!J489</f>
        <v/>
      </c>
    </row>
    <row r="490" spans="1:11" x14ac:dyDescent="0.25">
      <c r="A490" s="80" t="str">
        <f ca="1">[1]pre_VERIF_product!A490</f>
        <v/>
      </c>
      <c r="B490" s="88" t="str">
        <f ca="1">[1]rcg_labeled_ports!M445</f>
        <v/>
      </c>
      <c r="C490" s="88" t="str">
        <f ca="1">[1]pre_VERIF_product!B490</f>
        <v/>
      </c>
      <c r="D490" s="88" t="str">
        <f ca="1">[1]pre_VERIF_product!C490</f>
        <v/>
      </c>
      <c r="E490" s="88" t="str">
        <f ca="1">[1]pre_VERIF_product!D490</f>
        <v/>
      </c>
      <c r="F490" s="88" t="str">
        <f ca="1">[1]pre_VERIF_product!E490</f>
        <v/>
      </c>
      <c r="G490" s="88" t="str">
        <f ca="1">[1]pre_VERIF_product!F490</f>
        <v/>
      </c>
      <c r="H490" s="88" t="str">
        <f ca="1">[1]pre_VERIF_product!G490</f>
        <v/>
      </c>
      <c r="I490" s="88" t="str">
        <f ca="1">[1]pre_VERIF_product!H490</f>
        <v/>
      </c>
      <c r="J490" s="88" t="str">
        <f ca="1">[1]pre_VERIF_product!I490</f>
        <v/>
      </c>
      <c r="K490" s="88" t="str">
        <f ca="1">[1]pre_VERIF_product!J490</f>
        <v/>
      </c>
    </row>
    <row r="491" spans="1:11" x14ac:dyDescent="0.25">
      <c r="A491" s="80" t="str">
        <f ca="1">[1]pre_VERIF_product!A491</f>
        <v/>
      </c>
      <c r="B491" s="88" t="str">
        <f ca="1">[1]rcg_labeled_ports!M446</f>
        <v/>
      </c>
      <c r="C491" s="88" t="str">
        <f ca="1">[1]pre_VERIF_product!B491</f>
        <v/>
      </c>
      <c r="D491" s="88" t="str">
        <f ca="1">[1]pre_VERIF_product!C491</f>
        <v/>
      </c>
      <c r="E491" s="88" t="str">
        <f ca="1">[1]pre_VERIF_product!D491</f>
        <v/>
      </c>
      <c r="F491" s="88" t="str">
        <f ca="1">[1]pre_VERIF_product!E491</f>
        <v/>
      </c>
      <c r="G491" s="88" t="str">
        <f ca="1">[1]pre_VERIF_product!F491</f>
        <v/>
      </c>
      <c r="H491" s="88" t="str">
        <f ca="1">[1]pre_VERIF_product!G491</f>
        <v/>
      </c>
      <c r="I491" s="88" t="str">
        <f ca="1">[1]pre_VERIF_product!H491</f>
        <v/>
      </c>
      <c r="J491" s="88" t="str">
        <f ca="1">[1]pre_VERIF_product!I491</f>
        <v/>
      </c>
      <c r="K491" s="88" t="str">
        <f ca="1">[1]pre_VERIF_product!J491</f>
        <v/>
      </c>
    </row>
    <row r="492" spans="1:11" x14ac:dyDescent="0.25">
      <c r="A492" s="80" t="str">
        <f ca="1">[1]pre_VERIF_product!A492</f>
        <v/>
      </c>
      <c r="B492" s="88" t="str">
        <f ca="1">[1]rcg_labeled_ports!M447</f>
        <v/>
      </c>
      <c r="C492" s="88" t="str">
        <f ca="1">[1]pre_VERIF_product!B492</f>
        <v/>
      </c>
      <c r="D492" s="88" t="str">
        <f ca="1">[1]pre_VERIF_product!C492</f>
        <v/>
      </c>
      <c r="E492" s="88" t="str">
        <f ca="1">[1]pre_VERIF_product!D492</f>
        <v/>
      </c>
      <c r="F492" s="88" t="str">
        <f ca="1">[1]pre_VERIF_product!E492</f>
        <v/>
      </c>
      <c r="G492" s="88" t="str">
        <f ca="1">[1]pre_VERIF_product!F492</f>
        <v/>
      </c>
      <c r="H492" s="88" t="str">
        <f ca="1">[1]pre_VERIF_product!G492</f>
        <v/>
      </c>
      <c r="I492" s="88" t="str">
        <f ca="1">[1]pre_VERIF_product!H492</f>
        <v/>
      </c>
      <c r="J492" s="88" t="str">
        <f ca="1">[1]pre_VERIF_product!I492</f>
        <v/>
      </c>
      <c r="K492" s="88" t="str">
        <f ca="1">[1]pre_VERIF_product!J492</f>
        <v/>
      </c>
    </row>
    <row r="493" spans="1:11" x14ac:dyDescent="0.25">
      <c r="A493" s="80" t="str">
        <f ca="1">[1]pre_VERIF_product!A493</f>
        <v/>
      </c>
      <c r="B493" s="88" t="str">
        <f ca="1">[1]rcg_labeled_ports!M448</f>
        <v/>
      </c>
      <c r="C493" s="88" t="str">
        <f ca="1">[1]pre_VERIF_product!B493</f>
        <v/>
      </c>
      <c r="D493" s="88" t="str">
        <f ca="1">[1]pre_VERIF_product!C493</f>
        <v/>
      </c>
      <c r="E493" s="88" t="str">
        <f ca="1">[1]pre_VERIF_product!D493</f>
        <v/>
      </c>
      <c r="F493" s="88" t="str">
        <f ca="1">[1]pre_VERIF_product!E493</f>
        <v/>
      </c>
      <c r="G493" s="88" t="str">
        <f ca="1">[1]pre_VERIF_product!F493</f>
        <v/>
      </c>
      <c r="H493" s="88" t="str">
        <f ca="1">[1]pre_VERIF_product!G493</f>
        <v/>
      </c>
      <c r="I493" s="88" t="str">
        <f ca="1">[1]pre_VERIF_product!H493</f>
        <v/>
      </c>
      <c r="J493" s="88" t="str">
        <f ca="1">[1]pre_VERIF_product!I493</f>
        <v/>
      </c>
      <c r="K493" s="88" t="str">
        <f ca="1">[1]pre_VERIF_product!J493</f>
        <v/>
      </c>
    </row>
    <row r="494" spans="1:11" x14ac:dyDescent="0.25">
      <c r="A494" s="80" t="str">
        <f ca="1">[1]pre_VERIF_product!A494</f>
        <v/>
      </c>
      <c r="B494" s="88" t="str">
        <f ca="1">[1]rcg_labeled_ports!M449</f>
        <v/>
      </c>
      <c r="C494" s="88" t="str">
        <f ca="1">[1]pre_VERIF_product!B494</f>
        <v/>
      </c>
      <c r="D494" s="88" t="str">
        <f ca="1">[1]pre_VERIF_product!C494</f>
        <v/>
      </c>
      <c r="E494" s="88" t="str">
        <f ca="1">[1]pre_VERIF_product!D494</f>
        <v/>
      </c>
      <c r="F494" s="88" t="str">
        <f ca="1">[1]pre_VERIF_product!E494</f>
        <v/>
      </c>
      <c r="G494" s="88" t="str">
        <f ca="1">[1]pre_VERIF_product!F494</f>
        <v/>
      </c>
      <c r="H494" s="88" t="str">
        <f ca="1">[1]pre_VERIF_product!G494</f>
        <v/>
      </c>
      <c r="I494" s="88" t="str">
        <f ca="1">[1]pre_VERIF_product!H494</f>
        <v/>
      </c>
      <c r="J494" s="88" t="str">
        <f ca="1">[1]pre_VERIF_product!I494</f>
        <v/>
      </c>
      <c r="K494" s="88" t="str">
        <f ca="1">[1]pre_VERIF_product!J494</f>
        <v/>
      </c>
    </row>
    <row r="495" spans="1:11" x14ac:dyDescent="0.25">
      <c r="A495" s="80" t="str">
        <f ca="1">[1]pre_VERIF_product!A495</f>
        <v/>
      </c>
      <c r="B495" s="88" t="str">
        <f ca="1">[1]rcg_labeled_ports!M450</f>
        <v/>
      </c>
      <c r="C495" s="88" t="str">
        <f ca="1">[1]pre_VERIF_product!B495</f>
        <v/>
      </c>
      <c r="D495" s="88" t="str">
        <f ca="1">[1]pre_VERIF_product!C495</f>
        <v/>
      </c>
      <c r="E495" s="88" t="str">
        <f ca="1">[1]pre_VERIF_product!D495</f>
        <v/>
      </c>
      <c r="F495" s="88" t="str">
        <f ca="1">[1]pre_VERIF_product!E495</f>
        <v/>
      </c>
      <c r="G495" s="88" t="str">
        <f ca="1">[1]pre_VERIF_product!F495</f>
        <v/>
      </c>
      <c r="H495" s="88" t="str">
        <f ca="1">[1]pre_VERIF_product!G495</f>
        <v/>
      </c>
      <c r="I495" s="88" t="str">
        <f ca="1">[1]pre_VERIF_product!H495</f>
        <v/>
      </c>
      <c r="J495" s="88" t="str">
        <f ca="1">[1]pre_VERIF_product!I495</f>
        <v/>
      </c>
      <c r="K495" s="88" t="str">
        <f ca="1">[1]pre_VERIF_product!J495</f>
        <v/>
      </c>
    </row>
    <row r="496" spans="1:11" x14ac:dyDescent="0.25">
      <c r="A496" s="80" t="str">
        <f ca="1">[1]pre_VERIF_product!A496</f>
        <v/>
      </c>
      <c r="B496" s="88" t="str">
        <f ca="1">[1]rcg_labeled_ports!M451</f>
        <v/>
      </c>
      <c r="C496" s="88" t="str">
        <f ca="1">[1]pre_VERIF_product!B496</f>
        <v/>
      </c>
      <c r="D496" s="88" t="str">
        <f ca="1">[1]pre_VERIF_product!C496</f>
        <v/>
      </c>
      <c r="E496" s="88" t="str">
        <f ca="1">[1]pre_VERIF_product!D496</f>
        <v/>
      </c>
      <c r="F496" s="88" t="str">
        <f ca="1">[1]pre_VERIF_product!E496</f>
        <v/>
      </c>
      <c r="G496" s="88" t="str">
        <f ca="1">[1]pre_VERIF_product!F496</f>
        <v/>
      </c>
      <c r="H496" s="88" t="str">
        <f ca="1">[1]pre_VERIF_product!G496</f>
        <v/>
      </c>
      <c r="I496" s="88" t="str">
        <f ca="1">[1]pre_VERIF_product!H496</f>
        <v/>
      </c>
      <c r="J496" s="88" t="str">
        <f ca="1">[1]pre_VERIF_product!I496</f>
        <v/>
      </c>
      <c r="K496" s="88" t="str">
        <f ca="1">[1]pre_VERIF_product!J496</f>
        <v/>
      </c>
    </row>
    <row r="497" spans="1:11" x14ac:dyDescent="0.25">
      <c r="A497" s="80" t="str">
        <f ca="1">[1]pre_VERIF_product!A497</f>
        <v/>
      </c>
      <c r="B497" s="88" t="str">
        <f ca="1">[1]rcg_labeled_ports!M452</f>
        <v/>
      </c>
      <c r="C497" s="88" t="str">
        <f ca="1">[1]pre_VERIF_product!B497</f>
        <v/>
      </c>
      <c r="D497" s="88" t="str">
        <f ca="1">[1]pre_VERIF_product!C497</f>
        <v/>
      </c>
      <c r="E497" s="88" t="str">
        <f ca="1">[1]pre_VERIF_product!D497</f>
        <v/>
      </c>
      <c r="F497" s="88" t="str">
        <f ca="1">[1]pre_VERIF_product!E497</f>
        <v/>
      </c>
      <c r="G497" s="88" t="str">
        <f ca="1">[1]pre_VERIF_product!F497</f>
        <v/>
      </c>
      <c r="H497" s="88" t="str">
        <f ca="1">[1]pre_VERIF_product!G497</f>
        <v/>
      </c>
      <c r="I497" s="88" t="str">
        <f ca="1">[1]pre_VERIF_product!H497</f>
        <v/>
      </c>
      <c r="J497" s="88" t="str">
        <f ca="1">[1]pre_VERIF_product!I497</f>
        <v/>
      </c>
      <c r="K497" s="88" t="str">
        <f ca="1">[1]pre_VERIF_product!J497</f>
        <v/>
      </c>
    </row>
    <row r="498" spans="1:11" x14ac:dyDescent="0.25">
      <c r="A498" s="80" t="str">
        <f ca="1">[1]pre_VERIF_product!A498</f>
        <v/>
      </c>
      <c r="B498" s="88" t="str">
        <f ca="1">[1]rcg_labeled_ports!M453</f>
        <v/>
      </c>
      <c r="C498" s="88" t="str">
        <f ca="1">[1]pre_VERIF_product!B498</f>
        <v/>
      </c>
      <c r="D498" s="88" t="str">
        <f ca="1">[1]pre_VERIF_product!C498</f>
        <v/>
      </c>
      <c r="E498" s="88" t="str">
        <f ca="1">[1]pre_VERIF_product!D498</f>
        <v/>
      </c>
      <c r="F498" s="88" t="str">
        <f ca="1">[1]pre_VERIF_product!E498</f>
        <v/>
      </c>
      <c r="G498" s="88" t="str">
        <f ca="1">[1]pre_VERIF_product!F498</f>
        <v/>
      </c>
      <c r="H498" s="88" t="str">
        <f ca="1">[1]pre_VERIF_product!G498</f>
        <v/>
      </c>
      <c r="I498" s="88" t="str">
        <f ca="1">[1]pre_VERIF_product!H498</f>
        <v/>
      </c>
      <c r="J498" s="88" t="str">
        <f ca="1">[1]pre_VERIF_product!I498</f>
        <v/>
      </c>
      <c r="K498" s="88" t="str">
        <f ca="1">[1]pre_VERIF_product!J498</f>
        <v/>
      </c>
    </row>
    <row r="499" spans="1:11" x14ac:dyDescent="0.25">
      <c r="A499" s="80" t="str">
        <f ca="1">[1]pre_VERIF_product!A499</f>
        <v/>
      </c>
      <c r="B499" s="88" t="str">
        <f ca="1">[1]rcg_labeled_ports!M454</f>
        <v/>
      </c>
      <c r="C499" s="88" t="str">
        <f ca="1">[1]pre_VERIF_product!B499</f>
        <v/>
      </c>
      <c r="D499" s="88" t="str">
        <f ca="1">[1]pre_VERIF_product!C499</f>
        <v/>
      </c>
      <c r="E499" s="88" t="str">
        <f ca="1">[1]pre_VERIF_product!D499</f>
        <v/>
      </c>
      <c r="F499" s="88" t="str">
        <f ca="1">[1]pre_VERIF_product!E499</f>
        <v/>
      </c>
      <c r="G499" s="88" t="str">
        <f ca="1">[1]pre_VERIF_product!F499</f>
        <v/>
      </c>
      <c r="H499" s="88" t="str">
        <f ca="1">[1]pre_VERIF_product!G499</f>
        <v/>
      </c>
      <c r="I499" s="88" t="str">
        <f ca="1">[1]pre_VERIF_product!H499</f>
        <v/>
      </c>
      <c r="J499" s="88" t="str">
        <f ca="1">[1]pre_VERIF_product!I499</f>
        <v/>
      </c>
      <c r="K499" s="88" t="str">
        <f ca="1">[1]pre_VERIF_product!J499</f>
        <v/>
      </c>
    </row>
    <row r="500" spans="1:11" x14ac:dyDescent="0.25">
      <c r="A500" s="80" t="str">
        <f ca="1">[1]pre_VERIF_product!A500</f>
        <v/>
      </c>
      <c r="B500" s="88" t="str">
        <f ca="1">[1]rcg_labeled_ports!M455</f>
        <v/>
      </c>
      <c r="C500" s="88" t="str">
        <f ca="1">[1]pre_VERIF_product!B500</f>
        <v/>
      </c>
      <c r="D500" s="88" t="str">
        <f ca="1">[1]pre_VERIF_product!C500</f>
        <v/>
      </c>
      <c r="E500" s="88" t="str">
        <f ca="1">[1]pre_VERIF_product!D500</f>
        <v/>
      </c>
      <c r="F500" s="88" t="str">
        <f ca="1">[1]pre_VERIF_product!E500</f>
        <v/>
      </c>
      <c r="G500" s="88" t="str">
        <f ca="1">[1]pre_VERIF_product!F500</f>
        <v/>
      </c>
      <c r="H500" s="88" t="str">
        <f ca="1">[1]pre_VERIF_product!G500</f>
        <v/>
      </c>
      <c r="I500" s="88" t="str">
        <f ca="1">[1]pre_VERIF_product!H500</f>
        <v/>
      </c>
      <c r="J500" s="88" t="str">
        <f ca="1">[1]pre_VERIF_product!I500</f>
        <v/>
      </c>
      <c r="K500" s="88" t="str">
        <f ca="1">[1]pre_VERIF_product!J500</f>
        <v/>
      </c>
    </row>
    <row r="501" spans="1:11" x14ac:dyDescent="0.25">
      <c r="A501" s="80" t="str">
        <f ca="1">[1]pre_VERIF_product!A501</f>
        <v/>
      </c>
      <c r="B501" s="88" t="str">
        <f ca="1">[1]rcg_labeled_ports!M456</f>
        <v/>
      </c>
      <c r="C501" s="88" t="str">
        <f ca="1">[1]pre_VERIF_product!B501</f>
        <v/>
      </c>
      <c r="D501" s="88" t="str">
        <f ca="1">[1]pre_VERIF_product!C501</f>
        <v/>
      </c>
      <c r="E501" s="88" t="str">
        <f ca="1">[1]pre_VERIF_product!D501</f>
        <v/>
      </c>
      <c r="F501" s="88" t="str">
        <f ca="1">[1]pre_VERIF_product!E501</f>
        <v/>
      </c>
      <c r="G501" s="88" t="str">
        <f ca="1">[1]pre_VERIF_product!F501</f>
        <v/>
      </c>
      <c r="H501" s="88" t="str">
        <f ca="1">[1]pre_VERIF_product!G501</f>
        <v/>
      </c>
      <c r="I501" s="88" t="str">
        <f ca="1">[1]pre_VERIF_product!H501</f>
        <v/>
      </c>
      <c r="J501" s="88" t="str">
        <f ca="1">[1]pre_VERIF_product!I501</f>
        <v/>
      </c>
      <c r="K501" s="88" t="str">
        <f ca="1">[1]pre_VERIF_product!J501</f>
        <v/>
      </c>
    </row>
    <row r="502" spans="1:11" x14ac:dyDescent="0.25">
      <c r="A502" s="80" t="str">
        <f ca="1">[1]pre_VERIF_product!A502</f>
        <v/>
      </c>
      <c r="B502" s="88" t="str">
        <f ca="1">[1]rcg_labeled_ports!M457</f>
        <v/>
      </c>
      <c r="C502" s="88" t="str">
        <f ca="1">[1]pre_VERIF_product!B502</f>
        <v/>
      </c>
      <c r="D502" s="88" t="str">
        <f ca="1">[1]pre_VERIF_product!C502</f>
        <v/>
      </c>
      <c r="E502" s="88" t="str">
        <f ca="1">[1]pre_VERIF_product!D502</f>
        <v/>
      </c>
      <c r="F502" s="88" t="str">
        <f ca="1">[1]pre_VERIF_product!E502</f>
        <v/>
      </c>
      <c r="G502" s="88" t="str">
        <f ca="1">[1]pre_VERIF_product!F502</f>
        <v/>
      </c>
      <c r="H502" s="88" t="str">
        <f ca="1">[1]pre_VERIF_product!G502</f>
        <v/>
      </c>
      <c r="I502" s="88" t="str">
        <f ca="1">[1]pre_VERIF_product!H502</f>
        <v/>
      </c>
      <c r="J502" s="88" t="str">
        <f ca="1">[1]pre_VERIF_product!I502</f>
        <v/>
      </c>
      <c r="K502" s="88" t="str">
        <f ca="1">[1]pre_VERIF_product!J502</f>
        <v/>
      </c>
    </row>
    <row r="503" spans="1:11" x14ac:dyDescent="0.25">
      <c r="A503" s="80" t="str">
        <f ca="1">[1]pre_VERIF_product!A503</f>
        <v/>
      </c>
      <c r="B503" s="88" t="str">
        <f ca="1">[1]rcg_labeled_ports!M458</f>
        <v/>
      </c>
      <c r="C503" s="88" t="str">
        <f ca="1">[1]pre_VERIF_product!B503</f>
        <v/>
      </c>
      <c r="D503" s="88" t="str">
        <f ca="1">[1]pre_VERIF_product!C503</f>
        <v/>
      </c>
      <c r="E503" s="88" t="str">
        <f ca="1">[1]pre_VERIF_product!D503</f>
        <v/>
      </c>
      <c r="F503" s="88" t="str">
        <f ca="1">[1]pre_VERIF_product!E503</f>
        <v/>
      </c>
      <c r="G503" s="88" t="str">
        <f ca="1">[1]pre_VERIF_product!F503</f>
        <v/>
      </c>
      <c r="H503" s="88" t="str">
        <f ca="1">[1]pre_VERIF_product!G503</f>
        <v/>
      </c>
      <c r="I503" s="88" t="str">
        <f ca="1">[1]pre_VERIF_product!H503</f>
        <v/>
      </c>
      <c r="J503" s="88" t="str">
        <f ca="1">[1]pre_VERIF_product!I503</f>
        <v/>
      </c>
      <c r="K503" s="88" t="str">
        <f ca="1">[1]pre_VERIF_product!J503</f>
        <v/>
      </c>
    </row>
    <row r="504" spans="1:11" x14ac:dyDescent="0.25">
      <c r="A504" s="80" t="str">
        <f ca="1">[1]pre_VERIF_product!A504</f>
        <v/>
      </c>
      <c r="B504" s="88" t="str">
        <f ca="1">[1]rcg_labeled_ports!M459</f>
        <v/>
      </c>
      <c r="C504" s="88" t="str">
        <f ca="1">[1]pre_VERIF_product!B504</f>
        <v/>
      </c>
      <c r="D504" s="88" t="str">
        <f ca="1">[1]pre_VERIF_product!C504</f>
        <v/>
      </c>
      <c r="E504" s="88" t="str">
        <f ca="1">[1]pre_VERIF_product!D504</f>
        <v/>
      </c>
      <c r="F504" s="88" t="str">
        <f ca="1">[1]pre_VERIF_product!E504</f>
        <v/>
      </c>
      <c r="G504" s="88" t="str">
        <f ca="1">[1]pre_VERIF_product!F504</f>
        <v/>
      </c>
      <c r="H504" s="88" t="str">
        <f ca="1">[1]pre_VERIF_product!G504</f>
        <v/>
      </c>
      <c r="I504" s="88" t="str">
        <f ca="1">[1]pre_VERIF_product!H504</f>
        <v/>
      </c>
      <c r="J504" s="88" t="str">
        <f ca="1">[1]pre_VERIF_product!I504</f>
        <v/>
      </c>
      <c r="K504" s="88" t="str">
        <f ca="1">[1]pre_VERIF_product!J504</f>
        <v/>
      </c>
    </row>
    <row r="505" spans="1:11" x14ac:dyDescent="0.25">
      <c r="A505" s="80" t="str">
        <f ca="1">[1]pre_VERIF_product!A505</f>
        <v/>
      </c>
      <c r="B505" s="88" t="str">
        <f ca="1">[1]rcg_labeled_ports!M460</f>
        <v/>
      </c>
      <c r="C505" s="88" t="str">
        <f ca="1">[1]pre_VERIF_product!B505</f>
        <v/>
      </c>
      <c r="D505" s="88" t="str">
        <f ca="1">[1]pre_VERIF_product!C505</f>
        <v/>
      </c>
      <c r="E505" s="88" t="str">
        <f ca="1">[1]pre_VERIF_product!D505</f>
        <v/>
      </c>
      <c r="F505" s="88" t="str">
        <f ca="1">[1]pre_VERIF_product!E505</f>
        <v/>
      </c>
      <c r="G505" s="88" t="str">
        <f ca="1">[1]pre_VERIF_product!F505</f>
        <v/>
      </c>
      <c r="H505" s="88" t="str">
        <f ca="1">[1]pre_VERIF_product!G505</f>
        <v/>
      </c>
      <c r="I505" s="88" t="str">
        <f ca="1">[1]pre_VERIF_product!H505</f>
        <v/>
      </c>
      <c r="J505" s="88" t="str">
        <f ca="1">[1]pre_VERIF_product!I505</f>
        <v/>
      </c>
      <c r="K505" s="88" t="str">
        <f ca="1">[1]pre_VERIF_product!J505</f>
        <v/>
      </c>
    </row>
    <row r="506" spans="1:11" x14ac:dyDescent="0.25">
      <c r="A506" s="80" t="str">
        <f ca="1">[1]pre_VERIF_product!A506</f>
        <v/>
      </c>
      <c r="B506" s="88" t="str">
        <f ca="1">[1]rcg_labeled_ports!M461</f>
        <v/>
      </c>
      <c r="C506" s="88" t="str">
        <f ca="1">[1]pre_VERIF_product!B506</f>
        <v/>
      </c>
      <c r="D506" s="88" t="str">
        <f ca="1">[1]pre_VERIF_product!C506</f>
        <v/>
      </c>
      <c r="E506" s="88" t="str">
        <f ca="1">[1]pre_VERIF_product!D506</f>
        <v/>
      </c>
      <c r="F506" s="88" t="str">
        <f ca="1">[1]pre_VERIF_product!E506</f>
        <v/>
      </c>
      <c r="G506" s="88" t="str">
        <f ca="1">[1]pre_VERIF_product!F506</f>
        <v/>
      </c>
      <c r="H506" s="88" t="str">
        <f ca="1">[1]pre_VERIF_product!G506</f>
        <v/>
      </c>
      <c r="I506" s="88" t="str">
        <f ca="1">[1]pre_VERIF_product!H506</f>
        <v/>
      </c>
      <c r="J506" s="88" t="str">
        <f ca="1">[1]pre_VERIF_product!I506</f>
        <v/>
      </c>
      <c r="K506" s="88" t="str">
        <f ca="1">[1]pre_VERIF_product!J506</f>
        <v/>
      </c>
    </row>
    <row r="507" spans="1:11" x14ac:dyDescent="0.25">
      <c r="A507" s="80" t="str">
        <f ca="1">[1]pre_VERIF_product!A507</f>
        <v/>
      </c>
      <c r="B507" s="88" t="str">
        <f ca="1">[1]rcg_labeled_ports!M462</f>
        <v/>
      </c>
      <c r="C507" s="88" t="str">
        <f ca="1">[1]pre_VERIF_product!B507</f>
        <v/>
      </c>
      <c r="D507" s="88" t="str">
        <f ca="1">[1]pre_VERIF_product!C507</f>
        <v/>
      </c>
      <c r="E507" s="88" t="str">
        <f ca="1">[1]pre_VERIF_product!D507</f>
        <v/>
      </c>
      <c r="F507" s="88" t="str">
        <f ca="1">[1]pre_VERIF_product!E507</f>
        <v/>
      </c>
      <c r="G507" s="88" t="str">
        <f ca="1">[1]pre_VERIF_product!F507</f>
        <v/>
      </c>
      <c r="H507" s="88" t="str">
        <f ca="1">[1]pre_VERIF_product!G507</f>
        <v/>
      </c>
      <c r="I507" s="88" t="str">
        <f ca="1">[1]pre_VERIF_product!H507</f>
        <v/>
      </c>
      <c r="J507" s="88" t="str">
        <f ca="1">[1]pre_VERIF_product!I507</f>
        <v/>
      </c>
      <c r="K507" s="88" t="str">
        <f ca="1">[1]pre_VERIF_product!J507</f>
        <v/>
      </c>
    </row>
    <row r="508" spans="1:11" x14ac:dyDescent="0.25">
      <c r="A508" s="80" t="str">
        <f ca="1">[1]pre_VERIF_product!A508</f>
        <v/>
      </c>
      <c r="B508" s="88" t="str">
        <f ca="1">[1]rcg_labeled_ports!M463</f>
        <v/>
      </c>
      <c r="C508" s="88" t="str">
        <f ca="1">[1]pre_VERIF_product!B508</f>
        <v/>
      </c>
      <c r="D508" s="88" t="str">
        <f ca="1">[1]pre_VERIF_product!C508</f>
        <v/>
      </c>
      <c r="E508" s="88" t="str">
        <f ca="1">[1]pre_VERIF_product!D508</f>
        <v/>
      </c>
      <c r="F508" s="88" t="str">
        <f ca="1">[1]pre_VERIF_product!E508</f>
        <v/>
      </c>
      <c r="G508" s="88" t="str">
        <f ca="1">[1]pre_VERIF_product!F508</f>
        <v/>
      </c>
      <c r="H508" s="88" t="str">
        <f ca="1">[1]pre_VERIF_product!G508</f>
        <v/>
      </c>
      <c r="I508" s="88" t="str">
        <f ca="1">[1]pre_VERIF_product!H508</f>
        <v/>
      </c>
      <c r="J508" s="88" t="str">
        <f ca="1">[1]pre_VERIF_product!I508</f>
        <v/>
      </c>
      <c r="K508" s="88" t="str">
        <f ca="1">[1]pre_VERIF_product!J508</f>
        <v/>
      </c>
    </row>
    <row r="509" spans="1:11" x14ac:dyDescent="0.25">
      <c r="A509" s="80" t="str">
        <f ca="1">[1]pre_VERIF_product!A509</f>
        <v/>
      </c>
      <c r="B509" s="88" t="str">
        <f ca="1">[1]rcg_labeled_ports!M464</f>
        <v/>
      </c>
      <c r="C509" s="88" t="str">
        <f ca="1">[1]pre_VERIF_product!B509</f>
        <v/>
      </c>
      <c r="D509" s="88" t="str">
        <f ca="1">[1]pre_VERIF_product!C509</f>
        <v/>
      </c>
      <c r="E509" s="88" t="str">
        <f ca="1">[1]pre_VERIF_product!D509</f>
        <v/>
      </c>
      <c r="F509" s="88" t="str">
        <f ca="1">[1]pre_VERIF_product!E509</f>
        <v/>
      </c>
      <c r="G509" s="88" t="str">
        <f ca="1">[1]pre_VERIF_product!F509</f>
        <v/>
      </c>
      <c r="H509" s="88" t="str">
        <f ca="1">[1]pre_VERIF_product!G509</f>
        <v/>
      </c>
      <c r="I509" s="88" t="str">
        <f ca="1">[1]pre_VERIF_product!H509</f>
        <v/>
      </c>
      <c r="J509" s="88" t="str">
        <f ca="1">[1]pre_VERIF_product!I509</f>
        <v/>
      </c>
      <c r="K509" s="88" t="str">
        <f ca="1">[1]pre_VERIF_product!J509</f>
        <v/>
      </c>
    </row>
    <row r="510" spans="1:11" x14ac:dyDescent="0.25">
      <c r="A510" s="80" t="str">
        <f ca="1">[1]pre_VERIF_product!A510</f>
        <v/>
      </c>
      <c r="B510" s="88" t="str">
        <f ca="1">[1]rcg_labeled_ports!M465</f>
        <v/>
      </c>
      <c r="C510" s="88" t="str">
        <f ca="1">[1]pre_VERIF_product!B510</f>
        <v/>
      </c>
      <c r="D510" s="88" t="str">
        <f ca="1">[1]pre_VERIF_product!C510</f>
        <v/>
      </c>
      <c r="E510" s="88" t="str">
        <f ca="1">[1]pre_VERIF_product!D510</f>
        <v/>
      </c>
      <c r="F510" s="88" t="str">
        <f ca="1">[1]pre_VERIF_product!E510</f>
        <v/>
      </c>
      <c r="G510" s="88" t="str">
        <f ca="1">[1]pre_VERIF_product!F510</f>
        <v/>
      </c>
      <c r="H510" s="88" t="str">
        <f ca="1">[1]pre_VERIF_product!G510</f>
        <v/>
      </c>
      <c r="I510" s="88" t="str">
        <f ca="1">[1]pre_VERIF_product!H510</f>
        <v/>
      </c>
      <c r="J510" s="88" t="str">
        <f ca="1">[1]pre_VERIF_product!I510</f>
        <v/>
      </c>
      <c r="K510" s="88" t="str">
        <f ca="1">[1]pre_VERIF_product!J510</f>
        <v/>
      </c>
    </row>
    <row r="511" spans="1:11" x14ac:dyDescent="0.25">
      <c r="A511" s="80" t="str">
        <f ca="1">[1]pre_VERIF_product!A511</f>
        <v/>
      </c>
      <c r="B511" s="88" t="str">
        <f ca="1">[1]rcg_labeled_ports!M466</f>
        <v/>
      </c>
      <c r="C511" s="88" t="str">
        <f ca="1">[1]pre_VERIF_product!B511</f>
        <v/>
      </c>
      <c r="D511" s="88" t="str">
        <f ca="1">[1]pre_VERIF_product!C511</f>
        <v/>
      </c>
      <c r="E511" s="88" t="str">
        <f ca="1">[1]pre_VERIF_product!D511</f>
        <v/>
      </c>
      <c r="F511" s="88" t="str">
        <f ca="1">[1]pre_VERIF_product!E511</f>
        <v/>
      </c>
      <c r="G511" s="88" t="str">
        <f ca="1">[1]pre_VERIF_product!F511</f>
        <v/>
      </c>
      <c r="H511" s="88" t="str">
        <f ca="1">[1]pre_VERIF_product!G511</f>
        <v/>
      </c>
      <c r="I511" s="88" t="str">
        <f ca="1">[1]pre_VERIF_product!H511</f>
        <v/>
      </c>
      <c r="J511" s="88" t="str">
        <f ca="1">[1]pre_VERIF_product!I511</f>
        <v/>
      </c>
      <c r="K511" s="88" t="str">
        <f ca="1">[1]pre_VERIF_product!J511</f>
        <v/>
      </c>
    </row>
    <row r="512" spans="1:11" x14ac:dyDescent="0.25">
      <c r="A512" s="80" t="str">
        <f ca="1">[1]pre_VERIF_product!A512</f>
        <v/>
      </c>
      <c r="B512" s="88" t="str">
        <f ca="1">[1]rcg_labeled_ports!M467</f>
        <v/>
      </c>
      <c r="C512" s="88" t="str">
        <f ca="1">[1]pre_VERIF_product!B512</f>
        <v/>
      </c>
      <c r="D512" s="88" t="str">
        <f ca="1">[1]pre_VERIF_product!C512</f>
        <v/>
      </c>
      <c r="E512" s="88" t="str">
        <f ca="1">[1]pre_VERIF_product!D512</f>
        <v/>
      </c>
      <c r="F512" s="88" t="str">
        <f ca="1">[1]pre_VERIF_product!E512</f>
        <v/>
      </c>
      <c r="G512" s="88" t="str">
        <f ca="1">[1]pre_VERIF_product!F512</f>
        <v/>
      </c>
      <c r="H512" s="88" t="str">
        <f ca="1">[1]pre_VERIF_product!G512</f>
        <v/>
      </c>
      <c r="I512" s="88" t="str">
        <f ca="1">[1]pre_VERIF_product!H512</f>
        <v/>
      </c>
      <c r="J512" s="88" t="str">
        <f ca="1">[1]pre_VERIF_product!I512</f>
        <v/>
      </c>
      <c r="K512" s="88" t="str">
        <f ca="1">[1]pre_VERIF_product!J512</f>
        <v/>
      </c>
    </row>
    <row r="513" spans="1:11" x14ac:dyDescent="0.25">
      <c r="A513" s="80" t="str">
        <f ca="1">[1]pre_VERIF_product!A513</f>
        <v/>
      </c>
      <c r="B513" s="88" t="str">
        <f ca="1">[1]rcg_labeled_ports!M468</f>
        <v/>
      </c>
      <c r="C513" s="88" t="str">
        <f ca="1">[1]pre_VERIF_product!B513</f>
        <v/>
      </c>
      <c r="D513" s="88" t="str">
        <f ca="1">[1]pre_VERIF_product!C513</f>
        <v/>
      </c>
      <c r="E513" s="88" t="str">
        <f ca="1">[1]pre_VERIF_product!D513</f>
        <v/>
      </c>
      <c r="F513" s="88" t="str">
        <f ca="1">[1]pre_VERIF_product!E513</f>
        <v/>
      </c>
      <c r="G513" s="88" t="str">
        <f ca="1">[1]pre_VERIF_product!F513</f>
        <v/>
      </c>
      <c r="H513" s="88" t="str">
        <f ca="1">[1]pre_VERIF_product!G513</f>
        <v/>
      </c>
      <c r="I513" s="88" t="str">
        <f ca="1">[1]pre_VERIF_product!H513</f>
        <v/>
      </c>
      <c r="J513" s="88" t="str">
        <f ca="1">[1]pre_VERIF_product!I513</f>
        <v/>
      </c>
      <c r="K513" s="88" t="str">
        <f ca="1">[1]pre_VERIF_product!J513</f>
        <v/>
      </c>
    </row>
    <row r="514" spans="1:11" x14ac:dyDescent="0.25">
      <c r="A514" s="80" t="str">
        <f ca="1">[1]pre_VERIF_product!A514</f>
        <v/>
      </c>
      <c r="B514" s="88" t="str">
        <f ca="1">[1]rcg_labeled_ports!M469</f>
        <v/>
      </c>
      <c r="C514" s="88" t="str">
        <f ca="1">[1]pre_VERIF_product!B514</f>
        <v/>
      </c>
      <c r="D514" s="88" t="str">
        <f ca="1">[1]pre_VERIF_product!C514</f>
        <v/>
      </c>
      <c r="E514" s="88" t="str">
        <f ca="1">[1]pre_VERIF_product!D514</f>
        <v/>
      </c>
      <c r="F514" s="88" t="str">
        <f ca="1">[1]pre_VERIF_product!E514</f>
        <v/>
      </c>
      <c r="G514" s="88" t="str">
        <f ca="1">[1]pre_VERIF_product!F514</f>
        <v/>
      </c>
      <c r="H514" s="88" t="str">
        <f ca="1">[1]pre_VERIF_product!G514</f>
        <v/>
      </c>
      <c r="I514" s="88" t="str">
        <f ca="1">[1]pre_VERIF_product!H514</f>
        <v/>
      </c>
      <c r="J514" s="88" t="str">
        <f ca="1">[1]pre_VERIF_product!I514</f>
        <v/>
      </c>
      <c r="K514" s="88" t="str">
        <f ca="1">[1]pre_VERIF_product!J514</f>
        <v/>
      </c>
    </row>
    <row r="515" spans="1:11" x14ac:dyDescent="0.25">
      <c r="A515" s="80" t="str">
        <f ca="1">[1]pre_VERIF_product!A515</f>
        <v/>
      </c>
      <c r="B515" s="88" t="str">
        <f ca="1">[1]rcg_labeled_ports!M470</f>
        <v/>
      </c>
      <c r="C515" s="88" t="str">
        <f ca="1">[1]pre_VERIF_product!B515</f>
        <v/>
      </c>
      <c r="D515" s="88" t="str">
        <f ca="1">[1]pre_VERIF_product!C515</f>
        <v/>
      </c>
      <c r="E515" s="88" t="str">
        <f ca="1">[1]pre_VERIF_product!D515</f>
        <v/>
      </c>
      <c r="F515" s="88" t="str">
        <f ca="1">[1]pre_VERIF_product!E515</f>
        <v/>
      </c>
      <c r="G515" s="88" t="str">
        <f ca="1">[1]pre_VERIF_product!F515</f>
        <v/>
      </c>
      <c r="H515" s="88" t="str">
        <f ca="1">[1]pre_VERIF_product!G515</f>
        <v/>
      </c>
      <c r="I515" s="88" t="str">
        <f ca="1">[1]pre_VERIF_product!H515</f>
        <v/>
      </c>
      <c r="J515" s="88" t="str">
        <f ca="1">[1]pre_VERIF_product!I515</f>
        <v/>
      </c>
      <c r="K515" s="88" t="str">
        <f ca="1">[1]pre_VERIF_product!J515</f>
        <v/>
      </c>
    </row>
    <row r="516" spans="1:11" x14ac:dyDescent="0.25">
      <c r="A516" s="80" t="str">
        <f ca="1">[1]pre_VERIF_product!A516</f>
        <v/>
      </c>
      <c r="B516" s="88" t="str">
        <f ca="1">[1]rcg_labeled_ports!M471</f>
        <v/>
      </c>
      <c r="C516" s="88" t="str">
        <f ca="1">[1]pre_VERIF_product!B516</f>
        <v/>
      </c>
      <c r="D516" s="88" t="str">
        <f ca="1">[1]pre_VERIF_product!C516</f>
        <v/>
      </c>
      <c r="E516" s="88" t="str">
        <f ca="1">[1]pre_VERIF_product!D516</f>
        <v/>
      </c>
      <c r="F516" s="88" t="str">
        <f ca="1">[1]pre_VERIF_product!E516</f>
        <v/>
      </c>
      <c r="G516" s="88" t="str">
        <f ca="1">[1]pre_VERIF_product!F516</f>
        <v/>
      </c>
      <c r="H516" s="88" t="str">
        <f ca="1">[1]pre_VERIF_product!G516</f>
        <v/>
      </c>
      <c r="I516" s="88" t="str">
        <f ca="1">[1]pre_VERIF_product!H516</f>
        <v/>
      </c>
      <c r="J516" s="88" t="str">
        <f ca="1">[1]pre_VERIF_product!I516</f>
        <v/>
      </c>
      <c r="K516" s="88" t="str">
        <f ca="1">[1]pre_VERIF_product!J516</f>
        <v/>
      </c>
    </row>
    <row r="517" spans="1:11" x14ac:dyDescent="0.25">
      <c r="A517" s="80" t="str">
        <f ca="1">[1]pre_VERIF_product!A517</f>
        <v/>
      </c>
      <c r="B517" s="88" t="str">
        <f ca="1">[1]rcg_labeled_ports!M472</f>
        <v/>
      </c>
      <c r="C517" s="88" t="str">
        <f ca="1">[1]pre_VERIF_product!B517</f>
        <v/>
      </c>
      <c r="D517" s="88" t="str">
        <f ca="1">[1]pre_VERIF_product!C517</f>
        <v/>
      </c>
      <c r="E517" s="88" t="str">
        <f ca="1">[1]pre_VERIF_product!D517</f>
        <v/>
      </c>
      <c r="F517" s="88" t="str">
        <f ca="1">[1]pre_VERIF_product!E517</f>
        <v/>
      </c>
      <c r="G517" s="88" t="str">
        <f ca="1">[1]pre_VERIF_product!F517</f>
        <v/>
      </c>
      <c r="H517" s="88" t="str">
        <f ca="1">[1]pre_VERIF_product!G517</f>
        <v/>
      </c>
      <c r="I517" s="88" t="str">
        <f ca="1">[1]pre_VERIF_product!H517</f>
        <v/>
      </c>
      <c r="J517" s="88" t="str">
        <f ca="1">[1]pre_VERIF_product!I517</f>
        <v/>
      </c>
      <c r="K517" s="88" t="str">
        <f ca="1">[1]pre_VERIF_product!J517</f>
        <v/>
      </c>
    </row>
    <row r="518" spans="1:11" x14ac:dyDescent="0.25">
      <c r="A518" s="80" t="str">
        <f ca="1">[1]pre_VERIF_product!A518</f>
        <v/>
      </c>
      <c r="B518" s="88" t="str">
        <f ca="1">[1]rcg_labeled_ports!M473</f>
        <v/>
      </c>
      <c r="C518" s="88" t="str">
        <f ca="1">[1]pre_VERIF_product!B518</f>
        <v/>
      </c>
      <c r="D518" s="88" t="str">
        <f ca="1">[1]pre_VERIF_product!C518</f>
        <v/>
      </c>
      <c r="E518" s="88" t="str">
        <f ca="1">[1]pre_VERIF_product!D518</f>
        <v/>
      </c>
      <c r="F518" s="88" t="str">
        <f ca="1">[1]pre_VERIF_product!E518</f>
        <v/>
      </c>
      <c r="G518" s="88" t="str">
        <f ca="1">[1]pre_VERIF_product!F518</f>
        <v/>
      </c>
      <c r="H518" s="88" t="str">
        <f ca="1">[1]pre_VERIF_product!G518</f>
        <v/>
      </c>
      <c r="I518" s="88" t="str">
        <f ca="1">[1]pre_VERIF_product!H518</f>
        <v/>
      </c>
      <c r="J518" s="88" t="str">
        <f ca="1">[1]pre_VERIF_product!I518</f>
        <v/>
      </c>
      <c r="K518" s="88" t="str">
        <f ca="1">[1]pre_VERIF_product!J518</f>
        <v/>
      </c>
    </row>
    <row r="519" spans="1:11" x14ac:dyDescent="0.25">
      <c r="A519" s="80" t="str">
        <f ca="1">[1]pre_VERIF_product!A519</f>
        <v/>
      </c>
      <c r="B519" s="88" t="str">
        <f ca="1">[1]rcg_labeled_ports!M474</f>
        <v/>
      </c>
      <c r="C519" s="88" t="str">
        <f ca="1">[1]pre_VERIF_product!B519</f>
        <v/>
      </c>
      <c r="D519" s="88" t="str">
        <f ca="1">[1]pre_VERIF_product!C519</f>
        <v/>
      </c>
      <c r="E519" s="88" t="str">
        <f ca="1">[1]pre_VERIF_product!D519</f>
        <v/>
      </c>
      <c r="F519" s="88" t="str">
        <f ca="1">[1]pre_VERIF_product!E519</f>
        <v/>
      </c>
      <c r="G519" s="88" t="str">
        <f ca="1">[1]pre_VERIF_product!F519</f>
        <v/>
      </c>
      <c r="H519" s="88" t="str">
        <f ca="1">[1]pre_VERIF_product!G519</f>
        <v/>
      </c>
      <c r="I519" s="88" t="str">
        <f ca="1">[1]pre_VERIF_product!H519</f>
        <v/>
      </c>
      <c r="J519" s="88" t="str">
        <f ca="1">[1]pre_VERIF_product!I519</f>
        <v/>
      </c>
      <c r="K519" s="88" t="str">
        <f ca="1">[1]pre_VERIF_product!J519</f>
        <v/>
      </c>
    </row>
    <row r="520" spans="1:11" x14ac:dyDescent="0.25">
      <c r="A520" s="80" t="str">
        <f ca="1">[1]pre_VERIF_product!A520</f>
        <v/>
      </c>
      <c r="B520" s="88" t="str">
        <f ca="1">[1]rcg_labeled_ports!M475</f>
        <v/>
      </c>
      <c r="C520" s="88" t="str">
        <f ca="1">[1]pre_VERIF_product!B520</f>
        <v/>
      </c>
      <c r="D520" s="88" t="str">
        <f ca="1">[1]pre_VERIF_product!C520</f>
        <v/>
      </c>
      <c r="E520" s="88" t="str">
        <f ca="1">[1]pre_VERIF_product!D520</f>
        <v/>
      </c>
      <c r="F520" s="88" t="str">
        <f ca="1">[1]pre_VERIF_product!E520</f>
        <v/>
      </c>
      <c r="G520" s="88" t="str">
        <f ca="1">[1]pre_VERIF_product!F520</f>
        <v/>
      </c>
      <c r="H520" s="88" t="str">
        <f ca="1">[1]pre_VERIF_product!G520</f>
        <v/>
      </c>
      <c r="I520" s="88" t="str">
        <f ca="1">[1]pre_VERIF_product!H520</f>
        <v/>
      </c>
      <c r="J520" s="88" t="str">
        <f ca="1">[1]pre_VERIF_product!I520</f>
        <v/>
      </c>
      <c r="K520" s="88" t="str">
        <f ca="1">[1]pre_VERIF_product!J520</f>
        <v/>
      </c>
    </row>
    <row r="521" spans="1:11" x14ac:dyDescent="0.25">
      <c r="A521" s="80" t="str">
        <f ca="1">[1]pre_VERIF_product!A521</f>
        <v/>
      </c>
      <c r="B521" s="88" t="str">
        <f ca="1">[1]rcg_labeled_ports!M476</f>
        <v/>
      </c>
      <c r="C521" s="88" t="str">
        <f ca="1">[1]pre_VERIF_product!B521</f>
        <v/>
      </c>
      <c r="D521" s="88" t="str">
        <f ca="1">[1]pre_VERIF_product!C521</f>
        <v/>
      </c>
      <c r="E521" s="88" t="str">
        <f ca="1">[1]pre_VERIF_product!D521</f>
        <v/>
      </c>
      <c r="F521" s="88" t="str">
        <f ca="1">[1]pre_VERIF_product!E521</f>
        <v/>
      </c>
      <c r="G521" s="88" t="str">
        <f ca="1">[1]pre_VERIF_product!F521</f>
        <v/>
      </c>
      <c r="H521" s="88" t="str">
        <f ca="1">[1]pre_VERIF_product!G521</f>
        <v/>
      </c>
      <c r="I521" s="88" t="str">
        <f ca="1">[1]pre_VERIF_product!H521</f>
        <v/>
      </c>
      <c r="J521" s="88" t="str">
        <f ca="1">[1]pre_VERIF_product!I521</f>
        <v/>
      </c>
      <c r="K521" s="88" t="str">
        <f ca="1">[1]pre_VERIF_product!J521</f>
        <v/>
      </c>
    </row>
    <row r="522" spans="1:11" x14ac:dyDescent="0.25">
      <c r="A522" s="80" t="str">
        <f ca="1">[1]pre_VERIF_product!A522</f>
        <v/>
      </c>
      <c r="B522" s="88" t="str">
        <f ca="1">[1]rcg_labeled_ports!M477</f>
        <v/>
      </c>
      <c r="C522" s="88" t="str">
        <f ca="1">[1]pre_VERIF_product!B522</f>
        <v/>
      </c>
      <c r="D522" s="88" t="str">
        <f ca="1">[1]pre_VERIF_product!C522</f>
        <v/>
      </c>
      <c r="E522" s="88" t="str">
        <f ca="1">[1]pre_VERIF_product!D522</f>
        <v/>
      </c>
      <c r="F522" s="88" t="str">
        <f ca="1">[1]pre_VERIF_product!E522</f>
        <v/>
      </c>
      <c r="G522" s="88" t="str">
        <f ca="1">[1]pre_VERIF_product!F522</f>
        <v/>
      </c>
      <c r="H522" s="88" t="str">
        <f ca="1">[1]pre_VERIF_product!G522</f>
        <v/>
      </c>
      <c r="I522" s="88" t="str">
        <f ca="1">[1]pre_VERIF_product!H522</f>
        <v/>
      </c>
      <c r="J522" s="88" t="str">
        <f ca="1">[1]pre_VERIF_product!I522</f>
        <v/>
      </c>
      <c r="K522" s="88" t="str">
        <f ca="1">[1]pre_VERIF_product!J522</f>
        <v/>
      </c>
    </row>
    <row r="523" spans="1:11" x14ac:dyDescent="0.25">
      <c r="A523" s="80" t="str">
        <f ca="1">[1]pre_VERIF_product!A523</f>
        <v/>
      </c>
      <c r="B523" s="88" t="str">
        <f ca="1">[1]rcg_labeled_ports!M478</f>
        <v/>
      </c>
      <c r="C523" s="88" t="str">
        <f ca="1">[1]pre_VERIF_product!B523</f>
        <v/>
      </c>
      <c r="D523" s="88" t="str">
        <f ca="1">[1]pre_VERIF_product!C523</f>
        <v/>
      </c>
      <c r="E523" s="88" t="str">
        <f ca="1">[1]pre_VERIF_product!D523</f>
        <v/>
      </c>
      <c r="F523" s="88" t="str">
        <f ca="1">[1]pre_VERIF_product!E523</f>
        <v/>
      </c>
      <c r="G523" s="88" t="str">
        <f ca="1">[1]pre_VERIF_product!F523</f>
        <v/>
      </c>
      <c r="H523" s="88" t="str">
        <f ca="1">[1]pre_VERIF_product!G523</f>
        <v/>
      </c>
      <c r="I523" s="88" t="str">
        <f ca="1">[1]pre_VERIF_product!H523</f>
        <v/>
      </c>
      <c r="J523" s="88" t="str">
        <f ca="1">[1]pre_VERIF_product!I523</f>
        <v/>
      </c>
      <c r="K523" s="88" t="str">
        <f ca="1">[1]pre_VERIF_product!J523</f>
        <v/>
      </c>
    </row>
    <row r="524" spans="1:11" x14ac:dyDescent="0.25">
      <c r="A524" s="80" t="str">
        <f ca="1">[1]pre_VERIF_product!A524</f>
        <v/>
      </c>
      <c r="B524" s="88" t="str">
        <f ca="1">[1]rcg_labeled_ports!M479</f>
        <v/>
      </c>
      <c r="C524" s="88" t="str">
        <f ca="1">[1]pre_VERIF_product!B524</f>
        <v/>
      </c>
      <c r="D524" s="88" t="str">
        <f ca="1">[1]pre_VERIF_product!C524</f>
        <v/>
      </c>
      <c r="E524" s="88" t="str">
        <f ca="1">[1]pre_VERIF_product!D524</f>
        <v/>
      </c>
      <c r="F524" s="88" t="str">
        <f ca="1">[1]pre_VERIF_product!E524</f>
        <v/>
      </c>
      <c r="G524" s="88" t="str">
        <f ca="1">[1]pre_VERIF_product!F524</f>
        <v/>
      </c>
      <c r="H524" s="88" t="str">
        <f ca="1">[1]pre_VERIF_product!G524</f>
        <v/>
      </c>
      <c r="I524" s="88" t="str">
        <f ca="1">[1]pre_VERIF_product!H524</f>
        <v/>
      </c>
      <c r="J524" s="88" t="str">
        <f ca="1">[1]pre_VERIF_product!I524</f>
        <v/>
      </c>
      <c r="K524" s="88" t="str">
        <f ca="1">[1]pre_VERIF_product!J524</f>
        <v/>
      </c>
    </row>
    <row r="525" spans="1:11" x14ac:dyDescent="0.25">
      <c r="A525" s="80" t="str">
        <f ca="1">[1]pre_VERIF_product!A525</f>
        <v/>
      </c>
      <c r="B525" s="88" t="str">
        <f ca="1">[1]rcg_labeled_ports!M480</f>
        <v/>
      </c>
      <c r="C525" s="88" t="str">
        <f ca="1">[1]pre_VERIF_product!B525</f>
        <v/>
      </c>
      <c r="D525" s="88" t="str">
        <f ca="1">[1]pre_VERIF_product!C525</f>
        <v/>
      </c>
      <c r="E525" s="88" t="str">
        <f ca="1">[1]pre_VERIF_product!D525</f>
        <v/>
      </c>
      <c r="F525" s="88" t="str">
        <f ca="1">[1]pre_VERIF_product!E525</f>
        <v/>
      </c>
      <c r="G525" s="88" t="str">
        <f ca="1">[1]pre_VERIF_product!F525</f>
        <v/>
      </c>
      <c r="H525" s="88" t="str">
        <f ca="1">[1]pre_VERIF_product!G525</f>
        <v/>
      </c>
      <c r="I525" s="88" t="str">
        <f ca="1">[1]pre_VERIF_product!H525</f>
        <v/>
      </c>
      <c r="J525" s="88" t="str">
        <f ca="1">[1]pre_VERIF_product!I525</f>
        <v/>
      </c>
      <c r="K525" s="88" t="str">
        <f ca="1">[1]pre_VERIF_product!J525</f>
        <v/>
      </c>
    </row>
    <row r="526" spans="1:11" x14ac:dyDescent="0.25">
      <c r="A526" s="80" t="str">
        <f ca="1">[1]pre_VERIF_product!A526</f>
        <v/>
      </c>
      <c r="B526" s="88" t="str">
        <f ca="1">[1]rcg_labeled_ports!M481</f>
        <v/>
      </c>
      <c r="C526" s="88" t="str">
        <f ca="1">[1]pre_VERIF_product!B526</f>
        <v/>
      </c>
      <c r="D526" s="88" t="str">
        <f ca="1">[1]pre_VERIF_product!C526</f>
        <v/>
      </c>
      <c r="E526" s="88" t="str">
        <f ca="1">[1]pre_VERIF_product!D526</f>
        <v/>
      </c>
      <c r="F526" s="88" t="str">
        <f ca="1">[1]pre_VERIF_product!E526</f>
        <v/>
      </c>
      <c r="G526" s="88" t="str">
        <f ca="1">[1]pre_VERIF_product!F526</f>
        <v/>
      </c>
      <c r="H526" s="88" t="str">
        <f ca="1">[1]pre_VERIF_product!G526</f>
        <v/>
      </c>
      <c r="I526" s="88" t="str">
        <f ca="1">[1]pre_VERIF_product!H526</f>
        <v/>
      </c>
      <c r="J526" s="88" t="str">
        <f ca="1">[1]pre_VERIF_product!I526</f>
        <v/>
      </c>
      <c r="K526" s="88" t="str">
        <f ca="1">[1]pre_VERIF_product!J526</f>
        <v/>
      </c>
    </row>
    <row r="527" spans="1:11" x14ac:dyDescent="0.25">
      <c r="A527" s="80" t="str">
        <f ca="1">[1]pre_VERIF_product!A527</f>
        <v/>
      </c>
      <c r="B527" s="88" t="str">
        <f ca="1">[1]rcg_labeled_ports!M482</f>
        <v/>
      </c>
      <c r="C527" s="88" t="str">
        <f ca="1">[1]pre_VERIF_product!B527</f>
        <v/>
      </c>
      <c r="D527" s="88" t="str">
        <f ca="1">[1]pre_VERIF_product!C527</f>
        <v/>
      </c>
      <c r="E527" s="88" t="str">
        <f ca="1">[1]pre_VERIF_product!D527</f>
        <v/>
      </c>
      <c r="F527" s="88" t="str">
        <f ca="1">[1]pre_VERIF_product!E527</f>
        <v/>
      </c>
      <c r="G527" s="88" t="str">
        <f ca="1">[1]pre_VERIF_product!F527</f>
        <v/>
      </c>
      <c r="H527" s="88" t="str">
        <f ca="1">[1]pre_VERIF_product!G527</f>
        <v/>
      </c>
      <c r="I527" s="88" t="str">
        <f ca="1">[1]pre_VERIF_product!H527</f>
        <v/>
      </c>
      <c r="J527" s="88" t="str">
        <f ca="1">[1]pre_VERIF_product!I527</f>
        <v/>
      </c>
      <c r="K527" s="88" t="str">
        <f ca="1">[1]pre_VERIF_product!J527</f>
        <v/>
      </c>
    </row>
    <row r="528" spans="1:11" x14ac:dyDescent="0.25">
      <c r="A528" s="80" t="str">
        <f ca="1">[1]pre_VERIF_product!A528</f>
        <v/>
      </c>
      <c r="B528" s="88" t="str">
        <f ca="1">[1]rcg_labeled_ports!M483</f>
        <v/>
      </c>
      <c r="C528" s="88" t="str">
        <f ca="1">[1]pre_VERIF_product!B528</f>
        <v/>
      </c>
      <c r="D528" s="88" t="str">
        <f ca="1">[1]pre_VERIF_product!C528</f>
        <v/>
      </c>
      <c r="E528" s="88" t="str">
        <f ca="1">[1]pre_VERIF_product!D528</f>
        <v/>
      </c>
      <c r="F528" s="88" t="str">
        <f ca="1">[1]pre_VERIF_product!E528</f>
        <v/>
      </c>
      <c r="G528" s="88" t="str">
        <f ca="1">[1]pre_VERIF_product!F528</f>
        <v/>
      </c>
      <c r="H528" s="88" t="str">
        <f ca="1">[1]pre_VERIF_product!G528</f>
        <v/>
      </c>
      <c r="I528" s="88" t="str">
        <f ca="1">[1]pre_VERIF_product!H528</f>
        <v/>
      </c>
      <c r="J528" s="88" t="str">
        <f ca="1">[1]pre_VERIF_product!I528</f>
        <v/>
      </c>
      <c r="K528" s="88" t="str">
        <f ca="1">[1]pre_VERIF_product!J528</f>
        <v/>
      </c>
    </row>
    <row r="529" spans="1:11" x14ac:dyDescent="0.25">
      <c r="A529" s="80" t="str">
        <f ca="1">[1]pre_VERIF_product!A529</f>
        <v/>
      </c>
      <c r="B529" s="88" t="str">
        <f ca="1">[1]rcg_labeled_ports!M484</f>
        <v/>
      </c>
      <c r="C529" s="88" t="str">
        <f ca="1">[1]pre_VERIF_product!B529</f>
        <v/>
      </c>
      <c r="D529" s="88" t="str">
        <f ca="1">[1]pre_VERIF_product!C529</f>
        <v/>
      </c>
      <c r="E529" s="88" t="str">
        <f ca="1">[1]pre_VERIF_product!D529</f>
        <v/>
      </c>
      <c r="F529" s="88" t="str">
        <f ca="1">[1]pre_VERIF_product!E529</f>
        <v/>
      </c>
      <c r="G529" s="88" t="str">
        <f ca="1">[1]pre_VERIF_product!F529</f>
        <v/>
      </c>
      <c r="H529" s="88" t="str">
        <f ca="1">[1]pre_VERIF_product!G529</f>
        <v/>
      </c>
      <c r="I529" s="88" t="str">
        <f ca="1">[1]pre_VERIF_product!H529</f>
        <v/>
      </c>
      <c r="J529" s="88" t="str">
        <f ca="1">[1]pre_VERIF_product!I529</f>
        <v/>
      </c>
      <c r="K529" s="88" t="str">
        <f ca="1">[1]pre_VERIF_product!J529</f>
        <v/>
      </c>
    </row>
    <row r="530" spans="1:11" x14ac:dyDescent="0.25">
      <c r="A530" s="80" t="str">
        <f ca="1">[1]pre_VERIF_product!A530</f>
        <v/>
      </c>
      <c r="B530" s="88" t="str">
        <f ca="1">[1]rcg_labeled_ports!M485</f>
        <v/>
      </c>
      <c r="C530" s="88" t="str">
        <f ca="1">[1]pre_VERIF_product!B530</f>
        <v/>
      </c>
      <c r="D530" s="88" t="str">
        <f ca="1">[1]pre_VERIF_product!C530</f>
        <v/>
      </c>
      <c r="E530" s="88" t="str">
        <f ca="1">[1]pre_VERIF_product!D530</f>
        <v/>
      </c>
      <c r="F530" s="88" t="str">
        <f ca="1">[1]pre_VERIF_product!E530</f>
        <v/>
      </c>
      <c r="G530" s="88" t="str">
        <f ca="1">[1]pre_VERIF_product!F530</f>
        <v/>
      </c>
      <c r="H530" s="88" t="str">
        <f ca="1">[1]pre_VERIF_product!G530</f>
        <v/>
      </c>
      <c r="I530" s="88" t="str">
        <f ca="1">[1]pre_VERIF_product!H530</f>
        <v/>
      </c>
      <c r="J530" s="88" t="str">
        <f ca="1">[1]pre_VERIF_product!I530</f>
        <v/>
      </c>
      <c r="K530" s="88" t="str">
        <f ca="1">[1]pre_VERIF_product!J530</f>
        <v/>
      </c>
    </row>
    <row r="531" spans="1:11" x14ac:dyDescent="0.25">
      <c r="A531" s="80" t="str">
        <f ca="1">[1]pre_VERIF_product!A531</f>
        <v/>
      </c>
      <c r="B531" s="88" t="str">
        <f ca="1">[1]rcg_labeled_ports!M486</f>
        <v/>
      </c>
      <c r="C531" s="88" t="str">
        <f ca="1">[1]pre_VERIF_product!B531</f>
        <v/>
      </c>
      <c r="D531" s="88" t="str">
        <f ca="1">[1]pre_VERIF_product!C531</f>
        <v/>
      </c>
      <c r="E531" s="88" t="str">
        <f ca="1">[1]pre_VERIF_product!D531</f>
        <v/>
      </c>
      <c r="F531" s="88" t="str">
        <f ca="1">[1]pre_VERIF_product!E531</f>
        <v/>
      </c>
      <c r="G531" s="88" t="str">
        <f ca="1">[1]pre_VERIF_product!F531</f>
        <v/>
      </c>
      <c r="H531" s="88" t="str">
        <f ca="1">[1]pre_VERIF_product!G531</f>
        <v/>
      </c>
      <c r="I531" s="88" t="str">
        <f ca="1">[1]pre_VERIF_product!H531</f>
        <v/>
      </c>
      <c r="J531" s="88" t="str">
        <f ca="1">[1]pre_VERIF_product!I531</f>
        <v/>
      </c>
      <c r="K531" s="88" t="str">
        <f ca="1">[1]pre_VERIF_product!J531</f>
        <v/>
      </c>
    </row>
    <row r="532" spans="1:11" x14ac:dyDescent="0.25">
      <c r="A532" s="80" t="str">
        <f ca="1">[1]pre_VERIF_product!A532</f>
        <v/>
      </c>
      <c r="B532" s="88" t="str">
        <f ca="1">[1]rcg_labeled_ports!M487</f>
        <v/>
      </c>
      <c r="C532" s="88" t="str">
        <f ca="1">[1]pre_VERIF_product!B532</f>
        <v/>
      </c>
      <c r="D532" s="88" t="str">
        <f ca="1">[1]pre_VERIF_product!C532</f>
        <v/>
      </c>
      <c r="E532" s="88" t="str">
        <f ca="1">[1]pre_VERIF_product!D532</f>
        <v/>
      </c>
      <c r="F532" s="88" t="str">
        <f ca="1">[1]pre_VERIF_product!E532</f>
        <v/>
      </c>
      <c r="G532" s="88" t="str">
        <f ca="1">[1]pre_VERIF_product!F532</f>
        <v/>
      </c>
      <c r="H532" s="88" t="str">
        <f ca="1">[1]pre_VERIF_product!G532</f>
        <v/>
      </c>
      <c r="I532" s="88" t="str">
        <f ca="1">[1]pre_VERIF_product!H532</f>
        <v/>
      </c>
      <c r="J532" s="88" t="str">
        <f ca="1">[1]pre_VERIF_product!I532</f>
        <v/>
      </c>
      <c r="K532" s="88" t="str">
        <f ca="1">[1]pre_VERIF_product!J532</f>
        <v/>
      </c>
    </row>
    <row r="533" spans="1:11" x14ac:dyDescent="0.25">
      <c r="A533" s="80" t="str">
        <f ca="1">[1]pre_VERIF_product!A533</f>
        <v/>
      </c>
      <c r="B533" s="88" t="str">
        <f ca="1">[1]rcg_labeled_ports!M488</f>
        <v/>
      </c>
      <c r="C533" s="88" t="str">
        <f ca="1">[1]pre_VERIF_product!B533</f>
        <v/>
      </c>
      <c r="D533" s="88" t="str">
        <f ca="1">[1]pre_VERIF_product!C533</f>
        <v/>
      </c>
      <c r="E533" s="88" t="str">
        <f ca="1">[1]pre_VERIF_product!D533</f>
        <v/>
      </c>
      <c r="F533" s="88" t="str">
        <f ca="1">[1]pre_VERIF_product!E533</f>
        <v/>
      </c>
      <c r="G533" s="88" t="str">
        <f ca="1">[1]pre_VERIF_product!F533</f>
        <v/>
      </c>
      <c r="H533" s="88" t="str">
        <f ca="1">[1]pre_VERIF_product!G533</f>
        <v/>
      </c>
      <c r="I533" s="88" t="str">
        <f ca="1">[1]pre_VERIF_product!H533</f>
        <v/>
      </c>
      <c r="J533" s="88" t="str">
        <f ca="1">[1]pre_VERIF_product!I533</f>
        <v/>
      </c>
      <c r="K533" s="88" t="str">
        <f ca="1">[1]pre_VERIF_product!J533</f>
        <v/>
      </c>
    </row>
    <row r="534" spans="1:11" x14ac:dyDescent="0.25">
      <c r="A534" s="80" t="str">
        <f ca="1">[1]pre_VERIF_product!A534</f>
        <v/>
      </c>
      <c r="B534" s="88" t="str">
        <f ca="1">[1]rcg_labeled_ports!M489</f>
        <v/>
      </c>
      <c r="C534" s="88" t="str">
        <f ca="1">[1]pre_VERIF_product!B534</f>
        <v/>
      </c>
      <c r="D534" s="88" t="str">
        <f ca="1">[1]pre_VERIF_product!C534</f>
        <v/>
      </c>
      <c r="E534" s="88" t="str">
        <f ca="1">[1]pre_VERIF_product!D534</f>
        <v/>
      </c>
      <c r="F534" s="88" t="str">
        <f ca="1">[1]pre_VERIF_product!E534</f>
        <v/>
      </c>
      <c r="G534" s="88" t="str">
        <f ca="1">[1]pre_VERIF_product!F534</f>
        <v/>
      </c>
      <c r="H534" s="88" t="str">
        <f ca="1">[1]pre_VERIF_product!G534</f>
        <v/>
      </c>
      <c r="I534" s="88" t="str">
        <f ca="1">[1]pre_VERIF_product!H534</f>
        <v/>
      </c>
      <c r="J534" s="88" t="str">
        <f ca="1">[1]pre_VERIF_product!I534</f>
        <v/>
      </c>
      <c r="K534" s="88" t="str">
        <f ca="1">[1]pre_VERIF_product!J534</f>
        <v/>
      </c>
    </row>
    <row r="535" spans="1:11" x14ac:dyDescent="0.25">
      <c r="A535" s="80" t="str">
        <f ca="1">[1]pre_VERIF_product!A535</f>
        <v/>
      </c>
      <c r="B535" s="88" t="str">
        <f ca="1">[1]rcg_labeled_ports!M490</f>
        <v/>
      </c>
      <c r="C535" s="88" t="str">
        <f ca="1">[1]pre_VERIF_product!B535</f>
        <v/>
      </c>
      <c r="D535" s="88" t="str">
        <f ca="1">[1]pre_VERIF_product!C535</f>
        <v/>
      </c>
      <c r="E535" s="88" t="str">
        <f ca="1">[1]pre_VERIF_product!D535</f>
        <v/>
      </c>
      <c r="F535" s="88" t="str">
        <f ca="1">[1]pre_VERIF_product!E535</f>
        <v/>
      </c>
      <c r="G535" s="88" t="str">
        <f ca="1">[1]pre_VERIF_product!F535</f>
        <v/>
      </c>
      <c r="H535" s="88" t="str">
        <f ca="1">[1]pre_VERIF_product!G535</f>
        <v/>
      </c>
      <c r="I535" s="88" t="str">
        <f ca="1">[1]pre_VERIF_product!H535</f>
        <v/>
      </c>
      <c r="J535" s="88" t="str">
        <f ca="1">[1]pre_VERIF_product!I535</f>
        <v/>
      </c>
      <c r="K535" s="88" t="str">
        <f ca="1">[1]pre_VERIF_product!J535</f>
        <v/>
      </c>
    </row>
    <row r="536" spans="1:11" x14ac:dyDescent="0.25">
      <c r="A536" s="80" t="str">
        <f ca="1">[1]pre_VERIF_product!A536</f>
        <v/>
      </c>
      <c r="B536" s="88" t="str">
        <f ca="1">[1]rcg_labeled_ports!M491</f>
        <v/>
      </c>
      <c r="C536" s="88" t="str">
        <f ca="1">[1]pre_VERIF_product!B536</f>
        <v/>
      </c>
      <c r="D536" s="88" t="str">
        <f ca="1">[1]pre_VERIF_product!C536</f>
        <v/>
      </c>
      <c r="E536" s="88" t="str">
        <f ca="1">[1]pre_VERIF_product!D536</f>
        <v/>
      </c>
      <c r="F536" s="88" t="str">
        <f ca="1">[1]pre_VERIF_product!E536</f>
        <v/>
      </c>
      <c r="G536" s="88" t="str">
        <f ca="1">[1]pre_VERIF_product!F536</f>
        <v/>
      </c>
      <c r="H536" s="88" t="str">
        <f ca="1">[1]pre_VERIF_product!G536</f>
        <v/>
      </c>
      <c r="I536" s="88" t="str">
        <f ca="1">[1]pre_VERIF_product!H536</f>
        <v/>
      </c>
      <c r="J536" s="88" t="str">
        <f ca="1">[1]pre_VERIF_product!I536</f>
        <v/>
      </c>
      <c r="K536" s="88" t="str">
        <f ca="1">[1]pre_VERIF_product!J536</f>
        <v/>
      </c>
    </row>
    <row r="537" spans="1:11" x14ac:dyDescent="0.25">
      <c r="A537" s="80" t="str">
        <f ca="1">[1]pre_VERIF_product!A537</f>
        <v/>
      </c>
      <c r="B537" s="88" t="str">
        <f ca="1">[1]rcg_labeled_ports!M492</f>
        <v/>
      </c>
      <c r="C537" s="88" t="str">
        <f ca="1">[1]pre_VERIF_product!B537</f>
        <v/>
      </c>
      <c r="D537" s="88" t="str">
        <f ca="1">[1]pre_VERIF_product!C537</f>
        <v/>
      </c>
      <c r="E537" s="88" t="str">
        <f ca="1">[1]pre_VERIF_product!D537</f>
        <v/>
      </c>
      <c r="F537" s="88" t="str">
        <f ca="1">[1]pre_VERIF_product!E537</f>
        <v/>
      </c>
      <c r="G537" s="88" t="str">
        <f ca="1">[1]pre_VERIF_product!F537</f>
        <v/>
      </c>
      <c r="H537" s="88" t="str">
        <f ca="1">[1]pre_VERIF_product!G537</f>
        <v/>
      </c>
      <c r="I537" s="88" t="str">
        <f ca="1">[1]pre_VERIF_product!H537</f>
        <v/>
      </c>
      <c r="J537" s="88" t="str">
        <f ca="1">[1]pre_VERIF_product!I537</f>
        <v/>
      </c>
      <c r="K537" s="88" t="str">
        <f ca="1">[1]pre_VERIF_product!J537</f>
        <v/>
      </c>
    </row>
    <row r="538" spans="1:11" x14ac:dyDescent="0.25">
      <c r="A538" s="80" t="str">
        <f ca="1">[1]pre_VERIF_product!A538</f>
        <v/>
      </c>
      <c r="B538" s="88" t="str">
        <f ca="1">[1]rcg_labeled_ports!M493</f>
        <v/>
      </c>
      <c r="C538" s="88" t="str">
        <f ca="1">[1]pre_VERIF_product!B538</f>
        <v/>
      </c>
      <c r="D538" s="88" t="str">
        <f ca="1">[1]pre_VERIF_product!C538</f>
        <v/>
      </c>
      <c r="E538" s="88" t="str">
        <f ca="1">[1]pre_VERIF_product!D538</f>
        <v/>
      </c>
      <c r="F538" s="88" t="str">
        <f ca="1">[1]pre_VERIF_product!E538</f>
        <v/>
      </c>
      <c r="G538" s="88" t="str">
        <f ca="1">[1]pre_VERIF_product!F538</f>
        <v/>
      </c>
      <c r="H538" s="88" t="str">
        <f ca="1">[1]pre_VERIF_product!G538</f>
        <v/>
      </c>
      <c r="I538" s="88" t="str">
        <f ca="1">[1]pre_VERIF_product!H538</f>
        <v/>
      </c>
      <c r="J538" s="88" t="str">
        <f ca="1">[1]pre_VERIF_product!I538</f>
        <v/>
      </c>
      <c r="K538" s="88" t="str">
        <f ca="1">[1]pre_VERIF_product!J538</f>
        <v/>
      </c>
    </row>
    <row r="539" spans="1:11" x14ac:dyDescent="0.25">
      <c r="A539" s="80" t="str">
        <f ca="1">[1]pre_VERIF_product!A539</f>
        <v/>
      </c>
      <c r="B539" s="88" t="str">
        <f ca="1">[1]rcg_labeled_ports!M494</f>
        <v/>
      </c>
      <c r="C539" s="88" t="str">
        <f ca="1">[1]pre_VERIF_product!B539</f>
        <v/>
      </c>
      <c r="D539" s="88" t="str">
        <f ca="1">[1]pre_VERIF_product!C539</f>
        <v/>
      </c>
      <c r="E539" s="88" t="str">
        <f ca="1">[1]pre_VERIF_product!D539</f>
        <v/>
      </c>
      <c r="F539" s="88" t="str">
        <f ca="1">[1]pre_VERIF_product!E539</f>
        <v/>
      </c>
      <c r="G539" s="88" t="str">
        <f ca="1">[1]pre_VERIF_product!F539</f>
        <v/>
      </c>
      <c r="H539" s="88" t="str">
        <f ca="1">[1]pre_VERIF_product!G539</f>
        <v/>
      </c>
      <c r="I539" s="88" t="str">
        <f ca="1">[1]pre_VERIF_product!H539</f>
        <v/>
      </c>
      <c r="J539" s="88" t="str">
        <f ca="1">[1]pre_VERIF_product!I539</f>
        <v/>
      </c>
      <c r="K539" s="88" t="str">
        <f ca="1">[1]pre_VERIF_product!J539</f>
        <v/>
      </c>
    </row>
    <row r="540" spans="1:11" x14ac:dyDescent="0.25">
      <c r="A540" s="80" t="str">
        <f ca="1">[1]pre_VERIF_product!A540</f>
        <v/>
      </c>
      <c r="B540" s="88" t="str">
        <f ca="1">[1]rcg_labeled_ports!M495</f>
        <v/>
      </c>
      <c r="C540" s="88" t="str">
        <f ca="1">[1]pre_VERIF_product!B540</f>
        <v/>
      </c>
      <c r="D540" s="88" t="str">
        <f ca="1">[1]pre_VERIF_product!C540</f>
        <v/>
      </c>
      <c r="E540" s="88" t="str">
        <f ca="1">[1]pre_VERIF_product!D540</f>
        <v/>
      </c>
      <c r="F540" s="88" t="str">
        <f ca="1">[1]pre_VERIF_product!E540</f>
        <v/>
      </c>
      <c r="G540" s="88" t="str">
        <f ca="1">[1]pre_VERIF_product!F540</f>
        <v/>
      </c>
      <c r="H540" s="88" t="str">
        <f ca="1">[1]pre_VERIF_product!G540</f>
        <v/>
      </c>
      <c r="I540" s="88" t="str">
        <f ca="1">[1]pre_VERIF_product!H540</f>
        <v/>
      </c>
      <c r="J540" s="88" t="str">
        <f ca="1">[1]pre_VERIF_product!I540</f>
        <v/>
      </c>
      <c r="K540" s="88" t="str">
        <f ca="1">[1]pre_VERIF_product!J540</f>
        <v/>
      </c>
    </row>
    <row r="541" spans="1:11" x14ac:dyDescent="0.25">
      <c r="A541" s="80" t="str">
        <f ca="1">[1]pre_VERIF_product!A541</f>
        <v/>
      </c>
      <c r="B541" s="88" t="str">
        <f ca="1">[1]rcg_labeled_ports!M496</f>
        <v/>
      </c>
      <c r="C541" s="88" t="str">
        <f ca="1">[1]pre_VERIF_product!B541</f>
        <v/>
      </c>
      <c r="D541" s="88" t="str">
        <f ca="1">[1]pre_VERIF_product!C541</f>
        <v/>
      </c>
      <c r="E541" s="88" t="str">
        <f ca="1">[1]pre_VERIF_product!D541</f>
        <v/>
      </c>
      <c r="F541" s="88" t="str">
        <f ca="1">[1]pre_VERIF_product!E541</f>
        <v/>
      </c>
      <c r="G541" s="88" t="str">
        <f ca="1">[1]pre_VERIF_product!F541</f>
        <v/>
      </c>
      <c r="H541" s="88" t="str">
        <f ca="1">[1]pre_VERIF_product!G541</f>
        <v/>
      </c>
      <c r="I541" s="88" t="str">
        <f ca="1">[1]pre_VERIF_product!H541</f>
        <v/>
      </c>
      <c r="J541" s="88" t="str">
        <f ca="1">[1]pre_VERIF_product!I541</f>
        <v/>
      </c>
      <c r="K541" s="88" t="str">
        <f ca="1">[1]pre_VERIF_product!J541</f>
        <v/>
      </c>
    </row>
    <row r="542" spans="1:11" x14ac:dyDescent="0.25">
      <c r="A542" s="80" t="str">
        <f ca="1">[1]pre_VERIF_product!A542</f>
        <v/>
      </c>
      <c r="B542" s="88" t="str">
        <f ca="1">[1]rcg_labeled_ports!M497</f>
        <v/>
      </c>
      <c r="C542" s="88" t="str">
        <f ca="1">[1]pre_VERIF_product!B542</f>
        <v/>
      </c>
      <c r="D542" s="88" t="str">
        <f ca="1">[1]pre_VERIF_product!C542</f>
        <v/>
      </c>
      <c r="E542" s="88" t="str">
        <f ca="1">[1]pre_VERIF_product!D542</f>
        <v/>
      </c>
      <c r="F542" s="88" t="str">
        <f ca="1">[1]pre_VERIF_product!E542</f>
        <v/>
      </c>
      <c r="G542" s="88" t="str">
        <f ca="1">[1]pre_VERIF_product!F542</f>
        <v/>
      </c>
      <c r="H542" s="88" t="str">
        <f ca="1">[1]pre_VERIF_product!G542</f>
        <v/>
      </c>
      <c r="I542" s="88" t="str">
        <f ca="1">[1]pre_VERIF_product!H542</f>
        <v/>
      </c>
      <c r="J542" s="88" t="str">
        <f ca="1">[1]pre_VERIF_product!I542</f>
        <v/>
      </c>
      <c r="K542" s="88" t="str">
        <f ca="1">[1]pre_VERIF_product!J542</f>
        <v/>
      </c>
    </row>
    <row r="543" spans="1:11" x14ac:dyDescent="0.25">
      <c r="A543" s="80" t="str">
        <f ca="1">[1]pre_VERIF_product!A543</f>
        <v/>
      </c>
      <c r="B543" s="88" t="str">
        <f ca="1">[1]rcg_labeled_ports!M498</f>
        <v/>
      </c>
      <c r="C543" s="88" t="str">
        <f ca="1">[1]pre_VERIF_product!B543</f>
        <v/>
      </c>
      <c r="D543" s="88" t="str">
        <f ca="1">[1]pre_VERIF_product!C543</f>
        <v/>
      </c>
      <c r="E543" s="88" t="str">
        <f ca="1">[1]pre_VERIF_product!D543</f>
        <v/>
      </c>
      <c r="F543" s="88" t="str">
        <f ca="1">[1]pre_VERIF_product!E543</f>
        <v/>
      </c>
      <c r="G543" s="88" t="str">
        <f ca="1">[1]pre_VERIF_product!F543</f>
        <v/>
      </c>
      <c r="H543" s="88" t="str">
        <f ca="1">[1]pre_VERIF_product!G543</f>
        <v/>
      </c>
      <c r="I543" s="88" t="str">
        <f ca="1">[1]pre_VERIF_product!H543</f>
        <v/>
      </c>
      <c r="J543" s="88" t="str">
        <f ca="1">[1]pre_VERIF_product!I543</f>
        <v/>
      </c>
      <c r="K543" s="88" t="str">
        <f ca="1">[1]pre_VERIF_product!J543</f>
        <v/>
      </c>
    </row>
    <row r="544" spans="1:11" x14ac:dyDescent="0.25">
      <c r="A544" s="80" t="str">
        <f ca="1">[1]pre_VERIF_product!A544</f>
        <v/>
      </c>
      <c r="B544" s="88" t="str">
        <f ca="1">[1]rcg_labeled_ports!M499</f>
        <v/>
      </c>
      <c r="C544" s="88" t="str">
        <f ca="1">[1]pre_VERIF_product!B544</f>
        <v/>
      </c>
      <c r="D544" s="88" t="str">
        <f ca="1">[1]pre_VERIF_product!C544</f>
        <v/>
      </c>
      <c r="E544" s="88" t="str">
        <f ca="1">[1]pre_VERIF_product!D544</f>
        <v/>
      </c>
      <c r="F544" s="88" t="str">
        <f ca="1">[1]pre_VERIF_product!E544</f>
        <v/>
      </c>
      <c r="G544" s="88" t="str">
        <f ca="1">[1]pre_VERIF_product!F544</f>
        <v/>
      </c>
      <c r="H544" s="88" t="str">
        <f ca="1">[1]pre_VERIF_product!G544</f>
        <v/>
      </c>
      <c r="I544" s="88" t="str">
        <f ca="1">[1]pre_VERIF_product!H544</f>
        <v/>
      </c>
      <c r="J544" s="88" t="str">
        <f ca="1">[1]pre_VERIF_product!I544</f>
        <v/>
      </c>
      <c r="K544" s="88" t="str">
        <f ca="1">[1]pre_VERIF_product!J544</f>
        <v/>
      </c>
    </row>
    <row r="545" spans="1:11" x14ac:dyDescent="0.25">
      <c r="A545" s="80" t="str">
        <f ca="1">[1]pre_VERIF_product!A545</f>
        <v/>
      </c>
      <c r="B545" s="88" t="str">
        <f ca="1">[1]rcg_labeled_ports!M500</f>
        <v/>
      </c>
      <c r="C545" s="88" t="str">
        <f ca="1">[1]pre_VERIF_product!B545</f>
        <v/>
      </c>
      <c r="D545" s="88" t="str">
        <f ca="1">[1]pre_VERIF_product!C545</f>
        <v/>
      </c>
      <c r="E545" s="88" t="str">
        <f ca="1">[1]pre_VERIF_product!D545</f>
        <v/>
      </c>
      <c r="F545" s="88" t="str">
        <f ca="1">[1]pre_VERIF_product!E545</f>
        <v/>
      </c>
      <c r="G545" s="88" t="str">
        <f ca="1">[1]pre_VERIF_product!F545</f>
        <v/>
      </c>
      <c r="H545" s="88" t="str">
        <f ca="1">[1]pre_VERIF_product!G545</f>
        <v/>
      </c>
      <c r="I545" s="88" t="str">
        <f ca="1">[1]pre_VERIF_product!H545</f>
        <v/>
      </c>
      <c r="J545" s="88" t="str">
        <f ca="1">[1]pre_VERIF_product!I545</f>
        <v/>
      </c>
      <c r="K545" s="88" t="str">
        <f ca="1">[1]pre_VERIF_product!J545</f>
        <v/>
      </c>
    </row>
    <row r="546" spans="1:11" x14ac:dyDescent="0.25">
      <c r="A546" s="80" t="str">
        <f ca="1">[1]pre_VERIF_product!A546</f>
        <v/>
      </c>
      <c r="B546" s="88" t="str">
        <f ca="1">[1]rcg_labeled_ports!M501</f>
        <v/>
      </c>
      <c r="C546" s="88" t="str">
        <f ca="1">[1]pre_VERIF_product!B546</f>
        <v/>
      </c>
      <c r="D546" s="88" t="str">
        <f ca="1">[1]pre_VERIF_product!C546</f>
        <v/>
      </c>
      <c r="E546" s="88" t="str">
        <f ca="1">[1]pre_VERIF_product!D546</f>
        <v/>
      </c>
      <c r="F546" s="88" t="str">
        <f ca="1">[1]pre_VERIF_product!E546</f>
        <v/>
      </c>
      <c r="G546" s="88" t="str">
        <f ca="1">[1]pre_VERIF_product!F546</f>
        <v/>
      </c>
      <c r="H546" s="88" t="str">
        <f ca="1">[1]pre_VERIF_product!G546</f>
        <v/>
      </c>
      <c r="I546" s="88" t="str">
        <f ca="1">[1]pre_VERIF_product!H546</f>
        <v/>
      </c>
      <c r="J546" s="88" t="str">
        <f ca="1">[1]pre_VERIF_product!I546</f>
        <v/>
      </c>
      <c r="K546" s="88" t="str">
        <f ca="1">[1]pre_VERIF_product!J546</f>
        <v/>
      </c>
    </row>
    <row r="547" spans="1:11" x14ac:dyDescent="0.25">
      <c r="A547" s="80" t="str">
        <f ca="1">[1]pre_VERIF_product!A547</f>
        <v/>
      </c>
      <c r="B547" s="88" t="str">
        <f ca="1">[1]rcg_labeled_ports!M502</f>
        <v/>
      </c>
      <c r="C547" s="88" t="str">
        <f ca="1">[1]pre_VERIF_product!B547</f>
        <v/>
      </c>
      <c r="D547" s="88" t="str">
        <f ca="1">[1]pre_VERIF_product!C547</f>
        <v/>
      </c>
      <c r="E547" s="88" t="str">
        <f ca="1">[1]pre_VERIF_product!D547</f>
        <v/>
      </c>
      <c r="F547" s="88" t="str">
        <f ca="1">[1]pre_VERIF_product!E547</f>
        <v/>
      </c>
      <c r="G547" s="88" t="str">
        <f ca="1">[1]pre_VERIF_product!F547</f>
        <v/>
      </c>
      <c r="H547" s="88" t="str">
        <f ca="1">[1]pre_VERIF_product!G547</f>
        <v/>
      </c>
      <c r="I547" s="88" t="str">
        <f ca="1">[1]pre_VERIF_product!H547</f>
        <v/>
      </c>
      <c r="J547" s="88" t="str">
        <f ca="1">[1]pre_VERIF_product!I547</f>
        <v/>
      </c>
      <c r="K547" s="88" t="str">
        <f ca="1">[1]pre_VERIF_product!J547</f>
        <v/>
      </c>
    </row>
    <row r="548" spans="1:11" x14ac:dyDescent="0.25">
      <c r="A548" s="80" t="str">
        <f ca="1">[1]pre_VERIF_product!A548</f>
        <v/>
      </c>
      <c r="B548" s="88" t="str">
        <f ca="1">[1]rcg_labeled_ports!M503</f>
        <v/>
      </c>
      <c r="C548" s="88" t="str">
        <f ca="1">[1]pre_VERIF_product!B548</f>
        <v/>
      </c>
      <c r="D548" s="88" t="str">
        <f ca="1">[1]pre_VERIF_product!C548</f>
        <v/>
      </c>
      <c r="E548" s="88" t="str">
        <f ca="1">[1]pre_VERIF_product!D548</f>
        <v/>
      </c>
      <c r="F548" s="88" t="str">
        <f ca="1">[1]pre_VERIF_product!E548</f>
        <v/>
      </c>
      <c r="G548" s="88" t="str">
        <f ca="1">[1]pre_VERIF_product!F548</f>
        <v/>
      </c>
      <c r="H548" s="88" t="str">
        <f ca="1">[1]pre_VERIF_product!G548</f>
        <v/>
      </c>
      <c r="I548" s="88" t="str">
        <f ca="1">[1]pre_VERIF_product!H548</f>
        <v/>
      </c>
      <c r="J548" s="88" t="str">
        <f ca="1">[1]pre_VERIF_product!I548</f>
        <v/>
      </c>
      <c r="K548" s="88" t="str">
        <f ca="1">[1]pre_VERIF_product!J548</f>
        <v/>
      </c>
    </row>
    <row r="549" spans="1:11" x14ac:dyDescent="0.25">
      <c r="A549" s="80" t="str">
        <f ca="1">[1]pre_VERIF_product!A549</f>
        <v/>
      </c>
      <c r="B549" s="88" t="str">
        <f ca="1">[1]rcg_labeled_ports!M504</f>
        <v/>
      </c>
      <c r="C549" s="88" t="str">
        <f ca="1">[1]pre_VERIF_product!B549</f>
        <v/>
      </c>
      <c r="D549" s="88" t="str">
        <f ca="1">[1]pre_VERIF_product!C549</f>
        <v/>
      </c>
      <c r="E549" s="88" t="str">
        <f ca="1">[1]pre_VERIF_product!D549</f>
        <v/>
      </c>
      <c r="F549" s="88" t="str">
        <f ca="1">[1]pre_VERIF_product!E549</f>
        <v/>
      </c>
      <c r="G549" s="88" t="str">
        <f ca="1">[1]pre_VERIF_product!F549</f>
        <v/>
      </c>
      <c r="H549" s="88" t="str">
        <f ca="1">[1]pre_VERIF_product!G549</f>
        <v/>
      </c>
      <c r="I549" s="88" t="str">
        <f ca="1">[1]pre_VERIF_product!H549</f>
        <v/>
      </c>
      <c r="J549" s="88" t="str">
        <f ca="1">[1]pre_VERIF_product!I549</f>
        <v/>
      </c>
      <c r="K549" s="88" t="str">
        <f ca="1">[1]pre_VERIF_product!J549</f>
        <v/>
      </c>
    </row>
    <row r="550" spans="1:11" x14ac:dyDescent="0.25">
      <c r="A550" s="80" t="str">
        <f ca="1">[1]pre_VERIF_product!A550</f>
        <v/>
      </c>
      <c r="B550" s="88" t="str">
        <f ca="1">[1]rcg_labeled_ports!M505</f>
        <v/>
      </c>
      <c r="C550" s="88" t="str">
        <f ca="1">[1]pre_VERIF_product!B550</f>
        <v/>
      </c>
      <c r="D550" s="88" t="str">
        <f ca="1">[1]pre_VERIF_product!C550</f>
        <v/>
      </c>
      <c r="E550" s="88" t="str">
        <f ca="1">[1]pre_VERIF_product!D550</f>
        <v/>
      </c>
      <c r="F550" s="88" t="str">
        <f ca="1">[1]pre_VERIF_product!E550</f>
        <v/>
      </c>
      <c r="G550" s="88" t="str">
        <f ca="1">[1]pre_VERIF_product!F550</f>
        <v/>
      </c>
      <c r="H550" s="88" t="str">
        <f ca="1">[1]pre_VERIF_product!G550</f>
        <v/>
      </c>
      <c r="I550" s="88" t="str">
        <f ca="1">[1]pre_VERIF_product!H550</f>
        <v/>
      </c>
      <c r="J550" s="88" t="str">
        <f ca="1">[1]pre_VERIF_product!I550</f>
        <v/>
      </c>
      <c r="K550" s="88" t="str">
        <f ca="1">[1]pre_VERIF_product!J550</f>
        <v/>
      </c>
    </row>
    <row r="551" spans="1:11" x14ac:dyDescent="0.25">
      <c r="A551" s="80" t="str">
        <f ca="1">[1]pre_VERIF_product!A551</f>
        <v/>
      </c>
      <c r="B551" s="88" t="str">
        <f ca="1">[1]rcg_labeled_ports!M506</f>
        <v/>
      </c>
      <c r="C551" s="88" t="str">
        <f ca="1">[1]pre_VERIF_product!B551</f>
        <v/>
      </c>
      <c r="D551" s="88" t="str">
        <f ca="1">[1]pre_VERIF_product!C551</f>
        <v/>
      </c>
      <c r="E551" s="88" t="str">
        <f ca="1">[1]pre_VERIF_product!D551</f>
        <v/>
      </c>
      <c r="F551" s="88" t="str">
        <f ca="1">[1]pre_VERIF_product!E551</f>
        <v/>
      </c>
      <c r="G551" s="88" t="str">
        <f ca="1">[1]pre_VERIF_product!F551</f>
        <v/>
      </c>
      <c r="H551" s="88" t="str">
        <f ca="1">[1]pre_VERIF_product!G551</f>
        <v/>
      </c>
      <c r="I551" s="88" t="str">
        <f ca="1">[1]pre_VERIF_product!H551</f>
        <v/>
      </c>
      <c r="J551" s="88" t="str">
        <f ca="1">[1]pre_VERIF_product!I551</f>
        <v/>
      </c>
      <c r="K551" s="88" t="str">
        <f ca="1">[1]pre_VERIF_product!J551</f>
        <v/>
      </c>
    </row>
    <row r="552" spans="1:11" x14ac:dyDescent="0.25">
      <c r="A552" s="80" t="str">
        <f ca="1">[1]pre_VERIF_product!A552</f>
        <v/>
      </c>
      <c r="B552" s="88" t="str">
        <f ca="1">[1]rcg_labeled_ports!M507</f>
        <v/>
      </c>
      <c r="C552" s="88" t="str">
        <f ca="1">[1]pre_VERIF_product!B552</f>
        <v/>
      </c>
      <c r="D552" s="88" t="str">
        <f ca="1">[1]pre_VERIF_product!C552</f>
        <v/>
      </c>
      <c r="E552" s="88" t="str">
        <f ca="1">[1]pre_VERIF_product!D552</f>
        <v/>
      </c>
      <c r="F552" s="88" t="str">
        <f ca="1">[1]pre_VERIF_product!E552</f>
        <v/>
      </c>
      <c r="G552" s="88" t="str">
        <f ca="1">[1]pre_VERIF_product!F552</f>
        <v/>
      </c>
      <c r="H552" s="88" t="str">
        <f ca="1">[1]pre_VERIF_product!G552</f>
        <v/>
      </c>
      <c r="I552" s="88" t="str">
        <f ca="1">[1]pre_VERIF_product!H552</f>
        <v/>
      </c>
      <c r="J552" s="88" t="str">
        <f ca="1">[1]pre_VERIF_product!I552</f>
        <v/>
      </c>
      <c r="K552" s="88" t="str">
        <f ca="1">[1]pre_VERIF_product!J552</f>
        <v/>
      </c>
    </row>
    <row r="553" spans="1:11" x14ac:dyDescent="0.25">
      <c r="A553" s="80" t="str">
        <f ca="1">[1]pre_VERIF_product!A553</f>
        <v/>
      </c>
      <c r="B553" s="88" t="str">
        <f ca="1">[1]rcg_labeled_ports!M508</f>
        <v/>
      </c>
      <c r="C553" s="88" t="str">
        <f ca="1">[1]pre_VERIF_product!B553</f>
        <v/>
      </c>
      <c r="D553" s="88" t="str">
        <f ca="1">[1]pre_VERIF_product!C553</f>
        <v/>
      </c>
      <c r="E553" s="88" t="str">
        <f ca="1">[1]pre_VERIF_product!D553</f>
        <v/>
      </c>
      <c r="F553" s="88" t="str">
        <f ca="1">[1]pre_VERIF_product!E553</f>
        <v/>
      </c>
      <c r="G553" s="88" t="str">
        <f ca="1">[1]pre_VERIF_product!F553</f>
        <v/>
      </c>
      <c r="H553" s="88" t="str">
        <f ca="1">[1]pre_VERIF_product!G553</f>
        <v/>
      </c>
      <c r="I553" s="88" t="str">
        <f ca="1">[1]pre_VERIF_product!H553</f>
        <v/>
      </c>
      <c r="J553" s="88" t="str">
        <f ca="1">[1]pre_VERIF_product!I553</f>
        <v/>
      </c>
      <c r="K553" s="88" t="str">
        <f ca="1">[1]pre_VERIF_product!J553</f>
        <v/>
      </c>
    </row>
    <row r="554" spans="1:11" x14ac:dyDescent="0.25">
      <c r="A554" s="80" t="str">
        <f ca="1">[1]pre_VERIF_product!A554</f>
        <v/>
      </c>
      <c r="B554" s="88" t="str">
        <f ca="1">[1]rcg_labeled_ports!M509</f>
        <v/>
      </c>
      <c r="C554" s="88" t="str">
        <f ca="1">[1]pre_VERIF_product!B554</f>
        <v/>
      </c>
      <c r="D554" s="88" t="str">
        <f ca="1">[1]pre_VERIF_product!C554</f>
        <v/>
      </c>
      <c r="E554" s="88" t="str">
        <f ca="1">[1]pre_VERIF_product!D554</f>
        <v/>
      </c>
      <c r="F554" s="88" t="str">
        <f ca="1">[1]pre_VERIF_product!E554</f>
        <v/>
      </c>
      <c r="G554" s="88" t="str">
        <f ca="1">[1]pre_VERIF_product!F554</f>
        <v/>
      </c>
      <c r="H554" s="88" t="str">
        <f ca="1">[1]pre_VERIF_product!G554</f>
        <v/>
      </c>
      <c r="I554" s="88" t="str">
        <f ca="1">[1]pre_VERIF_product!H554</f>
        <v/>
      </c>
      <c r="J554" s="88" t="str">
        <f ca="1">[1]pre_VERIF_product!I554</f>
        <v/>
      </c>
      <c r="K554" s="88" t="str">
        <f ca="1">[1]pre_VERIF_product!J554</f>
        <v/>
      </c>
    </row>
    <row r="555" spans="1:11" x14ac:dyDescent="0.25">
      <c r="A555" s="80" t="str">
        <f ca="1">[1]pre_VERIF_product!A555</f>
        <v/>
      </c>
      <c r="B555" s="88" t="str">
        <f ca="1">[1]rcg_labeled_ports!M510</f>
        <v/>
      </c>
      <c r="C555" s="88" t="str">
        <f ca="1">[1]pre_VERIF_product!B555</f>
        <v/>
      </c>
      <c r="D555" s="88" t="str">
        <f ca="1">[1]pre_VERIF_product!C555</f>
        <v/>
      </c>
      <c r="E555" s="88" t="str">
        <f ca="1">[1]pre_VERIF_product!D555</f>
        <v/>
      </c>
      <c r="F555" s="88" t="str">
        <f ca="1">[1]pre_VERIF_product!E555</f>
        <v/>
      </c>
      <c r="G555" s="88" t="str">
        <f ca="1">[1]pre_VERIF_product!F555</f>
        <v/>
      </c>
      <c r="H555" s="88" t="str">
        <f ca="1">[1]pre_VERIF_product!G555</f>
        <v/>
      </c>
      <c r="I555" s="88" t="str">
        <f ca="1">[1]pre_VERIF_product!H555</f>
        <v/>
      </c>
      <c r="J555" s="88" t="str">
        <f ca="1">[1]pre_VERIF_product!I555</f>
        <v/>
      </c>
      <c r="K555" s="88" t="str">
        <f ca="1">[1]pre_VERIF_product!J555</f>
        <v/>
      </c>
    </row>
    <row r="556" spans="1:11" x14ac:dyDescent="0.25">
      <c r="A556" s="80" t="str">
        <f ca="1">[1]pre_VERIF_product!A556</f>
        <v/>
      </c>
      <c r="B556" s="88" t="str">
        <f ca="1">[1]rcg_labeled_ports!M511</f>
        <v/>
      </c>
      <c r="C556" s="88" t="str">
        <f ca="1">[1]pre_VERIF_product!B556</f>
        <v/>
      </c>
      <c r="D556" s="88" t="str">
        <f ca="1">[1]pre_VERIF_product!C556</f>
        <v/>
      </c>
      <c r="E556" s="88" t="str">
        <f ca="1">[1]pre_VERIF_product!D556</f>
        <v/>
      </c>
      <c r="F556" s="88" t="str">
        <f ca="1">[1]pre_VERIF_product!E556</f>
        <v/>
      </c>
      <c r="G556" s="88" t="str">
        <f ca="1">[1]pre_VERIF_product!F556</f>
        <v/>
      </c>
      <c r="H556" s="88" t="str">
        <f ca="1">[1]pre_VERIF_product!G556</f>
        <v/>
      </c>
      <c r="I556" s="88" t="str">
        <f ca="1">[1]pre_VERIF_product!H556</f>
        <v/>
      </c>
      <c r="J556" s="88" t="str">
        <f ca="1">[1]pre_VERIF_product!I556</f>
        <v/>
      </c>
      <c r="K556" s="88" t="str">
        <f ca="1">[1]pre_VERIF_product!J556</f>
        <v/>
      </c>
    </row>
    <row r="557" spans="1:11" x14ac:dyDescent="0.25">
      <c r="A557" s="80" t="str">
        <f ca="1">[1]pre_VERIF_product!A557</f>
        <v/>
      </c>
      <c r="B557" s="88" t="str">
        <f ca="1">[1]rcg_labeled_ports!M512</f>
        <v/>
      </c>
      <c r="C557" s="88" t="str">
        <f ca="1">[1]pre_VERIF_product!B557</f>
        <v/>
      </c>
      <c r="D557" s="88" t="str">
        <f ca="1">[1]pre_VERIF_product!C557</f>
        <v/>
      </c>
      <c r="E557" s="88" t="str">
        <f ca="1">[1]pre_VERIF_product!D557</f>
        <v/>
      </c>
      <c r="F557" s="88" t="str">
        <f ca="1">[1]pre_VERIF_product!E557</f>
        <v/>
      </c>
      <c r="G557" s="88" t="str">
        <f ca="1">[1]pre_VERIF_product!F557</f>
        <v/>
      </c>
      <c r="H557" s="88" t="str">
        <f ca="1">[1]pre_VERIF_product!G557</f>
        <v/>
      </c>
      <c r="I557" s="88" t="str">
        <f ca="1">[1]pre_VERIF_product!H557</f>
        <v/>
      </c>
      <c r="J557" s="88" t="str">
        <f ca="1">[1]pre_VERIF_product!I557</f>
        <v/>
      </c>
      <c r="K557" s="88" t="str">
        <f ca="1">[1]pre_VERIF_product!J557</f>
        <v/>
      </c>
    </row>
    <row r="558" spans="1:11" x14ac:dyDescent="0.25">
      <c r="A558" s="80" t="str">
        <f ca="1">[1]pre_VERIF_product!A558</f>
        <v/>
      </c>
      <c r="B558" s="88" t="str">
        <f ca="1">[1]rcg_labeled_ports!M513</f>
        <v/>
      </c>
      <c r="C558" s="88" t="str">
        <f ca="1">[1]pre_VERIF_product!B558</f>
        <v/>
      </c>
      <c r="D558" s="88" t="str">
        <f ca="1">[1]pre_VERIF_product!C558</f>
        <v/>
      </c>
      <c r="E558" s="88" t="str">
        <f ca="1">[1]pre_VERIF_product!D558</f>
        <v/>
      </c>
      <c r="F558" s="88" t="str">
        <f ca="1">[1]pre_VERIF_product!E558</f>
        <v/>
      </c>
      <c r="G558" s="88" t="str">
        <f ca="1">[1]pre_VERIF_product!F558</f>
        <v/>
      </c>
      <c r="H558" s="88" t="str">
        <f ca="1">[1]pre_VERIF_product!G558</f>
        <v/>
      </c>
      <c r="I558" s="88" t="str">
        <f ca="1">[1]pre_VERIF_product!H558</f>
        <v/>
      </c>
      <c r="J558" s="88" t="str">
        <f ca="1">[1]pre_VERIF_product!I558</f>
        <v/>
      </c>
      <c r="K558" s="88" t="str">
        <f ca="1">[1]pre_VERIF_product!J558</f>
        <v/>
      </c>
    </row>
  </sheetData>
  <sheetProtection sheet="1" objects="1" scenarios="1" formatCells="0" formatColumns="0" formatRows="0"/>
  <conditionalFormatting sqref="J48:K558 A47:K47 A48:I560">
    <cfRule type="expression" dxfId="281" priority="2">
      <formula>ISNUMBER($A47)</formula>
    </cfRule>
  </conditionalFormatting>
  <conditionalFormatting sqref="A12:E43">
    <cfRule type="expression" dxfId="280" priority="1">
      <formula>ISNUMBER($A12)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9966"/>
  </sheetPr>
  <dimension ref="A1:W856"/>
  <sheetViews>
    <sheetView showGridLines="0" zoomScale="85" zoomScaleNormal="85" workbookViewId="0">
      <selection activeCell="AC42" sqref="AC42"/>
    </sheetView>
  </sheetViews>
  <sheetFormatPr defaultRowHeight="15" x14ac:dyDescent="0.25"/>
  <cols>
    <col min="1" max="1" width="41.85546875" style="80" bestFit="1" customWidth="1"/>
    <col min="2" max="2" width="19.85546875" style="80" bestFit="1" customWidth="1"/>
    <col min="3" max="3" width="11" style="80" bestFit="1" customWidth="1"/>
    <col min="4" max="4" width="35.140625" style="80" bestFit="1" customWidth="1"/>
    <col min="5" max="5" width="17" style="80" bestFit="1" customWidth="1"/>
    <col min="6" max="6" width="13.85546875" style="80" hidden="1" customWidth="1"/>
    <col min="7" max="7" width="8.42578125" style="80" bestFit="1" customWidth="1"/>
    <col min="8" max="8" width="13.42578125" style="80" bestFit="1" customWidth="1"/>
    <col min="9" max="9" width="13.7109375" style="80" bestFit="1" customWidth="1"/>
    <col min="10" max="10" width="11" style="80" bestFit="1" customWidth="1"/>
    <col min="11" max="11" width="9.42578125" style="80" bestFit="1" customWidth="1"/>
    <col min="12" max="12" width="14.7109375" style="80" hidden="1" customWidth="1"/>
    <col min="13" max="13" width="15.85546875" style="80" bestFit="1" customWidth="1"/>
    <col min="14" max="14" width="15.85546875" hidden="1" customWidth="1"/>
    <col min="15" max="15" width="15.5703125" hidden="1" customWidth="1"/>
    <col min="16" max="17" width="25.85546875" hidden="1" customWidth="1"/>
    <col min="18" max="18" width="7" hidden="1" customWidth="1"/>
    <col min="19" max="19" width="11" hidden="1" customWidth="1"/>
    <col min="20" max="20" width="5" hidden="1" customWidth="1"/>
    <col min="21" max="21" width="8.42578125" hidden="1" customWidth="1"/>
    <col min="22" max="22" width="9.42578125" hidden="1" customWidth="1"/>
    <col min="23" max="23" width="10.5703125" hidden="1" customWidth="1"/>
  </cols>
  <sheetData>
    <row r="1" spans="1:23" x14ac:dyDescent="0.25">
      <c r="A1" s="2"/>
      <c r="B1" s="92" t="s">
        <v>168</v>
      </c>
      <c r="C1" s="2"/>
      <c r="D1" s="2"/>
      <c r="E1" s="2"/>
      <c r="F1" s="2"/>
      <c r="G1" s="2"/>
      <c r="H1" s="92" t="s">
        <v>169</v>
      </c>
      <c r="I1" s="92" t="s">
        <v>170</v>
      </c>
      <c r="J1" s="2"/>
      <c r="K1" s="2"/>
      <c r="L1" s="2"/>
      <c r="M1" s="92" t="s">
        <v>171</v>
      </c>
      <c r="N1" s="92" t="s">
        <v>172</v>
      </c>
      <c r="O1" s="92" t="s">
        <v>172</v>
      </c>
      <c r="P1" s="92" t="s">
        <v>172</v>
      </c>
      <c r="Q1" s="92" t="s">
        <v>172</v>
      </c>
      <c r="R1" s="92" t="s">
        <v>172</v>
      </c>
      <c r="S1" s="92" t="s">
        <v>172</v>
      </c>
      <c r="T1" s="92" t="s">
        <v>172</v>
      </c>
      <c r="U1" s="92" t="s">
        <v>173</v>
      </c>
      <c r="V1" s="92" t="s">
        <v>173</v>
      </c>
      <c r="W1" s="92" t="s">
        <v>173</v>
      </c>
    </row>
    <row r="2" spans="1:23" x14ac:dyDescent="0.25">
      <c r="A2" s="93" t="str">
        <f>[1]pre_RF_entries!I1</f>
        <v>reg index in modue</v>
      </c>
      <c r="B2" s="93" t="str">
        <f>[1]pre_RF_entries!L1</f>
        <v>Reg. Name</v>
      </c>
      <c r="C2" s="93" t="str">
        <f>[1]pre_RF_entries!M1</f>
        <v>Address</v>
      </c>
      <c r="D2" s="93" t="str">
        <f>[1]pre_RF_entries!O1</f>
        <v>Field name</v>
      </c>
      <c r="E2" s="93" t="str">
        <f>[1]pre_RF_entries!Q1</f>
        <v>R / W</v>
      </c>
      <c r="F2" s="93" t="str">
        <f>[1]pre_RF_entries!U1</f>
        <v>Signed</v>
      </c>
      <c r="G2" s="93" t="str">
        <f>[1]pre_RF_entries!P1</f>
        <v>Bit Field</v>
      </c>
      <c r="H2" s="93" t="str">
        <f>[1]pre_RF_entries!S1</f>
        <v>(reset)</v>
      </c>
      <c r="I2" s="93" t="str">
        <f>[1]pre_RF_entries!R1</f>
        <v>(reset dec)</v>
      </c>
      <c r="J2" s="93" t="str">
        <f>[1]pre_RF_entries!V1</f>
        <v>Async Reset</v>
      </c>
      <c r="K2" s="93" t="str">
        <f>[1]pre_RF_entries!T1</f>
        <v>False Path</v>
      </c>
      <c r="L2" s="93" t="s">
        <v>175</v>
      </c>
      <c r="M2" s="93" t="str">
        <f>[1]pre_RF_entries!W1</f>
        <v>Valid vals</v>
      </c>
      <c r="N2" s="91" t="str">
        <f>[1]pre_RF_entries!X1</f>
        <v>Coverage Type</v>
      </c>
      <c r="O2" s="91" t="str">
        <f>[1]pre_RF_entries!Y1</f>
        <v>Coverage Enable</v>
      </c>
      <c r="P2" s="91" t="str">
        <f>[1]pre_RF_entries!Z1</f>
        <v>Special Function</v>
      </c>
      <c r="Q2" s="91" t="str">
        <f>[1]pre_RF_entries!AA1</f>
        <v>Special Registers Chk status</v>
      </c>
      <c r="R2" s="91" t="str">
        <f>[1]pre_RF_entries!AB1</f>
        <v>Owner</v>
      </c>
      <c r="S2" s="91" t="str">
        <f>[1]pre_RF_entries!AC1</f>
        <v>description</v>
      </c>
      <c r="T2" s="91" t="str">
        <f>[1]pre_RF_entries!AD1</f>
        <v>Path</v>
      </c>
      <c r="U2" s="91" t="str">
        <f>[1]pre_RF_entries!AE1</f>
        <v>VLSI Reg</v>
      </c>
      <c r="V2" s="91" t="str">
        <f>[1]pre_RF_entries!AF1</f>
        <v>Data type</v>
      </c>
      <c r="W2" s="91" t="str">
        <f>[1]pre_RF_entries!AG1</f>
        <v>Force Print</v>
      </c>
    </row>
    <row r="3" spans="1:23" x14ac:dyDescent="0.25">
      <c r="A3" s="103">
        <v>0</v>
      </c>
      <c r="B3" s="2"/>
      <c r="C3" s="92" t="s">
        <v>176</v>
      </c>
      <c r="D3" s="92" t="s">
        <v>177</v>
      </c>
      <c r="E3" s="2"/>
      <c r="F3" s="2"/>
      <c r="G3" s="92" t="s">
        <v>178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88">
        <f>[1]pre_RF_entries!I2</f>
        <v>0</v>
      </c>
      <c r="B4" s="88" t="str">
        <f>[1]pre_RF_entries!L2</f>
        <v>_rcg_cfg_reg0</v>
      </c>
      <c r="C4" s="88" t="str">
        <f ca="1">[1]pre_RF_entries!M2</f>
        <v/>
      </c>
      <c r="D4" s="88" t="str">
        <f ca="1">[1]pre_RF_entries!O2</f>
        <v>_rcg_cfg_bad_rd_addr</v>
      </c>
      <c r="E4" s="88" t="e">
        <f ca="1">[1]pre_RF_entries!Q2</f>
        <v>#N/A</v>
      </c>
      <c r="F4" s="88" t="str">
        <f ca="1">[1]pre_RF_entries!U2</f>
        <v/>
      </c>
      <c r="G4" s="88" t="e">
        <f ca="1">[1]pre_RF_entries!P2</f>
        <v>#N/A</v>
      </c>
      <c r="H4" s="88" t="str">
        <f ca="1">[1]pre_RF_entries!S2</f>
        <v/>
      </c>
      <c r="I4" s="88" t="e">
        <f ca="1">[1]pre_RF_entries!R2</f>
        <v>#N/A</v>
      </c>
      <c r="J4" s="88" t="str">
        <f ca="1">[1]pre_RF_entries!V2</f>
        <v/>
      </c>
      <c r="K4" s="88" t="str">
        <f ca="1">[1]pre_RF_entries!T2</f>
        <v/>
      </c>
      <c r="L4" s="88"/>
      <c r="M4" s="88" t="str">
        <f ca="1">[1]pre_RF_entries!W2</f>
        <v/>
      </c>
      <c r="N4" s="87" t="str">
        <f ca="1">[1]pre_RF_entries!X2</f>
        <v/>
      </c>
      <c r="O4" s="87" t="str">
        <f ca="1">[1]pre_RF_entries!Y2</f>
        <v/>
      </c>
      <c r="P4" s="87" t="str">
        <f ca="1">[1]pre_RF_entries!Z2</f>
        <v/>
      </c>
      <c r="Q4" s="87"/>
      <c r="R4" s="87"/>
      <c r="S4" s="87"/>
      <c r="T4" s="87"/>
      <c r="U4" s="87"/>
      <c r="V4" s="87" t="str">
        <f ca="1">[1]pre_RF_entries!AF2</f>
        <v/>
      </c>
      <c r="W4" s="87"/>
    </row>
    <row r="5" spans="1:23" x14ac:dyDescent="0.25">
      <c r="A5" s="88">
        <f ca="1">[1]pre_RF_entries!I3</f>
        <v>0</v>
      </c>
      <c r="B5" s="88" t="str">
        <f ca="1">[1]pre_RF_entries!L3</f>
        <v>_rcg_cfg_reg0</v>
      </c>
      <c r="C5" s="88" t="str">
        <f ca="1">[1]pre_RF_entries!M3</f>
        <v/>
      </c>
      <c r="D5" s="88" t="str">
        <f ca="1">[1]pre_RF_entries!O3</f>
        <v>_rcg_cfg_bad_wr_addr</v>
      </c>
      <c r="E5" s="88" t="e">
        <f ca="1">[1]pre_RF_entries!Q3</f>
        <v>#N/A</v>
      </c>
      <c r="F5" s="88" t="str">
        <f ca="1">[1]pre_RF_entries!U3</f>
        <v/>
      </c>
      <c r="G5" s="88" t="e">
        <f ca="1">[1]pre_RF_entries!P3</f>
        <v>#N/A</v>
      </c>
      <c r="H5" s="88" t="str">
        <f ca="1">[1]pre_RF_entries!S3</f>
        <v/>
      </c>
      <c r="I5" s="88" t="e">
        <f ca="1">[1]pre_RF_entries!R3</f>
        <v>#N/A</v>
      </c>
      <c r="J5" s="88" t="str">
        <f ca="1">[1]pre_RF_entries!V3</f>
        <v/>
      </c>
      <c r="K5" s="88" t="str">
        <f ca="1">[1]pre_RF_entries!T3</f>
        <v/>
      </c>
      <c r="L5" s="88"/>
      <c r="M5" s="88" t="str">
        <f ca="1">[1]pre_RF_entries!W3</f>
        <v/>
      </c>
      <c r="N5" s="87" t="str">
        <f ca="1">[1]pre_RF_entries!X3</f>
        <v/>
      </c>
      <c r="O5" s="87" t="str">
        <f ca="1">[1]pre_RF_entries!Y3</f>
        <v/>
      </c>
      <c r="P5" s="87" t="str">
        <f ca="1">[1]pre_RF_entries!Z3</f>
        <v/>
      </c>
      <c r="Q5" s="87"/>
      <c r="R5" s="87"/>
      <c r="S5" s="87"/>
      <c r="T5" s="87"/>
      <c r="U5" s="87"/>
      <c r="V5" s="87" t="str">
        <f ca="1">[1]pre_RF_entries!AF3</f>
        <v/>
      </c>
      <c r="W5" s="87"/>
    </row>
    <row r="6" spans="1:23" x14ac:dyDescent="0.25">
      <c r="A6" s="88">
        <f ca="1">[1]pre_RF_entries!I4</f>
        <v>1</v>
      </c>
      <c r="B6" s="88" t="str">
        <f ca="1">[1]pre_RF_entries!L4</f>
        <v>_rcg_cfg_reg1</v>
      </c>
      <c r="C6" s="88" t="str">
        <f ca="1">[1]pre_RF_entries!M4</f>
        <v>00A8</v>
      </c>
      <c r="D6" s="88" t="str">
        <f ca="1">[1]pre_RF_entries!O4</f>
        <v>_rcg_cfg_irq_sig_mask</v>
      </c>
      <c r="E6" s="88" t="str">
        <f ca="1">[1]pre_RF_entries!Q4</f>
        <v>RO_INTERNAL</v>
      </c>
      <c r="F6" s="88" t="str">
        <f ca="1">[1]pre_RF_entries!U4</f>
        <v>Unsigned</v>
      </c>
      <c r="G6" s="88" t="e">
        <f ca="1">[1]pre_RF_entries!P4</f>
        <v>#N/A</v>
      </c>
      <c r="H6" s="88" t="e">
        <f ca="1">[1]pre_RF_entries!S4</f>
        <v>#N/A</v>
      </c>
      <c r="I6" s="88">
        <f ca="1">[1]pre_RF_entries!R4</f>
        <v>0</v>
      </c>
      <c r="J6" s="88" t="str">
        <f ca="1">[1]pre_RF_entries!V4</f>
        <v>No</v>
      </c>
      <c r="K6" s="88" t="str">
        <f ca="1">[1]pre_RF_entries!T4</f>
        <v>No</v>
      </c>
      <c r="L6" s="88"/>
      <c r="M6" s="88" t="e">
        <f ca="1">[1]pre_RF_entries!W4</f>
        <v>#N/A</v>
      </c>
      <c r="N6" s="87" t="str">
        <f ca="1">[1]pre_RF_entries!X4</f>
        <v>Not_Defined</v>
      </c>
      <c r="O6" s="87" t="str">
        <f ca="1">[1]pre_RF_entries!Y4</f>
        <v>{0}</v>
      </c>
      <c r="P6" s="87" t="str">
        <f ca="1">[1]pre_RF_entries!Z4</f>
        <v>{}</v>
      </c>
      <c r="Q6" s="87"/>
      <c r="R6" s="87"/>
      <c r="S6" s="87"/>
      <c r="T6" s="87"/>
      <c r="U6" s="87"/>
      <c r="V6" s="87" t="str">
        <f ca="1">[1]pre_RF_entries!AF4</f>
        <v>Integer</v>
      </c>
      <c r="W6" s="87"/>
    </row>
    <row r="7" spans="1:23" x14ac:dyDescent="0.25">
      <c r="A7" s="88">
        <f ca="1">[1]pre_RF_entries!I5</f>
        <v>1</v>
      </c>
      <c r="B7" s="88" t="str">
        <f ca="1">[1]pre_RF_entries!L5</f>
        <v>_rcg_cfg_reg1</v>
      </c>
      <c r="C7" s="88" t="str">
        <f ca="1">[1]pre_RF_entries!M5</f>
        <v>00A8</v>
      </c>
      <c r="D7" s="88" t="str">
        <f ca="1">[1]pre_RF_entries!O5</f>
        <v>rd_err_p_irq_sig</v>
      </c>
      <c r="E7" s="88" t="str">
        <f ca="1">[1]pre_RF_entries!Q5</f>
        <v>GUI</v>
      </c>
      <c r="F7" s="88" t="str">
        <f ca="1">[1]pre_RF_entries!U5</f>
        <v>Unsigned</v>
      </c>
      <c r="G7" s="88" t="str">
        <f ca="1">[1]pre_RF_entries!P5</f>
        <v>[1:0]</v>
      </c>
      <c r="H7" s="88" t="str">
        <f ca="1">[1]pre_RF_entries!S5</f>
        <v>0x0</v>
      </c>
      <c r="I7" s="88">
        <f ca="1">[1]pre_RF_entries!R5</f>
        <v>0</v>
      </c>
      <c r="J7" s="88" t="str">
        <f ca="1">[1]pre_RF_entries!V5</f>
        <v>No</v>
      </c>
      <c r="K7" s="88" t="str">
        <f ca="1">[1]pre_RF_entries!T5</f>
        <v>No</v>
      </c>
      <c r="L7" s="88"/>
      <c r="M7" s="88" t="str">
        <f ca="1">[1]pre_RF_entries!W5</f>
        <v>[0..3]</v>
      </c>
      <c r="N7" s="87" t="str">
        <f ca="1">[1]pre_RF_entries!X5</f>
        <v>Not_Defined</v>
      </c>
      <c r="O7" s="87" t="str">
        <f ca="1">[1]pre_RF_entries!Y5</f>
        <v>{0}</v>
      </c>
      <c r="P7" s="87" t="str">
        <f ca="1">[1]pre_RF_entries!Z5</f>
        <v>{}</v>
      </c>
      <c r="Q7" s="87"/>
      <c r="R7" s="87"/>
      <c r="S7" s="87"/>
      <c r="T7" s="87"/>
      <c r="U7" s="87"/>
      <c r="V7" s="87" t="str">
        <f ca="1">[1]pre_RF_entries!AF5</f>
        <v>Integer</v>
      </c>
      <c r="W7" s="87"/>
    </row>
    <row r="8" spans="1:23" x14ac:dyDescent="0.25">
      <c r="A8" s="88">
        <f ca="1">[1]pre_RF_entries!I6</f>
        <v>1</v>
      </c>
      <c r="B8" s="88" t="str">
        <f ca="1">[1]pre_RF_entries!L6</f>
        <v>_rcg_cfg_reg1</v>
      </c>
      <c r="C8" s="88" t="str">
        <f ca="1">[1]pre_RF_entries!M6</f>
        <v>00A8</v>
      </c>
      <c r="D8" s="88" t="str">
        <f ca="1">[1]pre_RF_entries!O6</f>
        <v>wr_err_p_irq_sig</v>
      </c>
      <c r="E8" s="88" t="str">
        <f ca="1">[1]pre_RF_entries!Q6</f>
        <v>RW_INTERNAL</v>
      </c>
      <c r="F8" s="88" t="str">
        <f ca="1">[1]pre_RF_entries!U6</f>
        <v>Unsigned</v>
      </c>
      <c r="G8" s="88" t="str">
        <f ca="1">[1]pre_RF_entries!P6</f>
        <v>[0:0]</v>
      </c>
      <c r="H8" s="88" t="str">
        <f ca="1">[1]pre_RF_entries!S6</f>
        <v>0x1</v>
      </c>
      <c r="I8" s="88">
        <f ca="1">[1]pre_RF_entries!R6</f>
        <v>1</v>
      </c>
      <c r="J8" s="88" t="str">
        <f ca="1">[1]pre_RF_entries!V6</f>
        <v>No</v>
      </c>
      <c r="K8" s="88" t="str">
        <f ca="1">[1]pre_RF_entries!T6</f>
        <v>No</v>
      </c>
      <c r="L8" s="88"/>
      <c r="M8" s="88" t="str">
        <f ca="1">[1]pre_RF_entries!W6</f>
        <v>[0..1]</v>
      </c>
      <c r="N8" s="87" t="str">
        <f ca="1">[1]pre_RF_entries!X6</f>
        <v>Not_Defined</v>
      </c>
      <c r="O8" s="87" t="str">
        <f ca="1">[1]pre_RF_entries!Y6</f>
        <v>{0}</v>
      </c>
      <c r="P8" s="87" t="str">
        <f ca="1">[1]pre_RF_entries!Z6</f>
        <v>{}</v>
      </c>
      <c r="Q8" s="87"/>
      <c r="R8" s="87"/>
      <c r="S8" s="87"/>
      <c r="T8" s="87"/>
      <c r="U8" s="87"/>
      <c r="V8" s="87" t="str">
        <f ca="1">[1]pre_RF_entries!AF6</f>
        <v>Integer</v>
      </c>
      <c r="W8" s="87"/>
    </row>
    <row r="9" spans="1:23" x14ac:dyDescent="0.25">
      <c r="A9" s="88">
        <f ca="1">[1]pre_RF_entries!I7</f>
        <v>2</v>
      </c>
      <c r="B9" s="88" t="str">
        <f ca="1">[1]pre_RF_entries!L7</f>
        <v>_rcg_cfg_reg2</v>
      </c>
      <c r="C9" s="88" t="str">
        <f ca="1">[1]pre_RF_entries!M7</f>
        <v>00AC</v>
      </c>
      <c r="D9" s="88" t="str">
        <f ca="1">[1]pre_RF_entries!O7</f>
        <v>_rcg_cfg_irq_sig_clear_p</v>
      </c>
      <c r="E9" s="88" t="str">
        <f ca="1">[1]pre_RF_entries!Q7</f>
        <v>RW_INTERNAL</v>
      </c>
      <c r="F9" s="88" t="str">
        <f ca="1">[1]pre_RF_entries!U7</f>
        <v>Unsigned</v>
      </c>
      <c r="G9" s="88" t="str">
        <f ca="1">[1]pre_RF_entries!P7</f>
        <v>[1:1]</v>
      </c>
      <c r="H9" s="88" t="str">
        <f ca="1">[1]pre_RF_entries!S7</f>
        <v>0x1</v>
      </c>
      <c r="I9" s="88">
        <f ca="1">[1]pre_RF_entries!R7</f>
        <v>1</v>
      </c>
      <c r="J9" s="88" t="str">
        <f ca="1">[1]pre_RF_entries!V7</f>
        <v>No</v>
      </c>
      <c r="K9" s="88" t="str">
        <f ca="1">[1]pre_RF_entries!T7</f>
        <v>No</v>
      </c>
      <c r="L9" s="88"/>
      <c r="M9" s="88" t="str">
        <f ca="1">[1]pre_RF_entries!W7</f>
        <v>[0..1]</v>
      </c>
      <c r="N9" s="87" t="str">
        <f ca="1">[1]pre_RF_entries!X7</f>
        <v>Not_Defined</v>
      </c>
      <c r="O9" s="87" t="str">
        <f ca="1">[1]pre_RF_entries!Y7</f>
        <v>{0}</v>
      </c>
      <c r="P9" s="87" t="str">
        <f ca="1">[1]pre_RF_entries!Z7</f>
        <v>{}</v>
      </c>
      <c r="Q9" s="87"/>
      <c r="R9" s="87"/>
      <c r="S9" s="87"/>
      <c r="T9" s="87"/>
      <c r="U9" s="87"/>
      <c r="V9" s="87" t="str">
        <f ca="1">[1]pre_RF_entries!AF7</f>
        <v>Integer</v>
      </c>
      <c r="W9" s="87"/>
    </row>
    <row r="10" spans="1:23" x14ac:dyDescent="0.25">
      <c r="A10" s="88">
        <f ca="1">[1]pre_RF_entries!I8</f>
        <v>3</v>
      </c>
      <c r="B10" s="88" t="str">
        <f ca="1">[1]pre_RF_entries!L8</f>
        <v>_rcg_cfg_reg3</v>
      </c>
      <c r="C10" s="88" t="str">
        <f ca="1">[1]pre_RF_entries!M8</f>
        <v>00B0</v>
      </c>
      <c r="D10" s="88" t="str">
        <f ca="1">[1]pre_RF_entries!O8</f>
        <v>_rcg_cfg_irq_sig_out</v>
      </c>
      <c r="E10" s="88" t="str">
        <f ca="1">[1]pre_RF_entries!Q8</f>
        <v>PULSE</v>
      </c>
      <c r="F10" s="88" t="str">
        <f ca="1">[1]pre_RF_entries!U8</f>
        <v>Unsigned</v>
      </c>
      <c r="G10" s="88" t="str">
        <f ca="1">[1]pre_RF_entries!P8</f>
        <v>[1:0]</v>
      </c>
      <c r="H10" s="88" t="str">
        <f ca="1">[1]pre_RF_entries!S8</f>
        <v>0x0</v>
      </c>
      <c r="I10" s="88">
        <f ca="1">[1]pre_RF_entries!R8</f>
        <v>0</v>
      </c>
      <c r="J10" s="88" t="str">
        <f ca="1">[1]pre_RF_entries!V8</f>
        <v>No</v>
      </c>
      <c r="K10" s="88" t="str">
        <f ca="1">[1]pre_RF_entries!T8</f>
        <v>No</v>
      </c>
      <c r="L10" s="88"/>
      <c r="M10" s="88" t="str">
        <f ca="1">[1]pre_RF_entries!W8</f>
        <v>[0..3]</v>
      </c>
      <c r="N10" s="87" t="str">
        <f ca="1">[1]pre_RF_entries!X8</f>
        <v>Not_Defined</v>
      </c>
      <c r="O10" s="87" t="str">
        <f ca="1">[1]pre_RF_entries!Y8</f>
        <v>{0}</v>
      </c>
      <c r="P10" s="87" t="str">
        <f ca="1">[1]pre_RF_entries!Z8</f>
        <v>{}</v>
      </c>
      <c r="Q10" s="87"/>
      <c r="R10" s="87"/>
      <c r="S10" s="87"/>
      <c r="T10" s="87"/>
      <c r="U10" s="87"/>
      <c r="V10" s="87" t="str">
        <f ca="1">[1]pre_RF_entries!AF8</f>
        <v>Integer</v>
      </c>
      <c r="W10" s="87"/>
    </row>
    <row r="11" spans="1:23" x14ac:dyDescent="0.25">
      <c r="A11" s="88">
        <f ca="1">[1]pre_RF_entries!I9</f>
        <v>4</v>
      </c>
      <c r="B11" s="88" t="str">
        <f ca="1">[1]pre_RF_entries!L9</f>
        <v>_rcg_cfg_reg4</v>
      </c>
      <c r="C11" s="88" t="str">
        <f ca="1">[1]pre_RF_entries!M9</f>
        <v>00B4</v>
      </c>
      <c r="D11" s="88" t="str">
        <f ca="1">[1]pre_RF_entries!O9</f>
        <v>_rcg_cfg_irq_sig_out_unmsk</v>
      </c>
      <c r="E11" s="88" t="str">
        <f ca="1">[1]pre_RF_entries!Q9</f>
        <v>RO</v>
      </c>
      <c r="F11" s="88" t="str">
        <f ca="1">[1]pre_RF_entries!U9</f>
        <v>Unsigned</v>
      </c>
      <c r="G11" s="88" t="str">
        <f ca="1">[1]pre_RF_entries!P9</f>
        <v>[1:0]</v>
      </c>
      <c r="H11" s="88" t="str">
        <f ca="1">[1]pre_RF_entries!S9</f>
        <v>0x0</v>
      </c>
      <c r="I11" s="88">
        <f ca="1">[1]pre_RF_entries!R9</f>
        <v>0</v>
      </c>
      <c r="J11" s="88" t="str">
        <f ca="1">[1]pre_RF_entries!V9</f>
        <v>No</v>
      </c>
      <c r="K11" s="88" t="str">
        <f ca="1">[1]pre_RF_entries!T9</f>
        <v>No</v>
      </c>
      <c r="L11" s="88"/>
      <c r="M11" s="88" t="str">
        <f ca="1">[1]pre_RF_entries!W9</f>
        <v>[0..3]</v>
      </c>
      <c r="N11" s="87" t="str">
        <f ca="1">[1]pre_RF_entries!X9</f>
        <v>Not_Defined</v>
      </c>
      <c r="O11" s="87" t="str">
        <f ca="1">[1]pre_RF_entries!Y9</f>
        <v>{0}</v>
      </c>
      <c r="P11" s="87" t="str">
        <f ca="1">[1]pre_RF_entries!Z9</f>
        <v>{}</v>
      </c>
      <c r="Q11" s="87"/>
      <c r="R11" s="87"/>
      <c r="S11" s="87"/>
      <c r="T11" s="87"/>
      <c r="U11" s="87"/>
      <c r="V11" s="87" t="str">
        <f ca="1">[1]pre_RF_entries!AF9</f>
        <v>Integer</v>
      </c>
      <c r="W11" s="87"/>
    </row>
    <row r="12" spans="1:23" x14ac:dyDescent="0.25">
      <c r="A12" s="88">
        <f ca="1">[1]pre_RF_entries!I10</f>
        <v>5</v>
      </c>
      <c r="B12" s="88" t="str">
        <f ca="1">[1]pre_RF_entries!L10</f>
        <v>_rcg_cfg_reg5</v>
      </c>
      <c r="C12" s="88" t="str">
        <f ca="1">[1]pre_RF_entries!M10</f>
        <v>00C0</v>
      </c>
      <c r="D12" s="88" t="str">
        <f ca="1">[1]pre_RF_entries!O10</f>
        <v>_div_clk_align_vec_mask_n</v>
      </c>
      <c r="E12" s="88" t="str">
        <f ca="1">[1]pre_RF_entries!Q10</f>
        <v>RO</v>
      </c>
      <c r="F12" s="88" t="str">
        <f ca="1">[1]pre_RF_entries!U10</f>
        <v>Unsigned</v>
      </c>
      <c r="G12" s="88" t="str">
        <f ca="1">[1]pre_RF_entries!P10</f>
        <v>[1:0]</v>
      </c>
      <c r="H12" s="88" t="str">
        <f ca="1">[1]pre_RF_entries!S10</f>
        <v>0x0</v>
      </c>
      <c r="I12" s="88">
        <f ca="1">[1]pre_RF_entries!R10</f>
        <v>0</v>
      </c>
      <c r="J12" s="88" t="str">
        <f ca="1">[1]pre_RF_entries!V10</f>
        <v>No</v>
      </c>
      <c r="K12" s="88" t="str">
        <f ca="1">[1]pre_RF_entries!T10</f>
        <v>No</v>
      </c>
      <c r="L12" s="88"/>
      <c r="M12" s="88" t="str">
        <f ca="1">[1]pre_RF_entries!W10</f>
        <v>[0..3]</v>
      </c>
      <c r="N12" s="87" t="str">
        <f ca="1">[1]pre_RF_entries!X10</f>
        <v>Not_Defined</v>
      </c>
      <c r="O12" s="87" t="str">
        <f ca="1">[1]pre_RF_entries!Y10</f>
        <v>{0}</v>
      </c>
      <c r="P12" s="87" t="str">
        <f ca="1">[1]pre_RF_entries!Z10</f>
        <v>{}</v>
      </c>
      <c r="Q12" s="87"/>
      <c r="R12" s="87"/>
      <c r="S12" s="87"/>
      <c r="T12" s="87"/>
      <c r="U12" s="87"/>
      <c r="V12" s="87" t="str">
        <f ca="1">[1]pre_RF_entries!AF10</f>
        <v>Integer</v>
      </c>
      <c r="W12" s="87"/>
    </row>
    <row r="13" spans="1:23" x14ac:dyDescent="0.25">
      <c r="A13" s="88" t="str">
        <f ca="1">[1]pre_RF_entries!I11</f>
        <v>END</v>
      </c>
      <c r="B13" s="88" t="str">
        <f ca="1">[1]pre_RF_entries!L11</f>
        <v/>
      </c>
      <c r="C13" s="88" t="str">
        <f ca="1">[1]pre_RF_entries!M11</f>
        <v/>
      </c>
      <c r="D13" s="88" t="str">
        <f ca="1">[1]pre_RF_entries!O11</f>
        <v/>
      </c>
      <c r="E13" s="88" t="str">
        <f ca="1">[1]pre_RF_entries!Q11</f>
        <v>RW</v>
      </c>
      <c r="F13" s="88" t="str">
        <f ca="1">[1]pre_RF_entries!U11</f>
        <v/>
      </c>
      <c r="G13" s="88" t="str">
        <f ca="1">[1]pre_RF_entries!P11</f>
        <v>[-1:0]</v>
      </c>
      <c r="H13" s="88" t="str">
        <f ca="1">[1]pre_RF_entries!S11</f>
        <v/>
      </c>
      <c r="I13" s="88" t="str">
        <f ca="1">[1]pre_RF_entries!R11</f>
        <v/>
      </c>
      <c r="J13" s="88" t="str">
        <f ca="1">[1]pre_RF_entries!V11</f>
        <v/>
      </c>
      <c r="K13" s="88" t="str">
        <f ca="1">[1]pre_RF_entries!T11</f>
        <v/>
      </c>
      <c r="L13" s="88"/>
      <c r="M13" s="88" t="str">
        <f ca="1">[1]pre_RF_entries!W11</f>
        <v/>
      </c>
      <c r="N13" s="87" t="str">
        <f ca="1">[1]pre_RF_entries!X11</f>
        <v/>
      </c>
      <c r="O13" s="87" t="str">
        <f ca="1">[1]pre_RF_entries!Y11</f>
        <v/>
      </c>
      <c r="P13" s="87" t="str">
        <f ca="1">[1]pre_RF_entries!Z11</f>
        <v/>
      </c>
      <c r="Q13" s="87"/>
      <c r="R13" s="87"/>
      <c r="S13" s="87"/>
      <c r="T13" s="87"/>
      <c r="U13" s="87"/>
      <c r="V13" s="87" t="str">
        <f ca="1">[1]pre_RF_entries!AF11</f>
        <v/>
      </c>
      <c r="W13" s="87"/>
    </row>
    <row r="14" spans="1:23" x14ac:dyDescent="0.25">
      <c r="A14" s="88" t="str">
        <f ca="1">[1]pre_RF_entries!I12</f>
        <v>Z:\saturn\common\address_map\_rcg_cfg.txt</v>
      </c>
      <c r="B14" s="88" t="str">
        <f ca="1">[1]pre_RF_entries!L12</f>
        <v/>
      </c>
      <c r="C14" s="88" t="str">
        <f ca="1">[1]pre_RF_entries!M12</f>
        <v/>
      </c>
      <c r="D14" s="88" t="str">
        <f ca="1">[1]pre_RF_entries!O12</f>
        <v/>
      </c>
      <c r="E14" s="88" t="str">
        <f ca="1">[1]pre_RF_entries!Q12</f>
        <v/>
      </c>
      <c r="F14" s="88" t="str">
        <f ca="1">[1]pre_RF_entries!U12</f>
        <v/>
      </c>
      <c r="G14" s="88" t="str">
        <f ca="1">[1]pre_RF_entries!P12</f>
        <v/>
      </c>
      <c r="H14" s="88" t="str">
        <f ca="1">[1]pre_RF_entries!S12</f>
        <v/>
      </c>
      <c r="I14" s="88" t="str">
        <f ca="1">[1]pre_RF_entries!R12</f>
        <v/>
      </c>
      <c r="J14" s="88" t="str">
        <f ca="1">[1]pre_RF_entries!V12</f>
        <v/>
      </c>
      <c r="K14" s="88" t="str">
        <f ca="1">[1]pre_RF_entries!T12</f>
        <v/>
      </c>
      <c r="L14" s="88"/>
      <c r="M14" s="88" t="str">
        <f ca="1">[1]pre_RF_entries!W12</f>
        <v/>
      </c>
      <c r="N14" s="87" t="str">
        <f ca="1">[1]pre_RF_entries!X12</f>
        <v/>
      </c>
      <c r="O14" s="87" t="str">
        <f ca="1">[1]pre_RF_entries!Y12</f>
        <v/>
      </c>
      <c r="P14" s="87" t="str">
        <f ca="1">[1]pre_RF_entries!Z12</f>
        <v/>
      </c>
      <c r="Q14" s="87"/>
      <c r="R14" s="87"/>
      <c r="S14" s="87"/>
      <c r="T14" s="87"/>
      <c r="U14" s="87"/>
      <c r="V14" s="87" t="str">
        <f ca="1">[1]pre_RF_entries!AF12</f>
        <v/>
      </c>
      <c r="W14" s="87"/>
    </row>
    <row r="15" spans="1:23" x14ac:dyDescent="0.25">
      <c r="A15" s="88" t="str">
        <f ca="1">[1]pre_RF_entries!I13</f>
        <v/>
      </c>
      <c r="B15" s="88" t="str">
        <f ca="1">[1]pre_RF_entries!L13</f>
        <v/>
      </c>
      <c r="C15" s="88" t="str">
        <f ca="1">[1]pre_RF_entries!M13</f>
        <v/>
      </c>
      <c r="D15" s="88" t="str">
        <f ca="1">[1]pre_RF_entries!O13</f>
        <v/>
      </c>
      <c r="E15" s="88" t="str">
        <f ca="1">[1]pre_RF_entries!Q13</f>
        <v/>
      </c>
      <c r="F15" s="88" t="str">
        <f ca="1">[1]pre_RF_entries!U13</f>
        <v/>
      </c>
      <c r="G15" s="88" t="str">
        <f ca="1">[1]pre_RF_entries!P13</f>
        <v/>
      </c>
      <c r="H15" s="88" t="str">
        <f ca="1">[1]pre_RF_entries!S13</f>
        <v/>
      </c>
      <c r="I15" s="88" t="str">
        <f ca="1">[1]pre_RF_entries!R13</f>
        <v/>
      </c>
      <c r="J15" s="88" t="str">
        <f ca="1">[1]pre_RF_entries!V13</f>
        <v/>
      </c>
      <c r="K15" s="88" t="str">
        <f ca="1">[1]pre_RF_entries!T13</f>
        <v/>
      </c>
      <c r="L15" s="88"/>
      <c r="M15" s="88" t="str">
        <f ca="1">[1]pre_RF_entries!W13</f>
        <v/>
      </c>
      <c r="N15" s="87" t="str">
        <f ca="1">[1]pre_RF_entries!X13</f>
        <v/>
      </c>
      <c r="O15" s="87" t="str">
        <f ca="1">[1]pre_RF_entries!Y13</f>
        <v/>
      </c>
      <c r="P15" s="87" t="str">
        <f ca="1">[1]pre_RF_entries!Z13</f>
        <v/>
      </c>
      <c r="Q15" s="87"/>
      <c r="R15" s="87"/>
      <c r="S15" s="87"/>
      <c r="T15" s="87"/>
      <c r="U15" s="87"/>
      <c r="V15" s="87" t="str">
        <f ca="1">[1]pre_RF_entries!AF13</f>
        <v/>
      </c>
      <c r="W15" s="87"/>
    </row>
    <row r="16" spans="1:23" x14ac:dyDescent="0.25">
      <c r="A16" s="88" t="str">
        <f ca="1">[1]pre_RF_entries!I14</f>
        <v/>
      </c>
      <c r="B16" s="88" t="str">
        <f ca="1">[1]pre_RF_entries!L14</f>
        <v/>
      </c>
      <c r="C16" s="88" t="str">
        <f ca="1">[1]pre_RF_entries!M14</f>
        <v/>
      </c>
      <c r="D16" s="88" t="str">
        <f ca="1">[1]pre_RF_entries!O14</f>
        <v/>
      </c>
      <c r="E16" s="88" t="str">
        <f ca="1">[1]pre_RF_entries!Q14</f>
        <v/>
      </c>
      <c r="F16" s="88" t="str">
        <f ca="1">[1]pre_RF_entries!U14</f>
        <v/>
      </c>
      <c r="G16" s="88" t="str">
        <f ca="1">[1]pre_RF_entries!P14</f>
        <v/>
      </c>
      <c r="H16" s="88" t="str">
        <f ca="1">[1]pre_RF_entries!S14</f>
        <v/>
      </c>
      <c r="I16" s="88" t="str">
        <f ca="1">[1]pre_RF_entries!R14</f>
        <v/>
      </c>
      <c r="J16" s="88" t="str">
        <f ca="1">[1]pre_RF_entries!V14</f>
        <v/>
      </c>
      <c r="K16" s="88" t="str">
        <f ca="1">[1]pre_RF_entries!T14</f>
        <v/>
      </c>
      <c r="L16" s="88"/>
      <c r="M16" s="88" t="str">
        <f ca="1">[1]pre_RF_entries!W14</f>
        <v/>
      </c>
      <c r="N16" s="87" t="str">
        <f ca="1">[1]pre_RF_entries!X14</f>
        <v/>
      </c>
      <c r="O16" s="87" t="str">
        <f ca="1">[1]pre_RF_entries!Y14</f>
        <v/>
      </c>
      <c r="P16" s="87" t="str">
        <f ca="1">[1]pre_RF_entries!Z14</f>
        <v/>
      </c>
      <c r="Q16" s="87"/>
      <c r="R16" s="87"/>
      <c r="S16" s="87"/>
      <c r="T16" s="87"/>
      <c r="U16" s="87"/>
      <c r="V16" s="87" t="str">
        <f ca="1">[1]pre_RF_entries!AF14</f>
        <v/>
      </c>
      <c r="W16" s="87"/>
    </row>
    <row r="17" spans="1:23" x14ac:dyDescent="0.25">
      <c r="A17" s="88" t="str">
        <f ca="1">[1]pre_RF_entries!I15</f>
        <v/>
      </c>
      <c r="B17" s="88" t="str">
        <f ca="1">[1]pre_RF_entries!L15</f>
        <v/>
      </c>
      <c r="C17" s="88" t="str">
        <f ca="1">[1]pre_RF_entries!M15</f>
        <v/>
      </c>
      <c r="D17" s="88" t="str">
        <f ca="1">[1]pre_RF_entries!O15</f>
        <v/>
      </c>
      <c r="E17" s="88" t="str">
        <f ca="1">[1]pre_RF_entries!Q15</f>
        <v/>
      </c>
      <c r="F17" s="88" t="str">
        <f ca="1">[1]pre_RF_entries!U15</f>
        <v/>
      </c>
      <c r="G17" s="88" t="str">
        <f ca="1">[1]pre_RF_entries!P15</f>
        <v/>
      </c>
      <c r="H17" s="88" t="str">
        <f ca="1">[1]pre_RF_entries!S15</f>
        <v/>
      </c>
      <c r="I17" s="88" t="str">
        <f ca="1">[1]pre_RF_entries!R15</f>
        <v/>
      </c>
      <c r="J17" s="88" t="str">
        <f ca="1">[1]pre_RF_entries!V15</f>
        <v/>
      </c>
      <c r="K17" s="88" t="str">
        <f ca="1">[1]pre_RF_entries!T15</f>
        <v/>
      </c>
      <c r="L17" s="88"/>
      <c r="M17" s="88" t="str">
        <f ca="1">[1]pre_RF_entries!W15</f>
        <v/>
      </c>
      <c r="N17" s="87" t="str">
        <f ca="1">[1]pre_RF_entries!X15</f>
        <v/>
      </c>
      <c r="O17" s="87" t="str">
        <f ca="1">[1]pre_RF_entries!Y15</f>
        <v/>
      </c>
      <c r="P17" s="87" t="str">
        <f ca="1">[1]pre_RF_entries!Z15</f>
        <v/>
      </c>
      <c r="Q17" s="87"/>
      <c r="R17" s="87"/>
      <c r="S17" s="87"/>
      <c r="T17" s="87"/>
      <c r="U17" s="87"/>
      <c r="V17" s="87" t="str">
        <f ca="1">[1]pre_RF_entries!AF15</f>
        <v/>
      </c>
      <c r="W17" s="87"/>
    </row>
    <row r="18" spans="1:23" x14ac:dyDescent="0.25">
      <c r="A18" s="88" t="str">
        <f ca="1">[1]pre_RF_entries!I16</f>
        <v/>
      </c>
      <c r="B18" s="88" t="str">
        <f ca="1">[1]pre_RF_entries!L16</f>
        <v/>
      </c>
      <c r="C18" s="88" t="str">
        <f ca="1">[1]pre_RF_entries!M16</f>
        <v/>
      </c>
      <c r="D18" s="88" t="str">
        <f ca="1">[1]pre_RF_entries!O16</f>
        <v/>
      </c>
      <c r="E18" s="88" t="str">
        <f ca="1">[1]pre_RF_entries!Q16</f>
        <v/>
      </c>
      <c r="F18" s="88" t="str">
        <f ca="1">[1]pre_RF_entries!U16</f>
        <v/>
      </c>
      <c r="G18" s="88" t="str">
        <f ca="1">[1]pre_RF_entries!P16</f>
        <v/>
      </c>
      <c r="H18" s="88" t="str">
        <f ca="1">[1]pre_RF_entries!S16</f>
        <v/>
      </c>
      <c r="I18" s="88" t="str">
        <f ca="1">[1]pre_RF_entries!R16</f>
        <v/>
      </c>
      <c r="J18" s="88" t="str">
        <f ca="1">[1]pre_RF_entries!V16</f>
        <v/>
      </c>
      <c r="K18" s="88" t="str">
        <f ca="1">[1]pre_RF_entries!T16</f>
        <v/>
      </c>
      <c r="L18" s="88"/>
      <c r="M18" s="88" t="str">
        <f ca="1">[1]pre_RF_entries!W16</f>
        <v/>
      </c>
      <c r="N18" s="87" t="str">
        <f ca="1">[1]pre_RF_entries!X16</f>
        <v/>
      </c>
      <c r="O18" s="87" t="str">
        <f ca="1">[1]pre_RF_entries!Y16</f>
        <v/>
      </c>
      <c r="P18" s="87" t="str">
        <f ca="1">[1]pre_RF_entries!Z16</f>
        <v/>
      </c>
      <c r="Q18" s="87"/>
      <c r="R18" s="87"/>
      <c r="S18" s="87"/>
      <c r="T18" s="87"/>
      <c r="U18" s="87"/>
      <c r="V18" s="87" t="str">
        <f ca="1">[1]pre_RF_entries!AF16</f>
        <v/>
      </c>
      <c r="W18" s="87"/>
    </row>
    <row r="19" spans="1:23" x14ac:dyDescent="0.25">
      <c r="A19" s="88" t="str">
        <f ca="1">[1]pre_RF_entries!I17</f>
        <v/>
      </c>
      <c r="B19" s="88" t="str">
        <f ca="1">[1]pre_RF_entries!L17</f>
        <v/>
      </c>
      <c r="C19" s="88" t="str">
        <f ca="1">[1]pre_RF_entries!M17</f>
        <v/>
      </c>
      <c r="D19" s="88" t="str">
        <f ca="1">[1]pre_RF_entries!O17</f>
        <v/>
      </c>
      <c r="E19" s="88" t="str">
        <f ca="1">[1]pre_RF_entries!Q17</f>
        <v/>
      </c>
      <c r="F19" s="88" t="str">
        <f ca="1">[1]pre_RF_entries!U17</f>
        <v/>
      </c>
      <c r="G19" s="88" t="str">
        <f ca="1">[1]pre_RF_entries!P17</f>
        <v/>
      </c>
      <c r="H19" s="88" t="str">
        <f ca="1">[1]pre_RF_entries!S17</f>
        <v/>
      </c>
      <c r="I19" s="88" t="str">
        <f ca="1">[1]pre_RF_entries!R17</f>
        <v/>
      </c>
      <c r="J19" s="88" t="str">
        <f ca="1">[1]pre_RF_entries!V17</f>
        <v/>
      </c>
      <c r="K19" s="88" t="str">
        <f ca="1">[1]pre_RF_entries!T17</f>
        <v/>
      </c>
      <c r="L19" s="88"/>
      <c r="M19" s="88" t="str">
        <f ca="1">[1]pre_RF_entries!W17</f>
        <v/>
      </c>
      <c r="N19" s="87" t="str">
        <f ca="1">[1]pre_RF_entries!X17</f>
        <v/>
      </c>
      <c r="O19" s="87" t="str">
        <f ca="1">[1]pre_RF_entries!Y17</f>
        <v/>
      </c>
      <c r="P19" s="87" t="str">
        <f ca="1">[1]pre_RF_entries!Z17</f>
        <v/>
      </c>
      <c r="Q19" s="87"/>
      <c r="R19" s="87"/>
      <c r="S19" s="87"/>
      <c r="T19" s="87"/>
      <c r="U19" s="87"/>
      <c r="V19" s="87" t="str">
        <f ca="1">[1]pre_RF_entries!AF17</f>
        <v/>
      </c>
      <c r="W19" s="87"/>
    </row>
    <row r="20" spans="1:23" x14ac:dyDescent="0.25">
      <c r="A20" s="88" t="str">
        <f ca="1">[1]pre_RF_entries!I18</f>
        <v/>
      </c>
      <c r="B20" s="88" t="str">
        <f ca="1">[1]pre_RF_entries!L18</f>
        <v/>
      </c>
      <c r="C20" s="88" t="str">
        <f ca="1">[1]pre_RF_entries!M18</f>
        <v/>
      </c>
      <c r="D20" s="88" t="str">
        <f ca="1">[1]pre_RF_entries!O18</f>
        <v/>
      </c>
      <c r="E20" s="88" t="str">
        <f ca="1">[1]pre_RF_entries!Q18</f>
        <v/>
      </c>
      <c r="F20" s="88" t="str">
        <f ca="1">[1]pre_RF_entries!U18</f>
        <v/>
      </c>
      <c r="G20" s="88" t="str">
        <f ca="1">[1]pre_RF_entries!P18</f>
        <v/>
      </c>
      <c r="H20" s="88" t="str">
        <f ca="1">[1]pre_RF_entries!S18</f>
        <v/>
      </c>
      <c r="I20" s="88" t="str">
        <f ca="1">[1]pre_RF_entries!R18</f>
        <v/>
      </c>
      <c r="J20" s="88" t="str">
        <f ca="1">[1]pre_RF_entries!V18</f>
        <v/>
      </c>
      <c r="K20" s="88" t="str">
        <f ca="1">[1]pre_RF_entries!T18</f>
        <v/>
      </c>
      <c r="L20" s="88"/>
      <c r="M20" s="88" t="str">
        <f ca="1">[1]pre_RF_entries!W18</f>
        <v/>
      </c>
      <c r="N20" s="87" t="str">
        <f ca="1">[1]pre_RF_entries!X18</f>
        <v/>
      </c>
      <c r="O20" s="87" t="str">
        <f ca="1">[1]pre_RF_entries!Y18</f>
        <v/>
      </c>
      <c r="P20" s="87" t="str">
        <f ca="1">[1]pre_RF_entries!Z18</f>
        <v/>
      </c>
      <c r="Q20" s="87"/>
      <c r="R20" s="87"/>
      <c r="S20" s="87"/>
      <c r="T20" s="87"/>
      <c r="U20" s="87"/>
      <c r="V20" s="87" t="str">
        <f ca="1">[1]pre_RF_entries!AF18</f>
        <v/>
      </c>
      <c r="W20" s="87"/>
    </row>
    <row r="21" spans="1:23" x14ac:dyDescent="0.25">
      <c r="A21" s="88" t="str">
        <f ca="1">[1]pre_RF_entries!I19</f>
        <v/>
      </c>
      <c r="B21" s="88" t="str">
        <f ca="1">[1]pre_RF_entries!L19</f>
        <v/>
      </c>
      <c r="C21" s="88" t="str">
        <f ca="1">[1]pre_RF_entries!M19</f>
        <v/>
      </c>
      <c r="D21" s="88" t="str">
        <f ca="1">[1]pre_RF_entries!O19</f>
        <v/>
      </c>
      <c r="E21" s="88" t="str">
        <f ca="1">[1]pre_RF_entries!Q19</f>
        <v/>
      </c>
      <c r="F21" s="88" t="str">
        <f ca="1">[1]pre_RF_entries!U19</f>
        <v/>
      </c>
      <c r="G21" s="88" t="str">
        <f ca="1">[1]pre_RF_entries!P19</f>
        <v/>
      </c>
      <c r="H21" s="88" t="str">
        <f ca="1">[1]pre_RF_entries!S19</f>
        <v/>
      </c>
      <c r="I21" s="88" t="str">
        <f ca="1">[1]pre_RF_entries!R19</f>
        <v/>
      </c>
      <c r="J21" s="88" t="str">
        <f ca="1">[1]pre_RF_entries!V19</f>
        <v/>
      </c>
      <c r="K21" s="88" t="str">
        <f ca="1">[1]pre_RF_entries!T19</f>
        <v/>
      </c>
      <c r="L21" s="88"/>
      <c r="M21" s="88" t="str">
        <f ca="1">[1]pre_RF_entries!W19</f>
        <v/>
      </c>
      <c r="N21" s="87" t="str">
        <f ca="1">[1]pre_RF_entries!X19</f>
        <v/>
      </c>
      <c r="O21" s="87" t="str">
        <f ca="1">[1]pre_RF_entries!Y19</f>
        <v/>
      </c>
      <c r="P21" s="87" t="str">
        <f ca="1">[1]pre_RF_entries!Z19</f>
        <v/>
      </c>
      <c r="Q21" s="87"/>
      <c r="R21" s="87"/>
      <c r="S21" s="87"/>
      <c r="T21" s="87"/>
      <c r="U21" s="87"/>
      <c r="V21" s="87" t="str">
        <f ca="1">[1]pre_RF_entries!AF19</f>
        <v/>
      </c>
      <c r="W21" s="87"/>
    </row>
    <row r="22" spans="1:23" x14ac:dyDescent="0.25">
      <c r="A22" s="88" t="str">
        <f ca="1">[1]pre_RF_entries!I20</f>
        <v/>
      </c>
      <c r="B22" s="88" t="str">
        <f ca="1">[1]pre_RF_entries!L20</f>
        <v/>
      </c>
      <c r="C22" s="88" t="str">
        <f ca="1">[1]pre_RF_entries!M20</f>
        <v/>
      </c>
      <c r="D22" s="88" t="str">
        <f ca="1">[1]pre_RF_entries!O20</f>
        <v/>
      </c>
      <c r="E22" s="88" t="str">
        <f ca="1">[1]pre_RF_entries!Q20</f>
        <v/>
      </c>
      <c r="F22" s="88" t="str">
        <f ca="1">[1]pre_RF_entries!U20</f>
        <v/>
      </c>
      <c r="G22" s="88" t="str">
        <f ca="1">[1]pre_RF_entries!P20</f>
        <v/>
      </c>
      <c r="H22" s="88" t="str">
        <f ca="1">[1]pre_RF_entries!S20</f>
        <v/>
      </c>
      <c r="I22" s="88" t="str">
        <f ca="1">[1]pre_RF_entries!R20</f>
        <v/>
      </c>
      <c r="J22" s="88" t="str">
        <f ca="1">[1]pre_RF_entries!V20</f>
        <v/>
      </c>
      <c r="K22" s="88" t="str">
        <f ca="1">[1]pre_RF_entries!T20</f>
        <v/>
      </c>
      <c r="L22" s="88"/>
      <c r="M22" s="88" t="str">
        <f ca="1">[1]pre_RF_entries!W20</f>
        <v/>
      </c>
      <c r="N22" s="87" t="str">
        <f ca="1">[1]pre_RF_entries!X20</f>
        <v/>
      </c>
      <c r="O22" s="87" t="str">
        <f ca="1">[1]pre_RF_entries!Y20</f>
        <v/>
      </c>
      <c r="P22" s="87" t="str">
        <f ca="1">[1]pre_RF_entries!Z20</f>
        <v/>
      </c>
      <c r="Q22" s="87"/>
      <c r="R22" s="87"/>
      <c r="S22" s="87"/>
      <c r="T22" s="87"/>
      <c r="U22" s="87"/>
      <c r="V22" s="87" t="str">
        <f ca="1">[1]pre_RF_entries!AF20</f>
        <v/>
      </c>
      <c r="W22" s="87"/>
    </row>
    <row r="23" spans="1:23" x14ac:dyDescent="0.25">
      <c r="A23" s="88" t="str">
        <f ca="1">[1]pre_RF_entries!I21</f>
        <v/>
      </c>
      <c r="B23" s="88" t="str">
        <f ca="1">[1]pre_RF_entries!L21</f>
        <v/>
      </c>
      <c r="C23" s="88" t="str">
        <f ca="1">[1]pre_RF_entries!M21</f>
        <v/>
      </c>
      <c r="D23" s="88" t="str">
        <f ca="1">[1]pre_RF_entries!O21</f>
        <v/>
      </c>
      <c r="E23" s="88" t="str">
        <f ca="1">[1]pre_RF_entries!Q21</f>
        <v/>
      </c>
      <c r="F23" s="88" t="str">
        <f ca="1">[1]pre_RF_entries!U21</f>
        <v/>
      </c>
      <c r="G23" s="88" t="str">
        <f ca="1">[1]pre_RF_entries!P21</f>
        <v/>
      </c>
      <c r="H23" s="88" t="str">
        <f ca="1">[1]pre_RF_entries!S21</f>
        <v/>
      </c>
      <c r="I23" s="88" t="str">
        <f ca="1">[1]pre_RF_entries!R21</f>
        <v/>
      </c>
      <c r="J23" s="88" t="str">
        <f ca="1">[1]pre_RF_entries!V21</f>
        <v/>
      </c>
      <c r="K23" s="88" t="str">
        <f ca="1">[1]pre_RF_entries!T21</f>
        <v/>
      </c>
      <c r="L23" s="88"/>
      <c r="M23" s="88" t="str">
        <f ca="1">[1]pre_RF_entries!W21</f>
        <v/>
      </c>
      <c r="N23" s="87" t="str">
        <f ca="1">[1]pre_RF_entries!X21</f>
        <v/>
      </c>
      <c r="O23" s="87" t="str">
        <f ca="1">[1]pre_RF_entries!Y21</f>
        <v/>
      </c>
      <c r="P23" s="87" t="str">
        <f ca="1">[1]pre_RF_entries!Z21</f>
        <v/>
      </c>
      <c r="Q23" s="87"/>
      <c r="R23" s="87"/>
      <c r="S23" s="87"/>
      <c r="T23" s="87"/>
      <c r="U23" s="87"/>
      <c r="V23" s="87" t="str">
        <f ca="1">[1]pre_RF_entries!AF21</f>
        <v/>
      </c>
      <c r="W23" s="87"/>
    </row>
    <row r="24" spans="1:23" x14ac:dyDescent="0.25">
      <c r="A24" s="88" t="str">
        <f ca="1">[1]pre_RF_entries!I22</f>
        <v/>
      </c>
      <c r="B24" s="88" t="str">
        <f ca="1">[1]pre_RF_entries!L22</f>
        <v/>
      </c>
      <c r="C24" s="88" t="str">
        <f ca="1">[1]pre_RF_entries!M22</f>
        <v/>
      </c>
      <c r="D24" s="88" t="str">
        <f ca="1">[1]pre_RF_entries!O22</f>
        <v/>
      </c>
      <c r="E24" s="88" t="str">
        <f ca="1">[1]pre_RF_entries!Q22</f>
        <v/>
      </c>
      <c r="F24" s="88" t="str">
        <f ca="1">[1]pre_RF_entries!U22</f>
        <v/>
      </c>
      <c r="G24" s="88" t="str">
        <f ca="1">[1]pre_RF_entries!P22</f>
        <v/>
      </c>
      <c r="H24" s="88" t="str">
        <f ca="1">[1]pre_RF_entries!S22</f>
        <v/>
      </c>
      <c r="I24" s="88" t="str">
        <f ca="1">[1]pre_RF_entries!R22</f>
        <v/>
      </c>
      <c r="J24" s="88" t="str">
        <f ca="1">[1]pre_RF_entries!V22</f>
        <v/>
      </c>
      <c r="K24" s="88" t="str">
        <f ca="1">[1]pre_RF_entries!T22</f>
        <v/>
      </c>
      <c r="L24" s="88"/>
      <c r="M24" s="88" t="str">
        <f ca="1">[1]pre_RF_entries!W22</f>
        <v/>
      </c>
      <c r="N24" s="87" t="str">
        <f ca="1">[1]pre_RF_entries!X22</f>
        <v/>
      </c>
      <c r="O24" s="87" t="str">
        <f ca="1">[1]pre_RF_entries!Y22</f>
        <v/>
      </c>
      <c r="P24" s="87" t="str">
        <f ca="1">[1]pre_RF_entries!Z22</f>
        <v/>
      </c>
      <c r="Q24" s="87"/>
      <c r="R24" s="87"/>
      <c r="S24" s="87"/>
      <c r="T24" s="87"/>
      <c r="U24" s="87"/>
      <c r="V24" s="87" t="str">
        <f ca="1">[1]pre_RF_entries!AF22</f>
        <v/>
      </c>
      <c r="W24" s="87"/>
    </row>
    <row r="25" spans="1:23" x14ac:dyDescent="0.25">
      <c r="A25" s="88" t="str">
        <f ca="1">[1]pre_RF_entries!I23</f>
        <v/>
      </c>
      <c r="B25" s="88" t="str">
        <f ca="1">[1]pre_RF_entries!L23</f>
        <v/>
      </c>
      <c r="C25" s="88" t="str">
        <f ca="1">[1]pre_RF_entries!M23</f>
        <v/>
      </c>
      <c r="D25" s="88" t="str">
        <f ca="1">[1]pre_RF_entries!O23</f>
        <v/>
      </c>
      <c r="E25" s="88" t="str">
        <f ca="1">[1]pre_RF_entries!Q23</f>
        <v/>
      </c>
      <c r="F25" s="88" t="str">
        <f ca="1">[1]pre_RF_entries!U23</f>
        <v/>
      </c>
      <c r="G25" s="88" t="str">
        <f ca="1">[1]pre_RF_entries!P23</f>
        <v/>
      </c>
      <c r="H25" s="88" t="str">
        <f ca="1">[1]pre_RF_entries!S23</f>
        <v/>
      </c>
      <c r="I25" s="88" t="str">
        <f ca="1">[1]pre_RF_entries!R23</f>
        <v/>
      </c>
      <c r="J25" s="88" t="str">
        <f ca="1">[1]pre_RF_entries!V23</f>
        <v/>
      </c>
      <c r="K25" s="88" t="str">
        <f ca="1">[1]pre_RF_entries!T23</f>
        <v/>
      </c>
      <c r="L25" s="88"/>
      <c r="M25" s="88" t="str">
        <f ca="1">[1]pre_RF_entries!W23</f>
        <v/>
      </c>
      <c r="N25" s="87" t="str">
        <f ca="1">[1]pre_RF_entries!X23</f>
        <v/>
      </c>
      <c r="O25" s="87" t="str">
        <f ca="1">[1]pre_RF_entries!Y23</f>
        <v/>
      </c>
      <c r="P25" s="87" t="str">
        <f ca="1">[1]pre_RF_entries!Z23</f>
        <v/>
      </c>
      <c r="Q25" s="87"/>
      <c r="R25" s="87"/>
      <c r="S25" s="87"/>
      <c r="T25" s="87"/>
      <c r="U25" s="87"/>
      <c r="V25" s="87" t="str">
        <f ca="1">[1]pre_RF_entries!AF23</f>
        <v/>
      </c>
      <c r="W25" s="87"/>
    </row>
    <row r="26" spans="1:23" x14ac:dyDescent="0.25">
      <c r="A26" s="88" t="str">
        <f ca="1">[1]pre_RF_entries!I24</f>
        <v/>
      </c>
      <c r="B26" s="88" t="str">
        <f ca="1">[1]pre_RF_entries!L24</f>
        <v/>
      </c>
      <c r="C26" s="88" t="str">
        <f ca="1">[1]pre_RF_entries!M24</f>
        <v/>
      </c>
      <c r="D26" s="88" t="str">
        <f ca="1">[1]pre_RF_entries!O24</f>
        <v/>
      </c>
      <c r="E26" s="88" t="str">
        <f ca="1">[1]pre_RF_entries!Q24</f>
        <v/>
      </c>
      <c r="F26" s="88" t="str">
        <f ca="1">[1]pre_RF_entries!U24</f>
        <v/>
      </c>
      <c r="G26" s="88" t="str">
        <f ca="1">[1]pre_RF_entries!P24</f>
        <v/>
      </c>
      <c r="H26" s="88" t="str">
        <f ca="1">[1]pre_RF_entries!S24</f>
        <v/>
      </c>
      <c r="I26" s="88" t="str">
        <f ca="1">[1]pre_RF_entries!R24</f>
        <v/>
      </c>
      <c r="J26" s="88" t="str">
        <f ca="1">[1]pre_RF_entries!V24</f>
        <v/>
      </c>
      <c r="K26" s="88" t="str">
        <f ca="1">[1]pre_RF_entries!T24</f>
        <v/>
      </c>
      <c r="L26" s="88"/>
      <c r="M26" s="88" t="str">
        <f ca="1">[1]pre_RF_entries!W24</f>
        <v/>
      </c>
      <c r="N26" s="87" t="str">
        <f ca="1">[1]pre_RF_entries!X24</f>
        <v/>
      </c>
      <c r="O26" s="87" t="str">
        <f ca="1">[1]pre_RF_entries!Y24</f>
        <v/>
      </c>
      <c r="P26" s="87" t="str">
        <f ca="1">[1]pre_RF_entries!Z24</f>
        <v/>
      </c>
      <c r="Q26" s="87"/>
      <c r="R26" s="87"/>
      <c r="S26" s="87"/>
      <c r="T26" s="87"/>
      <c r="U26" s="87"/>
      <c r="V26" s="87" t="str">
        <f ca="1">[1]pre_RF_entries!AF24</f>
        <v/>
      </c>
      <c r="W26" s="87"/>
    </row>
    <row r="27" spans="1:23" x14ac:dyDescent="0.25">
      <c r="A27" s="88" t="str">
        <f ca="1">[1]pre_RF_entries!I25</f>
        <v/>
      </c>
      <c r="B27" s="88" t="str">
        <f ca="1">[1]pre_RF_entries!L25</f>
        <v/>
      </c>
      <c r="C27" s="88" t="str">
        <f ca="1">[1]pre_RF_entries!M25</f>
        <v/>
      </c>
      <c r="D27" s="88" t="str">
        <f ca="1">[1]pre_RF_entries!O25</f>
        <v/>
      </c>
      <c r="E27" s="88" t="str">
        <f ca="1">[1]pre_RF_entries!Q25</f>
        <v/>
      </c>
      <c r="F27" s="88" t="str">
        <f ca="1">[1]pre_RF_entries!U25</f>
        <v/>
      </c>
      <c r="G27" s="88" t="str">
        <f ca="1">[1]pre_RF_entries!P25</f>
        <v/>
      </c>
      <c r="H27" s="88" t="str">
        <f ca="1">[1]pre_RF_entries!S25</f>
        <v/>
      </c>
      <c r="I27" s="88" t="str">
        <f ca="1">[1]pre_RF_entries!R25</f>
        <v/>
      </c>
      <c r="J27" s="88" t="str">
        <f ca="1">[1]pre_RF_entries!V25</f>
        <v/>
      </c>
      <c r="K27" s="88" t="str">
        <f ca="1">[1]pre_RF_entries!T25</f>
        <v/>
      </c>
      <c r="L27" s="88"/>
      <c r="M27" s="88" t="str">
        <f ca="1">[1]pre_RF_entries!W25</f>
        <v/>
      </c>
      <c r="N27" s="87" t="str">
        <f ca="1">[1]pre_RF_entries!X25</f>
        <v/>
      </c>
      <c r="O27" s="87" t="str">
        <f ca="1">[1]pre_RF_entries!Y25</f>
        <v/>
      </c>
      <c r="P27" s="87" t="str">
        <f ca="1">[1]pre_RF_entries!Z25</f>
        <v/>
      </c>
      <c r="Q27" s="87"/>
      <c r="R27" s="87"/>
      <c r="S27" s="87"/>
      <c r="T27" s="87"/>
      <c r="U27" s="87"/>
      <c r="V27" s="87" t="str">
        <f ca="1">[1]pre_RF_entries!AF25</f>
        <v/>
      </c>
      <c r="W27" s="87"/>
    </row>
    <row r="28" spans="1:23" x14ac:dyDescent="0.25">
      <c r="A28" s="88" t="str">
        <f ca="1">[1]pre_RF_entries!I26</f>
        <v/>
      </c>
      <c r="B28" s="88" t="str">
        <f ca="1">[1]pre_RF_entries!L26</f>
        <v/>
      </c>
      <c r="C28" s="88" t="str">
        <f ca="1">[1]pre_RF_entries!M26</f>
        <v/>
      </c>
      <c r="D28" s="88" t="str">
        <f ca="1">[1]pre_RF_entries!O26</f>
        <v/>
      </c>
      <c r="E28" s="88" t="str">
        <f ca="1">[1]pre_RF_entries!Q26</f>
        <v/>
      </c>
      <c r="F28" s="88" t="str">
        <f ca="1">[1]pre_RF_entries!U26</f>
        <v/>
      </c>
      <c r="G28" s="88" t="str">
        <f ca="1">[1]pre_RF_entries!P26</f>
        <v/>
      </c>
      <c r="H28" s="88" t="str">
        <f ca="1">[1]pre_RF_entries!S26</f>
        <v/>
      </c>
      <c r="I28" s="88" t="str">
        <f ca="1">[1]pre_RF_entries!R26</f>
        <v/>
      </c>
      <c r="J28" s="88" t="str">
        <f ca="1">[1]pre_RF_entries!V26</f>
        <v/>
      </c>
      <c r="K28" s="88" t="str">
        <f ca="1">[1]pre_RF_entries!T26</f>
        <v/>
      </c>
      <c r="L28" s="88"/>
      <c r="M28" s="88" t="str">
        <f ca="1">[1]pre_RF_entries!W26</f>
        <v/>
      </c>
      <c r="N28" s="87" t="str">
        <f ca="1">[1]pre_RF_entries!X26</f>
        <v/>
      </c>
      <c r="O28" s="87" t="str">
        <f ca="1">[1]pre_RF_entries!Y26</f>
        <v/>
      </c>
      <c r="P28" s="87" t="str">
        <f ca="1">[1]pre_RF_entries!Z26</f>
        <v/>
      </c>
      <c r="Q28" s="87"/>
      <c r="R28" s="87"/>
      <c r="S28" s="87"/>
      <c r="T28" s="87"/>
      <c r="U28" s="87"/>
      <c r="V28" s="87" t="str">
        <f ca="1">[1]pre_RF_entries!AF26</f>
        <v/>
      </c>
      <c r="W28" s="87"/>
    </row>
    <row r="29" spans="1:23" x14ac:dyDescent="0.25">
      <c r="A29" s="88" t="str">
        <f ca="1">[1]pre_RF_entries!I27</f>
        <v/>
      </c>
      <c r="B29" s="88" t="str">
        <f ca="1">[1]pre_RF_entries!L27</f>
        <v/>
      </c>
      <c r="C29" s="88" t="str">
        <f ca="1">[1]pre_RF_entries!M27</f>
        <v/>
      </c>
      <c r="D29" s="88" t="str">
        <f ca="1">[1]pre_RF_entries!O27</f>
        <v/>
      </c>
      <c r="E29" s="88" t="str">
        <f ca="1">[1]pre_RF_entries!Q27</f>
        <v/>
      </c>
      <c r="F29" s="88" t="str">
        <f ca="1">[1]pre_RF_entries!U27</f>
        <v/>
      </c>
      <c r="G29" s="88" t="str">
        <f ca="1">[1]pre_RF_entries!P27</f>
        <v/>
      </c>
      <c r="H29" s="88" t="str">
        <f ca="1">[1]pre_RF_entries!S27</f>
        <v/>
      </c>
      <c r="I29" s="88" t="str">
        <f ca="1">[1]pre_RF_entries!R27</f>
        <v/>
      </c>
      <c r="J29" s="88" t="str">
        <f ca="1">[1]pre_RF_entries!V27</f>
        <v/>
      </c>
      <c r="K29" s="88" t="str">
        <f ca="1">[1]pre_RF_entries!T27</f>
        <v/>
      </c>
      <c r="L29" s="88"/>
      <c r="M29" s="88" t="str">
        <f ca="1">[1]pre_RF_entries!W27</f>
        <v/>
      </c>
      <c r="N29" s="87" t="str">
        <f ca="1">[1]pre_RF_entries!X27</f>
        <v/>
      </c>
      <c r="O29" s="87" t="str">
        <f ca="1">[1]pre_RF_entries!Y27</f>
        <v/>
      </c>
      <c r="P29" s="87" t="str">
        <f ca="1">[1]pre_RF_entries!Z27</f>
        <v/>
      </c>
      <c r="Q29" s="87"/>
      <c r="R29" s="87"/>
      <c r="S29" s="87"/>
      <c r="T29" s="87"/>
      <c r="U29" s="87"/>
      <c r="V29" s="87" t="str">
        <f ca="1">[1]pre_RF_entries!AF27</f>
        <v/>
      </c>
      <c r="W29" s="87"/>
    </row>
    <row r="30" spans="1:23" x14ac:dyDescent="0.25">
      <c r="A30" s="88" t="str">
        <f ca="1">[1]pre_RF_entries!I28</f>
        <v/>
      </c>
      <c r="B30" s="88" t="str">
        <f ca="1">[1]pre_RF_entries!L28</f>
        <v/>
      </c>
      <c r="C30" s="88" t="str">
        <f ca="1">[1]pre_RF_entries!M28</f>
        <v/>
      </c>
      <c r="D30" s="88" t="str">
        <f ca="1">[1]pre_RF_entries!O28</f>
        <v/>
      </c>
      <c r="E30" s="88" t="str">
        <f ca="1">[1]pre_RF_entries!Q28</f>
        <v/>
      </c>
      <c r="F30" s="88" t="str">
        <f ca="1">[1]pre_RF_entries!U28</f>
        <v/>
      </c>
      <c r="G30" s="88" t="str">
        <f ca="1">[1]pre_RF_entries!P28</f>
        <v/>
      </c>
      <c r="H30" s="88" t="str">
        <f ca="1">[1]pre_RF_entries!S28</f>
        <v/>
      </c>
      <c r="I30" s="88" t="str">
        <f ca="1">[1]pre_RF_entries!R28</f>
        <v/>
      </c>
      <c r="J30" s="88" t="str">
        <f ca="1">[1]pre_RF_entries!V28</f>
        <v/>
      </c>
      <c r="K30" s="88" t="str">
        <f ca="1">[1]pre_RF_entries!T28</f>
        <v/>
      </c>
      <c r="L30" s="88"/>
      <c r="M30" s="88" t="str">
        <f ca="1">[1]pre_RF_entries!W28</f>
        <v/>
      </c>
      <c r="N30" s="87" t="str">
        <f ca="1">[1]pre_RF_entries!X28</f>
        <v/>
      </c>
      <c r="O30" s="87" t="str">
        <f ca="1">[1]pre_RF_entries!Y28</f>
        <v/>
      </c>
      <c r="P30" s="87" t="str">
        <f ca="1">[1]pre_RF_entries!Z28</f>
        <v/>
      </c>
      <c r="Q30" s="87"/>
      <c r="R30" s="87"/>
      <c r="S30" s="87"/>
      <c r="T30" s="87"/>
      <c r="U30" s="87"/>
      <c r="V30" s="87" t="str">
        <f ca="1">[1]pre_RF_entries!AF28</f>
        <v/>
      </c>
      <c r="W30" s="87"/>
    </row>
    <row r="31" spans="1:23" x14ac:dyDescent="0.25">
      <c r="A31" s="88" t="str">
        <f ca="1">[1]pre_RF_entries!I29</f>
        <v/>
      </c>
      <c r="B31" s="88" t="str">
        <f ca="1">[1]pre_RF_entries!L29</f>
        <v/>
      </c>
      <c r="C31" s="88" t="str">
        <f ca="1">[1]pre_RF_entries!M29</f>
        <v/>
      </c>
      <c r="D31" s="88" t="str">
        <f ca="1">[1]pre_RF_entries!O29</f>
        <v/>
      </c>
      <c r="E31" s="88" t="str">
        <f ca="1">[1]pre_RF_entries!Q29</f>
        <v/>
      </c>
      <c r="F31" s="88" t="str">
        <f ca="1">[1]pre_RF_entries!U29</f>
        <v/>
      </c>
      <c r="G31" s="88" t="str">
        <f ca="1">[1]pre_RF_entries!P29</f>
        <v/>
      </c>
      <c r="H31" s="88" t="str">
        <f ca="1">[1]pre_RF_entries!S29</f>
        <v/>
      </c>
      <c r="I31" s="88" t="str">
        <f ca="1">[1]pre_RF_entries!R29</f>
        <v/>
      </c>
      <c r="J31" s="88" t="str">
        <f ca="1">[1]pre_RF_entries!V29</f>
        <v/>
      </c>
      <c r="K31" s="88" t="str">
        <f ca="1">[1]pre_RF_entries!T29</f>
        <v/>
      </c>
      <c r="L31" s="88"/>
      <c r="M31" s="88" t="str">
        <f ca="1">[1]pre_RF_entries!W29</f>
        <v/>
      </c>
      <c r="N31" s="87" t="str">
        <f ca="1">[1]pre_RF_entries!X29</f>
        <v/>
      </c>
      <c r="O31" s="87" t="str">
        <f ca="1">[1]pre_RF_entries!Y29</f>
        <v/>
      </c>
      <c r="P31" s="87" t="str">
        <f ca="1">[1]pre_RF_entries!Z29</f>
        <v/>
      </c>
      <c r="Q31" s="87"/>
      <c r="R31" s="87"/>
      <c r="S31" s="87"/>
      <c r="T31" s="87"/>
      <c r="U31" s="87"/>
      <c r="V31" s="87" t="str">
        <f ca="1">[1]pre_RF_entries!AF29</f>
        <v/>
      </c>
      <c r="W31" s="87"/>
    </row>
    <row r="32" spans="1:23" x14ac:dyDescent="0.25">
      <c r="A32" s="88" t="str">
        <f ca="1">[1]pre_RF_entries!I30</f>
        <v/>
      </c>
      <c r="B32" s="88" t="str">
        <f ca="1">[1]pre_RF_entries!L30</f>
        <v/>
      </c>
      <c r="C32" s="88" t="str">
        <f ca="1">[1]pre_RF_entries!M30</f>
        <v/>
      </c>
      <c r="D32" s="88" t="str">
        <f ca="1">[1]pre_RF_entries!O30</f>
        <v/>
      </c>
      <c r="E32" s="88" t="str">
        <f ca="1">[1]pre_RF_entries!Q30</f>
        <v/>
      </c>
      <c r="F32" s="88" t="str">
        <f ca="1">[1]pre_RF_entries!U30</f>
        <v/>
      </c>
      <c r="G32" s="88" t="str">
        <f ca="1">[1]pre_RF_entries!P30</f>
        <v/>
      </c>
      <c r="H32" s="88" t="str">
        <f ca="1">[1]pre_RF_entries!S30</f>
        <v/>
      </c>
      <c r="I32" s="88" t="str">
        <f ca="1">[1]pre_RF_entries!R30</f>
        <v/>
      </c>
      <c r="J32" s="88" t="str">
        <f ca="1">[1]pre_RF_entries!V30</f>
        <v/>
      </c>
      <c r="K32" s="88" t="str">
        <f ca="1">[1]pre_RF_entries!T30</f>
        <v/>
      </c>
      <c r="L32" s="88"/>
      <c r="M32" s="88" t="str">
        <f ca="1">[1]pre_RF_entries!W30</f>
        <v/>
      </c>
      <c r="N32" s="87" t="str">
        <f ca="1">[1]pre_RF_entries!X30</f>
        <v/>
      </c>
      <c r="O32" s="87" t="str">
        <f ca="1">[1]pre_RF_entries!Y30</f>
        <v/>
      </c>
      <c r="P32" s="87" t="str">
        <f ca="1">[1]pre_RF_entries!Z30</f>
        <v/>
      </c>
      <c r="Q32" s="87"/>
      <c r="R32" s="87"/>
      <c r="S32" s="87"/>
      <c r="T32" s="87"/>
      <c r="U32" s="87"/>
      <c r="V32" s="87" t="str">
        <f ca="1">[1]pre_RF_entries!AF30</f>
        <v/>
      </c>
      <c r="W32" s="87"/>
    </row>
    <row r="33" spans="1:23" x14ac:dyDescent="0.25">
      <c r="A33" s="88" t="str">
        <f ca="1">[1]pre_RF_entries!I31</f>
        <v/>
      </c>
      <c r="B33" s="88" t="str">
        <f ca="1">[1]pre_RF_entries!L31</f>
        <v/>
      </c>
      <c r="C33" s="88" t="str">
        <f ca="1">[1]pre_RF_entries!M31</f>
        <v/>
      </c>
      <c r="D33" s="88" t="str">
        <f ca="1">[1]pre_RF_entries!O31</f>
        <v/>
      </c>
      <c r="E33" s="88" t="str">
        <f ca="1">[1]pre_RF_entries!Q31</f>
        <v/>
      </c>
      <c r="F33" s="88" t="str">
        <f ca="1">[1]pre_RF_entries!U31</f>
        <v/>
      </c>
      <c r="G33" s="88" t="str">
        <f ca="1">[1]pre_RF_entries!P31</f>
        <v/>
      </c>
      <c r="H33" s="88" t="str">
        <f ca="1">[1]pre_RF_entries!S31</f>
        <v/>
      </c>
      <c r="I33" s="88" t="str">
        <f ca="1">[1]pre_RF_entries!R31</f>
        <v/>
      </c>
      <c r="J33" s="88" t="str">
        <f ca="1">[1]pre_RF_entries!V31</f>
        <v/>
      </c>
      <c r="K33" s="88" t="str">
        <f ca="1">[1]pre_RF_entries!T31</f>
        <v/>
      </c>
      <c r="L33" s="88"/>
      <c r="M33" s="88" t="str">
        <f ca="1">[1]pre_RF_entries!W31</f>
        <v/>
      </c>
      <c r="N33" s="87" t="str">
        <f ca="1">[1]pre_RF_entries!X31</f>
        <v/>
      </c>
      <c r="O33" s="87" t="str">
        <f ca="1">[1]pre_RF_entries!Y31</f>
        <v/>
      </c>
      <c r="P33" s="87" t="str">
        <f ca="1">[1]pre_RF_entries!Z31</f>
        <v/>
      </c>
      <c r="Q33" s="87"/>
      <c r="R33" s="87"/>
      <c r="S33" s="87"/>
      <c r="T33" s="87"/>
      <c r="U33" s="87"/>
      <c r="V33" s="87" t="str">
        <f ca="1">[1]pre_RF_entries!AF31</f>
        <v/>
      </c>
      <c r="W33" s="87"/>
    </row>
    <row r="34" spans="1:23" x14ac:dyDescent="0.25">
      <c r="A34" s="88" t="str">
        <f ca="1">[1]pre_RF_entries!I32</f>
        <v/>
      </c>
      <c r="B34" s="88" t="str">
        <f ca="1">[1]pre_RF_entries!L32</f>
        <v/>
      </c>
      <c r="C34" s="88" t="str">
        <f ca="1">[1]pre_RF_entries!M32</f>
        <v/>
      </c>
      <c r="D34" s="88" t="str">
        <f ca="1">[1]pre_RF_entries!O32</f>
        <v/>
      </c>
      <c r="E34" s="88" t="str">
        <f ca="1">[1]pre_RF_entries!Q32</f>
        <v/>
      </c>
      <c r="F34" s="88" t="str">
        <f ca="1">[1]pre_RF_entries!U32</f>
        <v/>
      </c>
      <c r="G34" s="88" t="str">
        <f ca="1">[1]pre_RF_entries!P32</f>
        <v/>
      </c>
      <c r="H34" s="88" t="str">
        <f ca="1">[1]pre_RF_entries!S32</f>
        <v/>
      </c>
      <c r="I34" s="88" t="str">
        <f ca="1">[1]pre_RF_entries!R32</f>
        <v/>
      </c>
      <c r="J34" s="88" t="str">
        <f ca="1">[1]pre_RF_entries!V32</f>
        <v/>
      </c>
      <c r="K34" s="88" t="str">
        <f ca="1">[1]pre_RF_entries!T32</f>
        <v/>
      </c>
      <c r="L34" s="88"/>
      <c r="M34" s="88" t="str">
        <f ca="1">[1]pre_RF_entries!W32</f>
        <v/>
      </c>
      <c r="N34" s="87" t="str">
        <f ca="1">[1]pre_RF_entries!X32</f>
        <v/>
      </c>
      <c r="O34" s="87" t="str">
        <f ca="1">[1]pre_RF_entries!Y32</f>
        <v/>
      </c>
      <c r="P34" s="87" t="str">
        <f ca="1">[1]pre_RF_entries!Z32</f>
        <v/>
      </c>
      <c r="Q34" s="87"/>
      <c r="R34" s="87"/>
      <c r="S34" s="87"/>
      <c r="T34" s="87"/>
      <c r="U34" s="87"/>
      <c r="V34" s="87" t="str">
        <f ca="1">[1]pre_RF_entries!AF32</f>
        <v/>
      </c>
      <c r="W34" s="87"/>
    </row>
    <row r="35" spans="1:23" x14ac:dyDescent="0.25">
      <c r="A35" s="88" t="str">
        <f ca="1">[1]pre_RF_entries!I33</f>
        <v/>
      </c>
      <c r="B35" s="88" t="str">
        <f ca="1">[1]pre_RF_entries!L33</f>
        <v/>
      </c>
      <c r="C35" s="88" t="str">
        <f ca="1">[1]pre_RF_entries!M33</f>
        <v/>
      </c>
      <c r="D35" s="88" t="str">
        <f ca="1">[1]pre_RF_entries!O33</f>
        <v/>
      </c>
      <c r="E35" s="88" t="str">
        <f ca="1">[1]pre_RF_entries!Q33</f>
        <v/>
      </c>
      <c r="F35" s="88" t="str">
        <f ca="1">[1]pre_RF_entries!U33</f>
        <v/>
      </c>
      <c r="G35" s="88" t="str">
        <f ca="1">[1]pre_RF_entries!P33</f>
        <v/>
      </c>
      <c r="H35" s="88" t="str">
        <f ca="1">[1]pre_RF_entries!S33</f>
        <v/>
      </c>
      <c r="I35" s="88" t="str">
        <f ca="1">[1]pre_RF_entries!R33</f>
        <v/>
      </c>
      <c r="J35" s="88" t="str">
        <f ca="1">[1]pre_RF_entries!V33</f>
        <v/>
      </c>
      <c r="K35" s="88" t="str">
        <f ca="1">[1]pre_RF_entries!T33</f>
        <v/>
      </c>
      <c r="L35" s="88"/>
      <c r="M35" s="88" t="str">
        <f ca="1">[1]pre_RF_entries!W33</f>
        <v/>
      </c>
      <c r="N35" s="87" t="str">
        <f ca="1">[1]pre_RF_entries!X33</f>
        <v/>
      </c>
      <c r="O35" s="87" t="str">
        <f ca="1">[1]pre_RF_entries!Y33</f>
        <v/>
      </c>
      <c r="P35" s="87" t="str">
        <f ca="1">[1]pre_RF_entries!Z33</f>
        <v/>
      </c>
      <c r="Q35" s="87"/>
      <c r="R35" s="87"/>
      <c r="S35" s="87"/>
      <c r="T35" s="87"/>
      <c r="U35" s="87"/>
      <c r="V35" s="87" t="str">
        <f ca="1">[1]pre_RF_entries!AF33</f>
        <v/>
      </c>
      <c r="W35" s="87"/>
    </row>
    <row r="36" spans="1:23" x14ac:dyDescent="0.25">
      <c r="A36" s="88" t="str">
        <f ca="1">[1]pre_RF_entries!I34</f>
        <v/>
      </c>
      <c r="B36" s="88" t="str">
        <f ca="1">[1]pre_RF_entries!L34</f>
        <v/>
      </c>
      <c r="C36" s="88" t="str">
        <f ca="1">[1]pre_RF_entries!M34</f>
        <v/>
      </c>
      <c r="D36" s="88" t="str">
        <f ca="1">[1]pre_RF_entries!O34</f>
        <v/>
      </c>
      <c r="E36" s="88" t="str">
        <f ca="1">[1]pre_RF_entries!Q34</f>
        <v/>
      </c>
      <c r="F36" s="88" t="str">
        <f ca="1">[1]pre_RF_entries!U34</f>
        <v/>
      </c>
      <c r="G36" s="88" t="str">
        <f ca="1">[1]pre_RF_entries!P34</f>
        <v/>
      </c>
      <c r="H36" s="88" t="str">
        <f ca="1">[1]pre_RF_entries!S34</f>
        <v/>
      </c>
      <c r="I36" s="88" t="str">
        <f ca="1">[1]pre_RF_entries!R34</f>
        <v/>
      </c>
      <c r="J36" s="88" t="str">
        <f ca="1">[1]pre_RF_entries!V34</f>
        <v/>
      </c>
      <c r="K36" s="88" t="str">
        <f ca="1">[1]pre_RF_entries!T34</f>
        <v/>
      </c>
      <c r="L36" s="88"/>
      <c r="M36" s="88" t="str">
        <f ca="1">[1]pre_RF_entries!W34</f>
        <v/>
      </c>
      <c r="N36" s="87" t="str">
        <f ca="1">[1]pre_RF_entries!X34</f>
        <v/>
      </c>
      <c r="O36" s="87" t="str">
        <f ca="1">[1]pre_RF_entries!Y34</f>
        <v/>
      </c>
      <c r="P36" s="87" t="str">
        <f ca="1">[1]pre_RF_entries!Z34</f>
        <v/>
      </c>
      <c r="Q36" s="87"/>
      <c r="R36" s="87"/>
      <c r="S36" s="87"/>
      <c r="T36" s="87"/>
      <c r="U36" s="87"/>
      <c r="V36" s="87" t="str">
        <f ca="1">[1]pre_RF_entries!AF34</f>
        <v/>
      </c>
      <c r="W36" s="87"/>
    </row>
    <row r="37" spans="1:23" x14ac:dyDescent="0.25">
      <c r="A37" s="88" t="str">
        <f ca="1">[1]pre_RF_entries!I35</f>
        <v/>
      </c>
      <c r="B37" s="88" t="str">
        <f ca="1">[1]pre_RF_entries!L35</f>
        <v/>
      </c>
      <c r="C37" s="88" t="str">
        <f ca="1">[1]pre_RF_entries!M35</f>
        <v/>
      </c>
      <c r="D37" s="88" t="str">
        <f ca="1">[1]pre_RF_entries!O35</f>
        <v/>
      </c>
      <c r="E37" s="88" t="str">
        <f ca="1">[1]pre_RF_entries!Q35</f>
        <v/>
      </c>
      <c r="F37" s="88" t="str">
        <f ca="1">[1]pre_RF_entries!U35</f>
        <v/>
      </c>
      <c r="G37" s="88" t="str">
        <f ca="1">[1]pre_RF_entries!P35</f>
        <v/>
      </c>
      <c r="H37" s="88" t="str">
        <f ca="1">[1]pre_RF_entries!S35</f>
        <v/>
      </c>
      <c r="I37" s="88" t="str">
        <f ca="1">[1]pre_RF_entries!R35</f>
        <v/>
      </c>
      <c r="J37" s="88" t="str">
        <f ca="1">[1]pre_RF_entries!V35</f>
        <v/>
      </c>
      <c r="K37" s="88" t="str">
        <f ca="1">[1]pre_RF_entries!T35</f>
        <v/>
      </c>
      <c r="L37" s="88"/>
      <c r="M37" s="88" t="str">
        <f ca="1">[1]pre_RF_entries!W35</f>
        <v/>
      </c>
      <c r="N37" s="87" t="str">
        <f ca="1">[1]pre_RF_entries!X35</f>
        <v/>
      </c>
      <c r="O37" s="87" t="str">
        <f ca="1">[1]pre_RF_entries!Y35</f>
        <v/>
      </c>
      <c r="P37" s="87" t="str">
        <f ca="1">[1]pre_RF_entries!Z35</f>
        <v/>
      </c>
      <c r="Q37" s="87"/>
      <c r="R37" s="87"/>
      <c r="S37" s="87"/>
      <c r="T37" s="87"/>
      <c r="U37" s="87"/>
      <c r="V37" s="87" t="str">
        <f ca="1">[1]pre_RF_entries!AF35</f>
        <v/>
      </c>
      <c r="W37" s="87"/>
    </row>
    <row r="38" spans="1:23" x14ac:dyDescent="0.25">
      <c r="A38" s="88" t="str">
        <f ca="1">[1]pre_RF_entries!I36</f>
        <v/>
      </c>
      <c r="B38" s="88" t="str">
        <f ca="1">[1]pre_RF_entries!L36</f>
        <v/>
      </c>
      <c r="C38" s="88" t="str">
        <f ca="1">[1]pre_RF_entries!M36</f>
        <v/>
      </c>
      <c r="D38" s="88" t="str">
        <f ca="1">[1]pre_RF_entries!O36</f>
        <v/>
      </c>
      <c r="E38" s="88" t="str">
        <f ca="1">[1]pre_RF_entries!Q36</f>
        <v/>
      </c>
      <c r="F38" s="88" t="str">
        <f ca="1">[1]pre_RF_entries!U36</f>
        <v/>
      </c>
      <c r="G38" s="88" t="str">
        <f ca="1">[1]pre_RF_entries!P36</f>
        <v/>
      </c>
      <c r="H38" s="88" t="str">
        <f ca="1">[1]pre_RF_entries!S36</f>
        <v/>
      </c>
      <c r="I38" s="88" t="str">
        <f ca="1">[1]pre_RF_entries!R36</f>
        <v/>
      </c>
      <c r="J38" s="88" t="str">
        <f ca="1">[1]pre_RF_entries!V36</f>
        <v/>
      </c>
      <c r="K38" s="88" t="str">
        <f ca="1">[1]pre_RF_entries!T36</f>
        <v/>
      </c>
      <c r="L38" s="88"/>
      <c r="M38" s="88" t="str">
        <f ca="1">[1]pre_RF_entries!W36</f>
        <v/>
      </c>
      <c r="N38" s="87" t="str">
        <f ca="1">[1]pre_RF_entries!X36</f>
        <v/>
      </c>
      <c r="O38" s="87" t="str">
        <f ca="1">[1]pre_RF_entries!Y36</f>
        <v/>
      </c>
      <c r="P38" s="87" t="str">
        <f ca="1">[1]pre_RF_entries!Z36</f>
        <v/>
      </c>
      <c r="Q38" s="87"/>
      <c r="R38" s="87"/>
      <c r="S38" s="87"/>
      <c r="T38" s="87"/>
      <c r="U38" s="87"/>
      <c r="V38" s="87" t="str">
        <f ca="1">[1]pre_RF_entries!AF36</f>
        <v/>
      </c>
      <c r="W38" s="87"/>
    </row>
    <row r="39" spans="1:23" x14ac:dyDescent="0.25">
      <c r="A39" s="88" t="str">
        <f ca="1">[1]pre_RF_entries!I37</f>
        <v/>
      </c>
      <c r="B39" s="88" t="str">
        <f ca="1">[1]pre_RF_entries!L37</f>
        <v/>
      </c>
      <c r="C39" s="88" t="str">
        <f ca="1">[1]pre_RF_entries!M37</f>
        <v/>
      </c>
      <c r="D39" s="88" t="str">
        <f ca="1">[1]pre_RF_entries!O37</f>
        <v/>
      </c>
      <c r="E39" s="88" t="str">
        <f ca="1">[1]pre_RF_entries!Q37</f>
        <v/>
      </c>
      <c r="F39" s="88" t="str">
        <f ca="1">[1]pre_RF_entries!U37</f>
        <v/>
      </c>
      <c r="G39" s="88" t="str">
        <f ca="1">[1]pre_RF_entries!P37</f>
        <v/>
      </c>
      <c r="H39" s="88" t="str">
        <f ca="1">[1]pre_RF_entries!S37</f>
        <v/>
      </c>
      <c r="I39" s="88" t="str">
        <f ca="1">[1]pre_RF_entries!R37</f>
        <v/>
      </c>
      <c r="J39" s="88" t="str">
        <f ca="1">[1]pre_RF_entries!V37</f>
        <v/>
      </c>
      <c r="K39" s="88" t="str">
        <f ca="1">[1]pre_RF_entries!T37</f>
        <v/>
      </c>
      <c r="L39" s="88"/>
      <c r="M39" s="88" t="str">
        <f ca="1">[1]pre_RF_entries!W37</f>
        <v/>
      </c>
      <c r="N39" s="87" t="str">
        <f ca="1">[1]pre_RF_entries!X37</f>
        <v/>
      </c>
      <c r="O39" s="87" t="str">
        <f ca="1">[1]pre_RF_entries!Y37</f>
        <v/>
      </c>
      <c r="P39" s="87" t="str">
        <f ca="1">[1]pre_RF_entries!Z37</f>
        <v/>
      </c>
      <c r="Q39" s="87"/>
      <c r="R39" s="87"/>
      <c r="S39" s="87"/>
      <c r="T39" s="87"/>
      <c r="U39" s="87"/>
      <c r="V39" s="87" t="str">
        <f ca="1">[1]pre_RF_entries!AF37</f>
        <v/>
      </c>
      <c r="W39" s="87"/>
    </row>
    <row r="40" spans="1:23" x14ac:dyDescent="0.25">
      <c r="A40" s="88" t="str">
        <f ca="1">[1]pre_RF_entries!I38</f>
        <v/>
      </c>
      <c r="B40" s="88" t="str">
        <f ca="1">[1]pre_RF_entries!L38</f>
        <v/>
      </c>
      <c r="C40" s="88" t="str">
        <f ca="1">[1]pre_RF_entries!M38</f>
        <v/>
      </c>
      <c r="D40" s="88" t="str">
        <f ca="1">[1]pre_RF_entries!O38</f>
        <v/>
      </c>
      <c r="E40" s="88" t="str">
        <f ca="1">[1]pre_RF_entries!Q38</f>
        <v/>
      </c>
      <c r="F40" s="88" t="str">
        <f ca="1">[1]pre_RF_entries!U38</f>
        <v/>
      </c>
      <c r="G40" s="88" t="str">
        <f ca="1">[1]pre_RF_entries!P38</f>
        <v/>
      </c>
      <c r="H40" s="88" t="str">
        <f ca="1">[1]pre_RF_entries!S38</f>
        <v/>
      </c>
      <c r="I40" s="88" t="str">
        <f ca="1">[1]pre_RF_entries!R38</f>
        <v/>
      </c>
      <c r="J40" s="88" t="str">
        <f ca="1">[1]pre_RF_entries!V38</f>
        <v/>
      </c>
      <c r="K40" s="88" t="str">
        <f ca="1">[1]pre_RF_entries!T38</f>
        <v/>
      </c>
      <c r="L40" s="88"/>
      <c r="M40" s="88" t="str">
        <f ca="1">[1]pre_RF_entries!W38</f>
        <v/>
      </c>
      <c r="N40" s="87" t="str">
        <f ca="1">[1]pre_RF_entries!X38</f>
        <v/>
      </c>
      <c r="O40" s="87" t="str">
        <f ca="1">[1]pre_RF_entries!Y38</f>
        <v/>
      </c>
      <c r="P40" s="87" t="str">
        <f ca="1">[1]pre_RF_entries!Z38</f>
        <v/>
      </c>
      <c r="Q40" s="87"/>
      <c r="R40" s="87"/>
      <c r="S40" s="87"/>
      <c r="T40" s="87"/>
      <c r="U40" s="87"/>
      <c r="V40" s="87" t="str">
        <f ca="1">[1]pre_RF_entries!AF38</f>
        <v/>
      </c>
      <c r="W40" s="87"/>
    </row>
    <row r="41" spans="1:23" x14ac:dyDescent="0.25">
      <c r="A41" s="88" t="str">
        <f ca="1">[1]pre_RF_entries!I39</f>
        <v/>
      </c>
      <c r="B41" s="88" t="str">
        <f ca="1">[1]pre_RF_entries!L39</f>
        <v/>
      </c>
      <c r="C41" s="88" t="str">
        <f ca="1">[1]pre_RF_entries!M39</f>
        <v/>
      </c>
      <c r="D41" s="88" t="str">
        <f ca="1">[1]pre_RF_entries!O39</f>
        <v/>
      </c>
      <c r="E41" s="88" t="str">
        <f ca="1">[1]pre_RF_entries!Q39</f>
        <v/>
      </c>
      <c r="F41" s="88" t="str">
        <f ca="1">[1]pre_RF_entries!U39</f>
        <v/>
      </c>
      <c r="G41" s="88" t="str">
        <f ca="1">[1]pre_RF_entries!P39</f>
        <v/>
      </c>
      <c r="H41" s="88" t="str">
        <f ca="1">[1]pre_RF_entries!S39</f>
        <v/>
      </c>
      <c r="I41" s="88" t="str">
        <f ca="1">[1]pre_RF_entries!R39</f>
        <v/>
      </c>
      <c r="J41" s="88" t="str">
        <f ca="1">[1]pre_RF_entries!V39</f>
        <v/>
      </c>
      <c r="K41" s="88" t="str">
        <f ca="1">[1]pre_RF_entries!T39</f>
        <v/>
      </c>
      <c r="L41" s="88"/>
      <c r="M41" s="88" t="str">
        <f ca="1">[1]pre_RF_entries!W39</f>
        <v/>
      </c>
      <c r="N41" s="87" t="str">
        <f ca="1">[1]pre_RF_entries!X39</f>
        <v/>
      </c>
      <c r="O41" s="87" t="str">
        <f ca="1">[1]pre_RF_entries!Y39</f>
        <v/>
      </c>
      <c r="P41" s="87" t="str">
        <f ca="1">[1]pre_RF_entries!Z39</f>
        <v/>
      </c>
      <c r="Q41" s="87"/>
      <c r="R41" s="87"/>
      <c r="S41" s="87"/>
      <c r="T41" s="87"/>
      <c r="U41" s="87"/>
      <c r="V41" s="87" t="str">
        <f ca="1">[1]pre_RF_entries!AF39</f>
        <v/>
      </c>
      <c r="W41" s="87"/>
    </row>
    <row r="42" spans="1:23" x14ac:dyDescent="0.25">
      <c r="A42" s="88" t="str">
        <f ca="1">[1]pre_RF_entries!I40</f>
        <v/>
      </c>
      <c r="B42" s="88" t="str">
        <f ca="1">[1]pre_RF_entries!L40</f>
        <v/>
      </c>
      <c r="C42" s="88" t="str">
        <f ca="1">[1]pre_RF_entries!M40</f>
        <v/>
      </c>
      <c r="D42" s="88" t="str">
        <f ca="1">[1]pre_RF_entries!O40</f>
        <v/>
      </c>
      <c r="E42" s="88" t="str">
        <f ca="1">[1]pre_RF_entries!Q40</f>
        <v/>
      </c>
      <c r="F42" s="88" t="str">
        <f ca="1">[1]pre_RF_entries!U40</f>
        <v/>
      </c>
      <c r="G42" s="88" t="str">
        <f ca="1">[1]pre_RF_entries!P40</f>
        <v/>
      </c>
      <c r="H42" s="88" t="str">
        <f ca="1">[1]pre_RF_entries!S40</f>
        <v/>
      </c>
      <c r="I42" s="88" t="str">
        <f ca="1">[1]pre_RF_entries!R40</f>
        <v/>
      </c>
      <c r="J42" s="88" t="str">
        <f ca="1">[1]pre_RF_entries!V40</f>
        <v/>
      </c>
      <c r="K42" s="88" t="str">
        <f ca="1">[1]pre_RF_entries!T40</f>
        <v/>
      </c>
      <c r="L42" s="88"/>
      <c r="M42" s="88" t="str">
        <f ca="1">[1]pre_RF_entries!W40</f>
        <v/>
      </c>
      <c r="N42" s="87" t="str">
        <f ca="1">[1]pre_RF_entries!X40</f>
        <v/>
      </c>
      <c r="O42" s="87" t="str">
        <f ca="1">[1]pre_RF_entries!Y40</f>
        <v/>
      </c>
      <c r="P42" s="87" t="str">
        <f ca="1">[1]pre_RF_entries!Z40</f>
        <v/>
      </c>
      <c r="Q42" s="87"/>
      <c r="R42" s="87"/>
      <c r="S42" s="87"/>
      <c r="T42" s="87"/>
      <c r="U42" s="87"/>
      <c r="V42" s="87" t="str">
        <f ca="1">[1]pre_RF_entries!AF40</f>
        <v/>
      </c>
      <c r="W42" s="87"/>
    </row>
    <row r="43" spans="1:23" x14ac:dyDescent="0.25">
      <c r="A43" s="88" t="str">
        <f ca="1">[1]pre_RF_entries!I41</f>
        <v/>
      </c>
      <c r="B43" s="88" t="str">
        <f ca="1">[1]pre_RF_entries!L41</f>
        <v/>
      </c>
      <c r="C43" s="88" t="str">
        <f ca="1">[1]pre_RF_entries!M41</f>
        <v/>
      </c>
      <c r="D43" s="88" t="str">
        <f ca="1">[1]pre_RF_entries!O41</f>
        <v/>
      </c>
      <c r="E43" s="88" t="str">
        <f ca="1">[1]pre_RF_entries!Q41</f>
        <v/>
      </c>
      <c r="F43" s="88" t="str">
        <f ca="1">[1]pre_RF_entries!U41</f>
        <v/>
      </c>
      <c r="G43" s="88" t="str">
        <f ca="1">[1]pre_RF_entries!P41</f>
        <v/>
      </c>
      <c r="H43" s="88" t="str">
        <f ca="1">[1]pre_RF_entries!S41</f>
        <v/>
      </c>
      <c r="I43" s="88" t="str">
        <f ca="1">[1]pre_RF_entries!R41</f>
        <v/>
      </c>
      <c r="J43" s="88" t="str">
        <f ca="1">[1]pre_RF_entries!V41</f>
        <v/>
      </c>
      <c r="K43" s="88" t="str">
        <f ca="1">[1]pre_RF_entries!T41</f>
        <v/>
      </c>
      <c r="L43" s="88"/>
      <c r="M43" s="88" t="str">
        <f ca="1">[1]pre_RF_entries!W41</f>
        <v/>
      </c>
      <c r="N43" s="87" t="str">
        <f ca="1">[1]pre_RF_entries!X41</f>
        <v/>
      </c>
      <c r="O43" s="87" t="str">
        <f ca="1">[1]pre_RF_entries!Y41</f>
        <v/>
      </c>
      <c r="P43" s="87" t="str">
        <f ca="1">[1]pre_RF_entries!Z41</f>
        <v/>
      </c>
      <c r="Q43" s="87"/>
      <c r="R43" s="87"/>
      <c r="S43" s="87"/>
      <c r="T43" s="87"/>
      <c r="U43" s="87"/>
      <c r="V43" s="87" t="str">
        <f ca="1">[1]pre_RF_entries!AF41</f>
        <v/>
      </c>
      <c r="W43" s="87"/>
    </row>
    <row r="44" spans="1:23" x14ac:dyDescent="0.25">
      <c r="A44" s="88" t="str">
        <f ca="1">[1]pre_RF_entries!I42</f>
        <v/>
      </c>
      <c r="B44" s="88" t="str">
        <f ca="1">[1]pre_RF_entries!L42</f>
        <v/>
      </c>
      <c r="C44" s="88" t="str">
        <f ca="1">[1]pre_RF_entries!M42</f>
        <v/>
      </c>
      <c r="D44" s="88" t="str">
        <f ca="1">[1]pre_RF_entries!O42</f>
        <v/>
      </c>
      <c r="E44" s="88" t="str">
        <f ca="1">[1]pre_RF_entries!Q42</f>
        <v/>
      </c>
      <c r="F44" s="88" t="str">
        <f ca="1">[1]pre_RF_entries!U42</f>
        <v/>
      </c>
      <c r="G44" s="88" t="str">
        <f ca="1">[1]pre_RF_entries!P42</f>
        <v/>
      </c>
      <c r="H44" s="88" t="str">
        <f ca="1">[1]pre_RF_entries!S42</f>
        <v/>
      </c>
      <c r="I44" s="88" t="str">
        <f ca="1">[1]pre_RF_entries!R42</f>
        <v/>
      </c>
      <c r="J44" s="88" t="str">
        <f ca="1">[1]pre_RF_entries!V42</f>
        <v/>
      </c>
      <c r="K44" s="88" t="str">
        <f ca="1">[1]pre_RF_entries!T42</f>
        <v/>
      </c>
      <c r="L44" s="88"/>
      <c r="M44" s="88" t="str">
        <f ca="1">[1]pre_RF_entries!W42</f>
        <v/>
      </c>
      <c r="N44" s="87" t="str">
        <f ca="1">[1]pre_RF_entries!X42</f>
        <v/>
      </c>
      <c r="O44" s="87" t="str">
        <f ca="1">[1]pre_RF_entries!Y42</f>
        <v/>
      </c>
      <c r="P44" s="87" t="str">
        <f ca="1">[1]pre_RF_entries!Z42</f>
        <v/>
      </c>
      <c r="Q44" s="87"/>
      <c r="R44" s="87"/>
      <c r="S44" s="87"/>
      <c r="T44" s="87"/>
      <c r="U44" s="87"/>
      <c r="V44" s="87" t="str">
        <f ca="1">[1]pre_RF_entries!AF42</f>
        <v/>
      </c>
      <c r="W44" s="87"/>
    </row>
    <row r="45" spans="1:23" x14ac:dyDescent="0.25">
      <c r="A45" s="88" t="str">
        <f ca="1">[1]pre_RF_entries!I43</f>
        <v/>
      </c>
      <c r="B45" s="88" t="str">
        <f ca="1">[1]pre_RF_entries!L43</f>
        <v/>
      </c>
      <c r="C45" s="88" t="str">
        <f ca="1">[1]pre_RF_entries!M43</f>
        <v/>
      </c>
      <c r="D45" s="88" t="str">
        <f ca="1">[1]pre_RF_entries!O43</f>
        <v/>
      </c>
      <c r="E45" s="88" t="str">
        <f ca="1">[1]pre_RF_entries!Q43</f>
        <v/>
      </c>
      <c r="F45" s="88" t="str">
        <f ca="1">[1]pre_RF_entries!U43</f>
        <v/>
      </c>
      <c r="G45" s="88" t="str">
        <f ca="1">[1]pre_RF_entries!P43</f>
        <v/>
      </c>
      <c r="H45" s="88" t="str">
        <f ca="1">[1]pre_RF_entries!S43</f>
        <v/>
      </c>
      <c r="I45" s="88" t="str">
        <f ca="1">[1]pre_RF_entries!R43</f>
        <v/>
      </c>
      <c r="J45" s="88" t="str">
        <f ca="1">[1]pre_RF_entries!V43</f>
        <v/>
      </c>
      <c r="K45" s="88" t="str">
        <f ca="1">[1]pre_RF_entries!T43</f>
        <v/>
      </c>
      <c r="L45" s="88"/>
      <c r="M45" s="88" t="str">
        <f ca="1">[1]pre_RF_entries!W43</f>
        <v/>
      </c>
      <c r="N45" s="87" t="str">
        <f ca="1">[1]pre_RF_entries!X43</f>
        <v/>
      </c>
      <c r="O45" s="87" t="str">
        <f ca="1">[1]pre_RF_entries!Y43</f>
        <v/>
      </c>
      <c r="P45" s="87" t="str">
        <f ca="1">[1]pre_RF_entries!Z43</f>
        <v/>
      </c>
      <c r="Q45" s="87"/>
      <c r="R45" s="87"/>
      <c r="S45" s="87"/>
      <c r="T45" s="87"/>
      <c r="U45" s="87"/>
      <c r="V45" s="87" t="str">
        <f ca="1">[1]pre_RF_entries!AF43</f>
        <v/>
      </c>
      <c r="W45" s="87"/>
    </row>
    <row r="46" spans="1:23" x14ac:dyDescent="0.25">
      <c r="A46" s="88" t="str">
        <f ca="1">[1]pre_RF_entries!I44</f>
        <v/>
      </c>
      <c r="B46" s="88" t="str">
        <f ca="1">[1]pre_RF_entries!L44</f>
        <v/>
      </c>
      <c r="C46" s="88" t="str">
        <f ca="1">[1]pre_RF_entries!M44</f>
        <v/>
      </c>
      <c r="D46" s="88" t="str">
        <f ca="1">[1]pre_RF_entries!O44</f>
        <v/>
      </c>
      <c r="E46" s="88" t="str">
        <f ca="1">[1]pre_RF_entries!Q44</f>
        <v/>
      </c>
      <c r="F46" s="88" t="str">
        <f ca="1">[1]pre_RF_entries!U44</f>
        <v/>
      </c>
      <c r="G46" s="88" t="str">
        <f ca="1">[1]pre_RF_entries!P44</f>
        <v/>
      </c>
      <c r="H46" s="88" t="str">
        <f ca="1">[1]pre_RF_entries!S44</f>
        <v/>
      </c>
      <c r="I46" s="88" t="str">
        <f ca="1">[1]pre_RF_entries!R44</f>
        <v/>
      </c>
      <c r="J46" s="88" t="str">
        <f ca="1">[1]pre_RF_entries!V44</f>
        <v/>
      </c>
      <c r="K46" s="88" t="str">
        <f ca="1">[1]pre_RF_entries!T44</f>
        <v/>
      </c>
      <c r="L46" s="88"/>
      <c r="M46" s="88" t="str">
        <f ca="1">[1]pre_RF_entries!W44</f>
        <v/>
      </c>
      <c r="N46" s="87" t="str">
        <f ca="1">[1]pre_RF_entries!X44</f>
        <v/>
      </c>
      <c r="O46" s="87" t="str">
        <f ca="1">[1]pre_RF_entries!Y44</f>
        <v/>
      </c>
      <c r="P46" s="87" t="str">
        <f ca="1">[1]pre_RF_entries!Z44</f>
        <v/>
      </c>
      <c r="Q46" s="87"/>
      <c r="R46" s="87"/>
      <c r="S46" s="87"/>
      <c r="T46" s="87"/>
      <c r="U46" s="87"/>
      <c r="V46" s="87" t="str">
        <f ca="1">[1]pre_RF_entries!AF44</f>
        <v/>
      </c>
      <c r="W46" s="87"/>
    </row>
    <row r="47" spans="1:23" x14ac:dyDescent="0.25">
      <c r="A47" s="88" t="str">
        <f ca="1">[1]pre_RF_entries!I45</f>
        <v/>
      </c>
      <c r="B47" s="88" t="str">
        <f ca="1">[1]pre_RF_entries!L45</f>
        <v/>
      </c>
      <c r="C47" s="88" t="str">
        <f ca="1">[1]pre_RF_entries!M45</f>
        <v/>
      </c>
      <c r="D47" s="88" t="str">
        <f ca="1">[1]pre_RF_entries!O45</f>
        <v/>
      </c>
      <c r="E47" s="88" t="str">
        <f ca="1">[1]pre_RF_entries!Q45</f>
        <v/>
      </c>
      <c r="F47" s="88" t="str">
        <f ca="1">[1]pre_RF_entries!U45</f>
        <v/>
      </c>
      <c r="G47" s="88" t="str">
        <f ca="1">[1]pre_RF_entries!P45</f>
        <v/>
      </c>
      <c r="H47" s="88" t="str">
        <f ca="1">[1]pre_RF_entries!S45</f>
        <v/>
      </c>
      <c r="I47" s="88" t="str">
        <f ca="1">[1]pre_RF_entries!R45</f>
        <v/>
      </c>
      <c r="J47" s="88" t="str">
        <f ca="1">[1]pre_RF_entries!V45</f>
        <v/>
      </c>
      <c r="K47" s="88" t="str">
        <f ca="1">[1]pre_RF_entries!T45</f>
        <v/>
      </c>
      <c r="L47" s="88"/>
      <c r="M47" s="88" t="str">
        <f ca="1">[1]pre_RF_entries!W45</f>
        <v/>
      </c>
      <c r="N47" s="87" t="str">
        <f ca="1">[1]pre_RF_entries!X45</f>
        <v/>
      </c>
      <c r="O47" s="87" t="str">
        <f ca="1">[1]pre_RF_entries!Y45</f>
        <v/>
      </c>
      <c r="P47" s="87" t="str">
        <f ca="1">[1]pre_RF_entries!Z45</f>
        <v/>
      </c>
      <c r="Q47" s="87"/>
      <c r="R47" s="87"/>
      <c r="S47" s="87"/>
      <c r="T47" s="87"/>
      <c r="U47" s="87"/>
      <c r="V47" s="87" t="str">
        <f ca="1">[1]pre_RF_entries!AF45</f>
        <v/>
      </c>
      <c r="W47" s="87"/>
    </row>
    <row r="48" spans="1:23" x14ac:dyDescent="0.25">
      <c r="A48" s="88" t="str">
        <f ca="1">[1]pre_RF_entries!I46</f>
        <v/>
      </c>
      <c r="B48" s="88" t="str">
        <f ca="1">[1]pre_RF_entries!L46</f>
        <v/>
      </c>
      <c r="C48" s="88" t="str">
        <f ca="1">[1]pre_RF_entries!M46</f>
        <v/>
      </c>
      <c r="D48" s="88" t="str">
        <f ca="1">[1]pre_RF_entries!O46</f>
        <v/>
      </c>
      <c r="E48" s="88" t="str">
        <f ca="1">[1]pre_RF_entries!Q46</f>
        <v/>
      </c>
      <c r="F48" s="88" t="str">
        <f ca="1">[1]pre_RF_entries!U46</f>
        <v/>
      </c>
      <c r="G48" s="88" t="str">
        <f ca="1">[1]pre_RF_entries!P46</f>
        <v/>
      </c>
      <c r="H48" s="88" t="str">
        <f ca="1">[1]pre_RF_entries!S46</f>
        <v/>
      </c>
      <c r="I48" s="88" t="str">
        <f ca="1">[1]pre_RF_entries!R46</f>
        <v/>
      </c>
      <c r="J48" s="88" t="str">
        <f ca="1">[1]pre_RF_entries!V46</f>
        <v/>
      </c>
      <c r="K48" s="88" t="str">
        <f ca="1">[1]pre_RF_entries!T46</f>
        <v/>
      </c>
      <c r="L48" s="88"/>
      <c r="M48" s="88" t="str">
        <f ca="1">[1]pre_RF_entries!W46</f>
        <v/>
      </c>
      <c r="N48" s="87" t="str">
        <f ca="1">[1]pre_RF_entries!X46</f>
        <v/>
      </c>
      <c r="O48" s="87" t="str">
        <f ca="1">[1]pre_RF_entries!Y46</f>
        <v/>
      </c>
      <c r="P48" s="87" t="str">
        <f ca="1">[1]pre_RF_entries!Z46</f>
        <v/>
      </c>
      <c r="Q48" s="87"/>
      <c r="R48" s="87"/>
      <c r="S48" s="87"/>
      <c r="T48" s="87"/>
      <c r="U48" s="87"/>
      <c r="V48" s="87" t="str">
        <f ca="1">[1]pre_RF_entries!AF46</f>
        <v/>
      </c>
      <c r="W48" s="87"/>
    </row>
    <row r="49" spans="1:23" x14ac:dyDescent="0.25">
      <c r="A49" s="88" t="str">
        <f ca="1">[1]pre_RF_entries!I47</f>
        <v/>
      </c>
      <c r="B49" s="88" t="str">
        <f ca="1">[1]pre_RF_entries!L47</f>
        <v/>
      </c>
      <c r="C49" s="88" t="str">
        <f ca="1">[1]pre_RF_entries!M47</f>
        <v/>
      </c>
      <c r="D49" s="88" t="str">
        <f ca="1">[1]pre_RF_entries!O47</f>
        <v/>
      </c>
      <c r="E49" s="88" t="str">
        <f ca="1">[1]pre_RF_entries!Q47</f>
        <v/>
      </c>
      <c r="F49" s="88" t="str">
        <f ca="1">[1]pre_RF_entries!U47</f>
        <v/>
      </c>
      <c r="G49" s="88" t="str">
        <f ca="1">[1]pre_RF_entries!P47</f>
        <v/>
      </c>
      <c r="H49" s="88" t="str">
        <f ca="1">[1]pre_RF_entries!S47</f>
        <v/>
      </c>
      <c r="I49" s="88" t="str">
        <f ca="1">[1]pre_RF_entries!R47</f>
        <v/>
      </c>
      <c r="J49" s="88" t="str">
        <f ca="1">[1]pre_RF_entries!V47</f>
        <v/>
      </c>
      <c r="K49" s="88" t="str">
        <f ca="1">[1]pre_RF_entries!T47</f>
        <v/>
      </c>
      <c r="L49" s="88"/>
      <c r="M49" s="88" t="str">
        <f ca="1">[1]pre_RF_entries!W47</f>
        <v/>
      </c>
      <c r="N49" s="87" t="str">
        <f ca="1">[1]pre_RF_entries!X47</f>
        <v/>
      </c>
      <c r="O49" s="87" t="str">
        <f ca="1">[1]pre_RF_entries!Y47</f>
        <v/>
      </c>
      <c r="P49" s="87" t="str">
        <f ca="1">[1]pre_RF_entries!Z47</f>
        <v/>
      </c>
      <c r="Q49" s="87"/>
      <c r="R49" s="87"/>
      <c r="S49" s="87"/>
      <c r="T49" s="87"/>
      <c r="U49" s="87"/>
      <c r="V49" s="87" t="str">
        <f ca="1">[1]pre_RF_entries!AF47</f>
        <v/>
      </c>
      <c r="W49" s="87"/>
    </row>
    <row r="50" spans="1:23" x14ac:dyDescent="0.25">
      <c r="A50" s="88" t="str">
        <f ca="1">[1]pre_RF_entries!I48</f>
        <v/>
      </c>
      <c r="B50" s="88" t="str">
        <f ca="1">[1]pre_RF_entries!L48</f>
        <v/>
      </c>
      <c r="C50" s="88" t="str">
        <f ca="1">[1]pre_RF_entries!M48</f>
        <v/>
      </c>
      <c r="D50" s="88" t="str">
        <f ca="1">[1]pre_RF_entries!O48</f>
        <v/>
      </c>
      <c r="E50" s="88" t="str">
        <f ca="1">[1]pre_RF_entries!Q48</f>
        <v/>
      </c>
      <c r="F50" s="88" t="str">
        <f ca="1">[1]pre_RF_entries!U48</f>
        <v/>
      </c>
      <c r="G50" s="88" t="str">
        <f ca="1">[1]pre_RF_entries!P48</f>
        <v/>
      </c>
      <c r="H50" s="88" t="str">
        <f ca="1">[1]pre_RF_entries!S48</f>
        <v/>
      </c>
      <c r="I50" s="88" t="str">
        <f ca="1">[1]pre_RF_entries!R48</f>
        <v/>
      </c>
      <c r="J50" s="88" t="str">
        <f ca="1">[1]pre_RF_entries!V48</f>
        <v/>
      </c>
      <c r="K50" s="88" t="str">
        <f ca="1">[1]pre_RF_entries!T48</f>
        <v/>
      </c>
      <c r="L50" s="88"/>
      <c r="M50" s="88" t="str">
        <f ca="1">[1]pre_RF_entries!W48</f>
        <v/>
      </c>
      <c r="N50" s="87" t="str">
        <f ca="1">[1]pre_RF_entries!X48</f>
        <v/>
      </c>
      <c r="O50" s="87" t="str">
        <f ca="1">[1]pre_RF_entries!Y48</f>
        <v/>
      </c>
      <c r="P50" s="87" t="str">
        <f ca="1">[1]pre_RF_entries!Z48</f>
        <v/>
      </c>
      <c r="Q50" s="87"/>
      <c r="R50" s="87"/>
      <c r="S50" s="87"/>
      <c r="T50" s="87"/>
      <c r="U50" s="87"/>
      <c r="V50" s="87" t="str">
        <f ca="1">[1]pre_RF_entries!AF48</f>
        <v/>
      </c>
      <c r="W50" s="87"/>
    </row>
    <row r="51" spans="1:23" x14ac:dyDescent="0.25">
      <c r="A51" s="88" t="str">
        <f ca="1">[1]pre_RF_entries!I49</f>
        <v/>
      </c>
      <c r="B51" s="88" t="str">
        <f ca="1">[1]pre_RF_entries!L49</f>
        <v/>
      </c>
      <c r="C51" s="88" t="str">
        <f ca="1">[1]pre_RF_entries!M49</f>
        <v/>
      </c>
      <c r="D51" s="88" t="str">
        <f ca="1">[1]pre_RF_entries!O49</f>
        <v/>
      </c>
      <c r="E51" s="88" t="str">
        <f ca="1">[1]pre_RF_entries!Q49</f>
        <v/>
      </c>
      <c r="F51" s="88" t="str">
        <f ca="1">[1]pre_RF_entries!U49</f>
        <v/>
      </c>
      <c r="G51" s="88" t="str">
        <f ca="1">[1]pre_RF_entries!P49</f>
        <v/>
      </c>
      <c r="H51" s="88" t="str">
        <f ca="1">[1]pre_RF_entries!S49</f>
        <v/>
      </c>
      <c r="I51" s="88" t="str">
        <f ca="1">[1]pre_RF_entries!R49</f>
        <v/>
      </c>
      <c r="J51" s="88" t="str">
        <f ca="1">[1]pre_RF_entries!V49</f>
        <v/>
      </c>
      <c r="K51" s="88" t="str">
        <f ca="1">[1]pre_RF_entries!T49</f>
        <v/>
      </c>
      <c r="L51" s="88"/>
      <c r="M51" s="88" t="str">
        <f ca="1">[1]pre_RF_entries!W49</f>
        <v/>
      </c>
      <c r="N51" s="87" t="str">
        <f ca="1">[1]pre_RF_entries!X49</f>
        <v/>
      </c>
      <c r="O51" s="87" t="str">
        <f ca="1">[1]pre_RF_entries!Y49</f>
        <v/>
      </c>
      <c r="P51" s="87" t="str">
        <f ca="1">[1]pre_RF_entries!Z49</f>
        <v/>
      </c>
      <c r="Q51" s="87"/>
      <c r="R51" s="87"/>
      <c r="S51" s="87"/>
      <c r="T51" s="87"/>
      <c r="U51" s="87"/>
      <c r="V51" s="87" t="str">
        <f ca="1">[1]pre_RF_entries!AF49</f>
        <v/>
      </c>
      <c r="W51" s="87"/>
    </row>
    <row r="52" spans="1:23" x14ac:dyDescent="0.25">
      <c r="A52" s="88" t="str">
        <f ca="1">[1]pre_RF_entries!I50</f>
        <v/>
      </c>
      <c r="B52" s="88" t="str">
        <f ca="1">[1]pre_RF_entries!L50</f>
        <v/>
      </c>
      <c r="C52" s="88" t="str">
        <f ca="1">[1]pre_RF_entries!M50</f>
        <v/>
      </c>
      <c r="D52" s="88" t="str">
        <f ca="1">[1]pre_RF_entries!O50</f>
        <v/>
      </c>
      <c r="E52" s="88" t="str">
        <f ca="1">[1]pre_RF_entries!Q50</f>
        <v/>
      </c>
      <c r="F52" s="88" t="str">
        <f ca="1">[1]pre_RF_entries!U50</f>
        <v/>
      </c>
      <c r="G52" s="88" t="str">
        <f ca="1">[1]pre_RF_entries!P50</f>
        <v/>
      </c>
      <c r="H52" s="88" t="str">
        <f ca="1">[1]pre_RF_entries!S50</f>
        <v/>
      </c>
      <c r="I52" s="88" t="str">
        <f ca="1">[1]pre_RF_entries!R50</f>
        <v/>
      </c>
      <c r="J52" s="88" t="str">
        <f ca="1">[1]pre_RF_entries!V50</f>
        <v/>
      </c>
      <c r="K52" s="88" t="str">
        <f ca="1">[1]pre_RF_entries!T50</f>
        <v/>
      </c>
      <c r="L52" s="88"/>
      <c r="M52" s="88" t="str">
        <f ca="1">[1]pre_RF_entries!W50</f>
        <v/>
      </c>
      <c r="N52" s="87" t="str">
        <f ca="1">[1]pre_RF_entries!X50</f>
        <v/>
      </c>
      <c r="O52" s="87" t="str">
        <f ca="1">[1]pre_RF_entries!Y50</f>
        <v/>
      </c>
      <c r="P52" s="87" t="str">
        <f ca="1">[1]pre_RF_entries!Z50</f>
        <v/>
      </c>
      <c r="Q52" s="87"/>
      <c r="R52" s="87"/>
      <c r="S52" s="87"/>
      <c r="T52" s="87"/>
      <c r="U52" s="87"/>
      <c r="V52" s="87" t="str">
        <f ca="1">[1]pre_RF_entries!AF50</f>
        <v/>
      </c>
      <c r="W52" s="87"/>
    </row>
    <row r="53" spans="1:23" x14ac:dyDescent="0.25">
      <c r="A53" s="88" t="str">
        <f ca="1">[1]pre_RF_entries!I51</f>
        <v/>
      </c>
      <c r="B53" s="88" t="str">
        <f ca="1">[1]pre_RF_entries!L51</f>
        <v/>
      </c>
      <c r="C53" s="88" t="str">
        <f ca="1">[1]pre_RF_entries!M51</f>
        <v/>
      </c>
      <c r="D53" s="88" t="str">
        <f ca="1">[1]pre_RF_entries!O51</f>
        <v/>
      </c>
      <c r="E53" s="88" t="str">
        <f ca="1">[1]pre_RF_entries!Q51</f>
        <v/>
      </c>
      <c r="F53" s="88" t="str">
        <f ca="1">[1]pre_RF_entries!U51</f>
        <v/>
      </c>
      <c r="G53" s="88" t="str">
        <f ca="1">[1]pre_RF_entries!P51</f>
        <v/>
      </c>
      <c r="H53" s="88" t="str">
        <f ca="1">[1]pre_RF_entries!S51</f>
        <v/>
      </c>
      <c r="I53" s="88" t="str">
        <f ca="1">[1]pre_RF_entries!R51</f>
        <v/>
      </c>
      <c r="J53" s="88" t="str">
        <f ca="1">[1]pre_RF_entries!V51</f>
        <v/>
      </c>
      <c r="K53" s="88" t="str">
        <f ca="1">[1]pre_RF_entries!T51</f>
        <v/>
      </c>
      <c r="L53" s="88"/>
      <c r="M53" s="88" t="str">
        <f ca="1">[1]pre_RF_entries!W51</f>
        <v/>
      </c>
      <c r="N53" s="87" t="str">
        <f ca="1">[1]pre_RF_entries!X51</f>
        <v/>
      </c>
      <c r="O53" s="87" t="str">
        <f ca="1">[1]pre_RF_entries!Y51</f>
        <v/>
      </c>
      <c r="P53" s="87" t="str">
        <f ca="1">[1]pre_RF_entries!Z51</f>
        <v/>
      </c>
      <c r="Q53" s="87"/>
      <c r="R53" s="87"/>
      <c r="S53" s="87"/>
      <c r="T53" s="87"/>
      <c r="U53" s="87"/>
      <c r="V53" s="87" t="str">
        <f ca="1">[1]pre_RF_entries!AF51</f>
        <v/>
      </c>
      <c r="W53" s="87"/>
    </row>
    <row r="54" spans="1:23" x14ac:dyDescent="0.25">
      <c r="A54" s="88" t="str">
        <f ca="1">[1]pre_RF_entries!I52</f>
        <v/>
      </c>
      <c r="B54" s="88" t="str">
        <f ca="1">[1]pre_RF_entries!L52</f>
        <v/>
      </c>
      <c r="C54" s="88" t="str">
        <f ca="1">[1]pre_RF_entries!M52</f>
        <v/>
      </c>
      <c r="D54" s="88" t="str">
        <f ca="1">[1]pre_RF_entries!O52</f>
        <v/>
      </c>
      <c r="E54" s="88" t="str">
        <f ca="1">[1]pre_RF_entries!Q52</f>
        <v/>
      </c>
      <c r="F54" s="88" t="str">
        <f ca="1">[1]pre_RF_entries!U52</f>
        <v/>
      </c>
      <c r="G54" s="88" t="str">
        <f ca="1">[1]pre_RF_entries!P52</f>
        <v/>
      </c>
      <c r="H54" s="88" t="str">
        <f ca="1">[1]pre_RF_entries!S52</f>
        <v/>
      </c>
      <c r="I54" s="88" t="str">
        <f ca="1">[1]pre_RF_entries!R52</f>
        <v/>
      </c>
      <c r="J54" s="88" t="str">
        <f ca="1">[1]pre_RF_entries!V52</f>
        <v/>
      </c>
      <c r="K54" s="88" t="str">
        <f ca="1">[1]pre_RF_entries!T52</f>
        <v/>
      </c>
      <c r="L54" s="88"/>
      <c r="M54" s="88" t="str">
        <f ca="1">[1]pre_RF_entries!W52</f>
        <v/>
      </c>
      <c r="N54" s="87" t="str">
        <f ca="1">[1]pre_RF_entries!X52</f>
        <v/>
      </c>
      <c r="O54" s="87" t="str">
        <f ca="1">[1]pre_RF_entries!Y52</f>
        <v/>
      </c>
      <c r="P54" s="87" t="str">
        <f ca="1">[1]pre_RF_entries!Z52</f>
        <v/>
      </c>
      <c r="Q54" s="87"/>
      <c r="R54" s="87"/>
      <c r="S54" s="87"/>
      <c r="T54" s="87"/>
      <c r="U54" s="87"/>
      <c r="V54" s="87" t="str">
        <f ca="1">[1]pre_RF_entries!AF52</f>
        <v/>
      </c>
      <c r="W54" s="87"/>
    </row>
    <row r="55" spans="1:23" x14ac:dyDescent="0.25">
      <c r="A55" s="88" t="str">
        <f ca="1">[1]pre_RF_entries!I53</f>
        <v/>
      </c>
      <c r="B55" s="88" t="str">
        <f ca="1">[1]pre_RF_entries!L53</f>
        <v/>
      </c>
      <c r="C55" s="88" t="str">
        <f ca="1">[1]pre_RF_entries!M53</f>
        <v/>
      </c>
      <c r="D55" s="88" t="str">
        <f ca="1">[1]pre_RF_entries!O53</f>
        <v/>
      </c>
      <c r="E55" s="88" t="str">
        <f ca="1">[1]pre_RF_entries!Q53</f>
        <v/>
      </c>
      <c r="F55" s="88" t="str">
        <f ca="1">[1]pre_RF_entries!U53</f>
        <v/>
      </c>
      <c r="G55" s="88" t="str">
        <f ca="1">[1]pre_RF_entries!P53</f>
        <v/>
      </c>
      <c r="H55" s="88" t="str">
        <f ca="1">[1]pre_RF_entries!S53</f>
        <v/>
      </c>
      <c r="I55" s="88" t="str">
        <f ca="1">[1]pre_RF_entries!R53</f>
        <v/>
      </c>
      <c r="J55" s="88" t="str">
        <f ca="1">[1]pre_RF_entries!V53</f>
        <v/>
      </c>
      <c r="K55" s="88" t="str">
        <f ca="1">[1]pre_RF_entries!T53</f>
        <v/>
      </c>
      <c r="L55" s="88"/>
      <c r="M55" s="88" t="str">
        <f ca="1">[1]pre_RF_entries!W53</f>
        <v/>
      </c>
      <c r="N55" s="87" t="str">
        <f ca="1">[1]pre_RF_entries!X53</f>
        <v/>
      </c>
      <c r="O55" s="87" t="str">
        <f ca="1">[1]pre_RF_entries!Y53</f>
        <v/>
      </c>
      <c r="P55" s="87" t="str">
        <f ca="1">[1]pre_RF_entries!Z53</f>
        <v/>
      </c>
      <c r="Q55" s="87"/>
      <c r="R55" s="87"/>
      <c r="S55" s="87"/>
      <c r="T55" s="87"/>
      <c r="U55" s="87"/>
      <c r="V55" s="87" t="str">
        <f ca="1">[1]pre_RF_entries!AF53</f>
        <v/>
      </c>
      <c r="W55" s="87"/>
    </row>
    <row r="56" spans="1:23" x14ac:dyDescent="0.25">
      <c r="A56" s="88" t="str">
        <f ca="1">[1]pre_RF_entries!I54</f>
        <v/>
      </c>
      <c r="B56" s="88" t="str">
        <f ca="1">[1]pre_RF_entries!L54</f>
        <v/>
      </c>
      <c r="C56" s="88" t="str">
        <f ca="1">[1]pre_RF_entries!M54</f>
        <v/>
      </c>
      <c r="D56" s="88" t="str">
        <f ca="1">[1]pre_RF_entries!O54</f>
        <v/>
      </c>
      <c r="E56" s="88" t="str">
        <f ca="1">[1]pre_RF_entries!Q54</f>
        <v/>
      </c>
      <c r="F56" s="88" t="str">
        <f ca="1">[1]pre_RF_entries!U54</f>
        <v/>
      </c>
      <c r="G56" s="88" t="str">
        <f ca="1">[1]pre_RF_entries!P54</f>
        <v/>
      </c>
      <c r="H56" s="88" t="str">
        <f ca="1">[1]pre_RF_entries!S54</f>
        <v/>
      </c>
      <c r="I56" s="88" t="str">
        <f ca="1">[1]pre_RF_entries!R54</f>
        <v/>
      </c>
      <c r="J56" s="88" t="str">
        <f ca="1">[1]pre_RF_entries!V54</f>
        <v/>
      </c>
      <c r="K56" s="88" t="str">
        <f ca="1">[1]pre_RF_entries!T54</f>
        <v/>
      </c>
      <c r="L56" s="88"/>
      <c r="M56" s="88" t="str">
        <f ca="1">[1]pre_RF_entries!W54</f>
        <v/>
      </c>
      <c r="N56" s="87" t="str">
        <f ca="1">[1]pre_RF_entries!X54</f>
        <v/>
      </c>
      <c r="O56" s="87" t="str">
        <f ca="1">[1]pre_RF_entries!Y54</f>
        <v/>
      </c>
      <c r="P56" s="87" t="str">
        <f ca="1">[1]pre_RF_entries!Z54</f>
        <v/>
      </c>
      <c r="Q56" s="87"/>
      <c r="R56" s="87"/>
      <c r="S56" s="87"/>
      <c r="T56" s="87"/>
      <c r="U56" s="87"/>
      <c r="V56" s="87" t="str">
        <f ca="1">[1]pre_RF_entries!AF54</f>
        <v/>
      </c>
      <c r="W56" s="87"/>
    </row>
    <row r="57" spans="1:23" x14ac:dyDescent="0.25">
      <c r="A57" s="88" t="str">
        <f ca="1">[1]pre_RF_entries!I55</f>
        <v/>
      </c>
      <c r="B57" s="88" t="str">
        <f ca="1">[1]pre_RF_entries!L55</f>
        <v/>
      </c>
      <c r="C57" s="88" t="str">
        <f ca="1">[1]pre_RF_entries!M55</f>
        <v/>
      </c>
      <c r="D57" s="88" t="str">
        <f ca="1">[1]pre_RF_entries!O55</f>
        <v/>
      </c>
      <c r="E57" s="88" t="str">
        <f ca="1">[1]pre_RF_entries!Q55</f>
        <v/>
      </c>
      <c r="F57" s="88" t="str">
        <f ca="1">[1]pre_RF_entries!U55</f>
        <v/>
      </c>
      <c r="G57" s="88" t="str">
        <f ca="1">[1]pre_RF_entries!P55</f>
        <v/>
      </c>
      <c r="H57" s="88" t="str">
        <f ca="1">[1]pre_RF_entries!S55</f>
        <v/>
      </c>
      <c r="I57" s="88" t="str">
        <f ca="1">[1]pre_RF_entries!R55</f>
        <v/>
      </c>
      <c r="J57" s="88" t="str">
        <f ca="1">[1]pre_RF_entries!V55</f>
        <v/>
      </c>
      <c r="K57" s="88" t="str">
        <f ca="1">[1]pre_RF_entries!T55</f>
        <v/>
      </c>
      <c r="L57" s="88"/>
      <c r="M57" s="88" t="str">
        <f ca="1">[1]pre_RF_entries!W55</f>
        <v/>
      </c>
      <c r="N57" s="87" t="str">
        <f ca="1">[1]pre_RF_entries!X55</f>
        <v/>
      </c>
      <c r="O57" s="87" t="str">
        <f ca="1">[1]pre_RF_entries!Y55</f>
        <v/>
      </c>
      <c r="P57" s="87" t="str">
        <f ca="1">[1]pre_RF_entries!Z55</f>
        <v/>
      </c>
      <c r="Q57" s="87"/>
      <c r="R57" s="87"/>
      <c r="S57" s="87"/>
      <c r="T57" s="87"/>
      <c r="U57" s="87"/>
      <c r="V57" s="87" t="str">
        <f ca="1">[1]pre_RF_entries!AF55</f>
        <v/>
      </c>
      <c r="W57" s="87"/>
    </row>
    <row r="58" spans="1:23" x14ac:dyDescent="0.25">
      <c r="A58" s="88" t="str">
        <f ca="1">[1]pre_RF_entries!I56</f>
        <v/>
      </c>
      <c r="B58" s="88" t="str">
        <f ca="1">[1]pre_RF_entries!L56</f>
        <v/>
      </c>
      <c r="C58" s="88" t="str">
        <f ca="1">[1]pre_RF_entries!M56</f>
        <v/>
      </c>
      <c r="D58" s="88" t="str">
        <f ca="1">[1]pre_RF_entries!O56</f>
        <v/>
      </c>
      <c r="E58" s="88" t="str">
        <f ca="1">[1]pre_RF_entries!Q56</f>
        <v/>
      </c>
      <c r="F58" s="88" t="str">
        <f ca="1">[1]pre_RF_entries!U56</f>
        <v/>
      </c>
      <c r="G58" s="88" t="str">
        <f ca="1">[1]pre_RF_entries!P56</f>
        <v/>
      </c>
      <c r="H58" s="88" t="str">
        <f ca="1">[1]pre_RF_entries!S56</f>
        <v/>
      </c>
      <c r="I58" s="88" t="str">
        <f ca="1">[1]pre_RF_entries!R56</f>
        <v/>
      </c>
      <c r="J58" s="88" t="str">
        <f ca="1">[1]pre_RF_entries!V56</f>
        <v/>
      </c>
      <c r="K58" s="88" t="str">
        <f ca="1">[1]pre_RF_entries!T56</f>
        <v/>
      </c>
      <c r="L58" s="88"/>
      <c r="M58" s="88" t="str">
        <f ca="1">[1]pre_RF_entries!W56</f>
        <v/>
      </c>
      <c r="N58" s="87" t="str">
        <f ca="1">[1]pre_RF_entries!X56</f>
        <v/>
      </c>
      <c r="O58" s="87" t="str">
        <f ca="1">[1]pre_RF_entries!Y56</f>
        <v/>
      </c>
      <c r="P58" s="87" t="str">
        <f ca="1">[1]pre_RF_entries!Z56</f>
        <v/>
      </c>
      <c r="Q58" s="87"/>
      <c r="R58" s="87"/>
      <c r="S58" s="87"/>
      <c r="T58" s="87"/>
      <c r="U58" s="87"/>
      <c r="V58" s="87" t="str">
        <f ca="1">[1]pre_RF_entries!AF56</f>
        <v/>
      </c>
      <c r="W58" s="87"/>
    </row>
    <row r="59" spans="1:23" x14ac:dyDescent="0.25">
      <c r="A59" s="88" t="str">
        <f ca="1">[1]pre_RF_entries!I57</f>
        <v/>
      </c>
      <c r="B59" s="88" t="str">
        <f ca="1">[1]pre_RF_entries!L57</f>
        <v/>
      </c>
      <c r="C59" s="88" t="str">
        <f ca="1">[1]pre_RF_entries!M57</f>
        <v/>
      </c>
      <c r="D59" s="88" t="str">
        <f ca="1">[1]pre_RF_entries!O57</f>
        <v/>
      </c>
      <c r="E59" s="88" t="str">
        <f ca="1">[1]pre_RF_entries!Q57</f>
        <v/>
      </c>
      <c r="F59" s="88" t="str">
        <f ca="1">[1]pre_RF_entries!U57</f>
        <v/>
      </c>
      <c r="G59" s="88" t="str">
        <f ca="1">[1]pre_RF_entries!P57</f>
        <v/>
      </c>
      <c r="H59" s="88" t="str">
        <f ca="1">[1]pre_RF_entries!S57</f>
        <v/>
      </c>
      <c r="I59" s="88" t="str">
        <f ca="1">[1]pre_RF_entries!R57</f>
        <v/>
      </c>
      <c r="J59" s="88" t="str">
        <f ca="1">[1]pre_RF_entries!V57</f>
        <v/>
      </c>
      <c r="K59" s="88" t="str">
        <f ca="1">[1]pre_RF_entries!T57</f>
        <v/>
      </c>
      <c r="L59" s="88"/>
      <c r="M59" s="88" t="str">
        <f ca="1">[1]pre_RF_entries!W57</f>
        <v/>
      </c>
      <c r="N59" s="87" t="str">
        <f ca="1">[1]pre_RF_entries!X57</f>
        <v/>
      </c>
      <c r="O59" s="87" t="str">
        <f ca="1">[1]pre_RF_entries!Y57</f>
        <v/>
      </c>
      <c r="P59" s="87" t="str">
        <f ca="1">[1]pre_RF_entries!Z57</f>
        <v/>
      </c>
      <c r="Q59" s="87"/>
      <c r="R59" s="87"/>
      <c r="S59" s="87"/>
      <c r="T59" s="87"/>
      <c r="U59" s="87"/>
      <c r="V59" s="87" t="str">
        <f ca="1">[1]pre_RF_entries!AF57</f>
        <v/>
      </c>
      <c r="W59" s="87"/>
    </row>
    <row r="60" spans="1:23" x14ac:dyDescent="0.25">
      <c r="A60" s="88" t="str">
        <f ca="1">[1]pre_RF_entries!I58</f>
        <v/>
      </c>
      <c r="B60" s="88" t="str">
        <f ca="1">[1]pre_RF_entries!L58</f>
        <v/>
      </c>
      <c r="C60" s="88" t="str">
        <f ca="1">[1]pre_RF_entries!M58</f>
        <v/>
      </c>
      <c r="D60" s="88" t="str">
        <f ca="1">[1]pre_RF_entries!O58</f>
        <v/>
      </c>
      <c r="E60" s="88" t="str">
        <f ca="1">[1]pre_RF_entries!Q58</f>
        <v/>
      </c>
      <c r="F60" s="88" t="str">
        <f ca="1">[1]pre_RF_entries!U58</f>
        <v/>
      </c>
      <c r="G60" s="88" t="str">
        <f ca="1">[1]pre_RF_entries!P58</f>
        <v/>
      </c>
      <c r="H60" s="88" t="str">
        <f ca="1">[1]pre_RF_entries!S58</f>
        <v/>
      </c>
      <c r="I60" s="88" t="str">
        <f ca="1">[1]pre_RF_entries!R58</f>
        <v/>
      </c>
      <c r="J60" s="88" t="str">
        <f ca="1">[1]pre_RF_entries!V58</f>
        <v/>
      </c>
      <c r="K60" s="88" t="str">
        <f ca="1">[1]pre_RF_entries!T58</f>
        <v/>
      </c>
      <c r="L60" s="88"/>
      <c r="M60" s="88" t="str">
        <f ca="1">[1]pre_RF_entries!W58</f>
        <v/>
      </c>
      <c r="N60" s="87" t="str">
        <f ca="1">[1]pre_RF_entries!X58</f>
        <v/>
      </c>
      <c r="O60" s="87" t="str">
        <f ca="1">[1]pre_RF_entries!Y58</f>
        <v/>
      </c>
      <c r="P60" s="87" t="str">
        <f ca="1">[1]pre_RF_entries!Z58</f>
        <v/>
      </c>
      <c r="Q60" s="87"/>
      <c r="R60" s="87"/>
      <c r="S60" s="87"/>
      <c r="T60" s="87"/>
      <c r="U60" s="87"/>
      <c r="V60" s="87" t="str">
        <f ca="1">[1]pre_RF_entries!AF58</f>
        <v/>
      </c>
      <c r="W60" s="87"/>
    </row>
    <row r="61" spans="1:23" x14ac:dyDescent="0.25">
      <c r="A61" s="88" t="str">
        <f ca="1">[1]pre_RF_entries!I59</f>
        <v/>
      </c>
      <c r="B61" s="88" t="str">
        <f ca="1">[1]pre_RF_entries!L59</f>
        <v/>
      </c>
      <c r="C61" s="88" t="str">
        <f ca="1">[1]pre_RF_entries!M59</f>
        <v/>
      </c>
      <c r="D61" s="88" t="str">
        <f ca="1">[1]pre_RF_entries!O59</f>
        <v/>
      </c>
      <c r="E61" s="88" t="str">
        <f ca="1">[1]pre_RF_entries!Q59</f>
        <v/>
      </c>
      <c r="F61" s="88" t="str">
        <f ca="1">[1]pre_RF_entries!U59</f>
        <v/>
      </c>
      <c r="G61" s="88" t="str">
        <f ca="1">[1]pre_RF_entries!P59</f>
        <v/>
      </c>
      <c r="H61" s="88" t="str">
        <f ca="1">[1]pre_RF_entries!S59</f>
        <v/>
      </c>
      <c r="I61" s="88" t="str">
        <f ca="1">[1]pre_RF_entries!R59</f>
        <v/>
      </c>
      <c r="J61" s="88" t="str">
        <f ca="1">[1]pre_RF_entries!V59</f>
        <v/>
      </c>
      <c r="K61" s="88" t="str">
        <f ca="1">[1]pre_RF_entries!T59</f>
        <v/>
      </c>
      <c r="L61" s="88"/>
      <c r="M61" s="88" t="str">
        <f ca="1">[1]pre_RF_entries!W59</f>
        <v/>
      </c>
      <c r="N61" s="87" t="str">
        <f ca="1">[1]pre_RF_entries!X59</f>
        <v/>
      </c>
      <c r="O61" s="87" t="str">
        <f ca="1">[1]pre_RF_entries!Y59</f>
        <v/>
      </c>
      <c r="P61" s="87" t="str">
        <f ca="1">[1]pre_RF_entries!Z59</f>
        <v/>
      </c>
      <c r="Q61" s="87"/>
      <c r="R61" s="87"/>
      <c r="S61" s="87"/>
      <c r="T61" s="87"/>
      <c r="U61" s="87"/>
      <c r="V61" s="87" t="str">
        <f ca="1">[1]pre_RF_entries!AF59</f>
        <v/>
      </c>
      <c r="W61" s="87"/>
    </row>
    <row r="62" spans="1:23" x14ac:dyDescent="0.25">
      <c r="A62" s="88" t="str">
        <f ca="1">[1]pre_RF_entries!I60</f>
        <v/>
      </c>
      <c r="B62" s="88" t="str">
        <f ca="1">[1]pre_RF_entries!L60</f>
        <v/>
      </c>
      <c r="C62" s="88" t="str">
        <f ca="1">[1]pre_RF_entries!M60</f>
        <v/>
      </c>
      <c r="D62" s="88" t="str">
        <f ca="1">[1]pre_RF_entries!O60</f>
        <v/>
      </c>
      <c r="E62" s="88" t="str">
        <f ca="1">[1]pre_RF_entries!Q60</f>
        <v/>
      </c>
      <c r="F62" s="88" t="str">
        <f ca="1">[1]pre_RF_entries!U60</f>
        <v/>
      </c>
      <c r="G62" s="88" t="str">
        <f ca="1">[1]pre_RF_entries!P60</f>
        <v/>
      </c>
      <c r="H62" s="88" t="str">
        <f ca="1">[1]pre_RF_entries!S60</f>
        <v/>
      </c>
      <c r="I62" s="88" t="str">
        <f ca="1">[1]pre_RF_entries!R60</f>
        <v/>
      </c>
      <c r="J62" s="88" t="str">
        <f ca="1">[1]pre_RF_entries!V60</f>
        <v/>
      </c>
      <c r="K62" s="88" t="str">
        <f ca="1">[1]pre_RF_entries!T60</f>
        <v/>
      </c>
      <c r="L62" s="88"/>
      <c r="M62" s="88" t="str">
        <f ca="1">[1]pre_RF_entries!W60</f>
        <v/>
      </c>
      <c r="N62" s="87" t="str">
        <f ca="1">[1]pre_RF_entries!X60</f>
        <v/>
      </c>
      <c r="O62" s="87" t="str">
        <f ca="1">[1]pre_RF_entries!Y60</f>
        <v/>
      </c>
      <c r="P62" s="87" t="str">
        <f ca="1">[1]pre_RF_entries!Z60</f>
        <v/>
      </c>
      <c r="Q62" s="87"/>
      <c r="R62" s="87"/>
      <c r="S62" s="87"/>
      <c r="T62" s="87"/>
      <c r="U62" s="87"/>
      <c r="V62" s="87" t="str">
        <f ca="1">[1]pre_RF_entries!AF60</f>
        <v/>
      </c>
      <c r="W62" s="87"/>
    </row>
    <row r="63" spans="1:23" x14ac:dyDescent="0.25">
      <c r="A63" s="88" t="str">
        <f ca="1">[1]pre_RF_entries!I61</f>
        <v/>
      </c>
      <c r="B63" s="88" t="str">
        <f ca="1">[1]pre_RF_entries!L61</f>
        <v/>
      </c>
      <c r="C63" s="88" t="str">
        <f ca="1">[1]pre_RF_entries!M61</f>
        <v/>
      </c>
      <c r="D63" s="88" t="str">
        <f ca="1">[1]pre_RF_entries!O61</f>
        <v/>
      </c>
      <c r="E63" s="88" t="str">
        <f ca="1">[1]pre_RF_entries!Q61</f>
        <v/>
      </c>
      <c r="F63" s="88" t="str">
        <f ca="1">[1]pre_RF_entries!U61</f>
        <v/>
      </c>
      <c r="G63" s="88" t="str">
        <f ca="1">[1]pre_RF_entries!P61</f>
        <v/>
      </c>
      <c r="H63" s="88" t="str">
        <f ca="1">[1]pre_RF_entries!S61</f>
        <v/>
      </c>
      <c r="I63" s="88" t="str">
        <f ca="1">[1]pre_RF_entries!R61</f>
        <v/>
      </c>
      <c r="J63" s="88" t="str">
        <f ca="1">[1]pre_RF_entries!V61</f>
        <v/>
      </c>
      <c r="K63" s="88" t="str">
        <f ca="1">[1]pre_RF_entries!T61</f>
        <v/>
      </c>
      <c r="L63" s="88"/>
      <c r="M63" s="88" t="str">
        <f ca="1">[1]pre_RF_entries!W61</f>
        <v/>
      </c>
      <c r="N63" s="87" t="str">
        <f ca="1">[1]pre_RF_entries!X61</f>
        <v/>
      </c>
      <c r="O63" s="87" t="str">
        <f ca="1">[1]pre_RF_entries!Y61</f>
        <v/>
      </c>
      <c r="P63" s="87" t="str">
        <f ca="1">[1]pre_RF_entries!Z61</f>
        <v/>
      </c>
      <c r="Q63" s="87"/>
      <c r="R63" s="87"/>
      <c r="S63" s="87"/>
      <c r="T63" s="87"/>
      <c r="U63" s="87"/>
      <c r="V63" s="87" t="str">
        <f ca="1">[1]pre_RF_entries!AF61</f>
        <v/>
      </c>
      <c r="W63" s="87"/>
    </row>
    <row r="64" spans="1:23" x14ac:dyDescent="0.25">
      <c r="A64" s="88" t="str">
        <f ca="1">[1]pre_RF_entries!I62</f>
        <v/>
      </c>
      <c r="B64" s="88" t="str">
        <f ca="1">[1]pre_RF_entries!L62</f>
        <v/>
      </c>
      <c r="C64" s="88" t="str">
        <f ca="1">[1]pre_RF_entries!M62</f>
        <v/>
      </c>
      <c r="D64" s="88" t="str">
        <f ca="1">[1]pre_RF_entries!O62</f>
        <v/>
      </c>
      <c r="E64" s="88" t="str">
        <f ca="1">[1]pre_RF_entries!Q62</f>
        <v/>
      </c>
      <c r="F64" s="88" t="str">
        <f ca="1">[1]pre_RF_entries!U62</f>
        <v/>
      </c>
      <c r="G64" s="88" t="str">
        <f ca="1">[1]pre_RF_entries!P62</f>
        <v/>
      </c>
      <c r="H64" s="88" t="str">
        <f ca="1">[1]pre_RF_entries!S62</f>
        <v/>
      </c>
      <c r="I64" s="88" t="str">
        <f ca="1">[1]pre_RF_entries!R62</f>
        <v/>
      </c>
      <c r="J64" s="88" t="str">
        <f ca="1">[1]pre_RF_entries!V62</f>
        <v/>
      </c>
      <c r="K64" s="88" t="str">
        <f ca="1">[1]pre_RF_entries!T62</f>
        <v/>
      </c>
      <c r="L64" s="88"/>
      <c r="M64" s="88" t="str">
        <f ca="1">[1]pre_RF_entries!W62</f>
        <v/>
      </c>
      <c r="N64" s="87" t="str">
        <f ca="1">[1]pre_RF_entries!X62</f>
        <v/>
      </c>
      <c r="O64" s="87" t="str">
        <f ca="1">[1]pre_RF_entries!Y62</f>
        <v/>
      </c>
      <c r="P64" s="87" t="str">
        <f ca="1">[1]pre_RF_entries!Z62</f>
        <v/>
      </c>
      <c r="Q64" s="87"/>
      <c r="R64" s="87"/>
      <c r="S64" s="87"/>
      <c r="T64" s="87"/>
      <c r="U64" s="87"/>
      <c r="V64" s="87" t="str">
        <f ca="1">[1]pre_RF_entries!AF62</f>
        <v/>
      </c>
      <c r="W64" s="87"/>
    </row>
    <row r="65" spans="1:23" x14ac:dyDescent="0.25">
      <c r="A65" s="88" t="str">
        <f ca="1">[1]pre_RF_entries!I63</f>
        <v/>
      </c>
      <c r="B65" s="88" t="str">
        <f ca="1">[1]pre_RF_entries!L63</f>
        <v/>
      </c>
      <c r="C65" s="88" t="str">
        <f ca="1">[1]pre_RF_entries!M63</f>
        <v/>
      </c>
      <c r="D65" s="88" t="str">
        <f ca="1">[1]pre_RF_entries!O63</f>
        <v/>
      </c>
      <c r="E65" s="88" t="str">
        <f ca="1">[1]pre_RF_entries!Q63</f>
        <v/>
      </c>
      <c r="F65" s="88" t="str">
        <f ca="1">[1]pre_RF_entries!U63</f>
        <v/>
      </c>
      <c r="G65" s="88" t="str">
        <f ca="1">[1]pre_RF_entries!P63</f>
        <v/>
      </c>
      <c r="H65" s="88" t="str">
        <f ca="1">[1]pre_RF_entries!S63</f>
        <v/>
      </c>
      <c r="I65" s="88" t="str">
        <f ca="1">[1]pre_RF_entries!R63</f>
        <v/>
      </c>
      <c r="J65" s="88" t="str">
        <f ca="1">[1]pre_RF_entries!V63</f>
        <v/>
      </c>
      <c r="K65" s="88" t="str">
        <f ca="1">[1]pre_RF_entries!T63</f>
        <v/>
      </c>
      <c r="L65" s="88"/>
      <c r="M65" s="88" t="str">
        <f ca="1">[1]pre_RF_entries!W63</f>
        <v/>
      </c>
      <c r="N65" s="87" t="str">
        <f ca="1">[1]pre_RF_entries!X63</f>
        <v/>
      </c>
      <c r="O65" s="87" t="str">
        <f ca="1">[1]pre_RF_entries!Y63</f>
        <v/>
      </c>
      <c r="P65" s="87" t="str">
        <f ca="1">[1]pre_RF_entries!Z63</f>
        <v/>
      </c>
      <c r="Q65" s="87"/>
      <c r="R65" s="87"/>
      <c r="S65" s="87"/>
      <c r="T65" s="87"/>
      <c r="U65" s="87"/>
      <c r="V65" s="87" t="str">
        <f ca="1">[1]pre_RF_entries!AF63</f>
        <v/>
      </c>
      <c r="W65" s="87"/>
    </row>
    <row r="66" spans="1:23" x14ac:dyDescent="0.25">
      <c r="A66" s="88" t="str">
        <f ca="1">[1]pre_RF_entries!I64</f>
        <v/>
      </c>
      <c r="B66" s="88" t="str">
        <f ca="1">[1]pre_RF_entries!L64</f>
        <v/>
      </c>
      <c r="C66" s="88" t="str">
        <f ca="1">[1]pre_RF_entries!M64</f>
        <v/>
      </c>
      <c r="D66" s="88" t="str">
        <f ca="1">[1]pre_RF_entries!O64</f>
        <v/>
      </c>
      <c r="E66" s="88" t="str">
        <f ca="1">[1]pre_RF_entries!Q64</f>
        <v/>
      </c>
      <c r="F66" s="88" t="str">
        <f ca="1">[1]pre_RF_entries!U64</f>
        <v/>
      </c>
      <c r="G66" s="88" t="str">
        <f ca="1">[1]pre_RF_entries!P64</f>
        <v/>
      </c>
      <c r="H66" s="88" t="str">
        <f ca="1">[1]pre_RF_entries!S64</f>
        <v/>
      </c>
      <c r="I66" s="88" t="str">
        <f ca="1">[1]pre_RF_entries!R64</f>
        <v/>
      </c>
      <c r="J66" s="88" t="str">
        <f ca="1">[1]pre_RF_entries!V64</f>
        <v/>
      </c>
      <c r="K66" s="88" t="str">
        <f ca="1">[1]pre_RF_entries!T64</f>
        <v/>
      </c>
      <c r="L66" s="88"/>
      <c r="M66" s="88" t="str">
        <f ca="1">[1]pre_RF_entries!W64</f>
        <v/>
      </c>
      <c r="N66" s="87" t="str">
        <f ca="1">[1]pre_RF_entries!X64</f>
        <v/>
      </c>
      <c r="O66" s="87" t="str">
        <f ca="1">[1]pre_RF_entries!Y64</f>
        <v/>
      </c>
      <c r="P66" s="87" t="str">
        <f ca="1">[1]pre_RF_entries!Z64</f>
        <v/>
      </c>
      <c r="Q66" s="87"/>
      <c r="R66" s="87"/>
      <c r="S66" s="87"/>
      <c r="T66" s="87"/>
      <c r="U66" s="87"/>
      <c r="V66" s="87" t="str">
        <f ca="1">[1]pre_RF_entries!AF64</f>
        <v/>
      </c>
      <c r="W66" s="87"/>
    </row>
    <row r="67" spans="1:23" x14ac:dyDescent="0.25">
      <c r="A67" s="88" t="str">
        <f ca="1">[1]pre_RF_entries!I65</f>
        <v/>
      </c>
      <c r="B67" s="88" t="str">
        <f ca="1">[1]pre_RF_entries!L65</f>
        <v/>
      </c>
      <c r="C67" s="88" t="str">
        <f ca="1">[1]pre_RF_entries!M65</f>
        <v/>
      </c>
      <c r="D67" s="88" t="str">
        <f ca="1">[1]pre_RF_entries!O65</f>
        <v/>
      </c>
      <c r="E67" s="88" t="str">
        <f ca="1">[1]pre_RF_entries!Q65</f>
        <v/>
      </c>
      <c r="F67" s="88" t="str">
        <f ca="1">[1]pre_RF_entries!U65</f>
        <v/>
      </c>
      <c r="G67" s="88" t="str">
        <f ca="1">[1]pre_RF_entries!P65</f>
        <v/>
      </c>
      <c r="H67" s="88" t="str">
        <f ca="1">[1]pre_RF_entries!S65</f>
        <v/>
      </c>
      <c r="I67" s="88" t="str">
        <f ca="1">[1]pre_RF_entries!R65</f>
        <v/>
      </c>
      <c r="J67" s="88" t="str">
        <f ca="1">[1]pre_RF_entries!V65</f>
        <v/>
      </c>
      <c r="K67" s="88" t="str">
        <f ca="1">[1]pre_RF_entries!T65</f>
        <v/>
      </c>
      <c r="L67" s="88"/>
      <c r="M67" s="88" t="str">
        <f ca="1">[1]pre_RF_entries!W65</f>
        <v/>
      </c>
      <c r="N67" s="87" t="str">
        <f ca="1">[1]pre_RF_entries!X65</f>
        <v/>
      </c>
      <c r="O67" s="87" t="str">
        <f ca="1">[1]pre_RF_entries!Y65</f>
        <v/>
      </c>
      <c r="P67" s="87" t="str">
        <f ca="1">[1]pre_RF_entries!Z65</f>
        <v/>
      </c>
      <c r="Q67" s="87"/>
      <c r="R67" s="87"/>
      <c r="S67" s="87"/>
      <c r="T67" s="87"/>
      <c r="U67" s="87"/>
      <c r="V67" s="87" t="str">
        <f ca="1">[1]pre_RF_entries!AF65</f>
        <v/>
      </c>
      <c r="W67" s="87"/>
    </row>
    <row r="68" spans="1:23" x14ac:dyDescent="0.25">
      <c r="A68" s="88" t="str">
        <f ca="1">[1]pre_RF_entries!I66</f>
        <v/>
      </c>
      <c r="B68" s="88" t="str">
        <f ca="1">[1]pre_RF_entries!L66</f>
        <v/>
      </c>
      <c r="C68" s="88" t="str">
        <f ca="1">[1]pre_RF_entries!M66</f>
        <v/>
      </c>
      <c r="D68" s="88" t="str">
        <f ca="1">[1]pre_RF_entries!O66</f>
        <v/>
      </c>
      <c r="E68" s="88" t="str">
        <f ca="1">[1]pre_RF_entries!Q66</f>
        <v/>
      </c>
      <c r="F68" s="88" t="str">
        <f ca="1">[1]pre_RF_entries!U66</f>
        <v/>
      </c>
      <c r="G68" s="88" t="str">
        <f ca="1">[1]pre_RF_entries!P66</f>
        <v/>
      </c>
      <c r="H68" s="88" t="str">
        <f ca="1">[1]pre_RF_entries!S66</f>
        <v/>
      </c>
      <c r="I68" s="88" t="str">
        <f ca="1">[1]pre_RF_entries!R66</f>
        <v/>
      </c>
      <c r="J68" s="88" t="str">
        <f ca="1">[1]pre_RF_entries!V66</f>
        <v/>
      </c>
      <c r="K68" s="88" t="str">
        <f ca="1">[1]pre_RF_entries!T66</f>
        <v/>
      </c>
      <c r="L68" s="88"/>
      <c r="M68" s="88" t="str">
        <f ca="1">[1]pre_RF_entries!W66</f>
        <v/>
      </c>
      <c r="N68" s="87" t="str">
        <f ca="1">[1]pre_RF_entries!X66</f>
        <v/>
      </c>
      <c r="O68" s="87" t="str">
        <f ca="1">[1]pre_RF_entries!Y66</f>
        <v/>
      </c>
      <c r="P68" s="87" t="str">
        <f ca="1">[1]pre_RF_entries!Z66</f>
        <v/>
      </c>
      <c r="Q68" s="87"/>
      <c r="R68" s="87"/>
      <c r="S68" s="87"/>
      <c r="T68" s="87"/>
      <c r="U68" s="87"/>
      <c r="V68" s="87" t="str">
        <f ca="1">[1]pre_RF_entries!AF66</f>
        <v/>
      </c>
      <c r="W68" s="87"/>
    </row>
    <row r="69" spans="1:23" x14ac:dyDescent="0.25">
      <c r="A69" s="88" t="str">
        <f ca="1">[1]pre_RF_entries!I67</f>
        <v/>
      </c>
      <c r="B69" s="88" t="str">
        <f ca="1">[1]pre_RF_entries!L67</f>
        <v/>
      </c>
      <c r="C69" s="88" t="str">
        <f ca="1">[1]pre_RF_entries!M67</f>
        <v/>
      </c>
      <c r="D69" s="88" t="str">
        <f ca="1">[1]pre_RF_entries!O67</f>
        <v/>
      </c>
      <c r="E69" s="88" t="str">
        <f ca="1">[1]pre_RF_entries!Q67</f>
        <v/>
      </c>
      <c r="F69" s="88" t="str">
        <f ca="1">[1]pre_RF_entries!U67</f>
        <v/>
      </c>
      <c r="G69" s="88" t="str">
        <f ca="1">[1]pre_RF_entries!P67</f>
        <v/>
      </c>
      <c r="H69" s="88" t="str">
        <f ca="1">[1]pre_RF_entries!S67</f>
        <v/>
      </c>
      <c r="I69" s="88" t="str">
        <f ca="1">[1]pre_RF_entries!R67</f>
        <v/>
      </c>
      <c r="J69" s="88" t="str">
        <f ca="1">[1]pre_RF_entries!V67</f>
        <v/>
      </c>
      <c r="K69" s="88" t="str">
        <f ca="1">[1]pre_RF_entries!T67</f>
        <v/>
      </c>
      <c r="L69" s="88"/>
      <c r="M69" s="88" t="str">
        <f ca="1">[1]pre_RF_entries!W67</f>
        <v/>
      </c>
      <c r="N69" s="87" t="str">
        <f ca="1">[1]pre_RF_entries!X67</f>
        <v/>
      </c>
      <c r="O69" s="87" t="str">
        <f ca="1">[1]pre_RF_entries!Y67</f>
        <v/>
      </c>
      <c r="P69" s="87" t="str">
        <f ca="1">[1]pre_RF_entries!Z67</f>
        <v/>
      </c>
      <c r="Q69" s="87"/>
      <c r="R69" s="87"/>
      <c r="S69" s="87"/>
      <c r="T69" s="87"/>
      <c r="U69" s="87"/>
      <c r="V69" s="87" t="str">
        <f ca="1">[1]pre_RF_entries!AF67</f>
        <v/>
      </c>
      <c r="W69" s="87"/>
    </row>
    <row r="70" spans="1:23" x14ac:dyDescent="0.25">
      <c r="A70" s="88" t="str">
        <f ca="1">[1]pre_RF_entries!I68</f>
        <v/>
      </c>
      <c r="B70" s="88" t="str">
        <f ca="1">[1]pre_RF_entries!L68</f>
        <v/>
      </c>
      <c r="C70" s="88" t="str">
        <f ca="1">[1]pre_RF_entries!M68</f>
        <v/>
      </c>
      <c r="D70" s="88" t="str">
        <f ca="1">[1]pre_RF_entries!O68</f>
        <v/>
      </c>
      <c r="E70" s="88" t="str">
        <f ca="1">[1]pre_RF_entries!Q68</f>
        <v/>
      </c>
      <c r="F70" s="88" t="str">
        <f ca="1">[1]pre_RF_entries!U68</f>
        <v/>
      </c>
      <c r="G70" s="88" t="str">
        <f ca="1">[1]pre_RF_entries!P68</f>
        <v/>
      </c>
      <c r="H70" s="88" t="str">
        <f ca="1">[1]pre_RF_entries!S68</f>
        <v/>
      </c>
      <c r="I70" s="88" t="str">
        <f ca="1">[1]pre_RF_entries!R68</f>
        <v/>
      </c>
      <c r="J70" s="88" t="str">
        <f ca="1">[1]pre_RF_entries!V68</f>
        <v/>
      </c>
      <c r="K70" s="88" t="str">
        <f ca="1">[1]pre_RF_entries!T68</f>
        <v/>
      </c>
      <c r="L70" s="88"/>
      <c r="M70" s="88" t="str">
        <f ca="1">[1]pre_RF_entries!W68</f>
        <v/>
      </c>
      <c r="N70" s="87" t="str">
        <f ca="1">[1]pre_RF_entries!X68</f>
        <v/>
      </c>
      <c r="O70" s="87" t="str">
        <f ca="1">[1]pre_RF_entries!Y68</f>
        <v/>
      </c>
      <c r="P70" s="87" t="str">
        <f ca="1">[1]pre_RF_entries!Z68</f>
        <v/>
      </c>
      <c r="Q70" s="87"/>
      <c r="R70" s="87"/>
      <c r="S70" s="87"/>
      <c r="T70" s="87"/>
      <c r="U70" s="87"/>
      <c r="V70" s="87" t="str">
        <f ca="1">[1]pre_RF_entries!AF68</f>
        <v/>
      </c>
      <c r="W70" s="87"/>
    </row>
    <row r="71" spans="1:23" x14ac:dyDescent="0.25">
      <c r="A71" s="88" t="str">
        <f ca="1">[1]pre_RF_entries!I69</f>
        <v/>
      </c>
      <c r="B71" s="88" t="str">
        <f ca="1">[1]pre_RF_entries!L69</f>
        <v/>
      </c>
      <c r="C71" s="88" t="str">
        <f ca="1">[1]pre_RF_entries!M69</f>
        <v/>
      </c>
      <c r="D71" s="88" t="str">
        <f ca="1">[1]pre_RF_entries!O69</f>
        <v/>
      </c>
      <c r="E71" s="88" t="str">
        <f ca="1">[1]pre_RF_entries!Q69</f>
        <v/>
      </c>
      <c r="F71" s="88" t="str">
        <f ca="1">[1]pre_RF_entries!U69</f>
        <v/>
      </c>
      <c r="G71" s="88" t="str">
        <f ca="1">[1]pre_RF_entries!P69</f>
        <v/>
      </c>
      <c r="H71" s="88" t="str">
        <f ca="1">[1]pre_RF_entries!S69</f>
        <v/>
      </c>
      <c r="I71" s="88" t="str">
        <f ca="1">[1]pre_RF_entries!R69</f>
        <v/>
      </c>
      <c r="J71" s="88" t="str">
        <f ca="1">[1]pre_RF_entries!V69</f>
        <v/>
      </c>
      <c r="K71" s="88" t="str">
        <f ca="1">[1]pre_RF_entries!T69</f>
        <v/>
      </c>
      <c r="L71" s="88"/>
      <c r="M71" s="88" t="str">
        <f ca="1">[1]pre_RF_entries!W69</f>
        <v/>
      </c>
      <c r="N71" s="87" t="str">
        <f ca="1">[1]pre_RF_entries!X69</f>
        <v/>
      </c>
      <c r="O71" s="87" t="str">
        <f ca="1">[1]pre_RF_entries!Y69</f>
        <v/>
      </c>
      <c r="P71" s="87" t="str">
        <f ca="1">[1]pre_RF_entries!Z69</f>
        <v/>
      </c>
      <c r="Q71" s="87"/>
      <c r="R71" s="87"/>
      <c r="S71" s="87"/>
      <c r="T71" s="87"/>
      <c r="U71" s="87"/>
      <c r="V71" s="87" t="str">
        <f ca="1">[1]pre_RF_entries!AF69</f>
        <v/>
      </c>
      <c r="W71" s="87"/>
    </row>
    <row r="72" spans="1:23" x14ac:dyDescent="0.25">
      <c r="A72" s="88" t="str">
        <f ca="1">[1]pre_RF_entries!I70</f>
        <v/>
      </c>
      <c r="B72" s="88" t="str">
        <f ca="1">[1]pre_RF_entries!L70</f>
        <v/>
      </c>
      <c r="C72" s="88" t="str">
        <f ca="1">[1]pre_RF_entries!M70</f>
        <v/>
      </c>
      <c r="D72" s="88" t="str">
        <f ca="1">[1]pre_RF_entries!O70</f>
        <v/>
      </c>
      <c r="E72" s="88" t="str">
        <f ca="1">[1]pre_RF_entries!Q70</f>
        <v/>
      </c>
      <c r="F72" s="88" t="str">
        <f ca="1">[1]pre_RF_entries!U70</f>
        <v/>
      </c>
      <c r="G72" s="88" t="str">
        <f ca="1">[1]pre_RF_entries!P70</f>
        <v/>
      </c>
      <c r="H72" s="88" t="str">
        <f ca="1">[1]pre_RF_entries!S70</f>
        <v/>
      </c>
      <c r="I72" s="88" t="str">
        <f ca="1">[1]pre_RF_entries!R70</f>
        <v/>
      </c>
      <c r="J72" s="88" t="str">
        <f ca="1">[1]pre_RF_entries!V70</f>
        <v/>
      </c>
      <c r="K72" s="88" t="str">
        <f ca="1">[1]pre_RF_entries!T70</f>
        <v/>
      </c>
      <c r="L72" s="88"/>
      <c r="M72" s="88" t="str">
        <f ca="1">[1]pre_RF_entries!W70</f>
        <v/>
      </c>
      <c r="N72" s="87" t="str">
        <f ca="1">[1]pre_RF_entries!X70</f>
        <v/>
      </c>
      <c r="O72" s="87" t="str">
        <f ca="1">[1]pre_RF_entries!Y70</f>
        <v/>
      </c>
      <c r="P72" s="87" t="str">
        <f ca="1">[1]pre_RF_entries!Z70</f>
        <v/>
      </c>
      <c r="Q72" s="87"/>
      <c r="R72" s="87"/>
      <c r="S72" s="87"/>
      <c r="T72" s="87"/>
      <c r="U72" s="87"/>
      <c r="V72" s="87" t="str">
        <f ca="1">[1]pre_RF_entries!AF70</f>
        <v/>
      </c>
      <c r="W72" s="87"/>
    </row>
    <row r="73" spans="1:23" x14ac:dyDescent="0.25">
      <c r="A73" s="88" t="str">
        <f ca="1">[1]pre_RF_entries!I71</f>
        <v/>
      </c>
      <c r="B73" s="88" t="str">
        <f ca="1">[1]pre_RF_entries!L71</f>
        <v/>
      </c>
      <c r="C73" s="88" t="str">
        <f ca="1">[1]pre_RF_entries!M71</f>
        <v/>
      </c>
      <c r="D73" s="88" t="str">
        <f ca="1">[1]pre_RF_entries!O71</f>
        <v/>
      </c>
      <c r="E73" s="88" t="str">
        <f ca="1">[1]pre_RF_entries!Q71</f>
        <v/>
      </c>
      <c r="F73" s="88" t="str">
        <f ca="1">[1]pre_RF_entries!U71</f>
        <v/>
      </c>
      <c r="G73" s="88" t="str">
        <f ca="1">[1]pre_RF_entries!P71</f>
        <v/>
      </c>
      <c r="H73" s="88" t="str">
        <f ca="1">[1]pre_RF_entries!S71</f>
        <v/>
      </c>
      <c r="I73" s="88" t="str">
        <f ca="1">[1]pre_RF_entries!R71</f>
        <v/>
      </c>
      <c r="J73" s="88" t="str">
        <f ca="1">[1]pre_RF_entries!V71</f>
        <v/>
      </c>
      <c r="K73" s="88" t="str">
        <f ca="1">[1]pre_RF_entries!T71</f>
        <v/>
      </c>
      <c r="L73" s="88"/>
      <c r="M73" s="88" t="str">
        <f ca="1">[1]pre_RF_entries!W71</f>
        <v/>
      </c>
      <c r="N73" s="87" t="str">
        <f ca="1">[1]pre_RF_entries!X71</f>
        <v/>
      </c>
      <c r="O73" s="87" t="str">
        <f ca="1">[1]pre_RF_entries!Y71</f>
        <v/>
      </c>
      <c r="P73" s="87" t="str">
        <f ca="1">[1]pre_RF_entries!Z71</f>
        <v/>
      </c>
      <c r="Q73" s="87"/>
      <c r="R73" s="87"/>
      <c r="S73" s="87"/>
      <c r="T73" s="87"/>
      <c r="U73" s="87"/>
      <c r="V73" s="87" t="str">
        <f ca="1">[1]pre_RF_entries!AF71</f>
        <v/>
      </c>
      <c r="W73" s="87"/>
    </row>
    <row r="74" spans="1:23" x14ac:dyDescent="0.25">
      <c r="A74" s="88" t="str">
        <f ca="1">[1]pre_RF_entries!I72</f>
        <v/>
      </c>
      <c r="B74" s="88" t="str">
        <f ca="1">[1]pre_RF_entries!L72</f>
        <v/>
      </c>
      <c r="C74" s="88" t="str">
        <f ca="1">[1]pre_RF_entries!M72</f>
        <v/>
      </c>
      <c r="D74" s="88" t="str">
        <f ca="1">[1]pre_RF_entries!O72</f>
        <v/>
      </c>
      <c r="E74" s="88" t="str">
        <f ca="1">[1]pre_RF_entries!Q72</f>
        <v/>
      </c>
      <c r="F74" s="88" t="str">
        <f ca="1">[1]pre_RF_entries!U72</f>
        <v/>
      </c>
      <c r="G74" s="88" t="str">
        <f ca="1">[1]pre_RF_entries!P72</f>
        <v/>
      </c>
      <c r="H74" s="88" t="str">
        <f ca="1">[1]pre_RF_entries!S72</f>
        <v/>
      </c>
      <c r="I74" s="88" t="str">
        <f ca="1">[1]pre_RF_entries!R72</f>
        <v/>
      </c>
      <c r="J74" s="88" t="str">
        <f ca="1">[1]pre_RF_entries!V72</f>
        <v/>
      </c>
      <c r="K74" s="88" t="str">
        <f ca="1">[1]pre_RF_entries!T72</f>
        <v/>
      </c>
      <c r="L74" s="88"/>
      <c r="M74" s="88" t="str">
        <f ca="1">[1]pre_RF_entries!W72</f>
        <v/>
      </c>
      <c r="N74" s="87" t="str">
        <f ca="1">[1]pre_RF_entries!X72</f>
        <v/>
      </c>
      <c r="O74" s="87" t="str">
        <f ca="1">[1]pre_RF_entries!Y72</f>
        <v/>
      </c>
      <c r="P74" s="87" t="str">
        <f ca="1">[1]pre_RF_entries!Z72</f>
        <v/>
      </c>
      <c r="Q74" s="87"/>
      <c r="R74" s="87"/>
      <c r="S74" s="87"/>
      <c r="T74" s="87"/>
      <c r="U74" s="87"/>
      <c r="V74" s="87" t="str">
        <f ca="1">[1]pre_RF_entries!AF72</f>
        <v/>
      </c>
      <c r="W74" s="87"/>
    </row>
    <row r="75" spans="1:23" x14ac:dyDescent="0.25">
      <c r="A75" s="88" t="str">
        <f ca="1">[1]pre_RF_entries!I73</f>
        <v/>
      </c>
      <c r="B75" s="88" t="str">
        <f ca="1">[1]pre_RF_entries!L73</f>
        <v/>
      </c>
      <c r="C75" s="88" t="str">
        <f ca="1">[1]pre_RF_entries!M73</f>
        <v/>
      </c>
      <c r="D75" s="88" t="str">
        <f ca="1">[1]pre_RF_entries!O73</f>
        <v/>
      </c>
      <c r="E75" s="88" t="str">
        <f ca="1">[1]pre_RF_entries!Q73</f>
        <v/>
      </c>
      <c r="F75" s="88" t="str">
        <f ca="1">[1]pre_RF_entries!U73</f>
        <v/>
      </c>
      <c r="G75" s="88" t="str">
        <f ca="1">[1]pre_RF_entries!P73</f>
        <v/>
      </c>
      <c r="H75" s="88" t="str">
        <f ca="1">[1]pre_RF_entries!S73</f>
        <v/>
      </c>
      <c r="I75" s="88" t="str">
        <f ca="1">[1]pre_RF_entries!R73</f>
        <v/>
      </c>
      <c r="J75" s="88" t="str">
        <f ca="1">[1]pre_RF_entries!V73</f>
        <v/>
      </c>
      <c r="K75" s="88" t="str">
        <f ca="1">[1]pre_RF_entries!T73</f>
        <v/>
      </c>
      <c r="L75" s="88"/>
      <c r="M75" s="88" t="str">
        <f ca="1">[1]pre_RF_entries!W73</f>
        <v/>
      </c>
      <c r="N75" s="87" t="str">
        <f ca="1">[1]pre_RF_entries!X73</f>
        <v/>
      </c>
      <c r="O75" s="87" t="str">
        <f ca="1">[1]pre_RF_entries!Y73</f>
        <v/>
      </c>
      <c r="P75" s="87" t="str">
        <f ca="1">[1]pre_RF_entries!Z73</f>
        <v/>
      </c>
      <c r="Q75" s="87"/>
      <c r="R75" s="87"/>
      <c r="S75" s="87"/>
      <c r="T75" s="87"/>
      <c r="U75" s="87"/>
      <c r="V75" s="87" t="str">
        <f ca="1">[1]pre_RF_entries!AF73</f>
        <v/>
      </c>
      <c r="W75" s="87"/>
    </row>
    <row r="76" spans="1:23" x14ac:dyDescent="0.25">
      <c r="A76" s="88" t="str">
        <f ca="1">[1]pre_RF_entries!I74</f>
        <v/>
      </c>
      <c r="B76" s="88" t="str">
        <f ca="1">[1]pre_RF_entries!L74</f>
        <v/>
      </c>
      <c r="C76" s="88" t="str">
        <f ca="1">[1]pre_RF_entries!M74</f>
        <v/>
      </c>
      <c r="D76" s="88" t="str">
        <f ca="1">[1]pre_RF_entries!O74</f>
        <v/>
      </c>
      <c r="E76" s="88" t="str">
        <f ca="1">[1]pre_RF_entries!Q74</f>
        <v/>
      </c>
      <c r="F76" s="88" t="str">
        <f ca="1">[1]pre_RF_entries!U74</f>
        <v/>
      </c>
      <c r="G76" s="88" t="str">
        <f ca="1">[1]pre_RF_entries!P74</f>
        <v/>
      </c>
      <c r="H76" s="88" t="str">
        <f ca="1">[1]pre_RF_entries!S74</f>
        <v/>
      </c>
      <c r="I76" s="88" t="str">
        <f ca="1">[1]pre_RF_entries!R74</f>
        <v/>
      </c>
      <c r="J76" s="88" t="str">
        <f ca="1">[1]pre_RF_entries!V74</f>
        <v/>
      </c>
      <c r="K76" s="88" t="str">
        <f ca="1">[1]pre_RF_entries!T74</f>
        <v/>
      </c>
      <c r="L76" s="88"/>
      <c r="M76" s="88" t="str">
        <f ca="1">[1]pre_RF_entries!W74</f>
        <v/>
      </c>
      <c r="N76" s="87" t="str">
        <f ca="1">[1]pre_RF_entries!X74</f>
        <v/>
      </c>
      <c r="O76" s="87" t="str">
        <f ca="1">[1]pre_RF_entries!Y74</f>
        <v/>
      </c>
      <c r="P76" s="87" t="str">
        <f ca="1">[1]pre_RF_entries!Z74</f>
        <v/>
      </c>
      <c r="Q76" s="87"/>
      <c r="R76" s="87"/>
      <c r="S76" s="87"/>
      <c r="T76" s="87"/>
      <c r="U76" s="87"/>
      <c r="V76" s="87" t="str">
        <f ca="1">[1]pre_RF_entries!AF74</f>
        <v/>
      </c>
      <c r="W76" s="87"/>
    </row>
    <row r="77" spans="1:23" x14ac:dyDescent="0.25">
      <c r="A77" s="88" t="str">
        <f ca="1">[1]pre_RF_entries!I75</f>
        <v/>
      </c>
      <c r="B77" s="88" t="str">
        <f ca="1">[1]pre_RF_entries!L75</f>
        <v/>
      </c>
      <c r="C77" s="88" t="str">
        <f ca="1">[1]pre_RF_entries!M75</f>
        <v/>
      </c>
      <c r="D77" s="88" t="str">
        <f ca="1">[1]pre_RF_entries!O75</f>
        <v/>
      </c>
      <c r="E77" s="88" t="str">
        <f ca="1">[1]pre_RF_entries!Q75</f>
        <v/>
      </c>
      <c r="F77" s="88" t="str">
        <f ca="1">[1]pre_RF_entries!U75</f>
        <v/>
      </c>
      <c r="G77" s="88" t="str">
        <f ca="1">[1]pre_RF_entries!P75</f>
        <v/>
      </c>
      <c r="H77" s="88" t="str">
        <f ca="1">[1]pre_RF_entries!S75</f>
        <v/>
      </c>
      <c r="I77" s="88" t="str">
        <f ca="1">[1]pre_RF_entries!R75</f>
        <v/>
      </c>
      <c r="J77" s="88" t="str">
        <f ca="1">[1]pre_RF_entries!V75</f>
        <v/>
      </c>
      <c r="K77" s="88" t="str">
        <f ca="1">[1]pre_RF_entries!T75</f>
        <v/>
      </c>
      <c r="L77" s="88"/>
      <c r="M77" s="88" t="str">
        <f ca="1">[1]pre_RF_entries!W75</f>
        <v/>
      </c>
      <c r="N77" s="87" t="str">
        <f ca="1">[1]pre_RF_entries!X75</f>
        <v/>
      </c>
      <c r="O77" s="87" t="str">
        <f ca="1">[1]pre_RF_entries!Y75</f>
        <v/>
      </c>
      <c r="P77" s="87" t="str">
        <f ca="1">[1]pre_RF_entries!Z75</f>
        <v/>
      </c>
      <c r="Q77" s="87"/>
      <c r="R77" s="87"/>
      <c r="S77" s="87"/>
      <c r="T77" s="87"/>
      <c r="U77" s="87"/>
      <c r="V77" s="87" t="str">
        <f ca="1">[1]pre_RF_entries!AF75</f>
        <v/>
      </c>
      <c r="W77" s="87"/>
    </row>
    <row r="78" spans="1:23" x14ac:dyDescent="0.25">
      <c r="A78" s="88" t="str">
        <f ca="1">[1]pre_RF_entries!I76</f>
        <v/>
      </c>
      <c r="B78" s="88" t="str">
        <f ca="1">[1]pre_RF_entries!L76</f>
        <v/>
      </c>
      <c r="C78" s="88" t="str">
        <f ca="1">[1]pre_RF_entries!M76</f>
        <v/>
      </c>
      <c r="D78" s="88" t="str">
        <f ca="1">[1]pre_RF_entries!O76</f>
        <v/>
      </c>
      <c r="E78" s="88" t="str">
        <f ca="1">[1]pre_RF_entries!Q76</f>
        <v/>
      </c>
      <c r="F78" s="88" t="str">
        <f ca="1">[1]pre_RF_entries!U76</f>
        <v/>
      </c>
      <c r="G78" s="88" t="str">
        <f ca="1">[1]pre_RF_entries!P76</f>
        <v/>
      </c>
      <c r="H78" s="88" t="str">
        <f ca="1">[1]pre_RF_entries!S76</f>
        <v/>
      </c>
      <c r="I78" s="88" t="str">
        <f ca="1">[1]pre_RF_entries!R76</f>
        <v/>
      </c>
      <c r="J78" s="88" t="str">
        <f ca="1">[1]pre_RF_entries!V76</f>
        <v/>
      </c>
      <c r="K78" s="88" t="str">
        <f ca="1">[1]pre_RF_entries!T76</f>
        <v/>
      </c>
      <c r="L78" s="88"/>
      <c r="M78" s="88" t="str">
        <f ca="1">[1]pre_RF_entries!W76</f>
        <v/>
      </c>
      <c r="N78" s="87" t="str">
        <f ca="1">[1]pre_RF_entries!X76</f>
        <v/>
      </c>
      <c r="O78" s="87" t="str">
        <f ca="1">[1]pre_RF_entries!Y76</f>
        <v/>
      </c>
      <c r="P78" s="87" t="str">
        <f ca="1">[1]pre_RF_entries!Z76</f>
        <v/>
      </c>
      <c r="Q78" s="87"/>
      <c r="R78" s="87"/>
      <c r="S78" s="87"/>
      <c r="T78" s="87"/>
      <c r="U78" s="87"/>
      <c r="V78" s="87" t="str">
        <f ca="1">[1]pre_RF_entries!AF76</f>
        <v/>
      </c>
      <c r="W78" s="87"/>
    </row>
    <row r="79" spans="1:23" x14ac:dyDescent="0.25">
      <c r="A79" s="88" t="str">
        <f ca="1">[1]pre_RF_entries!I77</f>
        <v/>
      </c>
      <c r="B79" s="88" t="str">
        <f ca="1">[1]pre_RF_entries!L77</f>
        <v/>
      </c>
      <c r="C79" s="88" t="str">
        <f ca="1">[1]pre_RF_entries!M77</f>
        <v/>
      </c>
      <c r="D79" s="88" t="str">
        <f ca="1">[1]pre_RF_entries!O77</f>
        <v/>
      </c>
      <c r="E79" s="88" t="str">
        <f ca="1">[1]pre_RF_entries!Q77</f>
        <v/>
      </c>
      <c r="F79" s="88" t="str">
        <f ca="1">[1]pre_RF_entries!U77</f>
        <v/>
      </c>
      <c r="G79" s="88" t="str">
        <f ca="1">[1]pre_RF_entries!P77</f>
        <v/>
      </c>
      <c r="H79" s="88" t="str">
        <f ca="1">[1]pre_RF_entries!S77</f>
        <v/>
      </c>
      <c r="I79" s="88" t="str">
        <f ca="1">[1]pre_RF_entries!R77</f>
        <v/>
      </c>
      <c r="J79" s="88" t="str">
        <f ca="1">[1]pre_RF_entries!V77</f>
        <v/>
      </c>
      <c r="K79" s="88" t="str">
        <f ca="1">[1]pre_RF_entries!T77</f>
        <v/>
      </c>
      <c r="L79" s="88"/>
      <c r="M79" s="88" t="str">
        <f ca="1">[1]pre_RF_entries!W77</f>
        <v/>
      </c>
      <c r="N79" s="87" t="str">
        <f ca="1">[1]pre_RF_entries!X77</f>
        <v/>
      </c>
      <c r="O79" s="87" t="str">
        <f ca="1">[1]pre_RF_entries!Y77</f>
        <v/>
      </c>
      <c r="P79" s="87" t="str">
        <f ca="1">[1]pre_RF_entries!Z77</f>
        <v/>
      </c>
      <c r="Q79" s="87"/>
      <c r="R79" s="87"/>
      <c r="S79" s="87"/>
      <c r="T79" s="87"/>
      <c r="U79" s="87"/>
      <c r="V79" s="87" t="str">
        <f ca="1">[1]pre_RF_entries!AF77</f>
        <v/>
      </c>
      <c r="W79" s="87"/>
    </row>
    <row r="80" spans="1:23" x14ac:dyDescent="0.25">
      <c r="A80" s="88" t="str">
        <f ca="1">[1]pre_RF_entries!I78</f>
        <v/>
      </c>
      <c r="B80" s="88" t="str">
        <f ca="1">[1]pre_RF_entries!L78</f>
        <v/>
      </c>
      <c r="C80" s="88" t="str">
        <f ca="1">[1]pre_RF_entries!M78</f>
        <v/>
      </c>
      <c r="D80" s="88" t="str">
        <f ca="1">[1]pre_RF_entries!O78</f>
        <v/>
      </c>
      <c r="E80" s="88" t="str">
        <f ca="1">[1]pre_RF_entries!Q78</f>
        <v/>
      </c>
      <c r="F80" s="88" t="str">
        <f ca="1">[1]pre_RF_entries!U78</f>
        <v/>
      </c>
      <c r="G80" s="88" t="str">
        <f ca="1">[1]pre_RF_entries!P78</f>
        <v/>
      </c>
      <c r="H80" s="88" t="str">
        <f ca="1">[1]pre_RF_entries!S78</f>
        <v/>
      </c>
      <c r="I80" s="88" t="str">
        <f ca="1">[1]pre_RF_entries!R78</f>
        <v/>
      </c>
      <c r="J80" s="88" t="str">
        <f ca="1">[1]pre_RF_entries!V78</f>
        <v/>
      </c>
      <c r="K80" s="88" t="str">
        <f ca="1">[1]pre_RF_entries!T78</f>
        <v/>
      </c>
      <c r="L80" s="88"/>
      <c r="M80" s="88" t="str">
        <f ca="1">[1]pre_RF_entries!W78</f>
        <v/>
      </c>
      <c r="N80" s="87" t="str">
        <f ca="1">[1]pre_RF_entries!X78</f>
        <v/>
      </c>
      <c r="O80" s="87" t="str">
        <f ca="1">[1]pre_RF_entries!Y78</f>
        <v/>
      </c>
      <c r="P80" s="87" t="str">
        <f ca="1">[1]pre_RF_entries!Z78</f>
        <v/>
      </c>
      <c r="Q80" s="87"/>
      <c r="R80" s="87"/>
      <c r="S80" s="87"/>
      <c r="T80" s="87"/>
      <c r="U80" s="87"/>
      <c r="V80" s="87" t="str">
        <f ca="1">[1]pre_RF_entries!AF78</f>
        <v/>
      </c>
      <c r="W80" s="87"/>
    </row>
    <row r="81" spans="1:23" x14ac:dyDescent="0.25">
      <c r="A81" s="88" t="str">
        <f ca="1">[1]pre_RF_entries!I79</f>
        <v/>
      </c>
      <c r="B81" s="88" t="str">
        <f ca="1">[1]pre_RF_entries!L79</f>
        <v/>
      </c>
      <c r="C81" s="88" t="str">
        <f ca="1">[1]pre_RF_entries!M79</f>
        <v/>
      </c>
      <c r="D81" s="88" t="str">
        <f ca="1">[1]pre_RF_entries!O79</f>
        <v/>
      </c>
      <c r="E81" s="88" t="str">
        <f ca="1">[1]pre_RF_entries!Q79</f>
        <v/>
      </c>
      <c r="F81" s="88" t="str">
        <f ca="1">[1]pre_RF_entries!U79</f>
        <v/>
      </c>
      <c r="G81" s="88" t="str">
        <f ca="1">[1]pre_RF_entries!P79</f>
        <v/>
      </c>
      <c r="H81" s="88" t="str">
        <f ca="1">[1]pre_RF_entries!S79</f>
        <v/>
      </c>
      <c r="I81" s="88" t="str">
        <f ca="1">[1]pre_RF_entries!R79</f>
        <v/>
      </c>
      <c r="J81" s="88" t="str">
        <f ca="1">[1]pre_RF_entries!V79</f>
        <v/>
      </c>
      <c r="K81" s="88" t="str">
        <f ca="1">[1]pre_RF_entries!T79</f>
        <v/>
      </c>
      <c r="L81" s="88"/>
      <c r="M81" s="88" t="str">
        <f ca="1">[1]pre_RF_entries!W79</f>
        <v/>
      </c>
      <c r="N81" s="87" t="str">
        <f ca="1">[1]pre_RF_entries!X79</f>
        <v/>
      </c>
      <c r="O81" s="87" t="str">
        <f ca="1">[1]pre_RF_entries!Y79</f>
        <v/>
      </c>
      <c r="P81" s="87" t="str">
        <f ca="1">[1]pre_RF_entries!Z79</f>
        <v/>
      </c>
      <c r="Q81" s="87"/>
      <c r="R81" s="87"/>
      <c r="S81" s="87"/>
      <c r="T81" s="87"/>
      <c r="U81" s="87"/>
      <c r="V81" s="87" t="str">
        <f ca="1">[1]pre_RF_entries!AF79</f>
        <v/>
      </c>
      <c r="W81" s="87"/>
    </row>
    <row r="82" spans="1:23" x14ac:dyDescent="0.25">
      <c r="A82" s="88" t="str">
        <f ca="1">[1]pre_RF_entries!I80</f>
        <v/>
      </c>
      <c r="B82" s="88" t="str">
        <f ca="1">[1]pre_RF_entries!L80</f>
        <v/>
      </c>
      <c r="C82" s="88" t="str">
        <f ca="1">[1]pre_RF_entries!M80</f>
        <v/>
      </c>
      <c r="D82" s="88" t="str">
        <f ca="1">[1]pre_RF_entries!O80</f>
        <v/>
      </c>
      <c r="E82" s="88" t="str">
        <f ca="1">[1]pre_RF_entries!Q80</f>
        <v/>
      </c>
      <c r="F82" s="88" t="str">
        <f ca="1">[1]pre_RF_entries!U80</f>
        <v/>
      </c>
      <c r="G82" s="88" t="str">
        <f ca="1">[1]pre_RF_entries!P80</f>
        <v/>
      </c>
      <c r="H82" s="88" t="str">
        <f ca="1">[1]pre_RF_entries!S80</f>
        <v/>
      </c>
      <c r="I82" s="88" t="str">
        <f ca="1">[1]pre_RF_entries!R80</f>
        <v/>
      </c>
      <c r="J82" s="88" t="str">
        <f ca="1">[1]pre_RF_entries!V80</f>
        <v/>
      </c>
      <c r="K82" s="88" t="str">
        <f ca="1">[1]pre_RF_entries!T80</f>
        <v/>
      </c>
      <c r="L82" s="88"/>
      <c r="M82" s="88" t="str">
        <f ca="1">[1]pre_RF_entries!W80</f>
        <v/>
      </c>
      <c r="N82" s="87" t="str">
        <f ca="1">[1]pre_RF_entries!X80</f>
        <v/>
      </c>
      <c r="O82" s="87" t="str">
        <f ca="1">[1]pre_RF_entries!Y80</f>
        <v/>
      </c>
      <c r="P82" s="87" t="str">
        <f ca="1">[1]pre_RF_entries!Z80</f>
        <v/>
      </c>
      <c r="Q82" s="87"/>
      <c r="R82" s="87"/>
      <c r="S82" s="87"/>
      <c r="T82" s="87"/>
      <c r="U82" s="87"/>
      <c r="V82" s="87" t="str">
        <f ca="1">[1]pre_RF_entries!AF80</f>
        <v/>
      </c>
      <c r="W82" s="87"/>
    </row>
    <row r="83" spans="1:23" x14ac:dyDescent="0.25">
      <c r="A83" s="88" t="str">
        <f ca="1">[1]pre_RF_entries!I81</f>
        <v/>
      </c>
      <c r="B83" s="88" t="str">
        <f ca="1">[1]pre_RF_entries!L81</f>
        <v/>
      </c>
      <c r="C83" s="88" t="str">
        <f ca="1">[1]pre_RF_entries!M81</f>
        <v/>
      </c>
      <c r="D83" s="88" t="str">
        <f ca="1">[1]pre_RF_entries!O81</f>
        <v/>
      </c>
      <c r="E83" s="88" t="str">
        <f ca="1">[1]pre_RF_entries!Q81</f>
        <v/>
      </c>
      <c r="F83" s="88" t="str">
        <f ca="1">[1]pre_RF_entries!U81</f>
        <v/>
      </c>
      <c r="G83" s="88" t="str">
        <f ca="1">[1]pre_RF_entries!P81</f>
        <v/>
      </c>
      <c r="H83" s="88" t="str">
        <f ca="1">[1]pre_RF_entries!S81</f>
        <v/>
      </c>
      <c r="I83" s="88" t="str">
        <f ca="1">[1]pre_RF_entries!R81</f>
        <v/>
      </c>
      <c r="J83" s="88" t="str">
        <f ca="1">[1]pre_RF_entries!V81</f>
        <v/>
      </c>
      <c r="K83" s="88" t="str">
        <f ca="1">[1]pre_RF_entries!T81</f>
        <v/>
      </c>
      <c r="L83" s="88"/>
      <c r="M83" s="88" t="str">
        <f ca="1">[1]pre_RF_entries!W81</f>
        <v/>
      </c>
      <c r="N83" s="87" t="str">
        <f ca="1">[1]pre_RF_entries!X81</f>
        <v/>
      </c>
      <c r="O83" s="87" t="str">
        <f ca="1">[1]pre_RF_entries!Y81</f>
        <v/>
      </c>
      <c r="P83" s="87" t="str">
        <f ca="1">[1]pre_RF_entries!Z81</f>
        <v/>
      </c>
      <c r="Q83" s="87"/>
      <c r="R83" s="87"/>
      <c r="S83" s="87"/>
      <c r="T83" s="87"/>
      <c r="U83" s="87"/>
      <c r="V83" s="87" t="str">
        <f ca="1">[1]pre_RF_entries!AF81</f>
        <v/>
      </c>
      <c r="W83" s="87"/>
    </row>
    <row r="84" spans="1:23" x14ac:dyDescent="0.25">
      <c r="A84" s="88" t="str">
        <f ca="1">[1]pre_RF_entries!I82</f>
        <v/>
      </c>
      <c r="B84" s="88" t="str">
        <f ca="1">[1]pre_RF_entries!L82</f>
        <v/>
      </c>
      <c r="C84" s="88" t="str">
        <f ca="1">[1]pre_RF_entries!M82</f>
        <v/>
      </c>
      <c r="D84" s="88" t="str">
        <f ca="1">[1]pre_RF_entries!O82</f>
        <v/>
      </c>
      <c r="E84" s="88" t="str">
        <f ca="1">[1]pre_RF_entries!Q82</f>
        <v/>
      </c>
      <c r="F84" s="88" t="str">
        <f ca="1">[1]pre_RF_entries!U82</f>
        <v/>
      </c>
      <c r="G84" s="88" t="str">
        <f ca="1">[1]pre_RF_entries!P82</f>
        <v/>
      </c>
      <c r="H84" s="88" t="str">
        <f ca="1">[1]pre_RF_entries!S82</f>
        <v/>
      </c>
      <c r="I84" s="88" t="str">
        <f ca="1">[1]pre_RF_entries!R82</f>
        <v/>
      </c>
      <c r="J84" s="88" t="str">
        <f ca="1">[1]pre_RF_entries!V82</f>
        <v/>
      </c>
      <c r="K84" s="88" t="str">
        <f ca="1">[1]pre_RF_entries!T82</f>
        <v/>
      </c>
      <c r="L84" s="88"/>
      <c r="M84" s="88" t="str">
        <f ca="1">[1]pre_RF_entries!W82</f>
        <v/>
      </c>
      <c r="N84" s="87" t="str">
        <f ca="1">[1]pre_RF_entries!X82</f>
        <v/>
      </c>
      <c r="O84" s="87" t="str">
        <f ca="1">[1]pre_RF_entries!Y82</f>
        <v/>
      </c>
      <c r="P84" s="87" t="str">
        <f ca="1">[1]pre_RF_entries!Z82</f>
        <v/>
      </c>
      <c r="Q84" s="87"/>
      <c r="R84" s="87"/>
      <c r="S84" s="87"/>
      <c r="T84" s="87"/>
      <c r="U84" s="87"/>
      <c r="V84" s="87" t="str">
        <f ca="1">[1]pre_RF_entries!AF82</f>
        <v/>
      </c>
      <c r="W84" s="87"/>
    </row>
    <row r="85" spans="1:23" x14ac:dyDescent="0.25">
      <c r="A85" s="88" t="str">
        <f ca="1">[1]pre_RF_entries!I83</f>
        <v/>
      </c>
      <c r="B85" s="88" t="str">
        <f ca="1">[1]pre_RF_entries!L83</f>
        <v/>
      </c>
      <c r="C85" s="88" t="str">
        <f ca="1">[1]pre_RF_entries!M83</f>
        <v/>
      </c>
      <c r="D85" s="88" t="str">
        <f ca="1">[1]pre_RF_entries!O83</f>
        <v/>
      </c>
      <c r="E85" s="88" t="str">
        <f ca="1">[1]pre_RF_entries!Q83</f>
        <v/>
      </c>
      <c r="F85" s="88" t="str">
        <f ca="1">[1]pre_RF_entries!U83</f>
        <v/>
      </c>
      <c r="G85" s="88" t="str">
        <f ca="1">[1]pre_RF_entries!P83</f>
        <v/>
      </c>
      <c r="H85" s="88" t="str">
        <f ca="1">[1]pre_RF_entries!S83</f>
        <v/>
      </c>
      <c r="I85" s="88" t="str">
        <f ca="1">[1]pre_RF_entries!R83</f>
        <v/>
      </c>
      <c r="J85" s="88" t="str">
        <f ca="1">[1]pre_RF_entries!V83</f>
        <v/>
      </c>
      <c r="K85" s="88" t="str">
        <f ca="1">[1]pre_RF_entries!T83</f>
        <v/>
      </c>
      <c r="L85" s="88"/>
      <c r="M85" s="88" t="str">
        <f ca="1">[1]pre_RF_entries!W83</f>
        <v/>
      </c>
      <c r="N85" s="87" t="str">
        <f ca="1">[1]pre_RF_entries!X83</f>
        <v/>
      </c>
      <c r="O85" s="87" t="str">
        <f ca="1">[1]pre_RF_entries!Y83</f>
        <v/>
      </c>
      <c r="P85" s="87" t="str">
        <f ca="1">[1]pre_RF_entries!Z83</f>
        <v/>
      </c>
      <c r="Q85" s="87"/>
      <c r="R85" s="87"/>
      <c r="S85" s="87"/>
      <c r="T85" s="87"/>
      <c r="U85" s="87"/>
      <c r="V85" s="87" t="str">
        <f ca="1">[1]pre_RF_entries!AF83</f>
        <v/>
      </c>
      <c r="W85" s="87"/>
    </row>
    <row r="86" spans="1:23" x14ac:dyDescent="0.25">
      <c r="A86" s="88" t="str">
        <f ca="1">[1]pre_RF_entries!I84</f>
        <v/>
      </c>
      <c r="B86" s="88" t="str">
        <f ca="1">[1]pre_RF_entries!L84</f>
        <v/>
      </c>
      <c r="C86" s="88" t="str">
        <f ca="1">[1]pre_RF_entries!M84</f>
        <v/>
      </c>
      <c r="D86" s="88" t="str">
        <f ca="1">[1]pre_RF_entries!O84</f>
        <v/>
      </c>
      <c r="E86" s="88" t="str">
        <f ca="1">[1]pre_RF_entries!Q84</f>
        <v/>
      </c>
      <c r="F86" s="88" t="str">
        <f ca="1">[1]pre_RF_entries!U84</f>
        <v/>
      </c>
      <c r="G86" s="88" t="str">
        <f ca="1">[1]pre_RF_entries!P84</f>
        <v/>
      </c>
      <c r="H86" s="88" t="str">
        <f ca="1">[1]pre_RF_entries!S84</f>
        <v/>
      </c>
      <c r="I86" s="88" t="str">
        <f ca="1">[1]pre_RF_entries!R84</f>
        <v/>
      </c>
      <c r="J86" s="88" t="str">
        <f ca="1">[1]pre_RF_entries!V84</f>
        <v/>
      </c>
      <c r="K86" s="88" t="str">
        <f ca="1">[1]pre_RF_entries!T84</f>
        <v/>
      </c>
      <c r="L86" s="88"/>
      <c r="M86" s="88" t="str">
        <f ca="1">[1]pre_RF_entries!W84</f>
        <v/>
      </c>
      <c r="N86" s="87" t="str">
        <f ca="1">[1]pre_RF_entries!X84</f>
        <v/>
      </c>
      <c r="O86" s="87" t="str">
        <f ca="1">[1]pre_RF_entries!Y84</f>
        <v/>
      </c>
      <c r="P86" s="87" t="str">
        <f ca="1">[1]pre_RF_entries!Z84</f>
        <v/>
      </c>
      <c r="Q86" s="87"/>
      <c r="R86" s="87"/>
      <c r="S86" s="87"/>
      <c r="T86" s="87"/>
      <c r="U86" s="87"/>
      <c r="V86" s="87" t="str">
        <f ca="1">[1]pre_RF_entries!AF84</f>
        <v/>
      </c>
      <c r="W86" s="87"/>
    </row>
    <row r="87" spans="1:23" x14ac:dyDescent="0.25">
      <c r="A87" s="88" t="str">
        <f ca="1">[1]pre_RF_entries!I85</f>
        <v/>
      </c>
      <c r="B87" s="88" t="str">
        <f ca="1">[1]pre_RF_entries!L85</f>
        <v/>
      </c>
      <c r="C87" s="88" t="str">
        <f ca="1">[1]pre_RF_entries!M85</f>
        <v/>
      </c>
      <c r="D87" s="88" t="str">
        <f ca="1">[1]pre_RF_entries!O85</f>
        <v/>
      </c>
      <c r="E87" s="88" t="str">
        <f ca="1">[1]pre_RF_entries!Q85</f>
        <v/>
      </c>
      <c r="F87" s="88" t="str">
        <f ca="1">[1]pre_RF_entries!U85</f>
        <v/>
      </c>
      <c r="G87" s="88" t="str">
        <f ca="1">[1]pre_RF_entries!P85</f>
        <v/>
      </c>
      <c r="H87" s="88" t="str">
        <f ca="1">[1]pre_RF_entries!S85</f>
        <v/>
      </c>
      <c r="I87" s="88" t="str">
        <f ca="1">[1]pre_RF_entries!R85</f>
        <v/>
      </c>
      <c r="J87" s="88" t="str">
        <f ca="1">[1]pre_RF_entries!V85</f>
        <v/>
      </c>
      <c r="K87" s="88" t="str">
        <f ca="1">[1]pre_RF_entries!T85</f>
        <v/>
      </c>
      <c r="L87" s="88"/>
      <c r="M87" s="88" t="str">
        <f ca="1">[1]pre_RF_entries!W85</f>
        <v/>
      </c>
      <c r="N87" s="87" t="str">
        <f ca="1">[1]pre_RF_entries!X85</f>
        <v/>
      </c>
      <c r="O87" s="87" t="str">
        <f ca="1">[1]pre_RF_entries!Y85</f>
        <v/>
      </c>
      <c r="P87" s="87" t="str">
        <f ca="1">[1]pre_RF_entries!Z85</f>
        <v/>
      </c>
      <c r="Q87" s="87"/>
      <c r="R87" s="87"/>
      <c r="S87" s="87"/>
      <c r="T87" s="87"/>
      <c r="U87" s="87"/>
      <c r="V87" s="87" t="str">
        <f ca="1">[1]pre_RF_entries!AF85</f>
        <v/>
      </c>
      <c r="W87" s="87"/>
    </row>
    <row r="88" spans="1:23" x14ac:dyDescent="0.25">
      <c r="A88" s="88" t="str">
        <f ca="1">[1]pre_RF_entries!I86</f>
        <v/>
      </c>
      <c r="B88" s="88" t="str">
        <f ca="1">[1]pre_RF_entries!L86</f>
        <v/>
      </c>
      <c r="C88" s="88" t="str">
        <f ca="1">[1]pre_RF_entries!M86</f>
        <v/>
      </c>
      <c r="D88" s="88" t="str">
        <f ca="1">[1]pre_RF_entries!O86</f>
        <v/>
      </c>
      <c r="E88" s="88" t="str">
        <f ca="1">[1]pre_RF_entries!Q86</f>
        <v/>
      </c>
      <c r="F88" s="88" t="str">
        <f ca="1">[1]pre_RF_entries!U86</f>
        <v/>
      </c>
      <c r="G88" s="88" t="str">
        <f ca="1">[1]pre_RF_entries!P86</f>
        <v/>
      </c>
      <c r="H88" s="88" t="str">
        <f ca="1">[1]pre_RF_entries!S86</f>
        <v/>
      </c>
      <c r="I88" s="88" t="str">
        <f ca="1">[1]pre_RF_entries!R86</f>
        <v/>
      </c>
      <c r="J88" s="88" t="str">
        <f ca="1">[1]pre_RF_entries!V86</f>
        <v/>
      </c>
      <c r="K88" s="88" t="str">
        <f ca="1">[1]pre_RF_entries!T86</f>
        <v/>
      </c>
      <c r="L88" s="88"/>
      <c r="M88" s="88" t="str">
        <f ca="1">[1]pre_RF_entries!W86</f>
        <v/>
      </c>
      <c r="N88" s="87" t="str">
        <f ca="1">[1]pre_RF_entries!X86</f>
        <v/>
      </c>
      <c r="O88" s="87" t="str">
        <f ca="1">[1]pre_RF_entries!Y86</f>
        <v/>
      </c>
      <c r="P88" s="87" t="str">
        <f ca="1">[1]pre_RF_entries!Z86</f>
        <v/>
      </c>
      <c r="Q88" s="87"/>
      <c r="R88" s="87"/>
      <c r="S88" s="87"/>
      <c r="T88" s="87"/>
      <c r="U88" s="87"/>
      <c r="V88" s="87" t="str">
        <f ca="1">[1]pre_RF_entries!AF86</f>
        <v/>
      </c>
      <c r="W88" s="87"/>
    </row>
    <row r="89" spans="1:23" x14ac:dyDescent="0.25">
      <c r="A89" s="88" t="str">
        <f ca="1">[1]pre_RF_entries!I87</f>
        <v/>
      </c>
      <c r="B89" s="88" t="str">
        <f ca="1">[1]pre_RF_entries!L87</f>
        <v/>
      </c>
      <c r="C89" s="88" t="str">
        <f ca="1">[1]pre_RF_entries!M87</f>
        <v/>
      </c>
      <c r="D89" s="88" t="str">
        <f ca="1">[1]pre_RF_entries!O87</f>
        <v/>
      </c>
      <c r="E89" s="88" t="str">
        <f ca="1">[1]pre_RF_entries!Q87</f>
        <v/>
      </c>
      <c r="F89" s="88" t="str">
        <f ca="1">[1]pre_RF_entries!U87</f>
        <v/>
      </c>
      <c r="G89" s="88" t="str">
        <f ca="1">[1]pre_RF_entries!P87</f>
        <v/>
      </c>
      <c r="H89" s="88" t="str">
        <f ca="1">[1]pre_RF_entries!S87</f>
        <v/>
      </c>
      <c r="I89" s="88" t="str">
        <f ca="1">[1]pre_RF_entries!R87</f>
        <v/>
      </c>
      <c r="J89" s="88" t="str">
        <f ca="1">[1]pre_RF_entries!V87</f>
        <v/>
      </c>
      <c r="K89" s="88" t="str">
        <f ca="1">[1]pre_RF_entries!T87</f>
        <v/>
      </c>
      <c r="L89" s="88"/>
      <c r="M89" s="88" t="str">
        <f ca="1">[1]pre_RF_entries!W87</f>
        <v/>
      </c>
      <c r="N89" s="87" t="str">
        <f ca="1">[1]pre_RF_entries!X87</f>
        <v/>
      </c>
      <c r="O89" s="87" t="str">
        <f ca="1">[1]pre_RF_entries!Y87</f>
        <v/>
      </c>
      <c r="P89" s="87" t="str">
        <f ca="1">[1]pre_RF_entries!Z87</f>
        <v/>
      </c>
      <c r="Q89" s="87"/>
      <c r="R89" s="87"/>
      <c r="S89" s="87"/>
      <c r="T89" s="87"/>
      <c r="U89" s="87"/>
      <c r="V89" s="87" t="str">
        <f ca="1">[1]pre_RF_entries!AF87</f>
        <v/>
      </c>
      <c r="W89" s="87"/>
    </row>
    <row r="90" spans="1:23" x14ac:dyDescent="0.25">
      <c r="A90" s="88" t="str">
        <f ca="1">[1]pre_RF_entries!I88</f>
        <v/>
      </c>
      <c r="B90" s="88" t="str">
        <f ca="1">[1]pre_RF_entries!L88</f>
        <v/>
      </c>
      <c r="C90" s="88" t="str">
        <f ca="1">[1]pre_RF_entries!M88</f>
        <v/>
      </c>
      <c r="D90" s="88" t="str">
        <f ca="1">[1]pre_RF_entries!O88</f>
        <v/>
      </c>
      <c r="E90" s="88" t="str">
        <f ca="1">[1]pre_RF_entries!Q88</f>
        <v/>
      </c>
      <c r="F90" s="88" t="str">
        <f ca="1">[1]pre_RF_entries!U88</f>
        <v/>
      </c>
      <c r="G90" s="88" t="str">
        <f ca="1">[1]pre_RF_entries!P88</f>
        <v/>
      </c>
      <c r="H90" s="88" t="str">
        <f ca="1">[1]pre_RF_entries!S88</f>
        <v/>
      </c>
      <c r="I90" s="88" t="str">
        <f ca="1">[1]pre_RF_entries!R88</f>
        <v/>
      </c>
      <c r="J90" s="88" t="str">
        <f ca="1">[1]pre_RF_entries!V88</f>
        <v/>
      </c>
      <c r="K90" s="88" t="str">
        <f ca="1">[1]pre_RF_entries!T88</f>
        <v/>
      </c>
      <c r="L90" s="88"/>
      <c r="M90" s="88" t="str">
        <f ca="1">[1]pre_RF_entries!W88</f>
        <v/>
      </c>
      <c r="N90" s="87" t="str">
        <f ca="1">[1]pre_RF_entries!X88</f>
        <v/>
      </c>
      <c r="O90" s="87" t="str">
        <f ca="1">[1]pre_RF_entries!Y88</f>
        <v/>
      </c>
      <c r="P90" s="87" t="str">
        <f ca="1">[1]pre_RF_entries!Z88</f>
        <v/>
      </c>
      <c r="Q90" s="87"/>
      <c r="R90" s="87"/>
      <c r="S90" s="87"/>
      <c r="T90" s="87"/>
      <c r="U90" s="87"/>
      <c r="V90" s="87" t="str">
        <f ca="1">[1]pre_RF_entries!AF88</f>
        <v/>
      </c>
      <c r="W90" s="87"/>
    </row>
    <row r="91" spans="1:23" x14ac:dyDescent="0.25">
      <c r="A91" s="88" t="str">
        <f ca="1">[1]pre_RF_entries!I89</f>
        <v/>
      </c>
      <c r="B91" s="88" t="str">
        <f ca="1">[1]pre_RF_entries!L89</f>
        <v/>
      </c>
      <c r="C91" s="88" t="str">
        <f ca="1">[1]pre_RF_entries!M89</f>
        <v/>
      </c>
      <c r="D91" s="88" t="str">
        <f ca="1">[1]pre_RF_entries!O89</f>
        <v/>
      </c>
      <c r="E91" s="88" t="str">
        <f ca="1">[1]pre_RF_entries!Q89</f>
        <v/>
      </c>
      <c r="F91" s="88" t="str">
        <f ca="1">[1]pre_RF_entries!U89</f>
        <v/>
      </c>
      <c r="G91" s="88" t="str">
        <f ca="1">[1]pre_RF_entries!P89</f>
        <v/>
      </c>
      <c r="H91" s="88" t="str">
        <f ca="1">[1]pre_RF_entries!S89</f>
        <v/>
      </c>
      <c r="I91" s="88" t="str">
        <f ca="1">[1]pre_RF_entries!R89</f>
        <v/>
      </c>
      <c r="J91" s="88" t="str">
        <f ca="1">[1]pre_RF_entries!V89</f>
        <v/>
      </c>
      <c r="K91" s="88" t="str">
        <f ca="1">[1]pre_RF_entries!T89</f>
        <v/>
      </c>
      <c r="L91" s="88"/>
      <c r="M91" s="88" t="str">
        <f ca="1">[1]pre_RF_entries!W89</f>
        <v/>
      </c>
      <c r="N91" s="87" t="str">
        <f ca="1">[1]pre_RF_entries!X89</f>
        <v/>
      </c>
      <c r="O91" s="87" t="str">
        <f ca="1">[1]pre_RF_entries!Y89</f>
        <v/>
      </c>
      <c r="P91" s="87" t="str">
        <f ca="1">[1]pre_RF_entries!Z89</f>
        <v/>
      </c>
      <c r="Q91" s="87"/>
      <c r="R91" s="87"/>
      <c r="S91" s="87"/>
      <c r="T91" s="87"/>
      <c r="U91" s="87"/>
      <c r="V91" s="87" t="str">
        <f ca="1">[1]pre_RF_entries!AF89</f>
        <v/>
      </c>
      <c r="W91" s="87"/>
    </row>
    <row r="92" spans="1:23" x14ac:dyDescent="0.25">
      <c r="A92" s="88" t="str">
        <f ca="1">[1]pre_RF_entries!I90</f>
        <v/>
      </c>
      <c r="B92" s="88" t="str">
        <f ca="1">[1]pre_RF_entries!L90</f>
        <v/>
      </c>
      <c r="C92" s="88" t="str">
        <f ca="1">[1]pre_RF_entries!M90</f>
        <v/>
      </c>
      <c r="D92" s="88" t="str">
        <f ca="1">[1]pre_RF_entries!O90</f>
        <v/>
      </c>
      <c r="E92" s="88" t="str">
        <f ca="1">[1]pre_RF_entries!Q90</f>
        <v/>
      </c>
      <c r="F92" s="88" t="str">
        <f ca="1">[1]pre_RF_entries!U90</f>
        <v/>
      </c>
      <c r="G92" s="88" t="str">
        <f ca="1">[1]pre_RF_entries!P90</f>
        <v/>
      </c>
      <c r="H92" s="88" t="str">
        <f ca="1">[1]pre_RF_entries!S90</f>
        <v/>
      </c>
      <c r="I92" s="88" t="str">
        <f ca="1">[1]pre_RF_entries!R90</f>
        <v/>
      </c>
      <c r="J92" s="88" t="str">
        <f ca="1">[1]pre_RF_entries!V90</f>
        <v/>
      </c>
      <c r="K92" s="88" t="str">
        <f ca="1">[1]pre_RF_entries!T90</f>
        <v/>
      </c>
      <c r="L92" s="88"/>
      <c r="M92" s="88" t="str">
        <f ca="1">[1]pre_RF_entries!W90</f>
        <v/>
      </c>
      <c r="N92" s="87" t="str">
        <f ca="1">[1]pre_RF_entries!X90</f>
        <v/>
      </c>
      <c r="O92" s="87" t="str">
        <f ca="1">[1]pre_RF_entries!Y90</f>
        <v/>
      </c>
      <c r="P92" s="87" t="str">
        <f ca="1">[1]pre_RF_entries!Z90</f>
        <v/>
      </c>
      <c r="Q92" s="87"/>
      <c r="R92" s="87"/>
      <c r="S92" s="87"/>
      <c r="T92" s="87"/>
      <c r="U92" s="87"/>
      <c r="V92" s="87" t="str">
        <f ca="1">[1]pre_RF_entries!AF90</f>
        <v/>
      </c>
      <c r="W92" s="87"/>
    </row>
    <row r="93" spans="1:23" x14ac:dyDescent="0.25">
      <c r="A93" s="88" t="str">
        <f ca="1">[1]pre_RF_entries!I91</f>
        <v/>
      </c>
      <c r="B93" s="88" t="str">
        <f ca="1">[1]pre_RF_entries!L91</f>
        <v/>
      </c>
      <c r="C93" s="88" t="str">
        <f ca="1">[1]pre_RF_entries!M91</f>
        <v/>
      </c>
      <c r="D93" s="88" t="str">
        <f ca="1">[1]pre_RF_entries!O91</f>
        <v/>
      </c>
      <c r="E93" s="88" t="str">
        <f ca="1">[1]pre_RF_entries!Q91</f>
        <v/>
      </c>
      <c r="F93" s="88" t="str">
        <f ca="1">[1]pre_RF_entries!U91</f>
        <v/>
      </c>
      <c r="G93" s="88" t="str">
        <f ca="1">[1]pre_RF_entries!P91</f>
        <v/>
      </c>
      <c r="H93" s="88" t="str">
        <f ca="1">[1]pre_RF_entries!S91</f>
        <v/>
      </c>
      <c r="I93" s="88" t="str">
        <f ca="1">[1]pre_RF_entries!R91</f>
        <v/>
      </c>
      <c r="J93" s="88" t="str">
        <f ca="1">[1]pre_RF_entries!V91</f>
        <v/>
      </c>
      <c r="K93" s="88" t="str">
        <f ca="1">[1]pre_RF_entries!T91</f>
        <v/>
      </c>
      <c r="L93" s="88"/>
      <c r="M93" s="88" t="str">
        <f ca="1">[1]pre_RF_entries!W91</f>
        <v/>
      </c>
      <c r="N93" s="87" t="str">
        <f ca="1">[1]pre_RF_entries!X91</f>
        <v/>
      </c>
      <c r="O93" s="87" t="str">
        <f ca="1">[1]pre_RF_entries!Y91</f>
        <v/>
      </c>
      <c r="P93" s="87" t="str">
        <f ca="1">[1]pre_RF_entries!Z91</f>
        <v/>
      </c>
      <c r="Q93" s="87"/>
      <c r="R93" s="87"/>
      <c r="S93" s="87"/>
      <c r="T93" s="87"/>
      <c r="U93" s="87"/>
      <c r="V93" s="87" t="str">
        <f ca="1">[1]pre_RF_entries!AF91</f>
        <v/>
      </c>
      <c r="W93" s="87"/>
    </row>
    <row r="94" spans="1:23" x14ac:dyDescent="0.25">
      <c r="A94" s="88" t="str">
        <f ca="1">[1]pre_RF_entries!I92</f>
        <v/>
      </c>
      <c r="B94" s="88" t="str">
        <f ca="1">[1]pre_RF_entries!L92</f>
        <v/>
      </c>
      <c r="C94" s="88" t="str">
        <f ca="1">[1]pre_RF_entries!M92</f>
        <v/>
      </c>
      <c r="D94" s="88" t="str">
        <f ca="1">[1]pre_RF_entries!O92</f>
        <v/>
      </c>
      <c r="E94" s="88" t="str">
        <f ca="1">[1]pre_RF_entries!Q92</f>
        <v/>
      </c>
      <c r="F94" s="88" t="str">
        <f ca="1">[1]pre_RF_entries!U92</f>
        <v/>
      </c>
      <c r="G94" s="88" t="str">
        <f ca="1">[1]pre_RF_entries!P92</f>
        <v/>
      </c>
      <c r="H94" s="88" t="str">
        <f ca="1">[1]pre_RF_entries!S92</f>
        <v/>
      </c>
      <c r="I94" s="88" t="str">
        <f ca="1">[1]pre_RF_entries!R92</f>
        <v/>
      </c>
      <c r="J94" s="88" t="str">
        <f ca="1">[1]pre_RF_entries!V92</f>
        <v/>
      </c>
      <c r="K94" s="88" t="str">
        <f ca="1">[1]pre_RF_entries!T92</f>
        <v/>
      </c>
      <c r="L94" s="88"/>
      <c r="M94" s="88" t="str">
        <f ca="1">[1]pre_RF_entries!W92</f>
        <v/>
      </c>
      <c r="N94" s="87" t="str">
        <f ca="1">[1]pre_RF_entries!X92</f>
        <v/>
      </c>
      <c r="O94" s="87" t="str">
        <f ca="1">[1]pre_RF_entries!Y92</f>
        <v/>
      </c>
      <c r="P94" s="87" t="str">
        <f ca="1">[1]pre_RF_entries!Z92</f>
        <v/>
      </c>
      <c r="Q94" s="87"/>
      <c r="R94" s="87"/>
      <c r="S94" s="87"/>
      <c r="T94" s="87"/>
      <c r="U94" s="87"/>
      <c r="V94" s="87" t="str">
        <f ca="1">[1]pre_RF_entries!AF92</f>
        <v/>
      </c>
      <c r="W94" s="87"/>
    </row>
    <row r="95" spans="1:23" x14ac:dyDescent="0.25">
      <c r="A95" s="88" t="str">
        <f ca="1">[1]pre_RF_entries!I93</f>
        <v/>
      </c>
      <c r="B95" s="88" t="str">
        <f ca="1">[1]pre_RF_entries!L93</f>
        <v/>
      </c>
      <c r="C95" s="88" t="str">
        <f ca="1">[1]pre_RF_entries!M93</f>
        <v/>
      </c>
      <c r="D95" s="88" t="str">
        <f ca="1">[1]pre_RF_entries!O93</f>
        <v/>
      </c>
      <c r="E95" s="88" t="str">
        <f ca="1">[1]pre_RF_entries!Q93</f>
        <v/>
      </c>
      <c r="F95" s="88" t="str">
        <f ca="1">[1]pre_RF_entries!U93</f>
        <v/>
      </c>
      <c r="G95" s="88" t="str">
        <f ca="1">[1]pre_RF_entries!P93</f>
        <v/>
      </c>
      <c r="H95" s="88" t="str">
        <f ca="1">[1]pre_RF_entries!S93</f>
        <v/>
      </c>
      <c r="I95" s="88" t="str">
        <f ca="1">[1]pre_RF_entries!R93</f>
        <v/>
      </c>
      <c r="J95" s="88" t="str">
        <f ca="1">[1]pre_RF_entries!V93</f>
        <v/>
      </c>
      <c r="K95" s="88" t="str">
        <f ca="1">[1]pre_RF_entries!T93</f>
        <v/>
      </c>
      <c r="L95" s="88"/>
      <c r="M95" s="88" t="str">
        <f ca="1">[1]pre_RF_entries!W93</f>
        <v/>
      </c>
      <c r="N95" s="87" t="str">
        <f ca="1">[1]pre_RF_entries!X93</f>
        <v/>
      </c>
      <c r="O95" s="87" t="str">
        <f ca="1">[1]pre_RF_entries!Y93</f>
        <v/>
      </c>
      <c r="P95" s="87" t="str">
        <f ca="1">[1]pre_RF_entries!Z93</f>
        <v/>
      </c>
      <c r="Q95" s="87"/>
      <c r="R95" s="87"/>
      <c r="S95" s="87"/>
      <c r="T95" s="87"/>
      <c r="U95" s="87"/>
      <c r="V95" s="87" t="str">
        <f ca="1">[1]pre_RF_entries!AF93</f>
        <v/>
      </c>
      <c r="W95" s="87"/>
    </row>
    <row r="96" spans="1:23" x14ac:dyDescent="0.25">
      <c r="A96" s="88" t="str">
        <f ca="1">[1]pre_RF_entries!I94</f>
        <v/>
      </c>
      <c r="B96" s="88" t="str">
        <f ca="1">[1]pre_RF_entries!L94</f>
        <v/>
      </c>
      <c r="C96" s="88" t="str">
        <f ca="1">[1]pre_RF_entries!M94</f>
        <v/>
      </c>
      <c r="D96" s="88" t="str">
        <f ca="1">[1]pre_RF_entries!O94</f>
        <v/>
      </c>
      <c r="E96" s="88" t="str">
        <f ca="1">[1]pre_RF_entries!Q94</f>
        <v/>
      </c>
      <c r="F96" s="88" t="str">
        <f ca="1">[1]pre_RF_entries!U94</f>
        <v/>
      </c>
      <c r="G96" s="88" t="str">
        <f ca="1">[1]pre_RF_entries!P94</f>
        <v/>
      </c>
      <c r="H96" s="88" t="str">
        <f ca="1">[1]pre_RF_entries!S94</f>
        <v/>
      </c>
      <c r="I96" s="88" t="str">
        <f ca="1">[1]pre_RF_entries!R94</f>
        <v/>
      </c>
      <c r="J96" s="88" t="str">
        <f ca="1">[1]pre_RF_entries!V94</f>
        <v/>
      </c>
      <c r="K96" s="88" t="str">
        <f ca="1">[1]pre_RF_entries!T94</f>
        <v/>
      </c>
      <c r="L96" s="88"/>
      <c r="M96" s="88" t="str">
        <f ca="1">[1]pre_RF_entries!W94</f>
        <v/>
      </c>
      <c r="N96" s="87" t="str">
        <f ca="1">[1]pre_RF_entries!X94</f>
        <v/>
      </c>
      <c r="O96" s="87" t="str">
        <f ca="1">[1]pre_RF_entries!Y94</f>
        <v/>
      </c>
      <c r="P96" s="87" t="str">
        <f ca="1">[1]pre_RF_entries!Z94</f>
        <v/>
      </c>
      <c r="Q96" s="87"/>
      <c r="R96" s="87"/>
      <c r="S96" s="87"/>
      <c r="T96" s="87"/>
      <c r="U96" s="87"/>
      <c r="V96" s="87" t="str">
        <f ca="1">[1]pre_RF_entries!AF94</f>
        <v/>
      </c>
      <c r="W96" s="87"/>
    </row>
    <row r="97" spans="1:23" x14ac:dyDescent="0.25">
      <c r="A97" s="88" t="str">
        <f ca="1">[1]pre_RF_entries!I95</f>
        <v/>
      </c>
      <c r="B97" s="88" t="str">
        <f ca="1">[1]pre_RF_entries!L95</f>
        <v/>
      </c>
      <c r="C97" s="88" t="str">
        <f ca="1">[1]pre_RF_entries!M95</f>
        <v/>
      </c>
      <c r="D97" s="88" t="str">
        <f ca="1">[1]pre_RF_entries!O95</f>
        <v/>
      </c>
      <c r="E97" s="88" t="str">
        <f ca="1">[1]pre_RF_entries!Q95</f>
        <v/>
      </c>
      <c r="F97" s="88" t="str">
        <f ca="1">[1]pre_RF_entries!U95</f>
        <v/>
      </c>
      <c r="G97" s="88" t="str">
        <f ca="1">[1]pre_RF_entries!P95</f>
        <v/>
      </c>
      <c r="H97" s="88" t="str">
        <f ca="1">[1]pre_RF_entries!S95</f>
        <v/>
      </c>
      <c r="I97" s="88" t="str">
        <f ca="1">[1]pre_RF_entries!R95</f>
        <v/>
      </c>
      <c r="J97" s="88" t="str">
        <f ca="1">[1]pre_RF_entries!V95</f>
        <v/>
      </c>
      <c r="K97" s="88" t="str">
        <f ca="1">[1]pre_RF_entries!T95</f>
        <v/>
      </c>
      <c r="L97" s="88"/>
      <c r="M97" s="88" t="str">
        <f ca="1">[1]pre_RF_entries!W95</f>
        <v/>
      </c>
      <c r="N97" s="87" t="str">
        <f ca="1">[1]pre_RF_entries!X95</f>
        <v/>
      </c>
      <c r="O97" s="87" t="str">
        <f ca="1">[1]pre_RF_entries!Y95</f>
        <v/>
      </c>
      <c r="P97" s="87" t="str">
        <f ca="1">[1]pre_RF_entries!Z95</f>
        <v/>
      </c>
      <c r="Q97" s="87"/>
      <c r="R97" s="87"/>
      <c r="S97" s="87"/>
      <c r="T97" s="87"/>
      <c r="U97" s="87"/>
      <c r="V97" s="87" t="str">
        <f ca="1">[1]pre_RF_entries!AF95</f>
        <v/>
      </c>
      <c r="W97" s="87"/>
    </row>
    <row r="98" spans="1:23" x14ac:dyDescent="0.25">
      <c r="A98" s="88" t="str">
        <f ca="1">[1]pre_RF_entries!I96</f>
        <v/>
      </c>
      <c r="B98" s="88" t="str">
        <f ca="1">[1]pre_RF_entries!L96</f>
        <v/>
      </c>
      <c r="C98" s="88" t="str">
        <f ca="1">[1]pre_RF_entries!M96</f>
        <v/>
      </c>
      <c r="D98" s="88" t="str">
        <f ca="1">[1]pre_RF_entries!O96</f>
        <v/>
      </c>
      <c r="E98" s="88" t="str">
        <f ca="1">[1]pre_RF_entries!Q96</f>
        <v/>
      </c>
      <c r="F98" s="88" t="str">
        <f ca="1">[1]pre_RF_entries!U96</f>
        <v/>
      </c>
      <c r="G98" s="88" t="str">
        <f ca="1">[1]pre_RF_entries!P96</f>
        <v/>
      </c>
      <c r="H98" s="88" t="str">
        <f ca="1">[1]pre_RF_entries!S96</f>
        <v/>
      </c>
      <c r="I98" s="88" t="str">
        <f ca="1">[1]pre_RF_entries!R96</f>
        <v/>
      </c>
      <c r="J98" s="88" t="str">
        <f ca="1">[1]pre_RF_entries!V96</f>
        <v/>
      </c>
      <c r="K98" s="88" t="str">
        <f ca="1">[1]pre_RF_entries!T96</f>
        <v/>
      </c>
      <c r="L98" s="88"/>
      <c r="M98" s="88" t="str">
        <f ca="1">[1]pre_RF_entries!W96</f>
        <v/>
      </c>
      <c r="N98" s="87" t="str">
        <f ca="1">[1]pre_RF_entries!X96</f>
        <v/>
      </c>
      <c r="O98" s="87" t="str">
        <f ca="1">[1]pre_RF_entries!Y96</f>
        <v/>
      </c>
      <c r="P98" s="87" t="str">
        <f ca="1">[1]pre_RF_entries!Z96</f>
        <v/>
      </c>
      <c r="Q98" s="87"/>
      <c r="R98" s="87"/>
      <c r="S98" s="87"/>
      <c r="T98" s="87"/>
      <c r="U98" s="87"/>
      <c r="V98" s="87" t="str">
        <f ca="1">[1]pre_RF_entries!AF96</f>
        <v/>
      </c>
      <c r="W98" s="87"/>
    </row>
    <row r="99" spans="1:23" x14ac:dyDescent="0.25">
      <c r="A99" s="88" t="str">
        <f ca="1">[1]pre_RF_entries!I97</f>
        <v/>
      </c>
      <c r="B99" s="88" t="str">
        <f ca="1">[1]pre_RF_entries!L97</f>
        <v/>
      </c>
      <c r="C99" s="88" t="str">
        <f ca="1">[1]pre_RF_entries!M97</f>
        <v/>
      </c>
      <c r="D99" s="88" t="str">
        <f ca="1">[1]pre_RF_entries!O97</f>
        <v/>
      </c>
      <c r="E99" s="88" t="str">
        <f ca="1">[1]pre_RF_entries!Q97</f>
        <v/>
      </c>
      <c r="F99" s="88" t="str">
        <f ca="1">[1]pre_RF_entries!U97</f>
        <v/>
      </c>
      <c r="G99" s="88" t="str">
        <f ca="1">[1]pre_RF_entries!P97</f>
        <v/>
      </c>
      <c r="H99" s="88" t="str">
        <f ca="1">[1]pre_RF_entries!S97</f>
        <v/>
      </c>
      <c r="I99" s="88" t="str">
        <f ca="1">[1]pre_RF_entries!R97</f>
        <v/>
      </c>
      <c r="J99" s="88" t="str">
        <f ca="1">[1]pre_RF_entries!V97</f>
        <v/>
      </c>
      <c r="K99" s="88" t="str">
        <f ca="1">[1]pre_RF_entries!T97</f>
        <v/>
      </c>
      <c r="L99" s="88"/>
      <c r="M99" s="88" t="str">
        <f ca="1">[1]pre_RF_entries!W97</f>
        <v/>
      </c>
      <c r="N99" s="87" t="str">
        <f ca="1">[1]pre_RF_entries!X97</f>
        <v/>
      </c>
      <c r="O99" s="87" t="str">
        <f ca="1">[1]pre_RF_entries!Y97</f>
        <v/>
      </c>
      <c r="P99" s="87" t="str">
        <f ca="1">[1]pre_RF_entries!Z97</f>
        <v/>
      </c>
      <c r="Q99" s="87"/>
      <c r="R99" s="87"/>
      <c r="S99" s="87"/>
      <c r="T99" s="87"/>
      <c r="U99" s="87"/>
      <c r="V99" s="87" t="str">
        <f ca="1">[1]pre_RF_entries!AF97</f>
        <v/>
      </c>
      <c r="W99" s="87"/>
    </row>
    <row r="100" spans="1:23" x14ac:dyDescent="0.25">
      <c r="A100" s="88" t="str">
        <f ca="1">[1]pre_RF_entries!I98</f>
        <v/>
      </c>
      <c r="B100" s="88" t="str">
        <f ca="1">[1]pre_RF_entries!L98</f>
        <v/>
      </c>
      <c r="C100" s="88" t="str">
        <f ca="1">[1]pre_RF_entries!M98</f>
        <v/>
      </c>
      <c r="D100" s="88" t="str">
        <f ca="1">[1]pre_RF_entries!O98</f>
        <v/>
      </c>
      <c r="E100" s="88" t="str">
        <f ca="1">[1]pre_RF_entries!Q98</f>
        <v/>
      </c>
      <c r="F100" s="88" t="str">
        <f ca="1">[1]pre_RF_entries!U98</f>
        <v/>
      </c>
      <c r="G100" s="88" t="str">
        <f ca="1">[1]pre_RF_entries!P98</f>
        <v/>
      </c>
      <c r="H100" s="88" t="str">
        <f ca="1">[1]pre_RF_entries!S98</f>
        <v/>
      </c>
      <c r="I100" s="88" t="str">
        <f ca="1">[1]pre_RF_entries!R98</f>
        <v/>
      </c>
      <c r="J100" s="88" t="str">
        <f ca="1">[1]pre_RF_entries!V98</f>
        <v/>
      </c>
      <c r="K100" s="88" t="str">
        <f ca="1">[1]pre_RF_entries!T98</f>
        <v/>
      </c>
      <c r="L100" s="88"/>
      <c r="M100" s="88" t="str">
        <f ca="1">[1]pre_RF_entries!W98</f>
        <v/>
      </c>
      <c r="N100" s="87" t="str">
        <f ca="1">[1]pre_RF_entries!X98</f>
        <v/>
      </c>
      <c r="O100" s="87" t="str">
        <f ca="1">[1]pre_RF_entries!Y98</f>
        <v/>
      </c>
      <c r="P100" s="87" t="str">
        <f ca="1">[1]pre_RF_entries!Z98</f>
        <v/>
      </c>
      <c r="Q100" s="87"/>
      <c r="R100" s="87"/>
      <c r="S100" s="87"/>
      <c r="T100" s="87"/>
      <c r="U100" s="87"/>
      <c r="V100" s="87" t="str">
        <f ca="1">[1]pre_RF_entries!AF98</f>
        <v/>
      </c>
      <c r="W100" s="87"/>
    </row>
    <row r="101" spans="1:23" x14ac:dyDescent="0.25">
      <c r="A101" s="88" t="str">
        <f ca="1">[1]pre_RF_entries!I99</f>
        <v/>
      </c>
      <c r="B101" s="88" t="str">
        <f ca="1">[1]pre_RF_entries!L99</f>
        <v/>
      </c>
      <c r="C101" s="88" t="str">
        <f ca="1">[1]pre_RF_entries!M99</f>
        <v/>
      </c>
      <c r="D101" s="88" t="str">
        <f ca="1">[1]pre_RF_entries!O99</f>
        <v/>
      </c>
      <c r="E101" s="88" t="str">
        <f ca="1">[1]pre_RF_entries!Q99</f>
        <v/>
      </c>
      <c r="F101" s="88" t="str">
        <f ca="1">[1]pre_RF_entries!U99</f>
        <v/>
      </c>
      <c r="G101" s="88" t="str">
        <f ca="1">[1]pre_RF_entries!P99</f>
        <v/>
      </c>
      <c r="H101" s="88" t="str">
        <f ca="1">[1]pre_RF_entries!S99</f>
        <v/>
      </c>
      <c r="I101" s="88" t="str">
        <f ca="1">[1]pre_RF_entries!R99</f>
        <v/>
      </c>
      <c r="J101" s="88" t="str">
        <f ca="1">[1]pre_RF_entries!V99</f>
        <v/>
      </c>
      <c r="K101" s="88" t="str">
        <f ca="1">[1]pre_RF_entries!T99</f>
        <v/>
      </c>
      <c r="L101" s="88"/>
      <c r="M101" s="88" t="str">
        <f ca="1">[1]pre_RF_entries!W99</f>
        <v/>
      </c>
      <c r="N101" s="87" t="str">
        <f ca="1">[1]pre_RF_entries!X99</f>
        <v/>
      </c>
      <c r="O101" s="87" t="str">
        <f ca="1">[1]pre_RF_entries!Y99</f>
        <v/>
      </c>
      <c r="P101" s="87" t="str">
        <f ca="1">[1]pre_RF_entries!Z99</f>
        <v/>
      </c>
      <c r="Q101" s="87"/>
      <c r="R101" s="87"/>
      <c r="S101" s="87"/>
      <c r="T101" s="87"/>
      <c r="U101" s="87"/>
      <c r="V101" s="87" t="str">
        <f ca="1">[1]pre_RF_entries!AF99</f>
        <v/>
      </c>
      <c r="W101" s="87"/>
    </row>
    <row r="102" spans="1:23" x14ac:dyDescent="0.25">
      <c r="A102" s="88" t="str">
        <f ca="1">[1]pre_RF_entries!I100</f>
        <v/>
      </c>
      <c r="B102" s="88" t="str">
        <f ca="1">[1]pre_RF_entries!L100</f>
        <v/>
      </c>
      <c r="C102" s="88" t="str">
        <f ca="1">[1]pre_RF_entries!M100</f>
        <v/>
      </c>
      <c r="D102" s="88" t="str">
        <f ca="1">[1]pre_RF_entries!O100</f>
        <v/>
      </c>
      <c r="E102" s="88" t="str">
        <f ca="1">[1]pre_RF_entries!Q100</f>
        <v/>
      </c>
      <c r="F102" s="88" t="str">
        <f ca="1">[1]pre_RF_entries!U100</f>
        <v/>
      </c>
      <c r="G102" s="88" t="str">
        <f ca="1">[1]pre_RF_entries!P100</f>
        <v/>
      </c>
      <c r="H102" s="88" t="str">
        <f ca="1">[1]pre_RF_entries!S100</f>
        <v/>
      </c>
      <c r="I102" s="88" t="str">
        <f ca="1">[1]pre_RF_entries!R100</f>
        <v/>
      </c>
      <c r="J102" s="88" t="str">
        <f ca="1">[1]pre_RF_entries!V100</f>
        <v/>
      </c>
      <c r="K102" s="88" t="str">
        <f ca="1">[1]pre_RF_entries!T100</f>
        <v/>
      </c>
      <c r="L102" s="88"/>
      <c r="M102" s="88" t="str">
        <f ca="1">[1]pre_RF_entries!W100</f>
        <v/>
      </c>
      <c r="N102" s="87" t="str">
        <f ca="1">[1]pre_RF_entries!X100</f>
        <v/>
      </c>
      <c r="O102" s="87" t="str">
        <f ca="1">[1]pre_RF_entries!Y100</f>
        <v/>
      </c>
      <c r="P102" s="87" t="str">
        <f ca="1">[1]pre_RF_entries!Z100</f>
        <v/>
      </c>
      <c r="Q102" s="87"/>
      <c r="R102" s="87"/>
      <c r="S102" s="87"/>
      <c r="T102" s="87"/>
      <c r="U102" s="87"/>
      <c r="V102" s="87" t="str">
        <f ca="1">[1]pre_RF_entries!AF100</f>
        <v/>
      </c>
      <c r="W102" s="87"/>
    </row>
    <row r="103" spans="1:23" x14ac:dyDescent="0.25">
      <c r="A103" s="88" t="str">
        <f ca="1">[1]pre_RF_entries!I101</f>
        <v/>
      </c>
      <c r="B103" s="88" t="str">
        <f ca="1">[1]pre_RF_entries!L101</f>
        <v/>
      </c>
      <c r="C103" s="88" t="str">
        <f ca="1">[1]pre_RF_entries!M101</f>
        <v/>
      </c>
      <c r="D103" s="88" t="str">
        <f ca="1">[1]pre_RF_entries!O101</f>
        <v/>
      </c>
      <c r="E103" s="88" t="str">
        <f ca="1">[1]pre_RF_entries!Q101</f>
        <v/>
      </c>
      <c r="F103" s="88" t="str">
        <f ca="1">[1]pre_RF_entries!U101</f>
        <v/>
      </c>
      <c r="G103" s="88" t="str">
        <f ca="1">[1]pre_RF_entries!P101</f>
        <v/>
      </c>
      <c r="H103" s="88" t="str">
        <f ca="1">[1]pre_RF_entries!S101</f>
        <v/>
      </c>
      <c r="I103" s="88" t="str">
        <f ca="1">[1]pre_RF_entries!R101</f>
        <v/>
      </c>
      <c r="J103" s="88" t="str">
        <f ca="1">[1]pre_RF_entries!V101</f>
        <v/>
      </c>
      <c r="K103" s="88" t="str">
        <f ca="1">[1]pre_RF_entries!T101</f>
        <v/>
      </c>
      <c r="L103" s="88"/>
      <c r="M103" s="88" t="str">
        <f ca="1">[1]pre_RF_entries!W101</f>
        <v/>
      </c>
      <c r="N103" s="87" t="str">
        <f ca="1">[1]pre_RF_entries!X101</f>
        <v/>
      </c>
      <c r="O103" s="87" t="str">
        <f ca="1">[1]pre_RF_entries!Y101</f>
        <v/>
      </c>
      <c r="P103" s="87" t="str">
        <f ca="1">[1]pre_RF_entries!Z101</f>
        <v/>
      </c>
      <c r="Q103" s="87"/>
      <c r="R103" s="87"/>
      <c r="S103" s="87"/>
      <c r="T103" s="87"/>
      <c r="U103" s="87"/>
      <c r="V103" s="87" t="str">
        <f ca="1">[1]pre_RF_entries!AF101</f>
        <v/>
      </c>
      <c r="W103" s="87"/>
    </row>
    <row r="104" spans="1:23" x14ac:dyDescent="0.25">
      <c r="A104" s="88" t="str">
        <f ca="1">[1]pre_RF_entries!I102</f>
        <v/>
      </c>
      <c r="B104" s="88" t="str">
        <f ca="1">[1]pre_RF_entries!L102</f>
        <v/>
      </c>
      <c r="C104" s="88" t="str">
        <f ca="1">[1]pre_RF_entries!M102</f>
        <v/>
      </c>
      <c r="D104" s="88" t="str">
        <f ca="1">[1]pre_RF_entries!O102</f>
        <v/>
      </c>
      <c r="E104" s="88" t="str">
        <f ca="1">[1]pre_RF_entries!Q102</f>
        <v/>
      </c>
      <c r="F104" s="88" t="str">
        <f ca="1">[1]pre_RF_entries!U102</f>
        <v/>
      </c>
      <c r="G104" s="88" t="str">
        <f ca="1">[1]pre_RF_entries!P102</f>
        <v/>
      </c>
      <c r="H104" s="88" t="str">
        <f ca="1">[1]pre_RF_entries!S102</f>
        <v/>
      </c>
      <c r="I104" s="88" t="str">
        <f ca="1">[1]pre_RF_entries!R102</f>
        <v/>
      </c>
      <c r="J104" s="88" t="str">
        <f ca="1">[1]pre_RF_entries!V102</f>
        <v/>
      </c>
      <c r="K104" s="88" t="str">
        <f ca="1">[1]pre_RF_entries!T102</f>
        <v/>
      </c>
      <c r="L104" s="88"/>
      <c r="M104" s="88" t="str">
        <f ca="1">[1]pre_RF_entries!W102</f>
        <v/>
      </c>
      <c r="N104" s="87" t="str">
        <f ca="1">[1]pre_RF_entries!X102</f>
        <v/>
      </c>
      <c r="O104" s="87" t="str">
        <f ca="1">[1]pre_RF_entries!Y102</f>
        <v/>
      </c>
      <c r="P104" s="87" t="str">
        <f ca="1">[1]pre_RF_entries!Z102</f>
        <v/>
      </c>
      <c r="Q104" s="87"/>
      <c r="R104" s="87"/>
      <c r="S104" s="87"/>
      <c r="T104" s="87"/>
      <c r="U104" s="87"/>
      <c r="V104" s="87" t="str">
        <f ca="1">[1]pre_RF_entries!AF102</f>
        <v/>
      </c>
      <c r="W104" s="87"/>
    </row>
    <row r="105" spans="1:23" x14ac:dyDescent="0.25">
      <c r="A105" s="88" t="str">
        <f ca="1">[1]pre_RF_entries!I103</f>
        <v/>
      </c>
      <c r="B105" s="88" t="str">
        <f ca="1">[1]pre_RF_entries!L103</f>
        <v/>
      </c>
      <c r="C105" s="88" t="str">
        <f ca="1">[1]pre_RF_entries!M103</f>
        <v/>
      </c>
      <c r="D105" s="88" t="str">
        <f ca="1">[1]pre_RF_entries!O103</f>
        <v/>
      </c>
      <c r="E105" s="88" t="str">
        <f ca="1">[1]pre_RF_entries!Q103</f>
        <v/>
      </c>
      <c r="F105" s="88" t="str">
        <f ca="1">[1]pre_RF_entries!U103</f>
        <v/>
      </c>
      <c r="G105" s="88" t="str">
        <f ca="1">[1]pre_RF_entries!P103</f>
        <v/>
      </c>
      <c r="H105" s="88" t="str">
        <f ca="1">[1]pre_RF_entries!S103</f>
        <v/>
      </c>
      <c r="I105" s="88" t="str">
        <f ca="1">[1]pre_RF_entries!R103</f>
        <v/>
      </c>
      <c r="J105" s="88" t="str">
        <f ca="1">[1]pre_RF_entries!V103</f>
        <v/>
      </c>
      <c r="K105" s="88" t="str">
        <f ca="1">[1]pre_RF_entries!T103</f>
        <v/>
      </c>
      <c r="L105" s="88"/>
      <c r="M105" s="88" t="str">
        <f ca="1">[1]pre_RF_entries!W103</f>
        <v/>
      </c>
      <c r="N105" s="87" t="str">
        <f ca="1">[1]pre_RF_entries!X103</f>
        <v/>
      </c>
      <c r="O105" s="87" t="str">
        <f ca="1">[1]pre_RF_entries!Y103</f>
        <v/>
      </c>
      <c r="P105" s="87" t="str">
        <f ca="1">[1]pre_RF_entries!Z103</f>
        <v/>
      </c>
      <c r="Q105" s="87"/>
      <c r="R105" s="87"/>
      <c r="S105" s="87"/>
      <c r="T105" s="87"/>
      <c r="U105" s="87"/>
      <c r="V105" s="87" t="str">
        <f ca="1">[1]pre_RF_entries!AF103</f>
        <v/>
      </c>
      <c r="W105" s="87"/>
    </row>
    <row r="106" spans="1:23" x14ac:dyDescent="0.25">
      <c r="A106" s="88" t="str">
        <f ca="1">[1]pre_RF_entries!I104</f>
        <v/>
      </c>
      <c r="B106" s="88" t="str">
        <f ca="1">[1]pre_RF_entries!L104</f>
        <v/>
      </c>
      <c r="C106" s="88" t="str">
        <f ca="1">[1]pre_RF_entries!M104</f>
        <v/>
      </c>
      <c r="D106" s="88" t="str">
        <f ca="1">[1]pre_RF_entries!O104</f>
        <v/>
      </c>
      <c r="E106" s="88" t="str">
        <f ca="1">[1]pre_RF_entries!Q104</f>
        <v/>
      </c>
      <c r="F106" s="88" t="str">
        <f ca="1">[1]pre_RF_entries!U104</f>
        <v/>
      </c>
      <c r="G106" s="88" t="str">
        <f ca="1">[1]pre_RF_entries!P104</f>
        <v/>
      </c>
      <c r="H106" s="88" t="str">
        <f ca="1">[1]pre_RF_entries!S104</f>
        <v/>
      </c>
      <c r="I106" s="88" t="str">
        <f ca="1">[1]pre_RF_entries!R104</f>
        <v/>
      </c>
      <c r="J106" s="88" t="str">
        <f ca="1">[1]pre_RF_entries!V104</f>
        <v/>
      </c>
      <c r="K106" s="88" t="str">
        <f ca="1">[1]pre_RF_entries!T104</f>
        <v/>
      </c>
      <c r="L106" s="88"/>
      <c r="M106" s="88" t="str">
        <f ca="1">[1]pre_RF_entries!W104</f>
        <v/>
      </c>
      <c r="N106" s="87" t="str">
        <f ca="1">[1]pre_RF_entries!X104</f>
        <v/>
      </c>
      <c r="O106" s="87" t="str">
        <f ca="1">[1]pre_RF_entries!Y104</f>
        <v/>
      </c>
      <c r="P106" s="87" t="str">
        <f ca="1">[1]pre_RF_entries!Z104</f>
        <v/>
      </c>
      <c r="Q106" s="87"/>
      <c r="R106" s="87"/>
      <c r="S106" s="87"/>
      <c r="T106" s="87"/>
      <c r="U106" s="87"/>
      <c r="V106" s="87" t="str">
        <f ca="1">[1]pre_RF_entries!AF104</f>
        <v/>
      </c>
      <c r="W106" s="87"/>
    </row>
    <row r="107" spans="1:23" x14ac:dyDescent="0.25">
      <c r="A107" s="88" t="str">
        <f ca="1">[1]pre_RF_entries!I105</f>
        <v/>
      </c>
      <c r="B107" s="88" t="str">
        <f ca="1">[1]pre_RF_entries!L105</f>
        <v/>
      </c>
      <c r="C107" s="88" t="str">
        <f ca="1">[1]pre_RF_entries!M105</f>
        <v/>
      </c>
      <c r="D107" s="88" t="str">
        <f ca="1">[1]pre_RF_entries!O105</f>
        <v/>
      </c>
      <c r="E107" s="88" t="str">
        <f ca="1">[1]pre_RF_entries!Q105</f>
        <v/>
      </c>
      <c r="F107" s="88" t="str">
        <f ca="1">[1]pre_RF_entries!U105</f>
        <v/>
      </c>
      <c r="G107" s="88" t="str">
        <f ca="1">[1]pre_RF_entries!P105</f>
        <v/>
      </c>
      <c r="H107" s="88" t="str">
        <f ca="1">[1]pre_RF_entries!S105</f>
        <v/>
      </c>
      <c r="I107" s="88" t="str">
        <f ca="1">[1]pre_RF_entries!R105</f>
        <v/>
      </c>
      <c r="J107" s="88" t="str">
        <f ca="1">[1]pre_RF_entries!V105</f>
        <v/>
      </c>
      <c r="K107" s="88" t="str">
        <f ca="1">[1]pre_RF_entries!T105</f>
        <v/>
      </c>
      <c r="L107" s="88"/>
      <c r="M107" s="88" t="str">
        <f ca="1">[1]pre_RF_entries!W105</f>
        <v/>
      </c>
      <c r="N107" s="87" t="str">
        <f ca="1">[1]pre_RF_entries!X105</f>
        <v/>
      </c>
      <c r="O107" s="87" t="str">
        <f ca="1">[1]pre_RF_entries!Y105</f>
        <v/>
      </c>
      <c r="P107" s="87" t="str">
        <f ca="1">[1]pre_RF_entries!Z105</f>
        <v/>
      </c>
      <c r="Q107" s="87"/>
      <c r="R107" s="87"/>
      <c r="S107" s="87"/>
      <c r="T107" s="87"/>
      <c r="U107" s="87"/>
      <c r="V107" s="87" t="str">
        <f ca="1">[1]pre_RF_entries!AF105</f>
        <v/>
      </c>
      <c r="W107" s="87"/>
    </row>
    <row r="108" spans="1:23" x14ac:dyDescent="0.25">
      <c r="A108" s="88" t="str">
        <f ca="1">[1]pre_RF_entries!I106</f>
        <v/>
      </c>
      <c r="B108" s="88" t="str">
        <f ca="1">[1]pre_RF_entries!L106</f>
        <v/>
      </c>
      <c r="C108" s="88" t="str">
        <f ca="1">[1]pre_RF_entries!M106</f>
        <v/>
      </c>
      <c r="D108" s="88" t="str">
        <f ca="1">[1]pre_RF_entries!O106</f>
        <v/>
      </c>
      <c r="E108" s="88" t="str">
        <f ca="1">[1]pre_RF_entries!Q106</f>
        <v/>
      </c>
      <c r="F108" s="88" t="str">
        <f ca="1">[1]pre_RF_entries!U106</f>
        <v/>
      </c>
      <c r="G108" s="88" t="str">
        <f ca="1">[1]pre_RF_entries!P106</f>
        <v/>
      </c>
      <c r="H108" s="88" t="str">
        <f ca="1">[1]pre_RF_entries!S106</f>
        <v/>
      </c>
      <c r="I108" s="88" t="str">
        <f ca="1">[1]pre_RF_entries!R106</f>
        <v/>
      </c>
      <c r="J108" s="88" t="str">
        <f ca="1">[1]pre_RF_entries!V106</f>
        <v/>
      </c>
      <c r="K108" s="88" t="str">
        <f ca="1">[1]pre_RF_entries!T106</f>
        <v/>
      </c>
      <c r="L108" s="88"/>
      <c r="M108" s="88" t="str">
        <f ca="1">[1]pre_RF_entries!W106</f>
        <v/>
      </c>
      <c r="N108" s="87" t="str">
        <f ca="1">[1]pre_RF_entries!X106</f>
        <v/>
      </c>
      <c r="O108" s="87" t="str">
        <f ca="1">[1]pre_RF_entries!Y106</f>
        <v/>
      </c>
      <c r="P108" s="87" t="str">
        <f ca="1">[1]pre_RF_entries!Z106</f>
        <v/>
      </c>
      <c r="Q108" s="87"/>
      <c r="R108" s="87"/>
      <c r="S108" s="87"/>
      <c r="T108" s="87"/>
      <c r="U108" s="87"/>
      <c r="V108" s="87" t="str">
        <f ca="1">[1]pre_RF_entries!AF106</f>
        <v/>
      </c>
      <c r="W108" s="87"/>
    </row>
    <row r="109" spans="1:23" x14ac:dyDescent="0.25">
      <c r="A109" s="88" t="str">
        <f ca="1">[1]pre_RF_entries!I107</f>
        <v/>
      </c>
      <c r="B109" s="88" t="str">
        <f ca="1">[1]pre_RF_entries!L107</f>
        <v/>
      </c>
      <c r="C109" s="88" t="str">
        <f ca="1">[1]pre_RF_entries!M107</f>
        <v/>
      </c>
      <c r="D109" s="88" t="str">
        <f ca="1">[1]pre_RF_entries!O107</f>
        <v/>
      </c>
      <c r="E109" s="88" t="str">
        <f ca="1">[1]pre_RF_entries!Q107</f>
        <v/>
      </c>
      <c r="F109" s="88" t="str">
        <f ca="1">[1]pre_RF_entries!U107</f>
        <v/>
      </c>
      <c r="G109" s="88" t="str">
        <f ca="1">[1]pre_RF_entries!P107</f>
        <v/>
      </c>
      <c r="H109" s="88" t="str">
        <f ca="1">[1]pre_RF_entries!S107</f>
        <v/>
      </c>
      <c r="I109" s="88" t="str">
        <f ca="1">[1]pre_RF_entries!R107</f>
        <v/>
      </c>
      <c r="J109" s="88" t="str">
        <f ca="1">[1]pre_RF_entries!V107</f>
        <v/>
      </c>
      <c r="K109" s="88" t="str">
        <f ca="1">[1]pre_RF_entries!T107</f>
        <v/>
      </c>
      <c r="L109" s="88"/>
      <c r="M109" s="88" t="str">
        <f ca="1">[1]pre_RF_entries!W107</f>
        <v/>
      </c>
      <c r="N109" s="87" t="str">
        <f ca="1">[1]pre_RF_entries!X107</f>
        <v/>
      </c>
      <c r="O109" s="87" t="str">
        <f ca="1">[1]pre_RF_entries!Y107</f>
        <v/>
      </c>
      <c r="P109" s="87" t="str">
        <f ca="1">[1]pre_RF_entries!Z107</f>
        <v/>
      </c>
      <c r="Q109" s="87"/>
      <c r="R109" s="87"/>
      <c r="S109" s="87"/>
      <c r="T109" s="87"/>
      <c r="U109" s="87"/>
      <c r="V109" s="87" t="str">
        <f ca="1">[1]pre_RF_entries!AF107</f>
        <v/>
      </c>
      <c r="W109" s="87"/>
    </row>
    <row r="110" spans="1:23" x14ac:dyDescent="0.25">
      <c r="A110" s="88" t="str">
        <f ca="1">[1]pre_RF_entries!I108</f>
        <v/>
      </c>
      <c r="B110" s="88" t="str">
        <f ca="1">[1]pre_RF_entries!L108</f>
        <v/>
      </c>
      <c r="C110" s="88" t="str">
        <f ca="1">[1]pre_RF_entries!M108</f>
        <v/>
      </c>
      <c r="D110" s="88" t="str">
        <f ca="1">[1]pre_RF_entries!O108</f>
        <v/>
      </c>
      <c r="E110" s="88" t="str">
        <f ca="1">[1]pre_RF_entries!Q108</f>
        <v/>
      </c>
      <c r="F110" s="88" t="str">
        <f ca="1">[1]pre_RF_entries!U108</f>
        <v/>
      </c>
      <c r="G110" s="88" t="str">
        <f ca="1">[1]pre_RF_entries!P108</f>
        <v/>
      </c>
      <c r="H110" s="88" t="str">
        <f ca="1">[1]pre_RF_entries!S108</f>
        <v/>
      </c>
      <c r="I110" s="88" t="str">
        <f ca="1">[1]pre_RF_entries!R108</f>
        <v/>
      </c>
      <c r="J110" s="88" t="str">
        <f ca="1">[1]pre_RF_entries!V108</f>
        <v/>
      </c>
      <c r="K110" s="88" t="str">
        <f ca="1">[1]pre_RF_entries!T108</f>
        <v/>
      </c>
      <c r="L110" s="88"/>
      <c r="M110" s="88" t="str">
        <f ca="1">[1]pre_RF_entries!W108</f>
        <v/>
      </c>
      <c r="N110" s="87" t="str">
        <f ca="1">[1]pre_RF_entries!X108</f>
        <v/>
      </c>
      <c r="O110" s="87" t="str">
        <f ca="1">[1]pre_RF_entries!Y108</f>
        <v/>
      </c>
      <c r="P110" s="87" t="str">
        <f ca="1">[1]pre_RF_entries!Z108</f>
        <v/>
      </c>
      <c r="Q110" s="87"/>
      <c r="R110" s="87"/>
      <c r="S110" s="87"/>
      <c r="T110" s="87"/>
      <c r="U110" s="87"/>
      <c r="V110" s="87" t="str">
        <f ca="1">[1]pre_RF_entries!AF108</f>
        <v/>
      </c>
      <c r="W110" s="87"/>
    </row>
    <row r="111" spans="1:23" x14ac:dyDescent="0.25">
      <c r="A111" s="88" t="str">
        <f ca="1">[1]pre_RF_entries!I109</f>
        <v/>
      </c>
      <c r="B111" s="88" t="str">
        <f ca="1">[1]pre_RF_entries!L109</f>
        <v/>
      </c>
      <c r="C111" s="88" t="str">
        <f ca="1">[1]pre_RF_entries!M109</f>
        <v/>
      </c>
      <c r="D111" s="88" t="str">
        <f ca="1">[1]pre_RF_entries!O109</f>
        <v/>
      </c>
      <c r="E111" s="88" t="str">
        <f ca="1">[1]pre_RF_entries!Q109</f>
        <v/>
      </c>
      <c r="F111" s="88" t="str">
        <f ca="1">[1]pre_RF_entries!U109</f>
        <v/>
      </c>
      <c r="G111" s="88" t="str">
        <f ca="1">[1]pre_RF_entries!P109</f>
        <v/>
      </c>
      <c r="H111" s="88" t="str">
        <f ca="1">[1]pre_RF_entries!S109</f>
        <v/>
      </c>
      <c r="I111" s="88" t="str">
        <f ca="1">[1]pre_RF_entries!R109</f>
        <v/>
      </c>
      <c r="J111" s="88" t="str">
        <f ca="1">[1]pre_RF_entries!V109</f>
        <v/>
      </c>
      <c r="K111" s="88" t="str">
        <f ca="1">[1]pre_RF_entries!T109</f>
        <v/>
      </c>
      <c r="L111" s="88"/>
      <c r="M111" s="88" t="str">
        <f ca="1">[1]pre_RF_entries!W109</f>
        <v/>
      </c>
      <c r="N111" s="87" t="str">
        <f ca="1">[1]pre_RF_entries!X109</f>
        <v/>
      </c>
      <c r="O111" s="87" t="str">
        <f ca="1">[1]pre_RF_entries!Y109</f>
        <v/>
      </c>
      <c r="P111" s="87" t="str">
        <f ca="1">[1]pre_RF_entries!Z109</f>
        <v/>
      </c>
      <c r="Q111" s="87"/>
      <c r="R111" s="87"/>
      <c r="S111" s="87"/>
      <c r="T111" s="87"/>
      <c r="U111" s="87"/>
      <c r="V111" s="87" t="str">
        <f ca="1">[1]pre_RF_entries!AF109</f>
        <v/>
      </c>
      <c r="W111" s="87"/>
    </row>
    <row r="112" spans="1:23" x14ac:dyDescent="0.25">
      <c r="A112" s="88" t="str">
        <f ca="1">[1]pre_RF_entries!I110</f>
        <v/>
      </c>
      <c r="B112" s="88" t="str">
        <f ca="1">[1]pre_RF_entries!L110</f>
        <v/>
      </c>
      <c r="C112" s="88" t="str">
        <f ca="1">[1]pre_RF_entries!M110</f>
        <v/>
      </c>
      <c r="D112" s="88" t="str">
        <f ca="1">[1]pre_RF_entries!O110</f>
        <v/>
      </c>
      <c r="E112" s="88" t="str">
        <f ca="1">[1]pre_RF_entries!Q110</f>
        <v/>
      </c>
      <c r="F112" s="88" t="str">
        <f ca="1">[1]pre_RF_entries!U110</f>
        <v/>
      </c>
      <c r="G112" s="88" t="str">
        <f ca="1">[1]pre_RF_entries!P110</f>
        <v/>
      </c>
      <c r="H112" s="88" t="str">
        <f ca="1">[1]pre_RF_entries!S110</f>
        <v/>
      </c>
      <c r="I112" s="88" t="str">
        <f ca="1">[1]pre_RF_entries!R110</f>
        <v/>
      </c>
      <c r="J112" s="88" t="str">
        <f ca="1">[1]pre_RF_entries!V110</f>
        <v/>
      </c>
      <c r="K112" s="88" t="str">
        <f ca="1">[1]pre_RF_entries!T110</f>
        <v/>
      </c>
      <c r="L112" s="88"/>
      <c r="M112" s="88" t="str">
        <f ca="1">[1]pre_RF_entries!W110</f>
        <v/>
      </c>
      <c r="N112" s="87" t="str">
        <f ca="1">[1]pre_RF_entries!X110</f>
        <v/>
      </c>
      <c r="O112" s="87" t="str">
        <f ca="1">[1]pre_RF_entries!Y110</f>
        <v/>
      </c>
      <c r="P112" s="87" t="str">
        <f ca="1">[1]pre_RF_entries!Z110</f>
        <v/>
      </c>
      <c r="Q112" s="87"/>
      <c r="R112" s="87"/>
      <c r="S112" s="87"/>
      <c r="T112" s="87"/>
      <c r="U112" s="87"/>
      <c r="V112" s="87" t="str">
        <f ca="1">[1]pre_RF_entries!AF110</f>
        <v/>
      </c>
      <c r="W112" s="87"/>
    </row>
    <row r="113" spans="1:23" x14ac:dyDescent="0.25">
      <c r="A113" s="88" t="str">
        <f ca="1">[1]pre_RF_entries!I111</f>
        <v/>
      </c>
      <c r="B113" s="88" t="str">
        <f ca="1">[1]pre_RF_entries!L111</f>
        <v/>
      </c>
      <c r="C113" s="88" t="str">
        <f ca="1">[1]pre_RF_entries!M111</f>
        <v/>
      </c>
      <c r="D113" s="88" t="str">
        <f ca="1">[1]pre_RF_entries!O111</f>
        <v/>
      </c>
      <c r="E113" s="88" t="str">
        <f ca="1">[1]pre_RF_entries!Q111</f>
        <v/>
      </c>
      <c r="F113" s="88" t="str">
        <f ca="1">[1]pre_RF_entries!U111</f>
        <v/>
      </c>
      <c r="G113" s="88" t="str">
        <f ca="1">[1]pre_RF_entries!P111</f>
        <v/>
      </c>
      <c r="H113" s="88" t="str">
        <f ca="1">[1]pre_RF_entries!S111</f>
        <v/>
      </c>
      <c r="I113" s="88" t="str">
        <f ca="1">[1]pre_RF_entries!R111</f>
        <v/>
      </c>
      <c r="J113" s="88" t="str">
        <f ca="1">[1]pre_RF_entries!V111</f>
        <v/>
      </c>
      <c r="K113" s="88" t="str">
        <f ca="1">[1]pre_RF_entries!T111</f>
        <v/>
      </c>
      <c r="L113" s="88"/>
      <c r="M113" s="88" t="str">
        <f ca="1">[1]pre_RF_entries!W111</f>
        <v/>
      </c>
      <c r="N113" s="87" t="str">
        <f ca="1">[1]pre_RF_entries!X111</f>
        <v/>
      </c>
      <c r="O113" s="87" t="str">
        <f ca="1">[1]pre_RF_entries!Y111</f>
        <v/>
      </c>
      <c r="P113" s="87" t="str">
        <f ca="1">[1]pre_RF_entries!Z111</f>
        <v/>
      </c>
      <c r="Q113" s="87"/>
      <c r="R113" s="87"/>
      <c r="S113" s="87"/>
      <c r="T113" s="87"/>
      <c r="U113" s="87"/>
      <c r="V113" s="87" t="str">
        <f ca="1">[1]pre_RF_entries!AF111</f>
        <v/>
      </c>
      <c r="W113" s="87"/>
    </row>
    <row r="114" spans="1:23" x14ac:dyDescent="0.25">
      <c r="A114" s="88" t="str">
        <f ca="1">[1]pre_RF_entries!I112</f>
        <v/>
      </c>
      <c r="B114" s="88" t="str">
        <f ca="1">[1]pre_RF_entries!L112</f>
        <v/>
      </c>
      <c r="C114" s="88" t="str">
        <f ca="1">[1]pre_RF_entries!M112</f>
        <v/>
      </c>
      <c r="D114" s="88" t="str">
        <f ca="1">[1]pre_RF_entries!O112</f>
        <v/>
      </c>
      <c r="E114" s="88" t="str">
        <f ca="1">[1]pre_RF_entries!Q112</f>
        <v/>
      </c>
      <c r="F114" s="88" t="str">
        <f ca="1">[1]pre_RF_entries!U112</f>
        <v/>
      </c>
      <c r="G114" s="88" t="str">
        <f ca="1">[1]pre_RF_entries!P112</f>
        <v/>
      </c>
      <c r="H114" s="88" t="str">
        <f ca="1">[1]pre_RF_entries!S112</f>
        <v/>
      </c>
      <c r="I114" s="88" t="str">
        <f ca="1">[1]pre_RF_entries!R112</f>
        <v/>
      </c>
      <c r="J114" s="88" t="str">
        <f ca="1">[1]pre_RF_entries!V112</f>
        <v/>
      </c>
      <c r="K114" s="88" t="str">
        <f ca="1">[1]pre_RF_entries!T112</f>
        <v/>
      </c>
      <c r="L114" s="88"/>
      <c r="M114" s="88" t="str">
        <f ca="1">[1]pre_RF_entries!W112</f>
        <v/>
      </c>
      <c r="N114" s="87" t="str">
        <f ca="1">[1]pre_RF_entries!X112</f>
        <v/>
      </c>
      <c r="O114" s="87" t="str">
        <f ca="1">[1]pre_RF_entries!Y112</f>
        <v/>
      </c>
      <c r="P114" s="87" t="str">
        <f ca="1">[1]pre_RF_entries!Z112</f>
        <v/>
      </c>
      <c r="Q114" s="87"/>
      <c r="R114" s="87"/>
      <c r="S114" s="87"/>
      <c r="T114" s="87"/>
      <c r="U114" s="87"/>
      <c r="V114" s="87" t="str">
        <f ca="1">[1]pre_RF_entries!AF112</f>
        <v/>
      </c>
      <c r="W114" s="87"/>
    </row>
    <row r="115" spans="1:23" x14ac:dyDescent="0.25">
      <c r="A115" s="88" t="str">
        <f ca="1">[1]pre_RF_entries!I113</f>
        <v/>
      </c>
      <c r="B115" s="88" t="str">
        <f ca="1">[1]pre_RF_entries!L113</f>
        <v/>
      </c>
      <c r="C115" s="88" t="str">
        <f ca="1">[1]pre_RF_entries!M113</f>
        <v/>
      </c>
      <c r="D115" s="88" t="str">
        <f ca="1">[1]pre_RF_entries!O113</f>
        <v/>
      </c>
      <c r="E115" s="88" t="str">
        <f ca="1">[1]pre_RF_entries!Q113</f>
        <v/>
      </c>
      <c r="F115" s="88" t="str">
        <f ca="1">[1]pre_RF_entries!U113</f>
        <v/>
      </c>
      <c r="G115" s="88" t="str">
        <f ca="1">[1]pre_RF_entries!P113</f>
        <v/>
      </c>
      <c r="H115" s="88" t="str">
        <f ca="1">[1]pre_RF_entries!S113</f>
        <v/>
      </c>
      <c r="I115" s="88" t="str">
        <f ca="1">[1]pre_RF_entries!R113</f>
        <v/>
      </c>
      <c r="J115" s="88" t="str">
        <f ca="1">[1]pre_RF_entries!V113</f>
        <v/>
      </c>
      <c r="K115" s="88" t="str">
        <f ca="1">[1]pre_RF_entries!T113</f>
        <v/>
      </c>
      <c r="L115" s="88"/>
      <c r="M115" s="88" t="str">
        <f ca="1">[1]pre_RF_entries!W113</f>
        <v/>
      </c>
      <c r="N115" s="87" t="str">
        <f ca="1">[1]pre_RF_entries!X113</f>
        <v/>
      </c>
      <c r="O115" s="87" t="str">
        <f ca="1">[1]pre_RF_entries!Y113</f>
        <v/>
      </c>
      <c r="P115" s="87" t="str">
        <f ca="1">[1]pre_RF_entries!Z113</f>
        <v/>
      </c>
      <c r="Q115" s="87"/>
      <c r="R115" s="87"/>
      <c r="S115" s="87"/>
      <c r="T115" s="87"/>
      <c r="U115" s="87"/>
      <c r="V115" s="87" t="str">
        <f ca="1">[1]pre_RF_entries!AF113</f>
        <v/>
      </c>
      <c r="W115" s="87"/>
    </row>
    <row r="116" spans="1:23" x14ac:dyDescent="0.25">
      <c r="A116" s="88" t="str">
        <f ca="1">[1]pre_RF_entries!I114</f>
        <v/>
      </c>
      <c r="B116" s="88" t="str">
        <f ca="1">[1]pre_RF_entries!L114</f>
        <v/>
      </c>
      <c r="C116" s="88" t="str">
        <f ca="1">[1]pre_RF_entries!M114</f>
        <v/>
      </c>
      <c r="D116" s="88" t="str">
        <f ca="1">[1]pre_RF_entries!O114</f>
        <v/>
      </c>
      <c r="E116" s="88" t="str">
        <f ca="1">[1]pre_RF_entries!Q114</f>
        <v/>
      </c>
      <c r="F116" s="88" t="str">
        <f ca="1">[1]pre_RF_entries!U114</f>
        <v/>
      </c>
      <c r="G116" s="88" t="str">
        <f ca="1">[1]pre_RF_entries!P114</f>
        <v/>
      </c>
      <c r="H116" s="88" t="str">
        <f ca="1">[1]pre_RF_entries!S114</f>
        <v/>
      </c>
      <c r="I116" s="88" t="str">
        <f ca="1">[1]pre_RF_entries!R114</f>
        <v/>
      </c>
      <c r="J116" s="88" t="str">
        <f ca="1">[1]pre_RF_entries!V114</f>
        <v/>
      </c>
      <c r="K116" s="88" t="str">
        <f ca="1">[1]pre_RF_entries!T114</f>
        <v/>
      </c>
      <c r="L116" s="88"/>
      <c r="M116" s="88" t="str">
        <f ca="1">[1]pre_RF_entries!W114</f>
        <v/>
      </c>
      <c r="N116" s="87" t="str">
        <f ca="1">[1]pre_RF_entries!X114</f>
        <v/>
      </c>
      <c r="O116" s="87" t="str">
        <f ca="1">[1]pre_RF_entries!Y114</f>
        <v/>
      </c>
      <c r="P116" s="87" t="str">
        <f ca="1">[1]pre_RF_entries!Z114</f>
        <v/>
      </c>
      <c r="Q116" s="87"/>
      <c r="R116" s="87"/>
      <c r="S116" s="87"/>
      <c r="T116" s="87"/>
      <c r="U116" s="87"/>
      <c r="V116" s="87" t="str">
        <f ca="1">[1]pre_RF_entries!AF114</f>
        <v/>
      </c>
      <c r="W116" s="87"/>
    </row>
    <row r="117" spans="1:23" x14ac:dyDescent="0.25">
      <c r="A117" s="88" t="str">
        <f ca="1">[1]pre_RF_entries!I115</f>
        <v/>
      </c>
      <c r="B117" s="88" t="str">
        <f ca="1">[1]pre_RF_entries!L115</f>
        <v/>
      </c>
      <c r="C117" s="88" t="str">
        <f ca="1">[1]pre_RF_entries!M115</f>
        <v/>
      </c>
      <c r="D117" s="88" t="str">
        <f ca="1">[1]pre_RF_entries!O115</f>
        <v/>
      </c>
      <c r="E117" s="88" t="str">
        <f ca="1">[1]pre_RF_entries!Q115</f>
        <v/>
      </c>
      <c r="F117" s="88" t="str">
        <f ca="1">[1]pre_RF_entries!U115</f>
        <v/>
      </c>
      <c r="G117" s="88" t="str">
        <f ca="1">[1]pre_RF_entries!P115</f>
        <v/>
      </c>
      <c r="H117" s="88" t="str">
        <f ca="1">[1]pre_RF_entries!S115</f>
        <v/>
      </c>
      <c r="I117" s="88" t="str">
        <f ca="1">[1]pre_RF_entries!R115</f>
        <v/>
      </c>
      <c r="J117" s="88" t="str">
        <f ca="1">[1]pre_RF_entries!V115</f>
        <v/>
      </c>
      <c r="K117" s="88" t="str">
        <f ca="1">[1]pre_RF_entries!T115</f>
        <v/>
      </c>
      <c r="L117" s="88"/>
      <c r="M117" s="88" t="str">
        <f ca="1">[1]pre_RF_entries!W115</f>
        <v/>
      </c>
      <c r="N117" s="87" t="str">
        <f ca="1">[1]pre_RF_entries!X115</f>
        <v/>
      </c>
      <c r="O117" s="87" t="str">
        <f ca="1">[1]pre_RF_entries!Y115</f>
        <v/>
      </c>
      <c r="P117" s="87" t="str">
        <f ca="1">[1]pre_RF_entries!Z115</f>
        <v/>
      </c>
      <c r="Q117" s="87"/>
      <c r="R117" s="87"/>
      <c r="S117" s="87"/>
      <c r="T117" s="87"/>
      <c r="U117" s="87"/>
      <c r="V117" s="87" t="str">
        <f ca="1">[1]pre_RF_entries!AF115</f>
        <v/>
      </c>
      <c r="W117" s="87"/>
    </row>
    <row r="118" spans="1:23" x14ac:dyDescent="0.25">
      <c r="A118" s="88" t="str">
        <f ca="1">[1]pre_RF_entries!I116</f>
        <v/>
      </c>
      <c r="B118" s="88" t="str">
        <f ca="1">[1]pre_RF_entries!L116</f>
        <v/>
      </c>
      <c r="C118" s="88" t="str">
        <f ca="1">[1]pre_RF_entries!M116</f>
        <v/>
      </c>
      <c r="D118" s="88" t="str">
        <f ca="1">[1]pre_RF_entries!O116</f>
        <v/>
      </c>
      <c r="E118" s="88" t="str">
        <f ca="1">[1]pre_RF_entries!Q116</f>
        <v/>
      </c>
      <c r="F118" s="88" t="str">
        <f ca="1">[1]pre_RF_entries!U116</f>
        <v/>
      </c>
      <c r="G118" s="88" t="str">
        <f ca="1">[1]pre_RF_entries!P116</f>
        <v/>
      </c>
      <c r="H118" s="88" t="str">
        <f ca="1">[1]pre_RF_entries!S116</f>
        <v/>
      </c>
      <c r="I118" s="88" t="str">
        <f ca="1">[1]pre_RF_entries!R116</f>
        <v/>
      </c>
      <c r="J118" s="88" t="str">
        <f ca="1">[1]pre_RF_entries!V116</f>
        <v/>
      </c>
      <c r="K118" s="88" t="str">
        <f ca="1">[1]pre_RF_entries!T116</f>
        <v/>
      </c>
      <c r="L118" s="88"/>
      <c r="M118" s="88" t="str">
        <f ca="1">[1]pre_RF_entries!W116</f>
        <v/>
      </c>
      <c r="N118" s="87" t="str">
        <f ca="1">[1]pre_RF_entries!X116</f>
        <v/>
      </c>
      <c r="O118" s="87" t="str">
        <f ca="1">[1]pre_RF_entries!Y116</f>
        <v/>
      </c>
      <c r="P118" s="87" t="str">
        <f ca="1">[1]pre_RF_entries!Z116</f>
        <v/>
      </c>
      <c r="Q118" s="87"/>
      <c r="R118" s="87"/>
      <c r="S118" s="87"/>
      <c r="T118" s="87"/>
      <c r="U118" s="87"/>
      <c r="V118" s="87" t="str">
        <f ca="1">[1]pre_RF_entries!AF116</f>
        <v/>
      </c>
      <c r="W118" s="87"/>
    </row>
    <row r="119" spans="1:23" x14ac:dyDescent="0.25">
      <c r="A119" s="88" t="str">
        <f ca="1">[1]pre_RF_entries!I117</f>
        <v/>
      </c>
      <c r="B119" s="88" t="str">
        <f ca="1">[1]pre_RF_entries!L117</f>
        <v/>
      </c>
      <c r="C119" s="88" t="str">
        <f ca="1">[1]pre_RF_entries!M117</f>
        <v/>
      </c>
      <c r="D119" s="88" t="str">
        <f ca="1">[1]pre_RF_entries!O117</f>
        <v/>
      </c>
      <c r="E119" s="88" t="str">
        <f ca="1">[1]pre_RF_entries!Q117</f>
        <v/>
      </c>
      <c r="F119" s="88" t="str">
        <f ca="1">[1]pre_RF_entries!U117</f>
        <v/>
      </c>
      <c r="G119" s="88" t="str">
        <f ca="1">[1]pre_RF_entries!P117</f>
        <v/>
      </c>
      <c r="H119" s="88" t="str">
        <f ca="1">[1]pre_RF_entries!S117</f>
        <v/>
      </c>
      <c r="I119" s="88" t="str">
        <f ca="1">[1]pre_RF_entries!R117</f>
        <v/>
      </c>
      <c r="J119" s="88" t="str">
        <f ca="1">[1]pre_RF_entries!V117</f>
        <v/>
      </c>
      <c r="K119" s="88" t="str">
        <f ca="1">[1]pre_RF_entries!T117</f>
        <v/>
      </c>
      <c r="L119" s="88"/>
      <c r="M119" s="88" t="str">
        <f ca="1">[1]pre_RF_entries!W117</f>
        <v/>
      </c>
      <c r="N119" s="87" t="str">
        <f ca="1">[1]pre_RF_entries!X117</f>
        <v/>
      </c>
      <c r="O119" s="87" t="str">
        <f ca="1">[1]pre_RF_entries!Y117</f>
        <v/>
      </c>
      <c r="P119" s="87" t="str">
        <f ca="1">[1]pre_RF_entries!Z117</f>
        <v/>
      </c>
      <c r="Q119" s="87"/>
      <c r="R119" s="87"/>
      <c r="S119" s="87"/>
      <c r="T119" s="87"/>
      <c r="U119" s="87"/>
      <c r="V119" s="87" t="str">
        <f ca="1">[1]pre_RF_entries!AF117</f>
        <v/>
      </c>
      <c r="W119" s="87"/>
    </row>
    <row r="120" spans="1:23" x14ac:dyDescent="0.25">
      <c r="A120" s="88" t="str">
        <f ca="1">[1]pre_RF_entries!I118</f>
        <v/>
      </c>
      <c r="B120" s="88" t="str">
        <f ca="1">[1]pre_RF_entries!L118</f>
        <v/>
      </c>
      <c r="C120" s="88" t="str">
        <f ca="1">[1]pre_RF_entries!M118</f>
        <v/>
      </c>
      <c r="D120" s="88" t="str">
        <f ca="1">[1]pre_RF_entries!O118</f>
        <v/>
      </c>
      <c r="E120" s="88" t="str">
        <f ca="1">[1]pre_RF_entries!Q118</f>
        <v/>
      </c>
      <c r="F120" s="88" t="str">
        <f ca="1">[1]pre_RF_entries!U118</f>
        <v/>
      </c>
      <c r="G120" s="88" t="str">
        <f ca="1">[1]pre_RF_entries!P118</f>
        <v/>
      </c>
      <c r="H120" s="88" t="str">
        <f ca="1">[1]pre_RF_entries!S118</f>
        <v/>
      </c>
      <c r="I120" s="88" t="str">
        <f ca="1">[1]pre_RF_entries!R118</f>
        <v/>
      </c>
      <c r="J120" s="88" t="str">
        <f ca="1">[1]pre_RF_entries!V118</f>
        <v/>
      </c>
      <c r="K120" s="88" t="str">
        <f ca="1">[1]pre_RF_entries!T118</f>
        <v/>
      </c>
      <c r="L120" s="88"/>
      <c r="M120" s="88" t="str">
        <f ca="1">[1]pre_RF_entries!W118</f>
        <v/>
      </c>
      <c r="N120" s="87" t="str">
        <f ca="1">[1]pre_RF_entries!X118</f>
        <v/>
      </c>
      <c r="O120" s="87" t="str">
        <f ca="1">[1]pre_RF_entries!Y118</f>
        <v/>
      </c>
      <c r="P120" s="87" t="str">
        <f ca="1">[1]pre_RF_entries!Z118</f>
        <v/>
      </c>
      <c r="Q120" s="87"/>
      <c r="R120" s="87"/>
      <c r="S120" s="87"/>
      <c r="T120" s="87"/>
      <c r="U120" s="87"/>
      <c r="V120" s="87" t="str">
        <f ca="1">[1]pre_RF_entries!AF118</f>
        <v/>
      </c>
      <c r="W120" s="87"/>
    </row>
    <row r="121" spans="1:23" x14ac:dyDescent="0.25">
      <c r="A121" s="88" t="str">
        <f ca="1">[1]pre_RF_entries!I119</f>
        <v/>
      </c>
      <c r="B121" s="88" t="str">
        <f ca="1">[1]pre_RF_entries!L119</f>
        <v/>
      </c>
      <c r="C121" s="88" t="str">
        <f ca="1">[1]pre_RF_entries!M119</f>
        <v/>
      </c>
      <c r="D121" s="88" t="str">
        <f ca="1">[1]pre_RF_entries!O119</f>
        <v/>
      </c>
      <c r="E121" s="88" t="str">
        <f ca="1">[1]pre_RF_entries!Q119</f>
        <v/>
      </c>
      <c r="F121" s="88" t="str">
        <f ca="1">[1]pre_RF_entries!U119</f>
        <v/>
      </c>
      <c r="G121" s="88" t="str">
        <f ca="1">[1]pre_RF_entries!P119</f>
        <v/>
      </c>
      <c r="H121" s="88" t="str">
        <f ca="1">[1]pre_RF_entries!S119</f>
        <v/>
      </c>
      <c r="I121" s="88" t="str">
        <f ca="1">[1]pre_RF_entries!R119</f>
        <v/>
      </c>
      <c r="J121" s="88" t="str">
        <f ca="1">[1]pre_RF_entries!V119</f>
        <v/>
      </c>
      <c r="K121" s="88" t="str">
        <f ca="1">[1]pre_RF_entries!T119</f>
        <v/>
      </c>
      <c r="L121" s="88"/>
      <c r="M121" s="88" t="str">
        <f ca="1">[1]pre_RF_entries!W119</f>
        <v/>
      </c>
      <c r="N121" s="87" t="str">
        <f ca="1">[1]pre_RF_entries!X119</f>
        <v/>
      </c>
      <c r="O121" s="87" t="str">
        <f ca="1">[1]pre_RF_entries!Y119</f>
        <v/>
      </c>
      <c r="P121" s="87" t="str">
        <f ca="1">[1]pre_RF_entries!Z119</f>
        <v/>
      </c>
      <c r="Q121" s="87"/>
      <c r="R121" s="87"/>
      <c r="S121" s="87"/>
      <c r="T121" s="87"/>
      <c r="U121" s="87"/>
      <c r="V121" s="87" t="str">
        <f ca="1">[1]pre_RF_entries!AF119</f>
        <v/>
      </c>
      <c r="W121" s="87"/>
    </row>
    <row r="122" spans="1:23" x14ac:dyDescent="0.25">
      <c r="A122" s="88" t="str">
        <f ca="1">[1]pre_RF_entries!I120</f>
        <v/>
      </c>
      <c r="B122" s="88" t="str">
        <f ca="1">[1]pre_RF_entries!L120</f>
        <v/>
      </c>
      <c r="C122" s="88" t="str">
        <f ca="1">[1]pre_RF_entries!M120</f>
        <v/>
      </c>
      <c r="D122" s="88" t="str">
        <f ca="1">[1]pre_RF_entries!O120</f>
        <v/>
      </c>
      <c r="E122" s="88" t="str">
        <f ca="1">[1]pre_RF_entries!Q120</f>
        <v/>
      </c>
      <c r="F122" s="88" t="str">
        <f ca="1">[1]pre_RF_entries!U120</f>
        <v/>
      </c>
      <c r="G122" s="88" t="str">
        <f ca="1">[1]pre_RF_entries!P120</f>
        <v/>
      </c>
      <c r="H122" s="88" t="str">
        <f ca="1">[1]pre_RF_entries!S120</f>
        <v/>
      </c>
      <c r="I122" s="88" t="str">
        <f ca="1">[1]pre_RF_entries!R120</f>
        <v/>
      </c>
      <c r="J122" s="88" t="str">
        <f ca="1">[1]pre_RF_entries!V120</f>
        <v/>
      </c>
      <c r="K122" s="88" t="str">
        <f ca="1">[1]pre_RF_entries!T120</f>
        <v/>
      </c>
      <c r="L122" s="88"/>
      <c r="M122" s="88" t="str">
        <f ca="1">[1]pre_RF_entries!W120</f>
        <v/>
      </c>
      <c r="N122" s="87" t="str">
        <f ca="1">[1]pre_RF_entries!X120</f>
        <v/>
      </c>
      <c r="O122" s="87" t="str">
        <f ca="1">[1]pre_RF_entries!Y120</f>
        <v/>
      </c>
      <c r="P122" s="87" t="str">
        <f ca="1">[1]pre_RF_entries!Z120</f>
        <v/>
      </c>
      <c r="Q122" s="87"/>
      <c r="R122" s="87"/>
      <c r="S122" s="87"/>
      <c r="T122" s="87"/>
      <c r="U122" s="87"/>
      <c r="V122" s="87" t="str">
        <f ca="1">[1]pre_RF_entries!AF120</f>
        <v/>
      </c>
      <c r="W122" s="87"/>
    </row>
    <row r="123" spans="1:23" x14ac:dyDescent="0.25">
      <c r="A123" s="88" t="str">
        <f ca="1">[1]pre_RF_entries!I121</f>
        <v/>
      </c>
      <c r="B123" s="88" t="str">
        <f ca="1">[1]pre_RF_entries!L121</f>
        <v/>
      </c>
      <c r="C123" s="88" t="str">
        <f ca="1">[1]pre_RF_entries!M121</f>
        <v/>
      </c>
      <c r="D123" s="88" t="str">
        <f ca="1">[1]pre_RF_entries!O121</f>
        <v/>
      </c>
      <c r="E123" s="88" t="str">
        <f ca="1">[1]pre_RF_entries!Q121</f>
        <v/>
      </c>
      <c r="F123" s="88" t="str">
        <f ca="1">[1]pre_RF_entries!U121</f>
        <v/>
      </c>
      <c r="G123" s="88" t="str">
        <f ca="1">[1]pre_RF_entries!P121</f>
        <v/>
      </c>
      <c r="H123" s="88" t="str">
        <f ca="1">[1]pre_RF_entries!S121</f>
        <v/>
      </c>
      <c r="I123" s="88" t="str">
        <f ca="1">[1]pre_RF_entries!R121</f>
        <v/>
      </c>
      <c r="J123" s="88" t="str">
        <f ca="1">[1]pre_RF_entries!V121</f>
        <v/>
      </c>
      <c r="K123" s="88" t="str">
        <f ca="1">[1]pre_RF_entries!T121</f>
        <v/>
      </c>
      <c r="L123" s="88"/>
      <c r="M123" s="88" t="str">
        <f ca="1">[1]pre_RF_entries!W121</f>
        <v/>
      </c>
      <c r="N123" s="87" t="str">
        <f ca="1">[1]pre_RF_entries!X121</f>
        <v/>
      </c>
      <c r="O123" s="87" t="str">
        <f ca="1">[1]pre_RF_entries!Y121</f>
        <v/>
      </c>
      <c r="P123" s="87" t="str">
        <f ca="1">[1]pre_RF_entries!Z121</f>
        <v/>
      </c>
      <c r="Q123" s="87"/>
      <c r="R123" s="87"/>
      <c r="S123" s="87"/>
      <c r="T123" s="87"/>
      <c r="U123" s="87"/>
      <c r="V123" s="87" t="str">
        <f ca="1">[1]pre_RF_entries!AF121</f>
        <v/>
      </c>
      <c r="W123" s="87"/>
    </row>
    <row r="124" spans="1:23" x14ac:dyDescent="0.25">
      <c r="A124" s="88" t="str">
        <f ca="1">[1]pre_RF_entries!I122</f>
        <v/>
      </c>
      <c r="B124" s="88" t="str">
        <f ca="1">[1]pre_RF_entries!L122</f>
        <v/>
      </c>
      <c r="C124" s="88" t="str">
        <f ca="1">[1]pre_RF_entries!M122</f>
        <v/>
      </c>
      <c r="D124" s="88" t="str">
        <f ca="1">[1]pre_RF_entries!O122</f>
        <v/>
      </c>
      <c r="E124" s="88" t="str">
        <f ca="1">[1]pre_RF_entries!Q122</f>
        <v/>
      </c>
      <c r="F124" s="88" t="str">
        <f ca="1">[1]pre_RF_entries!U122</f>
        <v/>
      </c>
      <c r="G124" s="88" t="str">
        <f ca="1">[1]pre_RF_entries!P122</f>
        <v/>
      </c>
      <c r="H124" s="88" t="str">
        <f ca="1">[1]pre_RF_entries!S122</f>
        <v/>
      </c>
      <c r="I124" s="88" t="str">
        <f ca="1">[1]pre_RF_entries!R122</f>
        <v/>
      </c>
      <c r="J124" s="88" t="str">
        <f ca="1">[1]pre_RF_entries!V122</f>
        <v/>
      </c>
      <c r="K124" s="88" t="str">
        <f ca="1">[1]pre_RF_entries!T122</f>
        <v/>
      </c>
      <c r="L124" s="88"/>
      <c r="M124" s="88" t="str">
        <f ca="1">[1]pre_RF_entries!W122</f>
        <v/>
      </c>
      <c r="N124" s="87" t="str">
        <f ca="1">[1]pre_RF_entries!X122</f>
        <v/>
      </c>
      <c r="O124" s="87" t="str">
        <f ca="1">[1]pre_RF_entries!Y122</f>
        <v/>
      </c>
      <c r="P124" s="87" t="str">
        <f ca="1">[1]pre_RF_entries!Z122</f>
        <v/>
      </c>
      <c r="Q124" s="87"/>
      <c r="R124" s="87"/>
      <c r="S124" s="87"/>
      <c r="T124" s="87"/>
      <c r="U124" s="87"/>
      <c r="V124" s="87" t="str">
        <f ca="1">[1]pre_RF_entries!AF122</f>
        <v/>
      </c>
      <c r="W124" s="87"/>
    </row>
    <row r="125" spans="1:23" x14ac:dyDescent="0.25">
      <c r="A125" s="88" t="str">
        <f ca="1">[1]pre_RF_entries!I123</f>
        <v/>
      </c>
      <c r="B125" s="88" t="str">
        <f ca="1">[1]pre_RF_entries!L123</f>
        <v/>
      </c>
      <c r="C125" s="88" t="str">
        <f ca="1">[1]pre_RF_entries!M123</f>
        <v/>
      </c>
      <c r="D125" s="88" t="str">
        <f ca="1">[1]pre_RF_entries!O123</f>
        <v/>
      </c>
      <c r="E125" s="88" t="str">
        <f ca="1">[1]pre_RF_entries!Q123</f>
        <v/>
      </c>
      <c r="F125" s="88" t="str">
        <f ca="1">[1]pre_RF_entries!U123</f>
        <v/>
      </c>
      <c r="G125" s="88" t="str">
        <f ca="1">[1]pre_RF_entries!P123</f>
        <v/>
      </c>
      <c r="H125" s="88" t="str">
        <f ca="1">[1]pre_RF_entries!S123</f>
        <v/>
      </c>
      <c r="I125" s="88" t="str">
        <f ca="1">[1]pre_RF_entries!R123</f>
        <v/>
      </c>
      <c r="J125" s="88" t="str">
        <f ca="1">[1]pre_RF_entries!V123</f>
        <v/>
      </c>
      <c r="K125" s="88" t="str">
        <f ca="1">[1]pre_RF_entries!T123</f>
        <v/>
      </c>
      <c r="L125" s="88"/>
      <c r="M125" s="88" t="str">
        <f ca="1">[1]pre_RF_entries!W123</f>
        <v/>
      </c>
      <c r="N125" s="87" t="str">
        <f ca="1">[1]pre_RF_entries!X123</f>
        <v/>
      </c>
      <c r="O125" s="87" t="str">
        <f ca="1">[1]pre_RF_entries!Y123</f>
        <v/>
      </c>
      <c r="P125" s="87" t="str">
        <f ca="1">[1]pre_RF_entries!Z123</f>
        <v/>
      </c>
      <c r="Q125" s="87"/>
      <c r="R125" s="87"/>
      <c r="S125" s="87"/>
      <c r="T125" s="87"/>
      <c r="U125" s="87"/>
      <c r="V125" s="87" t="str">
        <f ca="1">[1]pre_RF_entries!AF123</f>
        <v/>
      </c>
      <c r="W125" s="87"/>
    </row>
    <row r="126" spans="1:23" x14ac:dyDescent="0.25">
      <c r="A126" s="88" t="str">
        <f ca="1">[1]pre_RF_entries!I124</f>
        <v/>
      </c>
      <c r="B126" s="88" t="str">
        <f ca="1">[1]pre_RF_entries!L124</f>
        <v/>
      </c>
      <c r="C126" s="88" t="str">
        <f ca="1">[1]pre_RF_entries!M124</f>
        <v/>
      </c>
      <c r="D126" s="88" t="str">
        <f ca="1">[1]pre_RF_entries!O124</f>
        <v/>
      </c>
      <c r="E126" s="88" t="str">
        <f ca="1">[1]pre_RF_entries!Q124</f>
        <v/>
      </c>
      <c r="F126" s="88" t="str">
        <f ca="1">[1]pre_RF_entries!U124</f>
        <v/>
      </c>
      <c r="G126" s="88" t="str">
        <f ca="1">[1]pre_RF_entries!P124</f>
        <v/>
      </c>
      <c r="H126" s="88" t="str">
        <f ca="1">[1]pre_RF_entries!S124</f>
        <v/>
      </c>
      <c r="I126" s="88" t="str">
        <f ca="1">[1]pre_RF_entries!R124</f>
        <v/>
      </c>
      <c r="J126" s="88" t="str">
        <f ca="1">[1]pre_RF_entries!V124</f>
        <v/>
      </c>
      <c r="K126" s="88" t="str">
        <f ca="1">[1]pre_RF_entries!T124</f>
        <v/>
      </c>
      <c r="L126" s="88"/>
      <c r="M126" s="88" t="str">
        <f ca="1">[1]pre_RF_entries!W124</f>
        <v/>
      </c>
      <c r="N126" s="87" t="str">
        <f ca="1">[1]pre_RF_entries!X124</f>
        <v/>
      </c>
      <c r="O126" s="87" t="str">
        <f ca="1">[1]pre_RF_entries!Y124</f>
        <v/>
      </c>
      <c r="P126" s="87" t="str">
        <f ca="1">[1]pre_RF_entries!Z124</f>
        <v/>
      </c>
      <c r="Q126" s="87"/>
      <c r="R126" s="87"/>
      <c r="S126" s="87"/>
      <c r="T126" s="87"/>
      <c r="U126" s="87"/>
      <c r="V126" s="87" t="str">
        <f ca="1">[1]pre_RF_entries!AF124</f>
        <v/>
      </c>
      <c r="W126" s="87"/>
    </row>
    <row r="127" spans="1:23" x14ac:dyDescent="0.25">
      <c r="A127" s="88" t="str">
        <f ca="1">[1]pre_RF_entries!I125</f>
        <v/>
      </c>
      <c r="B127" s="88" t="str">
        <f ca="1">[1]pre_RF_entries!L125</f>
        <v/>
      </c>
      <c r="C127" s="88" t="str">
        <f ca="1">[1]pre_RF_entries!M125</f>
        <v/>
      </c>
      <c r="D127" s="88" t="str">
        <f ca="1">[1]pre_RF_entries!O125</f>
        <v/>
      </c>
      <c r="E127" s="88" t="str">
        <f ca="1">[1]pre_RF_entries!Q125</f>
        <v/>
      </c>
      <c r="F127" s="88" t="str">
        <f ca="1">[1]pre_RF_entries!U125</f>
        <v/>
      </c>
      <c r="G127" s="88" t="str">
        <f ca="1">[1]pre_RF_entries!P125</f>
        <v/>
      </c>
      <c r="H127" s="88" t="str">
        <f ca="1">[1]pre_RF_entries!S125</f>
        <v/>
      </c>
      <c r="I127" s="88" t="str">
        <f ca="1">[1]pre_RF_entries!R125</f>
        <v/>
      </c>
      <c r="J127" s="88" t="str">
        <f ca="1">[1]pre_RF_entries!V125</f>
        <v/>
      </c>
      <c r="K127" s="88" t="str">
        <f ca="1">[1]pre_RF_entries!T125</f>
        <v/>
      </c>
      <c r="L127" s="88"/>
      <c r="M127" s="88" t="str">
        <f ca="1">[1]pre_RF_entries!W125</f>
        <v/>
      </c>
      <c r="N127" s="87" t="str">
        <f ca="1">[1]pre_RF_entries!X125</f>
        <v/>
      </c>
      <c r="O127" s="87" t="str">
        <f ca="1">[1]pre_RF_entries!Y125</f>
        <v/>
      </c>
      <c r="P127" s="87" t="str">
        <f ca="1">[1]pre_RF_entries!Z125</f>
        <v/>
      </c>
      <c r="Q127" s="87"/>
      <c r="R127" s="87"/>
      <c r="S127" s="87"/>
      <c r="T127" s="87"/>
      <c r="U127" s="87"/>
      <c r="V127" s="87" t="str">
        <f ca="1">[1]pre_RF_entries!AF125</f>
        <v/>
      </c>
      <c r="W127" s="87"/>
    </row>
    <row r="128" spans="1:23" x14ac:dyDescent="0.25">
      <c r="A128" s="88" t="str">
        <f ca="1">[1]pre_RF_entries!I126</f>
        <v/>
      </c>
      <c r="B128" s="88" t="str">
        <f ca="1">[1]pre_RF_entries!L126</f>
        <v/>
      </c>
      <c r="C128" s="88" t="str">
        <f ca="1">[1]pre_RF_entries!M126</f>
        <v/>
      </c>
      <c r="D128" s="88" t="str">
        <f ca="1">[1]pre_RF_entries!O126</f>
        <v/>
      </c>
      <c r="E128" s="88" t="str">
        <f ca="1">[1]pre_RF_entries!Q126</f>
        <v/>
      </c>
      <c r="F128" s="88" t="str">
        <f ca="1">[1]pre_RF_entries!U126</f>
        <v/>
      </c>
      <c r="G128" s="88" t="str">
        <f ca="1">[1]pre_RF_entries!P126</f>
        <v/>
      </c>
      <c r="H128" s="88" t="str">
        <f ca="1">[1]pre_RF_entries!S126</f>
        <v/>
      </c>
      <c r="I128" s="88" t="str">
        <f ca="1">[1]pre_RF_entries!R126</f>
        <v/>
      </c>
      <c r="J128" s="88" t="str">
        <f ca="1">[1]pre_RF_entries!V126</f>
        <v/>
      </c>
      <c r="K128" s="88" t="str">
        <f ca="1">[1]pre_RF_entries!T126</f>
        <v/>
      </c>
      <c r="L128" s="88"/>
      <c r="M128" s="88" t="str">
        <f ca="1">[1]pre_RF_entries!W126</f>
        <v/>
      </c>
      <c r="N128" s="87" t="str">
        <f ca="1">[1]pre_RF_entries!X126</f>
        <v/>
      </c>
      <c r="O128" s="87" t="str">
        <f ca="1">[1]pre_RF_entries!Y126</f>
        <v/>
      </c>
      <c r="P128" s="87" t="str">
        <f ca="1">[1]pre_RF_entries!Z126</f>
        <v/>
      </c>
      <c r="Q128" s="87"/>
      <c r="R128" s="87"/>
      <c r="S128" s="87"/>
      <c r="T128" s="87"/>
      <c r="U128" s="87"/>
      <c r="V128" s="87" t="str">
        <f ca="1">[1]pre_RF_entries!AF126</f>
        <v/>
      </c>
      <c r="W128" s="87"/>
    </row>
    <row r="129" spans="1:23" x14ac:dyDescent="0.25">
      <c r="A129" s="88" t="str">
        <f ca="1">[1]pre_RF_entries!I127</f>
        <v/>
      </c>
      <c r="B129" s="88" t="str">
        <f ca="1">[1]pre_RF_entries!L127</f>
        <v/>
      </c>
      <c r="C129" s="88" t="str">
        <f ca="1">[1]pre_RF_entries!M127</f>
        <v/>
      </c>
      <c r="D129" s="88" t="str">
        <f ca="1">[1]pre_RF_entries!O127</f>
        <v/>
      </c>
      <c r="E129" s="88" t="str">
        <f ca="1">[1]pre_RF_entries!Q127</f>
        <v/>
      </c>
      <c r="F129" s="88" t="str">
        <f ca="1">[1]pre_RF_entries!U127</f>
        <v/>
      </c>
      <c r="G129" s="88" t="str">
        <f ca="1">[1]pre_RF_entries!P127</f>
        <v/>
      </c>
      <c r="H129" s="88" t="str">
        <f ca="1">[1]pre_RF_entries!S127</f>
        <v/>
      </c>
      <c r="I129" s="88" t="str">
        <f ca="1">[1]pre_RF_entries!R127</f>
        <v/>
      </c>
      <c r="J129" s="88" t="str">
        <f ca="1">[1]pre_RF_entries!V127</f>
        <v/>
      </c>
      <c r="K129" s="88" t="str">
        <f ca="1">[1]pre_RF_entries!T127</f>
        <v/>
      </c>
      <c r="L129" s="88"/>
      <c r="M129" s="88" t="str">
        <f ca="1">[1]pre_RF_entries!W127</f>
        <v/>
      </c>
      <c r="N129" s="87" t="str">
        <f ca="1">[1]pre_RF_entries!X127</f>
        <v/>
      </c>
      <c r="O129" s="87" t="str">
        <f ca="1">[1]pre_RF_entries!Y127</f>
        <v/>
      </c>
      <c r="P129" s="87" t="str">
        <f ca="1">[1]pre_RF_entries!Z127</f>
        <v/>
      </c>
      <c r="Q129" s="87"/>
      <c r="R129" s="87"/>
      <c r="S129" s="87"/>
      <c r="T129" s="87"/>
      <c r="U129" s="87"/>
      <c r="V129" s="87" t="str">
        <f ca="1">[1]pre_RF_entries!AF127</f>
        <v/>
      </c>
      <c r="W129" s="87"/>
    </row>
    <row r="130" spans="1:23" x14ac:dyDescent="0.25">
      <c r="A130" s="88" t="str">
        <f ca="1">[1]pre_RF_entries!I128</f>
        <v/>
      </c>
      <c r="B130" s="88" t="str">
        <f ca="1">[1]pre_RF_entries!L128</f>
        <v/>
      </c>
      <c r="C130" s="88" t="str">
        <f ca="1">[1]pre_RF_entries!M128</f>
        <v/>
      </c>
      <c r="D130" s="88" t="str">
        <f ca="1">[1]pre_RF_entries!O128</f>
        <v/>
      </c>
      <c r="E130" s="88" t="str">
        <f ca="1">[1]pre_RF_entries!Q128</f>
        <v/>
      </c>
      <c r="F130" s="88" t="str">
        <f ca="1">[1]pre_RF_entries!U128</f>
        <v/>
      </c>
      <c r="G130" s="88" t="str">
        <f ca="1">[1]pre_RF_entries!P128</f>
        <v/>
      </c>
      <c r="H130" s="88" t="str">
        <f ca="1">[1]pre_RF_entries!S128</f>
        <v/>
      </c>
      <c r="I130" s="88" t="str">
        <f ca="1">[1]pre_RF_entries!R128</f>
        <v/>
      </c>
      <c r="J130" s="88" t="str">
        <f ca="1">[1]pre_RF_entries!V128</f>
        <v/>
      </c>
      <c r="K130" s="88" t="str">
        <f ca="1">[1]pre_RF_entries!T128</f>
        <v/>
      </c>
      <c r="L130" s="88"/>
      <c r="M130" s="88" t="str">
        <f ca="1">[1]pre_RF_entries!W128</f>
        <v/>
      </c>
      <c r="N130" s="87" t="str">
        <f ca="1">[1]pre_RF_entries!X128</f>
        <v/>
      </c>
      <c r="O130" s="87" t="str">
        <f ca="1">[1]pre_RF_entries!Y128</f>
        <v/>
      </c>
      <c r="P130" s="87" t="str">
        <f ca="1">[1]pre_RF_entries!Z128</f>
        <v/>
      </c>
      <c r="Q130" s="87"/>
      <c r="R130" s="87"/>
      <c r="S130" s="87"/>
      <c r="T130" s="87"/>
      <c r="U130" s="87"/>
      <c r="V130" s="87" t="str">
        <f ca="1">[1]pre_RF_entries!AF128</f>
        <v/>
      </c>
      <c r="W130" s="87"/>
    </row>
    <row r="131" spans="1:23" x14ac:dyDescent="0.25">
      <c r="A131" s="88" t="str">
        <f ca="1">[1]pre_RF_entries!I129</f>
        <v/>
      </c>
      <c r="B131" s="88" t="str">
        <f ca="1">[1]pre_RF_entries!L129</f>
        <v/>
      </c>
      <c r="C131" s="88" t="str">
        <f ca="1">[1]pre_RF_entries!M129</f>
        <v/>
      </c>
      <c r="D131" s="88" t="str">
        <f ca="1">[1]pre_RF_entries!O129</f>
        <v/>
      </c>
      <c r="E131" s="88" t="str">
        <f ca="1">[1]pre_RF_entries!Q129</f>
        <v/>
      </c>
      <c r="F131" s="88" t="str">
        <f ca="1">[1]pre_RF_entries!U129</f>
        <v/>
      </c>
      <c r="G131" s="88" t="str">
        <f ca="1">[1]pre_RF_entries!P129</f>
        <v/>
      </c>
      <c r="H131" s="88" t="str">
        <f ca="1">[1]pre_RF_entries!S129</f>
        <v/>
      </c>
      <c r="I131" s="88" t="str">
        <f ca="1">[1]pre_RF_entries!R129</f>
        <v/>
      </c>
      <c r="J131" s="88" t="str">
        <f ca="1">[1]pre_RF_entries!V129</f>
        <v/>
      </c>
      <c r="K131" s="88" t="str">
        <f ca="1">[1]pre_RF_entries!T129</f>
        <v/>
      </c>
      <c r="L131" s="88"/>
      <c r="M131" s="88" t="str">
        <f ca="1">[1]pre_RF_entries!W129</f>
        <v/>
      </c>
      <c r="N131" s="87" t="str">
        <f ca="1">[1]pre_RF_entries!X129</f>
        <v/>
      </c>
      <c r="O131" s="87" t="str">
        <f ca="1">[1]pre_RF_entries!Y129</f>
        <v/>
      </c>
      <c r="P131" s="87" t="str">
        <f ca="1">[1]pre_RF_entries!Z129</f>
        <v/>
      </c>
      <c r="Q131" s="87"/>
      <c r="R131" s="87"/>
      <c r="S131" s="87"/>
      <c r="T131" s="87"/>
      <c r="U131" s="87"/>
      <c r="V131" s="87" t="str">
        <f ca="1">[1]pre_RF_entries!AF129</f>
        <v/>
      </c>
      <c r="W131" s="87"/>
    </row>
    <row r="132" spans="1:23" x14ac:dyDescent="0.25">
      <c r="A132" s="88" t="str">
        <f ca="1">[1]pre_RF_entries!I130</f>
        <v/>
      </c>
      <c r="B132" s="88" t="str">
        <f ca="1">[1]pre_RF_entries!L130</f>
        <v/>
      </c>
      <c r="C132" s="88" t="str">
        <f ca="1">[1]pre_RF_entries!M130</f>
        <v/>
      </c>
      <c r="D132" s="88" t="str">
        <f ca="1">[1]pre_RF_entries!O130</f>
        <v/>
      </c>
      <c r="E132" s="88" t="str">
        <f ca="1">[1]pre_RF_entries!Q130</f>
        <v/>
      </c>
      <c r="F132" s="88" t="str">
        <f ca="1">[1]pre_RF_entries!U130</f>
        <v/>
      </c>
      <c r="G132" s="88" t="str">
        <f ca="1">[1]pre_RF_entries!P130</f>
        <v/>
      </c>
      <c r="H132" s="88" t="str">
        <f ca="1">[1]pre_RF_entries!S130</f>
        <v/>
      </c>
      <c r="I132" s="88" t="str">
        <f ca="1">[1]pre_RF_entries!R130</f>
        <v/>
      </c>
      <c r="J132" s="88" t="str">
        <f ca="1">[1]pre_RF_entries!V130</f>
        <v/>
      </c>
      <c r="K132" s="88" t="str">
        <f ca="1">[1]pre_RF_entries!T130</f>
        <v/>
      </c>
      <c r="L132" s="88"/>
      <c r="M132" s="88" t="str">
        <f ca="1">[1]pre_RF_entries!W130</f>
        <v/>
      </c>
      <c r="N132" s="87" t="str">
        <f ca="1">[1]pre_RF_entries!X130</f>
        <v/>
      </c>
      <c r="O132" s="87" t="str">
        <f ca="1">[1]pre_RF_entries!Y130</f>
        <v/>
      </c>
      <c r="P132" s="87" t="str">
        <f ca="1">[1]pre_RF_entries!Z130</f>
        <v/>
      </c>
      <c r="Q132" s="87"/>
      <c r="R132" s="87"/>
      <c r="S132" s="87"/>
      <c r="T132" s="87"/>
      <c r="U132" s="87"/>
      <c r="V132" s="87" t="str">
        <f ca="1">[1]pre_RF_entries!AF130</f>
        <v/>
      </c>
      <c r="W132" s="87"/>
    </row>
    <row r="133" spans="1:23" x14ac:dyDescent="0.25">
      <c r="A133" s="88" t="str">
        <f ca="1">[1]pre_RF_entries!I131</f>
        <v/>
      </c>
      <c r="B133" s="88" t="str">
        <f ca="1">[1]pre_RF_entries!L131</f>
        <v/>
      </c>
      <c r="C133" s="88" t="str">
        <f ca="1">[1]pre_RF_entries!M131</f>
        <v/>
      </c>
      <c r="D133" s="88" t="str">
        <f ca="1">[1]pre_RF_entries!O131</f>
        <v/>
      </c>
      <c r="E133" s="88" t="str">
        <f ca="1">[1]pre_RF_entries!Q131</f>
        <v/>
      </c>
      <c r="F133" s="88" t="str">
        <f ca="1">[1]pre_RF_entries!U131</f>
        <v/>
      </c>
      <c r="G133" s="88" t="str">
        <f ca="1">[1]pre_RF_entries!P131</f>
        <v/>
      </c>
      <c r="H133" s="88" t="str">
        <f ca="1">[1]pre_RF_entries!S131</f>
        <v/>
      </c>
      <c r="I133" s="88" t="str">
        <f ca="1">[1]pre_RF_entries!R131</f>
        <v/>
      </c>
      <c r="J133" s="88" t="str">
        <f ca="1">[1]pre_RF_entries!V131</f>
        <v/>
      </c>
      <c r="K133" s="88" t="str">
        <f ca="1">[1]pre_RF_entries!T131</f>
        <v/>
      </c>
      <c r="L133" s="88"/>
      <c r="M133" s="88" t="str">
        <f ca="1">[1]pre_RF_entries!W131</f>
        <v/>
      </c>
      <c r="N133" s="87" t="str">
        <f ca="1">[1]pre_RF_entries!X131</f>
        <v/>
      </c>
      <c r="O133" s="87" t="str">
        <f ca="1">[1]pre_RF_entries!Y131</f>
        <v/>
      </c>
      <c r="P133" s="87" t="str">
        <f ca="1">[1]pre_RF_entries!Z131</f>
        <v/>
      </c>
      <c r="Q133" s="87"/>
      <c r="R133" s="87"/>
      <c r="S133" s="87"/>
      <c r="T133" s="87"/>
      <c r="U133" s="87"/>
      <c r="V133" s="87" t="str">
        <f ca="1">[1]pre_RF_entries!AF131</f>
        <v/>
      </c>
      <c r="W133" s="87"/>
    </row>
    <row r="134" spans="1:23" x14ac:dyDescent="0.25">
      <c r="A134" s="88" t="str">
        <f ca="1">[1]pre_RF_entries!I132</f>
        <v/>
      </c>
      <c r="B134" s="88" t="str">
        <f ca="1">[1]pre_RF_entries!L132</f>
        <v/>
      </c>
      <c r="C134" s="88" t="str">
        <f ca="1">[1]pre_RF_entries!M132</f>
        <v/>
      </c>
      <c r="D134" s="88" t="str">
        <f ca="1">[1]pre_RF_entries!O132</f>
        <v/>
      </c>
      <c r="E134" s="88" t="str">
        <f ca="1">[1]pre_RF_entries!Q132</f>
        <v/>
      </c>
      <c r="F134" s="88" t="str">
        <f ca="1">[1]pre_RF_entries!U132</f>
        <v/>
      </c>
      <c r="G134" s="88" t="str">
        <f ca="1">[1]pre_RF_entries!P132</f>
        <v/>
      </c>
      <c r="H134" s="88" t="str">
        <f ca="1">[1]pre_RF_entries!S132</f>
        <v/>
      </c>
      <c r="I134" s="88" t="str">
        <f ca="1">[1]pre_RF_entries!R132</f>
        <v/>
      </c>
      <c r="J134" s="88" t="str">
        <f ca="1">[1]pre_RF_entries!V132</f>
        <v/>
      </c>
      <c r="K134" s="88" t="str">
        <f ca="1">[1]pre_RF_entries!T132</f>
        <v/>
      </c>
      <c r="L134" s="88"/>
      <c r="M134" s="88" t="str">
        <f ca="1">[1]pre_RF_entries!W132</f>
        <v/>
      </c>
      <c r="N134" s="87" t="str">
        <f ca="1">[1]pre_RF_entries!X132</f>
        <v/>
      </c>
      <c r="O134" s="87" t="str">
        <f ca="1">[1]pre_RF_entries!Y132</f>
        <v/>
      </c>
      <c r="P134" s="87" t="str">
        <f ca="1">[1]pre_RF_entries!Z132</f>
        <v/>
      </c>
      <c r="Q134" s="87"/>
      <c r="R134" s="87"/>
      <c r="S134" s="87"/>
      <c r="T134" s="87"/>
      <c r="U134" s="87"/>
      <c r="V134" s="87" t="str">
        <f ca="1">[1]pre_RF_entries!AF132</f>
        <v/>
      </c>
      <c r="W134" s="87"/>
    </row>
    <row r="135" spans="1:23" x14ac:dyDescent="0.25">
      <c r="A135" s="88" t="str">
        <f ca="1">[1]pre_RF_entries!I133</f>
        <v/>
      </c>
      <c r="B135" s="88" t="str">
        <f ca="1">[1]pre_RF_entries!L133</f>
        <v/>
      </c>
      <c r="C135" s="88" t="str">
        <f ca="1">[1]pre_RF_entries!M133</f>
        <v/>
      </c>
      <c r="D135" s="88" t="str">
        <f ca="1">[1]pre_RF_entries!O133</f>
        <v/>
      </c>
      <c r="E135" s="88" t="str">
        <f ca="1">[1]pre_RF_entries!Q133</f>
        <v/>
      </c>
      <c r="F135" s="88" t="str">
        <f ca="1">[1]pre_RF_entries!U133</f>
        <v/>
      </c>
      <c r="G135" s="88" t="str">
        <f ca="1">[1]pre_RF_entries!P133</f>
        <v/>
      </c>
      <c r="H135" s="88" t="str">
        <f ca="1">[1]pre_RF_entries!S133</f>
        <v/>
      </c>
      <c r="I135" s="88" t="str">
        <f ca="1">[1]pre_RF_entries!R133</f>
        <v/>
      </c>
      <c r="J135" s="88" t="str">
        <f ca="1">[1]pre_RF_entries!V133</f>
        <v/>
      </c>
      <c r="K135" s="88" t="str">
        <f ca="1">[1]pre_RF_entries!T133</f>
        <v/>
      </c>
      <c r="L135" s="88"/>
      <c r="M135" s="88" t="str">
        <f ca="1">[1]pre_RF_entries!W133</f>
        <v/>
      </c>
      <c r="N135" s="87" t="str">
        <f ca="1">[1]pre_RF_entries!X133</f>
        <v/>
      </c>
      <c r="O135" s="87" t="str">
        <f ca="1">[1]pre_RF_entries!Y133</f>
        <v/>
      </c>
      <c r="P135" s="87" t="str">
        <f ca="1">[1]pre_RF_entries!Z133</f>
        <v/>
      </c>
      <c r="Q135" s="87"/>
      <c r="R135" s="87"/>
      <c r="S135" s="87"/>
      <c r="T135" s="87"/>
      <c r="U135" s="87"/>
      <c r="V135" s="87" t="str">
        <f ca="1">[1]pre_RF_entries!AF133</f>
        <v/>
      </c>
      <c r="W135" s="87"/>
    </row>
    <row r="136" spans="1:23" x14ac:dyDescent="0.25">
      <c r="A136" s="88" t="str">
        <f ca="1">[1]pre_RF_entries!I134</f>
        <v/>
      </c>
      <c r="B136" s="88" t="str">
        <f ca="1">[1]pre_RF_entries!L134</f>
        <v/>
      </c>
      <c r="C136" s="88" t="str">
        <f ca="1">[1]pre_RF_entries!M134</f>
        <v/>
      </c>
      <c r="D136" s="88" t="str">
        <f ca="1">[1]pre_RF_entries!O134</f>
        <v/>
      </c>
      <c r="E136" s="88" t="str">
        <f ca="1">[1]pre_RF_entries!Q134</f>
        <v/>
      </c>
      <c r="F136" s="88" t="str">
        <f ca="1">[1]pre_RF_entries!U134</f>
        <v/>
      </c>
      <c r="G136" s="88" t="str">
        <f ca="1">[1]pre_RF_entries!P134</f>
        <v/>
      </c>
      <c r="H136" s="88" t="str">
        <f ca="1">[1]pre_RF_entries!S134</f>
        <v/>
      </c>
      <c r="I136" s="88" t="str">
        <f ca="1">[1]pre_RF_entries!R134</f>
        <v/>
      </c>
      <c r="J136" s="88" t="str">
        <f ca="1">[1]pre_RF_entries!V134</f>
        <v/>
      </c>
      <c r="K136" s="88" t="str">
        <f ca="1">[1]pre_RF_entries!T134</f>
        <v/>
      </c>
      <c r="L136" s="88"/>
      <c r="M136" s="88" t="str">
        <f ca="1">[1]pre_RF_entries!W134</f>
        <v/>
      </c>
      <c r="N136" s="87" t="str">
        <f ca="1">[1]pre_RF_entries!X134</f>
        <v/>
      </c>
      <c r="O136" s="87" t="str">
        <f ca="1">[1]pre_RF_entries!Y134</f>
        <v/>
      </c>
      <c r="P136" s="87" t="str">
        <f ca="1">[1]pre_RF_entries!Z134</f>
        <v/>
      </c>
      <c r="Q136" s="87"/>
      <c r="R136" s="87"/>
      <c r="S136" s="87"/>
      <c r="T136" s="87"/>
      <c r="U136" s="87"/>
      <c r="V136" s="87" t="str">
        <f ca="1">[1]pre_RF_entries!AF134</f>
        <v/>
      </c>
      <c r="W136" s="87"/>
    </row>
    <row r="137" spans="1:23" x14ac:dyDescent="0.25">
      <c r="A137" s="88" t="str">
        <f ca="1">[1]pre_RF_entries!I135</f>
        <v/>
      </c>
      <c r="B137" s="88" t="str">
        <f ca="1">[1]pre_RF_entries!L135</f>
        <v/>
      </c>
      <c r="C137" s="88" t="str">
        <f ca="1">[1]pre_RF_entries!M135</f>
        <v/>
      </c>
      <c r="D137" s="88" t="str">
        <f ca="1">[1]pre_RF_entries!O135</f>
        <v/>
      </c>
      <c r="E137" s="88" t="str">
        <f ca="1">[1]pre_RF_entries!Q135</f>
        <v/>
      </c>
      <c r="F137" s="88" t="str">
        <f ca="1">[1]pre_RF_entries!U135</f>
        <v/>
      </c>
      <c r="G137" s="88" t="str">
        <f ca="1">[1]pre_RF_entries!P135</f>
        <v/>
      </c>
      <c r="H137" s="88" t="str">
        <f ca="1">[1]pre_RF_entries!S135</f>
        <v/>
      </c>
      <c r="I137" s="88" t="str">
        <f ca="1">[1]pre_RF_entries!R135</f>
        <v/>
      </c>
      <c r="J137" s="88" t="str">
        <f ca="1">[1]pre_RF_entries!V135</f>
        <v/>
      </c>
      <c r="K137" s="88" t="str">
        <f ca="1">[1]pre_RF_entries!T135</f>
        <v/>
      </c>
      <c r="L137" s="88"/>
      <c r="M137" s="88" t="str">
        <f ca="1">[1]pre_RF_entries!W135</f>
        <v/>
      </c>
      <c r="N137" s="87" t="str">
        <f ca="1">[1]pre_RF_entries!X135</f>
        <v/>
      </c>
      <c r="O137" s="87" t="str">
        <f ca="1">[1]pre_RF_entries!Y135</f>
        <v/>
      </c>
      <c r="P137" s="87" t="str">
        <f ca="1">[1]pre_RF_entries!Z135</f>
        <v/>
      </c>
      <c r="Q137" s="87"/>
      <c r="R137" s="87"/>
      <c r="S137" s="87"/>
      <c r="T137" s="87"/>
      <c r="U137" s="87"/>
      <c r="V137" s="87" t="str">
        <f ca="1">[1]pre_RF_entries!AF135</f>
        <v/>
      </c>
      <c r="W137" s="87"/>
    </row>
    <row r="138" spans="1:23" x14ac:dyDescent="0.25">
      <c r="A138" s="88" t="str">
        <f ca="1">[1]pre_RF_entries!I136</f>
        <v/>
      </c>
      <c r="B138" s="88" t="str">
        <f ca="1">[1]pre_RF_entries!L136</f>
        <v/>
      </c>
      <c r="C138" s="88" t="str">
        <f ca="1">[1]pre_RF_entries!M136</f>
        <v/>
      </c>
      <c r="D138" s="88" t="str">
        <f ca="1">[1]pre_RF_entries!O136</f>
        <v/>
      </c>
      <c r="E138" s="88" t="str">
        <f ca="1">[1]pre_RF_entries!Q136</f>
        <v/>
      </c>
      <c r="F138" s="88" t="str">
        <f ca="1">[1]pre_RF_entries!U136</f>
        <v/>
      </c>
      <c r="G138" s="88" t="str">
        <f ca="1">[1]pre_RF_entries!P136</f>
        <v/>
      </c>
      <c r="H138" s="88" t="str">
        <f ca="1">[1]pre_RF_entries!S136</f>
        <v/>
      </c>
      <c r="I138" s="88" t="str">
        <f ca="1">[1]pre_RF_entries!R136</f>
        <v/>
      </c>
      <c r="J138" s="88" t="str">
        <f ca="1">[1]pre_RF_entries!V136</f>
        <v/>
      </c>
      <c r="K138" s="88" t="str">
        <f ca="1">[1]pre_RF_entries!T136</f>
        <v/>
      </c>
      <c r="L138" s="88"/>
      <c r="M138" s="88" t="str">
        <f ca="1">[1]pre_RF_entries!W136</f>
        <v/>
      </c>
      <c r="N138" s="87" t="str">
        <f ca="1">[1]pre_RF_entries!X136</f>
        <v/>
      </c>
      <c r="O138" s="87" t="str">
        <f ca="1">[1]pre_RF_entries!Y136</f>
        <v/>
      </c>
      <c r="P138" s="87" t="str">
        <f ca="1">[1]pre_RF_entries!Z136</f>
        <v/>
      </c>
      <c r="Q138" s="87"/>
      <c r="R138" s="87"/>
      <c r="S138" s="87"/>
      <c r="T138" s="87"/>
      <c r="U138" s="87"/>
      <c r="V138" s="87" t="str">
        <f ca="1">[1]pre_RF_entries!AF136</f>
        <v/>
      </c>
      <c r="W138" s="87"/>
    </row>
    <row r="139" spans="1:23" x14ac:dyDescent="0.25">
      <c r="A139" s="88" t="str">
        <f ca="1">[1]pre_RF_entries!I137</f>
        <v/>
      </c>
      <c r="B139" s="88" t="str">
        <f ca="1">[1]pre_RF_entries!L137</f>
        <v/>
      </c>
      <c r="C139" s="88" t="str">
        <f ca="1">[1]pre_RF_entries!M137</f>
        <v/>
      </c>
      <c r="D139" s="88" t="str">
        <f ca="1">[1]pre_RF_entries!O137</f>
        <v/>
      </c>
      <c r="E139" s="88" t="str">
        <f ca="1">[1]pre_RF_entries!Q137</f>
        <v/>
      </c>
      <c r="F139" s="88" t="str">
        <f ca="1">[1]pre_RF_entries!U137</f>
        <v/>
      </c>
      <c r="G139" s="88" t="str">
        <f ca="1">[1]pre_RF_entries!P137</f>
        <v/>
      </c>
      <c r="H139" s="88" t="str">
        <f ca="1">[1]pre_RF_entries!S137</f>
        <v/>
      </c>
      <c r="I139" s="88" t="str">
        <f ca="1">[1]pre_RF_entries!R137</f>
        <v/>
      </c>
      <c r="J139" s="88" t="str">
        <f ca="1">[1]pre_RF_entries!V137</f>
        <v/>
      </c>
      <c r="K139" s="88" t="str">
        <f ca="1">[1]pre_RF_entries!T137</f>
        <v/>
      </c>
      <c r="L139" s="88"/>
      <c r="M139" s="88" t="str">
        <f ca="1">[1]pre_RF_entries!W137</f>
        <v/>
      </c>
      <c r="N139" s="87" t="str">
        <f ca="1">[1]pre_RF_entries!X137</f>
        <v/>
      </c>
      <c r="O139" s="87" t="str">
        <f ca="1">[1]pre_RF_entries!Y137</f>
        <v/>
      </c>
      <c r="P139" s="87" t="str">
        <f ca="1">[1]pre_RF_entries!Z137</f>
        <v/>
      </c>
      <c r="Q139" s="87"/>
      <c r="R139" s="87"/>
      <c r="S139" s="87"/>
      <c r="T139" s="87"/>
      <c r="U139" s="87"/>
      <c r="V139" s="87" t="str">
        <f ca="1">[1]pre_RF_entries!AF137</f>
        <v/>
      </c>
      <c r="W139" s="87"/>
    </row>
    <row r="140" spans="1:23" x14ac:dyDescent="0.25">
      <c r="A140" s="88" t="str">
        <f ca="1">[1]pre_RF_entries!I138</f>
        <v/>
      </c>
      <c r="B140" s="88" t="str">
        <f ca="1">[1]pre_RF_entries!L138</f>
        <v/>
      </c>
      <c r="C140" s="88" t="str">
        <f ca="1">[1]pre_RF_entries!M138</f>
        <v/>
      </c>
      <c r="D140" s="88" t="str">
        <f ca="1">[1]pre_RF_entries!O138</f>
        <v/>
      </c>
      <c r="E140" s="88" t="str">
        <f ca="1">[1]pre_RF_entries!Q138</f>
        <v/>
      </c>
      <c r="F140" s="88" t="str">
        <f ca="1">[1]pre_RF_entries!U138</f>
        <v/>
      </c>
      <c r="G140" s="88" t="str">
        <f ca="1">[1]pre_RF_entries!P138</f>
        <v/>
      </c>
      <c r="H140" s="88" t="str">
        <f ca="1">[1]pre_RF_entries!S138</f>
        <v/>
      </c>
      <c r="I140" s="88" t="str">
        <f ca="1">[1]pre_RF_entries!R138</f>
        <v/>
      </c>
      <c r="J140" s="88" t="str">
        <f ca="1">[1]pre_RF_entries!V138</f>
        <v/>
      </c>
      <c r="K140" s="88" t="str">
        <f ca="1">[1]pre_RF_entries!T138</f>
        <v/>
      </c>
      <c r="L140" s="88"/>
      <c r="M140" s="88" t="str">
        <f ca="1">[1]pre_RF_entries!W138</f>
        <v/>
      </c>
      <c r="N140" s="87" t="str">
        <f ca="1">[1]pre_RF_entries!X138</f>
        <v/>
      </c>
      <c r="O140" s="87" t="str">
        <f ca="1">[1]pre_RF_entries!Y138</f>
        <v/>
      </c>
      <c r="P140" s="87" t="str">
        <f ca="1">[1]pre_RF_entries!Z138</f>
        <v/>
      </c>
      <c r="Q140" s="87"/>
      <c r="R140" s="87"/>
      <c r="S140" s="87"/>
      <c r="T140" s="87"/>
      <c r="U140" s="87"/>
      <c r="V140" s="87" t="str">
        <f ca="1">[1]pre_RF_entries!AF138</f>
        <v/>
      </c>
      <c r="W140" s="87"/>
    </row>
    <row r="141" spans="1:23" x14ac:dyDescent="0.25">
      <c r="A141" s="88" t="str">
        <f ca="1">[1]pre_RF_entries!I139</f>
        <v/>
      </c>
      <c r="B141" s="88" t="str">
        <f ca="1">[1]pre_RF_entries!L139</f>
        <v/>
      </c>
      <c r="C141" s="88" t="str">
        <f ca="1">[1]pre_RF_entries!M139</f>
        <v/>
      </c>
      <c r="D141" s="88" t="str">
        <f ca="1">[1]pre_RF_entries!O139</f>
        <v/>
      </c>
      <c r="E141" s="88" t="str">
        <f ca="1">[1]pre_RF_entries!Q139</f>
        <v/>
      </c>
      <c r="F141" s="88" t="str">
        <f ca="1">[1]pre_RF_entries!U139</f>
        <v/>
      </c>
      <c r="G141" s="88" t="str">
        <f ca="1">[1]pre_RF_entries!P139</f>
        <v/>
      </c>
      <c r="H141" s="88" t="str">
        <f ca="1">[1]pre_RF_entries!S139</f>
        <v/>
      </c>
      <c r="I141" s="88" t="str">
        <f ca="1">[1]pre_RF_entries!R139</f>
        <v/>
      </c>
      <c r="J141" s="88" t="str">
        <f ca="1">[1]pre_RF_entries!V139</f>
        <v/>
      </c>
      <c r="K141" s="88" t="str">
        <f ca="1">[1]pre_RF_entries!T139</f>
        <v/>
      </c>
      <c r="L141" s="88"/>
      <c r="M141" s="88" t="str">
        <f ca="1">[1]pre_RF_entries!W139</f>
        <v/>
      </c>
      <c r="N141" s="87" t="str">
        <f ca="1">[1]pre_RF_entries!X139</f>
        <v/>
      </c>
      <c r="O141" s="87" t="str">
        <f ca="1">[1]pre_RF_entries!Y139</f>
        <v/>
      </c>
      <c r="P141" s="87" t="str">
        <f ca="1">[1]pre_RF_entries!Z139</f>
        <v/>
      </c>
      <c r="Q141" s="87"/>
      <c r="R141" s="87"/>
      <c r="S141" s="87"/>
      <c r="T141" s="87"/>
      <c r="U141" s="87"/>
      <c r="V141" s="87" t="str">
        <f ca="1">[1]pre_RF_entries!AF139</f>
        <v/>
      </c>
      <c r="W141" s="87"/>
    </row>
    <row r="142" spans="1:23" x14ac:dyDescent="0.25">
      <c r="A142" s="88" t="str">
        <f ca="1">[1]pre_RF_entries!I140</f>
        <v/>
      </c>
      <c r="B142" s="88" t="str">
        <f ca="1">[1]pre_RF_entries!L140</f>
        <v/>
      </c>
      <c r="C142" s="88" t="str">
        <f ca="1">[1]pre_RF_entries!M140</f>
        <v/>
      </c>
      <c r="D142" s="88" t="str">
        <f ca="1">[1]pre_RF_entries!O140</f>
        <v/>
      </c>
      <c r="E142" s="88" t="str">
        <f ca="1">[1]pre_RF_entries!Q140</f>
        <v/>
      </c>
      <c r="F142" s="88" t="str">
        <f ca="1">[1]pre_RF_entries!U140</f>
        <v/>
      </c>
      <c r="G142" s="88" t="str">
        <f ca="1">[1]pre_RF_entries!P140</f>
        <v/>
      </c>
      <c r="H142" s="88" t="str">
        <f ca="1">[1]pre_RF_entries!S140</f>
        <v/>
      </c>
      <c r="I142" s="88" t="str">
        <f ca="1">[1]pre_RF_entries!R140</f>
        <v/>
      </c>
      <c r="J142" s="88" t="str">
        <f ca="1">[1]pre_RF_entries!V140</f>
        <v/>
      </c>
      <c r="K142" s="88" t="str">
        <f ca="1">[1]pre_RF_entries!T140</f>
        <v/>
      </c>
      <c r="L142" s="88"/>
      <c r="M142" s="88" t="str">
        <f ca="1">[1]pre_RF_entries!W140</f>
        <v/>
      </c>
      <c r="N142" s="87" t="str">
        <f ca="1">[1]pre_RF_entries!X140</f>
        <v/>
      </c>
      <c r="O142" s="87" t="str">
        <f ca="1">[1]pre_RF_entries!Y140</f>
        <v/>
      </c>
      <c r="P142" s="87" t="str">
        <f ca="1">[1]pre_RF_entries!Z140</f>
        <v/>
      </c>
      <c r="Q142" s="87"/>
      <c r="R142" s="87"/>
      <c r="S142" s="87"/>
      <c r="T142" s="87"/>
      <c r="U142" s="87"/>
      <c r="V142" s="87" t="str">
        <f ca="1">[1]pre_RF_entries!AF140</f>
        <v/>
      </c>
      <c r="W142" s="87"/>
    </row>
    <row r="143" spans="1:23" x14ac:dyDescent="0.25">
      <c r="A143" s="88" t="str">
        <f ca="1">[1]pre_RF_entries!I141</f>
        <v/>
      </c>
      <c r="B143" s="88" t="str">
        <f ca="1">[1]pre_RF_entries!L141</f>
        <v/>
      </c>
      <c r="C143" s="88" t="str">
        <f ca="1">[1]pre_RF_entries!M141</f>
        <v/>
      </c>
      <c r="D143" s="88" t="str">
        <f ca="1">[1]pre_RF_entries!O141</f>
        <v/>
      </c>
      <c r="E143" s="88" t="str">
        <f ca="1">[1]pre_RF_entries!Q141</f>
        <v/>
      </c>
      <c r="F143" s="88" t="str">
        <f ca="1">[1]pre_RF_entries!U141</f>
        <v/>
      </c>
      <c r="G143" s="88" t="str">
        <f ca="1">[1]pre_RF_entries!P141</f>
        <v/>
      </c>
      <c r="H143" s="88" t="str">
        <f ca="1">[1]pre_RF_entries!S141</f>
        <v/>
      </c>
      <c r="I143" s="88" t="str">
        <f ca="1">[1]pre_RF_entries!R141</f>
        <v/>
      </c>
      <c r="J143" s="88" t="str">
        <f ca="1">[1]pre_RF_entries!V141</f>
        <v/>
      </c>
      <c r="K143" s="88" t="str">
        <f ca="1">[1]pre_RF_entries!T141</f>
        <v/>
      </c>
      <c r="L143" s="88"/>
      <c r="M143" s="88" t="str">
        <f ca="1">[1]pre_RF_entries!W141</f>
        <v/>
      </c>
      <c r="N143" s="87" t="str">
        <f ca="1">[1]pre_RF_entries!X141</f>
        <v/>
      </c>
      <c r="O143" s="87" t="str">
        <f ca="1">[1]pre_RF_entries!Y141</f>
        <v/>
      </c>
      <c r="P143" s="87" t="str">
        <f ca="1">[1]pre_RF_entries!Z141</f>
        <v/>
      </c>
      <c r="Q143" s="87"/>
      <c r="R143" s="87"/>
      <c r="S143" s="87"/>
      <c r="T143" s="87"/>
      <c r="U143" s="87"/>
      <c r="V143" s="87" t="str">
        <f ca="1">[1]pre_RF_entries!AF141</f>
        <v/>
      </c>
      <c r="W143" s="87"/>
    </row>
    <row r="144" spans="1:23" x14ac:dyDescent="0.25">
      <c r="A144" s="88" t="str">
        <f ca="1">[1]pre_RF_entries!I142</f>
        <v/>
      </c>
      <c r="B144" s="88" t="str">
        <f ca="1">[1]pre_RF_entries!L142</f>
        <v/>
      </c>
      <c r="C144" s="88" t="str">
        <f ca="1">[1]pre_RF_entries!M142</f>
        <v/>
      </c>
      <c r="D144" s="88" t="str">
        <f ca="1">[1]pre_RF_entries!O142</f>
        <v/>
      </c>
      <c r="E144" s="88" t="str">
        <f ca="1">[1]pre_RF_entries!Q142</f>
        <v/>
      </c>
      <c r="F144" s="88" t="str">
        <f ca="1">[1]pre_RF_entries!U142</f>
        <v/>
      </c>
      <c r="G144" s="88" t="str">
        <f ca="1">[1]pre_RF_entries!P142</f>
        <v/>
      </c>
      <c r="H144" s="88" t="str">
        <f ca="1">[1]pre_RF_entries!S142</f>
        <v/>
      </c>
      <c r="I144" s="88" t="str">
        <f ca="1">[1]pre_RF_entries!R142</f>
        <v/>
      </c>
      <c r="J144" s="88" t="str">
        <f ca="1">[1]pre_RF_entries!V142</f>
        <v/>
      </c>
      <c r="K144" s="88" t="str">
        <f ca="1">[1]pre_RF_entries!T142</f>
        <v/>
      </c>
      <c r="L144" s="88"/>
      <c r="M144" s="88" t="str">
        <f ca="1">[1]pre_RF_entries!W142</f>
        <v/>
      </c>
      <c r="N144" s="87" t="str">
        <f ca="1">[1]pre_RF_entries!X142</f>
        <v/>
      </c>
      <c r="O144" s="87" t="str">
        <f ca="1">[1]pre_RF_entries!Y142</f>
        <v/>
      </c>
      <c r="P144" s="87" t="str">
        <f ca="1">[1]pre_RF_entries!Z142</f>
        <v/>
      </c>
      <c r="Q144" s="87"/>
      <c r="R144" s="87"/>
      <c r="S144" s="87"/>
      <c r="T144" s="87"/>
      <c r="U144" s="87"/>
      <c r="V144" s="87" t="str">
        <f ca="1">[1]pre_RF_entries!AF142</f>
        <v/>
      </c>
      <c r="W144" s="87"/>
    </row>
    <row r="145" spans="1:23" x14ac:dyDescent="0.25">
      <c r="A145" s="88" t="str">
        <f ca="1">[1]pre_RF_entries!I143</f>
        <v/>
      </c>
      <c r="B145" s="88" t="str">
        <f ca="1">[1]pre_RF_entries!L143</f>
        <v/>
      </c>
      <c r="C145" s="88" t="str">
        <f ca="1">[1]pre_RF_entries!M143</f>
        <v/>
      </c>
      <c r="D145" s="88" t="str">
        <f ca="1">[1]pre_RF_entries!O143</f>
        <v/>
      </c>
      <c r="E145" s="88" t="str">
        <f ca="1">[1]pre_RF_entries!Q143</f>
        <v/>
      </c>
      <c r="F145" s="88" t="str">
        <f ca="1">[1]pre_RF_entries!U143</f>
        <v/>
      </c>
      <c r="G145" s="88" t="str">
        <f ca="1">[1]pre_RF_entries!P143</f>
        <v/>
      </c>
      <c r="H145" s="88" t="str">
        <f ca="1">[1]pre_RF_entries!S143</f>
        <v/>
      </c>
      <c r="I145" s="88" t="str">
        <f ca="1">[1]pre_RF_entries!R143</f>
        <v/>
      </c>
      <c r="J145" s="88" t="str">
        <f ca="1">[1]pre_RF_entries!V143</f>
        <v/>
      </c>
      <c r="K145" s="88" t="str">
        <f ca="1">[1]pre_RF_entries!T143</f>
        <v/>
      </c>
      <c r="L145" s="88"/>
      <c r="M145" s="88" t="str">
        <f ca="1">[1]pre_RF_entries!W143</f>
        <v/>
      </c>
      <c r="N145" s="87" t="str">
        <f ca="1">[1]pre_RF_entries!X143</f>
        <v/>
      </c>
      <c r="O145" s="87" t="str">
        <f ca="1">[1]pre_RF_entries!Y143</f>
        <v/>
      </c>
      <c r="P145" s="87" t="str">
        <f ca="1">[1]pre_RF_entries!Z143</f>
        <v/>
      </c>
      <c r="Q145" s="87"/>
      <c r="R145" s="87"/>
      <c r="S145" s="87"/>
      <c r="T145" s="87"/>
      <c r="U145" s="87"/>
      <c r="V145" s="87" t="str">
        <f ca="1">[1]pre_RF_entries!AF143</f>
        <v/>
      </c>
      <c r="W145" s="87"/>
    </row>
    <row r="146" spans="1:23" x14ac:dyDescent="0.25">
      <c r="A146" s="88" t="str">
        <f ca="1">[1]pre_RF_entries!I144</f>
        <v/>
      </c>
      <c r="B146" s="88" t="str">
        <f ca="1">[1]pre_RF_entries!L144</f>
        <v/>
      </c>
      <c r="C146" s="88" t="str">
        <f ca="1">[1]pre_RF_entries!M144</f>
        <v/>
      </c>
      <c r="D146" s="88" t="str">
        <f ca="1">[1]pre_RF_entries!O144</f>
        <v/>
      </c>
      <c r="E146" s="88" t="str">
        <f ca="1">[1]pre_RF_entries!Q144</f>
        <v/>
      </c>
      <c r="F146" s="88" t="str">
        <f ca="1">[1]pre_RF_entries!U144</f>
        <v/>
      </c>
      <c r="G146" s="88" t="str">
        <f ca="1">[1]pre_RF_entries!P144</f>
        <v/>
      </c>
      <c r="H146" s="88" t="str">
        <f ca="1">[1]pre_RF_entries!S144</f>
        <v/>
      </c>
      <c r="I146" s="88" t="str">
        <f ca="1">[1]pre_RF_entries!R144</f>
        <v/>
      </c>
      <c r="J146" s="88" t="str">
        <f ca="1">[1]pre_RF_entries!V144</f>
        <v/>
      </c>
      <c r="K146" s="88" t="str">
        <f ca="1">[1]pre_RF_entries!T144</f>
        <v/>
      </c>
      <c r="L146" s="88"/>
      <c r="M146" s="88" t="str">
        <f ca="1">[1]pre_RF_entries!W144</f>
        <v/>
      </c>
      <c r="N146" s="87" t="str">
        <f ca="1">[1]pre_RF_entries!X144</f>
        <v/>
      </c>
      <c r="O146" s="87" t="str">
        <f ca="1">[1]pre_RF_entries!Y144</f>
        <v/>
      </c>
      <c r="P146" s="87" t="str">
        <f ca="1">[1]pre_RF_entries!Z144</f>
        <v/>
      </c>
      <c r="Q146" s="87"/>
      <c r="R146" s="87"/>
      <c r="S146" s="87"/>
      <c r="T146" s="87"/>
      <c r="U146" s="87"/>
      <c r="V146" s="87" t="str">
        <f ca="1">[1]pre_RF_entries!AF144</f>
        <v/>
      </c>
      <c r="W146" s="87"/>
    </row>
    <row r="147" spans="1:23" x14ac:dyDescent="0.25">
      <c r="A147" s="88" t="str">
        <f ca="1">[1]pre_RF_entries!I145</f>
        <v/>
      </c>
      <c r="B147" s="88" t="str">
        <f ca="1">[1]pre_RF_entries!L145</f>
        <v/>
      </c>
      <c r="C147" s="88" t="str">
        <f ca="1">[1]pre_RF_entries!M145</f>
        <v/>
      </c>
      <c r="D147" s="88" t="str">
        <f ca="1">[1]pre_RF_entries!O145</f>
        <v/>
      </c>
      <c r="E147" s="88" t="str">
        <f ca="1">[1]pre_RF_entries!Q145</f>
        <v/>
      </c>
      <c r="F147" s="88" t="str">
        <f ca="1">[1]pre_RF_entries!U145</f>
        <v/>
      </c>
      <c r="G147" s="88" t="str">
        <f ca="1">[1]pre_RF_entries!P145</f>
        <v/>
      </c>
      <c r="H147" s="88" t="str">
        <f ca="1">[1]pre_RF_entries!S145</f>
        <v/>
      </c>
      <c r="I147" s="88" t="str">
        <f ca="1">[1]pre_RF_entries!R145</f>
        <v/>
      </c>
      <c r="J147" s="88" t="str">
        <f ca="1">[1]pre_RF_entries!V145</f>
        <v/>
      </c>
      <c r="K147" s="88" t="str">
        <f ca="1">[1]pre_RF_entries!T145</f>
        <v/>
      </c>
      <c r="L147" s="88"/>
      <c r="M147" s="88" t="str">
        <f ca="1">[1]pre_RF_entries!W145</f>
        <v/>
      </c>
      <c r="N147" s="87" t="str">
        <f ca="1">[1]pre_RF_entries!X145</f>
        <v/>
      </c>
      <c r="O147" s="87" t="str">
        <f ca="1">[1]pre_RF_entries!Y145</f>
        <v/>
      </c>
      <c r="P147" s="87" t="str">
        <f ca="1">[1]pre_RF_entries!Z145</f>
        <v/>
      </c>
      <c r="Q147" s="87"/>
      <c r="R147" s="87"/>
      <c r="S147" s="87"/>
      <c r="T147" s="87"/>
      <c r="U147" s="87"/>
      <c r="V147" s="87" t="str">
        <f ca="1">[1]pre_RF_entries!AF145</f>
        <v/>
      </c>
      <c r="W147" s="87"/>
    </row>
    <row r="148" spans="1:23" x14ac:dyDescent="0.25">
      <c r="A148" s="88" t="str">
        <f ca="1">[1]pre_RF_entries!I146</f>
        <v/>
      </c>
      <c r="B148" s="88" t="str">
        <f ca="1">[1]pre_RF_entries!L146</f>
        <v/>
      </c>
      <c r="C148" s="88" t="str">
        <f ca="1">[1]pre_RF_entries!M146</f>
        <v/>
      </c>
      <c r="D148" s="88" t="str">
        <f ca="1">[1]pre_RF_entries!O146</f>
        <v/>
      </c>
      <c r="E148" s="88" t="str">
        <f ca="1">[1]pre_RF_entries!Q146</f>
        <v/>
      </c>
      <c r="F148" s="88" t="str">
        <f ca="1">[1]pre_RF_entries!U146</f>
        <v/>
      </c>
      <c r="G148" s="88" t="str">
        <f ca="1">[1]pre_RF_entries!P146</f>
        <v/>
      </c>
      <c r="H148" s="88" t="str">
        <f ca="1">[1]pre_RF_entries!S146</f>
        <v/>
      </c>
      <c r="I148" s="88" t="str">
        <f ca="1">[1]pre_RF_entries!R146</f>
        <v/>
      </c>
      <c r="J148" s="88" t="str">
        <f ca="1">[1]pre_RF_entries!V146</f>
        <v/>
      </c>
      <c r="K148" s="88" t="str">
        <f ca="1">[1]pre_RF_entries!T146</f>
        <v/>
      </c>
      <c r="L148" s="88"/>
      <c r="M148" s="88" t="str">
        <f ca="1">[1]pre_RF_entries!W146</f>
        <v/>
      </c>
      <c r="N148" s="87" t="str">
        <f ca="1">[1]pre_RF_entries!X146</f>
        <v/>
      </c>
      <c r="O148" s="87" t="str">
        <f ca="1">[1]pre_RF_entries!Y146</f>
        <v/>
      </c>
      <c r="P148" s="87" t="str">
        <f ca="1">[1]pre_RF_entries!Z146</f>
        <v/>
      </c>
      <c r="Q148" s="87"/>
      <c r="R148" s="87"/>
      <c r="S148" s="87"/>
      <c r="T148" s="87"/>
      <c r="U148" s="87"/>
      <c r="V148" s="87" t="str">
        <f ca="1">[1]pre_RF_entries!AF146</f>
        <v/>
      </c>
      <c r="W148" s="87"/>
    </row>
    <row r="149" spans="1:23" x14ac:dyDescent="0.25">
      <c r="A149" s="88" t="str">
        <f ca="1">[1]pre_RF_entries!I147</f>
        <v/>
      </c>
      <c r="B149" s="88" t="str">
        <f ca="1">[1]pre_RF_entries!L147</f>
        <v/>
      </c>
      <c r="C149" s="88" t="str">
        <f ca="1">[1]pre_RF_entries!M147</f>
        <v/>
      </c>
      <c r="D149" s="88" t="str">
        <f ca="1">[1]pre_RF_entries!O147</f>
        <v/>
      </c>
      <c r="E149" s="88" t="str">
        <f ca="1">[1]pre_RF_entries!Q147</f>
        <v/>
      </c>
      <c r="F149" s="88" t="str">
        <f ca="1">[1]pre_RF_entries!U147</f>
        <v/>
      </c>
      <c r="G149" s="88" t="str">
        <f ca="1">[1]pre_RF_entries!P147</f>
        <v/>
      </c>
      <c r="H149" s="88" t="str">
        <f ca="1">[1]pre_RF_entries!S147</f>
        <v/>
      </c>
      <c r="I149" s="88" t="str">
        <f ca="1">[1]pre_RF_entries!R147</f>
        <v/>
      </c>
      <c r="J149" s="88" t="str">
        <f ca="1">[1]pre_RF_entries!V147</f>
        <v/>
      </c>
      <c r="K149" s="88" t="str">
        <f ca="1">[1]pre_RF_entries!T147</f>
        <v/>
      </c>
      <c r="L149" s="88"/>
      <c r="M149" s="88" t="str">
        <f ca="1">[1]pre_RF_entries!W147</f>
        <v/>
      </c>
      <c r="N149" s="87" t="str">
        <f ca="1">[1]pre_RF_entries!X147</f>
        <v/>
      </c>
      <c r="O149" s="87" t="str">
        <f ca="1">[1]pre_RF_entries!Y147</f>
        <v/>
      </c>
      <c r="P149" s="87" t="str">
        <f ca="1">[1]pre_RF_entries!Z147</f>
        <v/>
      </c>
      <c r="Q149" s="87"/>
      <c r="R149" s="87"/>
      <c r="S149" s="87"/>
      <c r="T149" s="87"/>
      <c r="U149" s="87"/>
      <c r="V149" s="87" t="str">
        <f ca="1">[1]pre_RF_entries!AF147</f>
        <v/>
      </c>
      <c r="W149" s="87"/>
    </row>
    <row r="150" spans="1:23" x14ac:dyDescent="0.25">
      <c r="A150" s="88" t="str">
        <f ca="1">[1]pre_RF_entries!I148</f>
        <v/>
      </c>
      <c r="B150" s="88" t="str">
        <f ca="1">[1]pre_RF_entries!L148</f>
        <v/>
      </c>
      <c r="C150" s="88" t="str">
        <f ca="1">[1]pre_RF_entries!M148</f>
        <v/>
      </c>
      <c r="D150" s="88" t="str">
        <f ca="1">[1]pre_RF_entries!O148</f>
        <v/>
      </c>
      <c r="E150" s="88" t="str">
        <f ca="1">[1]pre_RF_entries!Q148</f>
        <v/>
      </c>
      <c r="F150" s="88" t="str">
        <f ca="1">[1]pre_RF_entries!U148</f>
        <v/>
      </c>
      <c r="G150" s="88" t="str">
        <f ca="1">[1]pre_RF_entries!P148</f>
        <v/>
      </c>
      <c r="H150" s="88" t="str">
        <f ca="1">[1]pre_RF_entries!S148</f>
        <v/>
      </c>
      <c r="I150" s="88" t="str">
        <f ca="1">[1]pre_RF_entries!R148</f>
        <v/>
      </c>
      <c r="J150" s="88" t="str">
        <f ca="1">[1]pre_RF_entries!V148</f>
        <v/>
      </c>
      <c r="K150" s="88" t="str">
        <f ca="1">[1]pre_RF_entries!T148</f>
        <v/>
      </c>
      <c r="L150" s="88"/>
      <c r="M150" s="88" t="str">
        <f ca="1">[1]pre_RF_entries!W148</f>
        <v/>
      </c>
      <c r="N150" s="87" t="str">
        <f ca="1">[1]pre_RF_entries!X148</f>
        <v/>
      </c>
      <c r="O150" s="87" t="str">
        <f ca="1">[1]pre_RF_entries!Y148</f>
        <v/>
      </c>
      <c r="P150" s="87" t="str">
        <f ca="1">[1]pre_RF_entries!Z148</f>
        <v/>
      </c>
      <c r="Q150" s="87"/>
      <c r="R150" s="87"/>
      <c r="S150" s="87"/>
      <c r="T150" s="87"/>
      <c r="U150" s="87"/>
      <c r="V150" s="87" t="str">
        <f ca="1">[1]pre_RF_entries!AF148</f>
        <v/>
      </c>
      <c r="W150" s="87"/>
    </row>
    <row r="151" spans="1:23" x14ac:dyDescent="0.25">
      <c r="A151" s="88" t="str">
        <f ca="1">[1]pre_RF_entries!I149</f>
        <v/>
      </c>
      <c r="B151" s="88" t="str">
        <f ca="1">[1]pre_RF_entries!L149</f>
        <v/>
      </c>
      <c r="C151" s="88" t="str">
        <f ca="1">[1]pre_RF_entries!M149</f>
        <v/>
      </c>
      <c r="D151" s="88" t="str">
        <f ca="1">[1]pre_RF_entries!O149</f>
        <v/>
      </c>
      <c r="E151" s="88" t="str">
        <f ca="1">[1]pre_RF_entries!Q149</f>
        <v/>
      </c>
      <c r="F151" s="88" t="str">
        <f ca="1">[1]pre_RF_entries!U149</f>
        <v/>
      </c>
      <c r="G151" s="88" t="str">
        <f ca="1">[1]pre_RF_entries!P149</f>
        <v/>
      </c>
      <c r="H151" s="88" t="str">
        <f ca="1">[1]pre_RF_entries!S149</f>
        <v/>
      </c>
      <c r="I151" s="88" t="str">
        <f ca="1">[1]pre_RF_entries!R149</f>
        <v/>
      </c>
      <c r="J151" s="88" t="str">
        <f ca="1">[1]pre_RF_entries!V149</f>
        <v/>
      </c>
      <c r="K151" s="88" t="str">
        <f ca="1">[1]pre_RF_entries!T149</f>
        <v/>
      </c>
      <c r="L151" s="88"/>
      <c r="M151" s="88" t="str">
        <f ca="1">[1]pre_RF_entries!W149</f>
        <v/>
      </c>
      <c r="N151" s="87" t="str">
        <f ca="1">[1]pre_RF_entries!X149</f>
        <v/>
      </c>
      <c r="O151" s="87" t="str">
        <f ca="1">[1]pre_RF_entries!Y149</f>
        <v/>
      </c>
      <c r="P151" s="87" t="str">
        <f ca="1">[1]pre_RF_entries!Z149</f>
        <v/>
      </c>
      <c r="Q151" s="87"/>
      <c r="R151" s="87"/>
      <c r="S151" s="87"/>
      <c r="T151" s="87"/>
      <c r="U151" s="87"/>
      <c r="V151" s="87" t="str">
        <f ca="1">[1]pre_RF_entries!AF149</f>
        <v/>
      </c>
      <c r="W151" s="87"/>
    </row>
    <row r="152" spans="1:23" x14ac:dyDescent="0.25">
      <c r="A152" s="88" t="str">
        <f ca="1">[1]pre_RF_entries!I150</f>
        <v/>
      </c>
      <c r="B152" s="88" t="str">
        <f ca="1">[1]pre_RF_entries!L150</f>
        <v/>
      </c>
      <c r="C152" s="88" t="str">
        <f ca="1">[1]pre_RF_entries!M150</f>
        <v/>
      </c>
      <c r="D152" s="88" t="str">
        <f ca="1">[1]pre_RF_entries!O150</f>
        <v/>
      </c>
      <c r="E152" s="88" t="str">
        <f ca="1">[1]pre_RF_entries!Q150</f>
        <v/>
      </c>
      <c r="F152" s="88" t="str">
        <f ca="1">[1]pre_RF_entries!U150</f>
        <v/>
      </c>
      <c r="G152" s="88" t="str">
        <f ca="1">[1]pre_RF_entries!P150</f>
        <v/>
      </c>
      <c r="H152" s="88" t="str">
        <f ca="1">[1]pre_RF_entries!S150</f>
        <v/>
      </c>
      <c r="I152" s="88" t="str">
        <f ca="1">[1]pre_RF_entries!R150</f>
        <v/>
      </c>
      <c r="J152" s="88" t="str">
        <f ca="1">[1]pre_RF_entries!V150</f>
        <v/>
      </c>
      <c r="K152" s="88" t="str">
        <f ca="1">[1]pre_RF_entries!T150</f>
        <v/>
      </c>
      <c r="L152" s="88"/>
      <c r="M152" s="88" t="str">
        <f ca="1">[1]pre_RF_entries!W150</f>
        <v/>
      </c>
      <c r="N152" s="87" t="str">
        <f ca="1">[1]pre_RF_entries!X150</f>
        <v/>
      </c>
      <c r="O152" s="87" t="str">
        <f ca="1">[1]pre_RF_entries!Y150</f>
        <v/>
      </c>
      <c r="P152" s="87" t="str">
        <f ca="1">[1]pre_RF_entries!Z150</f>
        <v/>
      </c>
      <c r="Q152" s="87"/>
      <c r="R152" s="87"/>
      <c r="S152" s="87"/>
      <c r="T152" s="87"/>
      <c r="U152" s="87"/>
      <c r="V152" s="87" t="str">
        <f ca="1">[1]pre_RF_entries!AF150</f>
        <v/>
      </c>
      <c r="W152" s="87"/>
    </row>
    <row r="153" spans="1:23" x14ac:dyDescent="0.25">
      <c r="A153" s="88" t="str">
        <f ca="1">[1]pre_RF_entries!I151</f>
        <v/>
      </c>
      <c r="B153" s="88" t="str">
        <f ca="1">[1]pre_RF_entries!L151</f>
        <v/>
      </c>
      <c r="C153" s="88" t="str">
        <f ca="1">[1]pre_RF_entries!M151</f>
        <v/>
      </c>
      <c r="D153" s="88" t="str">
        <f ca="1">[1]pre_RF_entries!O151</f>
        <v/>
      </c>
      <c r="E153" s="88" t="str">
        <f ca="1">[1]pre_RF_entries!Q151</f>
        <v/>
      </c>
      <c r="F153" s="88" t="str">
        <f ca="1">[1]pre_RF_entries!U151</f>
        <v/>
      </c>
      <c r="G153" s="88" t="str">
        <f ca="1">[1]pre_RF_entries!P151</f>
        <v/>
      </c>
      <c r="H153" s="88" t="str">
        <f ca="1">[1]pre_RF_entries!S151</f>
        <v/>
      </c>
      <c r="I153" s="88" t="str">
        <f ca="1">[1]pre_RF_entries!R151</f>
        <v/>
      </c>
      <c r="J153" s="88" t="str">
        <f ca="1">[1]pre_RF_entries!V151</f>
        <v/>
      </c>
      <c r="K153" s="88" t="str">
        <f ca="1">[1]pre_RF_entries!T151</f>
        <v/>
      </c>
      <c r="L153" s="88"/>
      <c r="M153" s="88" t="str">
        <f ca="1">[1]pre_RF_entries!W151</f>
        <v/>
      </c>
      <c r="N153" s="87" t="str">
        <f ca="1">[1]pre_RF_entries!X151</f>
        <v/>
      </c>
      <c r="O153" s="87" t="str">
        <f ca="1">[1]pre_RF_entries!Y151</f>
        <v/>
      </c>
      <c r="P153" s="87" t="str">
        <f ca="1">[1]pre_RF_entries!Z151</f>
        <v/>
      </c>
      <c r="Q153" s="87"/>
      <c r="R153" s="87"/>
      <c r="S153" s="87"/>
      <c r="T153" s="87"/>
      <c r="U153" s="87"/>
      <c r="V153" s="87" t="str">
        <f ca="1">[1]pre_RF_entries!AF151</f>
        <v/>
      </c>
      <c r="W153" s="87"/>
    </row>
    <row r="154" spans="1:23" x14ac:dyDescent="0.25">
      <c r="A154" s="88" t="str">
        <f ca="1">[1]pre_RF_entries!I152</f>
        <v/>
      </c>
      <c r="B154" s="88" t="str">
        <f ca="1">[1]pre_RF_entries!L152</f>
        <v/>
      </c>
      <c r="C154" s="88" t="str">
        <f ca="1">[1]pre_RF_entries!M152</f>
        <v/>
      </c>
      <c r="D154" s="88" t="str">
        <f ca="1">[1]pre_RF_entries!O152</f>
        <v/>
      </c>
      <c r="E154" s="88" t="str">
        <f ca="1">[1]pre_RF_entries!Q152</f>
        <v/>
      </c>
      <c r="F154" s="88" t="str">
        <f ca="1">[1]pre_RF_entries!U152</f>
        <v/>
      </c>
      <c r="G154" s="88" t="str">
        <f ca="1">[1]pre_RF_entries!P152</f>
        <v/>
      </c>
      <c r="H154" s="88" t="str">
        <f ca="1">[1]pre_RF_entries!S152</f>
        <v/>
      </c>
      <c r="I154" s="88" t="str">
        <f ca="1">[1]pre_RF_entries!R152</f>
        <v/>
      </c>
      <c r="J154" s="88" t="str">
        <f ca="1">[1]pre_RF_entries!V152</f>
        <v/>
      </c>
      <c r="K154" s="88" t="str">
        <f ca="1">[1]pre_RF_entries!T152</f>
        <v/>
      </c>
      <c r="L154" s="88"/>
      <c r="M154" s="88" t="str">
        <f ca="1">[1]pre_RF_entries!W152</f>
        <v/>
      </c>
      <c r="N154" s="87" t="str">
        <f ca="1">[1]pre_RF_entries!X152</f>
        <v/>
      </c>
      <c r="O154" s="87" t="str">
        <f ca="1">[1]pre_RF_entries!Y152</f>
        <v/>
      </c>
      <c r="P154" s="87" t="str">
        <f ca="1">[1]pre_RF_entries!Z152</f>
        <v/>
      </c>
      <c r="Q154" s="87"/>
      <c r="R154" s="87"/>
      <c r="S154" s="87"/>
      <c r="T154" s="87"/>
      <c r="U154" s="87"/>
      <c r="V154" s="87" t="str">
        <f ca="1">[1]pre_RF_entries!AF152</f>
        <v/>
      </c>
      <c r="W154" s="87"/>
    </row>
    <row r="155" spans="1:23" x14ac:dyDescent="0.25">
      <c r="A155" s="88" t="str">
        <f ca="1">[1]pre_RF_entries!I153</f>
        <v/>
      </c>
      <c r="B155" s="88" t="str">
        <f ca="1">[1]pre_RF_entries!L153</f>
        <v/>
      </c>
      <c r="C155" s="88" t="str">
        <f ca="1">[1]pre_RF_entries!M153</f>
        <v/>
      </c>
      <c r="D155" s="88" t="str">
        <f ca="1">[1]pre_RF_entries!O153</f>
        <v/>
      </c>
      <c r="E155" s="88" t="str">
        <f ca="1">[1]pre_RF_entries!Q153</f>
        <v/>
      </c>
      <c r="F155" s="88" t="str">
        <f ca="1">[1]pre_RF_entries!U153</f>
        <v/>
      </c>
      <c r="G155" s="88" t="str">
        <f ca="1">[1]pre_RF_entries!P153</f>
        <v/>
      </c>
      <c r="H155" s="88" t="str">
        <f ca="1">[1]pre_RF_entries!S153</f>
        <v/>
      </c>
      <c r="I155" s="88" t="str">
        <f ca="1">[1]pre_RF_entries!R153</f>
        <v/>
      </c>
      <c r="J155" s="88" t="str">
        <f ca="1">[1]pre_RF_entries!V153</f>
        <v/>
      </c>
      <c r="K155" s="88" t="str">
        <f ca="1">[1]pre_RF_entries!T153</f>
        <v/>
      </c>
      <c r="L155" s="88"/>
      <c r="M155" s="88" t="str">
        <f ca="1">[1]pre_RF_entries!W153</f>
        <v/>
      </c>
      <c r="N155" s="87" t="str">
        <f ca="1">[1]pre_RF_entries!X153</f>
        <v/>
      </c>
      <c r="O155" s="87" t="str">
        <f ca="1">[1]pre_RF_entries!Y153</f>
        <v/>
      </c>
      <c r="P155" s="87" t="str">
        <f ca="1">[1]pre_RF_entries!Z153</f>
        <v/>
      </c>
      <c r="Q155" s="87"/>
      <c r="R155" s="87"/>
      <c r="S155" s="87"/>
      <c r="T155" s="87"/>
      <c r="U155" s="87"/>
      <c r="V155" s="87" t="str">
        <f ca="1">[1]pre_RF_entries!AF153</f>
        <v/>
      </c>
      <c r="W155" s="87"/>
    </row>
    <row r="156" spans="1:23" x14ac:dyDescent="0.25">
      <c r="A156" s="88" t="str">
        <f ca="1">[1]pre_RF_entries!I154</f>
        <v/>
      </c>
      <c r="B156" s="88" t="str">
        <f ca="1">[1]pre_RF_entries!L154</f>
        <v/>
      </c>
      <c r="C156" s="88" t="str">
        <f ca="1">[1]pre_RF_entries!M154</f>
        <v/>
      </c>
      <c r="D156" s="88" t="str">
        <f ca="1">[1]pre_RF_entries!O154</f>
        <v/>
      </c>
      <c r="E156" s="88" t="str">
        <f ca="1">[1]pre_RF_entries!Q154</f>
        <v/>
      </c>
      <c r="F156" s="88" t="str">
        <f ca="1">[1]pre_RF_entries!U154</f>
        <v/>
      </c>
      <c r="G156" s="88" t="str">
        <f ca="1">[1]pre_RF_entries!P154</f>
        <v/>
      </c>
      <c r="H156" s="88" t="str">
        <f ca="1">[1]pre_RF_entries!S154</f>
        <v/>
      </c>
      <c r="I156" s="88" t="str">
        <f ca="1">[1]pre_RF_entries!R154</f>
        <v/>
      </c>
      <c r="J156" s="88" t="str">
        <f ca="1">[1]pre_RF_entries!V154</f>
        <v/>
      </c>
      <c r="K156" s="88" t="str">
        <f ca="1">[1]pre_RF_entries!T154</f>
        <v/>
      </c>
      <c r="L156" s="88"/>
      <c r="M156" s="88" t="str">
        <f ca="1">[1]pre_RF_entries!W154</f>
        <v/>
      </c>
      <c r="N156" s="87" t="str">
        <f ca="1">[1]pre_RF_entries!X154</f>
        <v/>
      </c>
      <c r="O156" s="87" t="str">
        <f ca="1">[1]pre_RF_entries!Y154</f>
        <v/>
      </c>
      <c r="P156" s="87" t="str">
        <f ca="1">[1]pre_RF_entries!Z154</f>
        <v/>
      </c>
      <c r="Q156" s="87"/>
      <c r="R156" s="87"/>
      <c r="S156" s="87"/>
      <c r="T156" s="87"/>
      <c r="U156" s="87"/>
      <c r="V156" s="87" t="str">
        <f ca="1">[1]pre_RF_entries!AF154</f>
        <v/>
      </c>
      <c r="W156" s="87"/>
    </row>
    <row r="157" spans="1:23" x14ac:dyDescent="0.25">
      <c r="A157" s="88" t="str">
        <f ca="1">[1]pre_RF_entries!I155</f>
        <v/>
      </c>
      <c r="B157" s="88" t="str">
        <f ca="1">[1]pre_RF_entries!L155</f>
        <v/>
      </c>
      <c r="C157" s="88" t="str">
        <f ca="1">[1]pre_RF_entries!M155</f>
        <v/>
      </c>
      <c r="D157" s="88" t="str">
        <f ca="1">[1]pre_RF_entries!O155</f>
        <v/>
      </c>
      <c r="E157" s="88" t="str">
        <f ca="1">[1]pre_RF_entries!Q155</f>
        <v/>
      </c>
      <c r="F157" s="88" t="str">
        <f ca="1">[1]pre_RF_entries!U155</f>
        <v/>
      </c>
      <c r="G157" s="88" t="str">
        <f ca="1">[1]pre_RF_entries!P155</f>
        <v/>
      </c>
      <c r="H157" s="88" t="str">
        <f ca="1">[1]pre_RF_entries!S155</f>
        <v/>
      </c>
      <c r="I157" s="88" t="str">
        <f ca="1">[1]pre_RF_entries!R155</f>
        <v/>
      </c>
      <c r="J157" s="88" t="str">
        <f ca="1">[1]pre_RF_entries!V155</f>
        <v/>
      </c>
      <c r="K157" s="88" t="str">
        <f ca="1">[1]pre_RF_entries!T155</f>
        <v/>
      </c>
      <c r="L157" s="88"/>
      <c r="M157" s="88" t="str">
        <f ca="1">[1]pre_RF_entries!W155</f>
        <v/>
      </c>
      <c r="N157" s="87" t="str">
        <f ca="1">[1]pre_RF_entries!X155</f>
        <v/>
      </c>
      <c r="O157" s="87" t="str">
        <f ca="1">[1]pre_RF_entries!Y155</f>
        <v/>
      </c>
      <c r="P157" s="87" t="str">
        <f ca="1">[1]pre_RF_entries!Z155</f>
        <v/>
      </c>
      <c r="Q157" s="87"/>
      <c r="R157" s="87"/>
      <c r="S157" s="87"/>
      <c r="T157" s="87"/>
      <c r="U157" s="87"/>
      <c r="V157" s="87" t="str">
        <f ca="1">[1]pre_RF_entries!AF155</f>
        <v/>
      </c>
      <c r="W157" s="87"/>
    </row>
    <row r="158" spans="1:23" x14ac:dyDescent="0.25">
      <c r="A158" s="88" t="str">
        <f ca="1">[1]pre_RF_entries!I156</f>
        <v/>
      </c>
      <c r="B158" s="88" t="str">
        <f ca="1">[1]pre_RF_entries!L156</f>
        <v/>
      </c>
      <c r="C158" s="88" t="str">
        <f ca="1">[1]pre_RF_entries!M156</f>
        <v/>
      </c>
      <c r="D158" s="88" t="str">
        <f ca="1">[1]pre_RF_entries!O156</f>
        <v/>
      </c>
      <c r="E158" s="88" t="str">
        <f ca="1">[1]pre_RF_entries!Q156</f>
        <v/>
      </c>
      <c r="F158" s="88" t="str">
        <f ca="1">[1]pre_RF_entries!U156</f>
        <v/>
      </c>
      <c r="G158" s="88" t="str">
        <f ca="1">[1]pre_RF_entries!P156</f>
        <v/>
      </c>
      <c r="H158" s="88" t="str">
        <f ca="1">[1]pre_RF_entries!S156</f>
        <v/>
      </c>
      <c r="I158" s="88" t="str">
        <f ca="1">[1]pre_RF_entries!R156</f>
        <v/>
      </c>
      <c r="J158" s="88" t="str">
        <f ca="1">[1]pre_RF_entries!V156</f>
        <v/>
      </c>
      <c r="K158" s="88" t="str">
        <f ca="1">[1]pre_RF_entries!T156</f>
        <v/>
      </c>
      <c r="L158" s="88"/>
      <c r="M158" s="88" t="str">
        <f ca="1">[1]pre_RF_entries!W156</f>
        <v/>
      </c>
      <c r="N158" s="87" t="str">
        <f ca="1">[1]pre_RF_entries!X156</f>
        <v/>
      </c>
      <c r="O158" s="87" t="str">
        <f ca="1">[1]pre_RF_entries!Y156</f>
        <v/>
      </c>
      <c r="P158" s="87" t="str">
        <f ca="1">[1]pre_RF_entries!Z156</f>
        <v/>
      </c>
      <c r="Q158" s="87"/>
      <c r="R158" s="87"/>
      <c r="S158" s="87"/>
      <c r="T158" s="87"/>
      <c r="U158" s="87"/>
      <c r="V158" s="87" t="str">
        <f ca="1">[1]pre_RF_entries!AF156</f>
        <v/>
      </c>
      <c r="W158" s="87"/>
    </row>
    <row r="159" spans="1:23" x14ac:dyDescent="0.25">
      <c r="A159" s="88" t="str">
        <f ca="1">[1]pre_RF_entries!I157</f>
        <v/>
      </c>
      <c r="B159" s="88" t="str">
        <f ca="1">[1]pre_RF_entries!L157</f>
        <v/>
      </c>
      <c r="C159" s="88" t="str">
        <f ca="1">[1]pre_RF_entries!M157</f>
        <v/>
      </c>
      <c r="D159" s="88" t="str">
        <f ca="1">[1]pre_RF_entries!O157</f>
        <v/>
      </c>
      <c r="E159" s="88" t="str">
        <f ca="1">[1]pre_RF_entries!Q157</f>
        <v/>
      </c>
      <c r="F159" s="88" t="str">
        <f ca="1">[1]pre_RF_entries!U157</f>
        <v/>
      </c>
      <c r="G159" s="88" t="str">
        <f ca="1">[1]pre_RF_entries!P157</f>
        <v/>
      </c>
      <c r="H159" s="88" t="str">
        <f ca="1">[1]pre_RF_entries!S157</f>
        <v/>
      </c>
      <c r="I159" s="88" t="str">
        <f ca="1">[1]pre_RF_entries!R157</f>
        <v/>
      </c>
      <c r="J159" s="88" t="str">
        <f ca="1">[1]pre_RF_entries!V157</f>
        <v/>
      </c>
      <c r="K159" s="88" t="str">
        <f ca="1">[1]pre_RF_entries!T157</f>
        <v/>
      </c>
      <c r="L159" s="88"/>
      <c r="M159" s="88" t="str">
        <f ca="1">[1]pre_RF_entries!W157</f>
        <v/>
      </c>
      <c r="N159" s="87" t="str">
        <f ca="1">[1]pre_RF_entries!X157</f>
        <v/>
      </c>
      <c r="O159" s="87" t="str">
        <f ca="1">[1]pre_RF_entries!Y157</f>
        <v/>
      </c>
      <c r="P159" s="87" t="str">
        <f ca="1">[1]pre_RF_entries!Z157</f>
        <v/>
      </c>
      <c r="Q159" s="87"/>
      <c r="R159" s="87"/>
      <c r="S159" s="87"/>
      <c r="T159" s="87"/>
      <c r="U159" s="87"/>
      <c r="V159" s="87" t="str">
        <f ca="1">[1]pre_RF_entries!AF157</f>
        <v/>
      </c>
      <c r="W159" s="87"/>
    </row>
    <row r="160" spans="1:23" x14ac:dyDescent="0.25">
      <c r="A160" s="88" t="str">
        <f ca="1">[1]pre_RF_entries!I158</f>
        <v/>
      </c>
      <c r="B160" s="88" t="str">
        <f ca="1">[1]pre_RF_entries!L158</f>
        <v/>
      </c>
      <c r="C160" s="88" t="str">
        <f ca="1">[1]pre_RF_entries!M158</f>
        <v/>
      </c>
      <c r="D160" s="88" t="str">
        <f ca="1">[1]pre_RF_entries!O158</f>
        <v/>
      </c>
      <c r="E160" s="88" t="str">
        <f ca="1">[1]pre_RF_entries!Q158</f>
        <v/>
      </c>
      <c r="F160" s="88" t="str">
        <f ca="1">[1]pre_RF_entries!U158</f>
        <v/>
      </c>
      <c r="G160" s="88" t="str">
        <f ca="1">[1]pre_RF_entries!P158</f>
        <v/>
      </c>
      <c r="H160" s="88" t="str">
        <f ca="1">[1]pre_RF_entries!S158</f>
        <v/>
      </c>
      <c r="I160" s="88" t="str">
        <f ca="1">[1]pre_RF_entries!R158</f>
        <v/>
      </c>
      <c r="J160" s="88" t="str">
        <f ca="1">[1]pre_RF_entries!V158</f>
        <v/>
      </c>
      <c r="K160" s="88" t="str">
        <f ca="1">[1]pre_RF_entries!T158</f>
        <v/>
      </c>
      <c r="L160" s="88"/>
      <c r="M160" s="88" t="str">
        <f ca="1">[1]pre_RF_entries!W158</f>
        <v/>
      </c>
      <c r="N160" s="87" t="str">
        <f ca="1">[1]pre_RF_entries!X158</f>
        <v/>
      </c>
      <c r="O160" s="87" t="str">
        <f ca="1">[1]pre_RF_entries!Y158</f>
        <v/>
      </c>
      <c r="P160" s="87" t="str">
        <f ca="1">[1]pre_RF_entries!Z158</f>
        <v/>
      </c>
      <c r="Q160" s="87"/>
      <c r="R160" s="87"/>
      <c r="S160" s="87"/>
      <c r="T160" s="87"/>
      <c r="U160" s="87"/>
      <c r="V160" s="87" t="str">
        <f ca="1">[1]pre_RF_entries!AF158</f>
        <v/>
      </c>
      <c r="W160" s="87"/>
    </row>
    <row r="161" spans="1:23" x14ac:dyDescent="0.25">
      <c r="A161" s="88" t="str">
        <f ca="1">[1]pre_RF_entries!I159</f>
        <v/>
      </c>
      <c r="B161" s="88" t="str">
        <f ca="1">[1]pre_RF_entries!L159</f>
        <v/>
      </c>
      <c r="C161" s="88" t="str">
        <f ca="1">[1]pre_RF_entries!M159</f>
        <v/>
      </c>
      <c r="D161" s="88" t="str">
        <f ca="1">[1]pre_RF_entries!O159</f>
        <v/>
      </c>
      <c r="E161" s="88" t="str">
        <f ca="1">[1]pre_RF_entries!Q159</f>
        <v/>
      </c>
      <c r="F161" s="88" t="str">
        <f ca="1">[1]pre_RF_entries!U159</f>
        <v/>
      </c>
      <c r="G161" s="88" t="str">
        <f ca="1">[1]pre_RF_entries!P159</f>
        <v/>
      </c>
      <c r="H161" s="88" t="str">
        <f ca="1">[1]pre_RF_entries!S159</f>
        <v/>
      </c>
      <c r="I161" s="88" t="str">
        <f ca="1">[1]pre_RF_entries!R159</f>
        <v/>
      </c>
      <c r="J161" s="88" t="str">
        <f ca="1">[1]pre_RF_entries!V159</f>
        <v/>
      </c>
      <c r="K161" s="88" t="str">
        <f ca="1">[1]pre_RF_entries!T159</f>
        <v/>
      </c>
      <c r="L161" s="88"/>
      <c r="M161" s="88" t="str">
        <f ca="1">[1]pre_RF_entries!W159</f>
        <v/>
      </c>
      <c r="N161" s="87" t="str">
        <f ca="1">[1]pre_RF_entries!X159</f>
        <v/>
      </c>
      <c r="O161" s="87" t="str">
        <f ca="1">[1]pre_RF_entries!Y159</f>
        <v/>
      </c>
      <c r="P161" s="87" t="str">
        <f ca="1">[1]pre_RF_entries!Z159</f>
        <v/>
      </c>
      <c r="Q161" s="87"/>
      <c r="R161" s="87"/>
      <c r="S161" s="87"/>
      <c r="T161" s="87"/>
      <c r="U161" s="87"/>
      <c r="V161" s="87" t="str">
        <f ca="1">[1]pre_RF_entries!AF159</f>
        <v/>
      </c>
      <c r="W161" s="87"/>
    </row>
    <row r="162" spans="1:23" x14ac:dyDescent="0.25">
      <c r="A162" s="88" t="str">
        <f ca="1">[1]pre_RF_entries!I160</f>
        <v/>
      </c>
      <c r="B162" s="88" t="str">
        <f ca="1">[1]pre_RF_entries!L160</f>
        <v/>
      </c>
      <c r="C162" s="88" t="str">
        <f ca="1">[1]pre_RF_entries!M160</f>
        <v/>
      </c>
      <c r="D162" s="88" t="str">
        <f ca="1">[1]pre_RF_entries!O160</f>
        <v/>
      </c>
      <c r="E162" s="88" t="str">
        <f ca="1">[1]pre_RF_entries!Q160</f>
        <v/>
      </c>
      <c r="F162" s="88" t="str">
        <f ca="1">[1]pre_RF_entries!U160</f>
        <v/>
      </c>
      <c r="G162" s="88" t="str">
        <f ca="1">[1]pre_RF_entries!P160</f>
        <v/>
      </c>
      <c r="H162" s="88" t="str">
        <f ca="1">[1]pre_RF_entries!S160</f>
        <v/>
      </c>
      <c r="I162" s="88" t="str">
        <f ca="1">[1]pre_RF_entries!R160</f>
        <v/>
      </c>
      <c r="J162" s="88" t="str">
        <f ca="1">[1]pre_RF_entries!V160</f>
        <v/>
      </c>
      <c r="K162" s="88" t="str">
        <f ca="1">[1]pre_RF_entries!T160</f>
        <v/>
      </c>
      <c r="L162" s="88"/>
      <c r="M162" s="88" t="str">
        <f ca="1">[1]pre_RF_entries!W160</f>
        <v/>
      </c>
      <c r="N162" s="87" t="str">
        <f ca="1">[1]pre_RF_entries!X160</f>
        <v/>
      </c>
      <c r="O162" s="87" t="str">
        <f ca="1">[1]pre_RF_entries!Y160</f>
        <v/>
      </c>
      <c r="P162" s="87" t="str">
        <f ca="1">[1]pre_RF_entries!Z160</f>
        <v/>
      </c>
      <c r="Q162" s="87"/>
      <c r="R162" s="87"/>
      <c r="S162" s="87"/>
      <c r="T162" s="87"/>
      <c r="U162" s="87"/>
      <c r="V162" s="87" t="str">
        <f ca="1">[1]pre_RF_entries!AF160</f>
        <v/>
      </c>
      <c r="W162" s="87"/>
    </row>
    <row r="163" spans="1:23" x14ac:dyDescent="0.25">
      <c r="A163" s="88" t="str">
        <f ca="1">[1]pre_RF_entries!I161</f>
        <v/>
      </c>
      <c r="B163" s="88" t="str">
        <f ca="1">[1]pre_RF_entries!L161</f>
        <v/>
      </c>
      <c r="C163" s="88" t="str">
        <f ca="1">[1]pre_RF_entries!M161</f>
        <v/>
      </c>
      <c r="D163" s="88" t="str">
        <f ca="1">[1]pre_RF_entries!O161</f>
        <v/>
      </c>
      <c r="E163" s="88" t="str">
        <f ca="1">[1]pre_RF_entries!Q161</f>
        <v/>
      </c>
      <c r="F163" s="88" t="str">
        <f ca="1">[1]pre_RF_entries!U161</f>
        <v/>
      </c>
      <c r="G163" s="88" t="str">
        <f ca="1">[1]pre_RF_entries!P161</f>
        <v/>
      </c>
      <c r="H163" s="88" t="str">
        <f ca="1">[1]pre_RF_entries!S161</f>
        <v/>
      </c>
      <c r="I163" s="88" t="str">
        <f ca="1">[1]pre_RF_entries!R161</f>
        <v/>
      </c>
      <c r="J163" s="88" t="str">
        <f ca="1">[1]pre_RF_entries!V161</f>
        <v/>
      </c>
      <c r="K163" s="88" t="str">
        <f ca="1">[1]pre_RF_entries!T161</f>
        <v/>
      </c>
      <c r="L163" s="88"/>
      <c r="M163" s="88" t="str">
        <f ca="1">[1]pre_RF_entries!W161</f>
        <v/>
      </c>
      <c r="N163" s="87" t="str">
        <f ca="1">[1]pre_RF_entries!X161</f>
        <v/>
      </c>
      <c r="O163" s="87" t="str">
        <f ca="1">[1]pre_RF_entries!Y161</f>
        <v/>
      </c>
      <c r="P163" s="87" t="str">
        <f ca="1">[1]pre_RF_entries!Z161</f>
        <v/>
      </c>
      <c r="Q163" s="87"/>
      <c r="R163" s="87"/>
      <c r="S163" s="87"/>
      <c r="T163" s="87"/>
      <c r="U163" s="87"/>
      <c r="V163" s="87" t="str">
        <f ca="1">[1]pre_RF_entries!AF161</f>
        <v/>
      </c>
      <c r="W163" s="87"/>
    </row>
    <row r="164" spans="1:23" x14ac:dyDescent="0.25">
      <c r="A164" s="88" t="str">
        <f ca="1">[1]pre_RF_entries!I162</f>
        <v/>
      </c>
      <c r="B164" s="88" t="str">
        <f ca="1">[1]pre_RF_entries!L162</f>
        <v/>
      </c>
      <c r="C164" s="88" t="str">
        <f ca="1">[1]pre_RF_entries!M162</f>
        <v/>
      </c>
      <c r="D164" s="88" t="str">
        <f ca="1">[1]pre_RF_entries!O162</f>
        <v/>
      </c>
      <c r="E164" s="88" t="str">
        <f ca="1">[1]pre_RF_entries!Q162</f>
        <v/>
      </c>
      <c r="F164" s="88" t="str">
        <f ca="1">[1]pre_RF_entries!U162</f>
        <v/>
      </c>
      <c r="G164" s="88" t="str">
        <f ca="1">[1]pre_RF_entries!P162</f>
        <v/>
      </c>
      <c r="H164" s="88" t="str">
        <f ca="1">[1]pre_RF_entries!S162</f>
        <v/>
      </c>
      <c r="I164" s="88" t="str">
        <f ca="1">[1]pre_RF_entries!R162</f>
        <v/>
      </c>
      <c r="J164" s="88" t="str">
        <f ca="1">[1]pre_RF_entries!V162</f>
        <v/>
      </c>
      <c r="K164" s="88" t="str">
        <f ca="1">[1]pre_RF_entries!T162</f>
        <v/>
      </c>
      <c r="L164" s="88"/>
      <c r="M164" s="88" t="str">
        <f ca="1">[1]pre_RF_entries!W162</f>
        <v/>
      </c>
      <c r="N164" s="87" t="str">
        <f ca="1">[1]pre_RF_entries!X162</f>
        <v/>
      </c>
      <c r="O164" s="87" t="str">
        <f ca="1">[1]pre_RF_entries!Y162</f>
        <v/>
      </c>
      <c r="P164" s="87" t="str">
        <f ca="1">[1]pre_RF_entries!Z162</f>
        <v/>
      </c>
      <c r="Q164" s="87"/>
      <c r="R164" s="87"/>
      <c r="S164" s="87"/>
      <c r="T164" s="87"/>
      <c r="U164" s="87"/>
      <c r="V164" s="87" t="str">
        <f ca="1">[1]pre_RF_entries!AF162</f>
        <v/>
      </c>
      <c r="W164" s="87"/>
    </row>
    <row r="165" spans="1:23" x14ac:dyDescent="0.25">
      <c r="A165" s="88" t="str">
        <f ca="1">[1]pre_RF_entries!I163</f>
        <v/>
      </c>
      <c r="B165" s="88" t="str">
        <f ca="1">[1]pre_RF_entries!L163</f>
        <v/>
      </c>
      <c r="C165" s="88" t="str">
        <f ca="1">[1]pre_RF_entries!M163</f>
        <v/>
      </c>
      <c r="D165" s="88" t="str">
        <f ca="1">[1]pre_RF_entries!O163</f>
        <v/>
      </c>
      <c r="E165" s="88" t="str">
        <f ca="1">[1]pre_RF_entries!Q163</f>
        <v/>
      </c>
      <c r="F165" s="88" t="str">
        <f ca="1">[1]pre_RF_entries!U163</f>
        <v/>
      </c>
      <c r="G165" s="88" t="str">
        <f ca="1">[1]pre_RF_entries!P163</f>
        <v/>
      </c>
      <c r="H165" s="88" t="str">
        <f ca="1">[1]pre_RF_entries!S163</f>
        <v/>
      </c>
      <c r="I165" s="88" t="str">
        <f ca="1">[1]pre_RF_entries!R163</f>
        <v/>
      </c>
      <c r="J165" s="88" t="str">
        <f ca="1">[1]pre_RF_entries!V163</f>
        <v/>
      </c>
      <c r="K165" s="88" t="str">
        <f ca="1">[1]pre_RF_entries!T163</f>
        <v/>
      </c>
      <c r="L165" s="88"/>
      <c r="M165" s="88" t="str">
        <f ca="1">[1]pre_RF_entries!W163</f>
        <v/>
      </c>
      <c r="N165" s="87" t="str">
        <f ca="1">[1]pre_RF_entries!X163</f>
        <v/>
      </c>
      <c r="O165" s="87" t="str">
        <f ca="1">[1]pre_RF_entries!Y163</f>
        <v/>
      </c>
      <c r="P165" s="87" t="str">
        <f ca="1">[1]pre_RF_entries!Z163</f>
        <v/>
      </c>
      <c r="Q165" s="87"/>
      <c r="R165" s="87"/>
      <c r="S165" s="87"/>
      <c r="T165" s="87"/>
      <c r="U165" s="87"/>
      <c r="V165" s="87" t="str">
        <f ca="1">[1]pre_RF_entries!AF163</f>
        <v/>
      </c>
      <c r="W165" s="87"/>
    </row>
    <row r="166" spans="1:23" x14ac:dyDescent="0.25">
      <c r="A166" s="88" t="str">
        <f ca="1">[1]pre_RF_entries!I164</f>
        <v/>
      </c>
      <c r="B166" s="88" t="str">
        <f ca="1">[1]pre_RF_entries!L164</f>
        <v/>
      </c>
      <c r="C166" s="88" t="str">
        <f ca="1">[1]pre_RF_entries!M164</f>
        <v/>
      </c>
      <c r="D166" s="88" t="str">
        <f ca="1">[1]pre_RF_entries!O164</f>
        <v/>
      </c>
      <c r="E166" s="88" t="str">
        <f ca="1">[1]pre_RF_entries!Q164</f>
        <v/>
      </c>
      <c r="F166" s="88" t="str">
        <f ca="1">[1]pre_RF_entries!U164</f>
        <v/>
      </c>
      <c r="G166" s="88" t="str">
        <f ca="1">[1]pre_RF_entries!P164</f>
        <v/>
      </c>
      <c r="H166" s="88" t="str">
        <f ca="1">[1]pre_RF_entries!S164</f>
        <v/>
      </c>
      <c r="I166" s="88" t="str">
        <f ca="1">[1]pre_RF_entries!R164</f>
        <v/>
      </c>
      <c r="J166" s="88" t="str">
        <f ca="1">[1]pre_RF_entries!V164</f>
        <v/>
      </c>
      <c r="K166" s="88" t="str">
        <f ca="1">[1]pre_RF_entries!T164</f>
        <v/>
      </c>
      <c r="L166" s="88"/>
      <c r="M166" s="88" t="str">
        <f ca="1">[1]pre_RF_entries!W164</f>
        <v/>
      </c>
      <c r="N166" s="87" t="str">
        <f ca="1">[1]pre_RF_entries!X164</f>
        <v/>
      </c>
      <c r="O166" s="87" t="str">
        <f ca="1">[1]pre_RF_entries!Y164</f>
        <v/>
      </c>
      <c r="P166" s="87" t="str">
        <f ca="1">[1]pre_RF_entries!Z164</f>
        <v/>
      </c>
      <c r="Q166" s="87"/>
      <c r="R166" s="87"/>
      <c r="S166" s="87"/>
      <c r="T166" s="87"/>
      <c r="U166" s="87"/>
      <c r="V166" s="87" t="str">
        <f ca="1">[1]pre_RF_entries!AF164</f>
        <v/>
      </c>
      <c r="W166" s="87"/>
    </row>
    <row r="167" spans="1:23" x14ac:dyDescent="0.25">
      <c r="A167" s="88" t="str">
        <f ca="1">[1]pre_RF_entries!I165</f>
        <v/>
      </c>
      <c r="B167" s="88" t="str">
        <f ca="1">[1]pre_RF_entries!L165</f>
        <v/>
      </c>
      <c r="C167" s="88" t="str">
        <f ca="1">[1]pre_RF_entries!M165</f>
        <v/>
      </c>
      <c r="D167" s="88" t="str">
        <f ca="1">[1]pre_RF_entries!O165</f>
        <v/>
      </c>
      <c r="E167" s="88" t="str">
        <f ca="1">[1]pre_RF_entries!Q165</f>
        <v/>
      </c>
      <c r="F167" s="88" t="str">
        <f ca="1">[1]pre_RF_entries!U165</f>
        <v/>
      </c>
      <c r="G167" s="88" t="str">
        <f ca="1">[1]pre_RF_entries!P165</f>
        <v/>
      </c>
      <c r="H167" s="88" t="str">
        <f ca="1">[1]pre_RF_entries!S165</f>
        <v/>
      </c>
      <c r="I167" s="88" t="str">
        <f ca="1">[1]pre_RF_entries!R165</f>
        <v/>
      </c>
      <c r="J167" s="88" t="str">
        <f ca="1">[1]pre_RF_entries!V165</f>
        <v/>
      </c>
      <c r="K167" s="88" t="str">
        <f ca="1">[1]pre_RF_entries!T165</f>
        <v/>
      </c>
      <c r="L167" s="88"/>
      <c r="M167" s="88" t="str">
        <f ca="1">[1]pre_RF_entries!W165</f>
        <v/>
      </c>
      <c r="N167" s="87" t="str">
        <f ca="1">[1]pre_RF_entries!X165</f>
        <v/>
      </c>
      <c r="O167" s="87" t="str">
        <f ca="1">[1]pre_RF_entries!Y165</f>
        <v/>
      </c>
      <c r="P167" s="87" t="str">
        <f ca="1">[1]pre_RF_entries!Z165</f>
        <v/>
      </c>
      <c r="Q167" s="87"/>
      <c r="R167" s="87"/>
      <c r="S167" s="87"/>
      <c r="T167" s="87"/>
      <c r="U167" s="87"/>
      <c r="V167" s="87" t="str">
        <f ca="1">[1]pre_RF_entries!AF165</f>
        <v/>
      </c>
      <c r="W167" s="87"/>
    </row>
    <row r="168" spans="1:23" x14ac:dyDescent="0.25">
      <c r="A168" s="88" t="str">
        <f ca="1">[1]pre_RF_entries!I166</f>
        <v/>
      </c>
      <c r="B168" s="88" t="str">
        <f ca="1">[1]pre_RF_entries!L166</f>
        <v/>
      </c>
      <c r="C168" s="88" t="str">
        <f ca="1">[1]pre_RF_entries!M166</f>
        <v/>
      </c>
      <c r="D168" s="88" t="str">
        <f ca="1">[1]pre_RF_entries!O166</f>
        <v/>
      </c>
      <c r="E168" s="88" t="str">
        <f ca="1">[1]pre_RF_entries!Q166</f>
        <v/>
      </c>
      <c r="F168" s="88" t="str">
        <f ca="1">[1]pre_RF_entries!U166</f>
        <v/>
      </c>
      <c r="G168" s="88" t="str">
        <f ca="1">[1]pre_RF_entries!P166</f>
        <v/>
      </c>
      <c r="H168" s="88" t="str">
        <f ca="1">[1]pre_RF_entries!S166</f>
        <v/>
      </c>
      <c r="I168" s="88" t="str">
        <f ca="1">[1]pre_RF_entries!R166</f>
        <v/>
      </c>
      <c r="J168" s="88" t="str">
        <f ca="1">[1]pre_RF_entries!V166</f>
        <v/>
      </c>
      <c r="K168" s="88" t="str">
        <f ca="1">[1]pre_RF_entries!T166</f>
        <v/>
      </c>
      <c r="L168" s="88"/>
      <c r="M168" s="88" t="str">
        <f ca="1">[1]pre_RF_entries!W166</f>
        <v/>
      </c>
      <c r="N168" s="87" t="str">
        <f ca="1">[1]pre_RF_entries!X166</f>
        <v/>
      </c>
      <c r="O168" s="87" t="str">
        <f ca="1">[1]pre_RF_entries!Y166</f>
        <v/>
      </c>
      <c r="P168" s="87" t="str">
        <f ca="1">[1]pre_RF_entries!Z166</f>
        <v/>
      </c>
      <c r="Q168" s="87"/>
      <c r="R168" s="87"/>
      <c r="S168" s="87"/>
      <c r="T168" s="87"/>
      <c r="U168" s="87"/>
      <c r="V168" s="87" t="str">
        <f ca="1">[1]pre_RF_entries!AF166</f>
        <v/>
      </c>
      <c r="W168" s="87"/>
    </row>
    <row r="169" spans="1:23" x14ac:dyDescent="0.25">
      <c r="A169" s="88" t="str">
        <f ca="1">[1]pre_RF_entries!I167</f>
        <v/>
      </c>
      <c r="B169" s="88" t="str">
        <f ca="1">[1]pre_RF_entries!L167</f>
        <v/>
      </c>
      <c r="C169" s="88" t="str">
        <f ca="1">[1]pre_RF_entries!M167</f>
        <v/>
      </c>
      <c r="D169" s="88" t="str">
        <f ca="1">[1]pre_RF_entries!O167</f>
        <v/>
      </c>
      <c r="E169" s="88" t="str">
        <f ca="1">[1]pre_RF_entries!Q167</f>
        <v/>
      </c>
      <c r="F169" s="88" t="str">
        <f ca="1">[1]pre_RF_entries!U167</f>
        <v/>
      </c>
      <c r="G169" s="88" t="str">
        <f ca="1">[1]pre_RF_entries!P167</f>
        <v/>
      </c>
      <c r="H169" s="88" t="str">
        <f ca="1">[1]pre_RF_entries!S167</f>
        <v/>
      </c>
      <c r="I169" s="88" t="str">
        <f ca="1">[1]pre_RF_entries!R167</f>
        <v/>
      </c>
      <c r="J169" s="88" t="str">
        <f ca="1">[1]pre_RF_entries!V167</f>
        <v/>
      </c>
      <c r="K169" s="88" t="str">
        <f ca="1">[1]pre_RF_entries!T167</f>
        <v/>
      </c>
      <c r="L169" s="88"/>
      <c r="M169" s="88" t="str">
        <f ca="1">[1]pre_RF_entries!W167</f>
        <v/>
      </c>
      <c r="N169" s="87" t="str">
        <f ca="1">[1]pre_RF_entries!X167</f>
        <v/>
      </c>
      <c r="O169" s="87" t="str">
        <f ca="1">[1]pre_RF_entries!Y167</f>
        <v/>
      </c>
      <c r="P169" s="87" t="str">
        <f ca="1">[1]pre_RF_entries!Z167</f>
        <v/>
      </c>
      <c r="Q169" s="87"/>
      <c r="R169" s="87"/>
      <c r="S169" s="87"/>
      <c r="T169" s="87"/>
      <c r="U169" s="87"/>
      <c r="V169" s="87" t="str">
        <f ca="1">[1]pre_RF_entries!AF167</f>
        <v/>
      </c>
      <c r="W169" s="87"/>
    </row>
    <row r="170" spans="1:23" x14ac:dyDescent="0.25">
      <c r="A170" s="88" t="str">
        <f ca="1">[1]pre_RF_entries!I168</f>
        <v/>
      </c>
      <c r="B170" s="88" t="str">
        <f ca="1">[1]pre_RF_entries!L168</f>
        <v/>
      </c>
      <c r="C170" s="88" t="str">
        <f ca="1">[1]pre_RF_entries!M168</f>
        <v/>
      </c>
      <c r="D170" s="88" t="str">
        <f ca="1">[1]pre_RF_entries!O168</f>
        <v/>
      </c>
      <c r="E170" s="88" t="str">
        <f ca="1">[1]pre_RF_entries!Q168</f>
        <v/>
      </c>
      <c r="F170" s="88" t="str">
        <f ca="1">[1]pre_RF_entries!U168</f>
        <v/>
      </c>
      <c r="G170" s="88" t="str">
        <f ca="1">[1]pre_RF_entries!P168</f>
        <v/>
      </c>
      <c r="H170" s="88" t="str">
        <f ca="1">[1]pre_RF_entries!S168</f>
        <v/>
      </c>
      <c r="I170" s="88" t="str">
        <f ca="1">[1]pre_RF_entries!R168</f>
        <v/>
      </c>
      <c r="J170" s="88" t="str">
        <f ca="1">[1]pre_RF_entries!V168</f>
        <v/>
      </c>
      <c r="K170" s="88" t="str">
        <f ca="1">[1]pre_RF_entries!T168</f>
        <v/>
      </c>
      <c r="L170" s="88"/>
      <c r="M170" s="88" t="str">
        <f ca="1">[1]pre_RF_entries!W168</f>
        <v/>
      </c>
      <c r="N170" s="87" t="str">
        <f ca="1">[1]pre_RF_entries!X168</f>
        <v/>
      </c>
      <c r="O170" s="87" t="str">
        <f ca="1">[1]pre_RF_entries!Y168</f>
        <v/>
      </c>
      <c r="P170" s="87" t="str">
        <f ca="1">[1]pre_RF_entries!Z168</f>
        <v/>
      </c>
      <c r="Q170" s="87"/>
      <c r="R170" s="87"/>
      <c r="S170" s="87"/>
      <c r="T170" s="87"/>
      <c r="U170" s="87"/>
      <c r="V170" s="87" t="str">
        <f ca="1">[1]pre_RF_entries!AF168</f>
        <v/>
      </c>
      <c r="W170" s="87"/>
    </row>
    <row r="171" spans="1:23" x14ac:dyDescent="0.25">
      <c r="A171" s="88" t="str">
        <f ca="1">[1]pre_RF_entries!I169</f>
        <v/>
      </c>
      <c r="B171" s="88" t="str">
        <f ca="1">[1]pre_RF_entries!L169</f>
        <v/>
      </c>
      <c r="C171" s="88" t="str">
        <f ca="1">[1]pre_RF_entries!M169</f>
        <v/>
      </c>
      <c r="D171" s="88" t="str">
        <f ca="1">[1]pre_RF_entries!O169</f>
        <v/>
      </c>
      <c r="E171" s="88" t="str">
        <f ca="1">[1]pre_RF_entries!Q169</f>
        <v/>
      </c>
      <c r="F171" s="88" t="str">
        <f ca="1">[1]pre_RF_entries!U169</f>
        <v/>
      </c>
      <c r="G171" s="88" t="str">
        <f ca="1">[1]pre_RF_entries!P169</f>
        <v/>
      </c>
      <c r="H171" s="88" t="str">
        <f ca="1">[1]pre_RF_entries!S169</f>
        <v/>
      </c>
      <c r="I171" s="88" t="str">
        <f ca="1">[1]pre_RF_entries!R169</f>
        <v/>
      </c>
      <c r="J171" s="88" t="str">
        <f ca="1">[1]pre_RF_entries!V169</f>
        <v/>
      </c>
      <c r="K171" s="88" t="str">
        <f ca="1">[1]pre_RF_entries!T169</f>
        <v/>
      </c>
      <c r="L171" s="88"/>
      <c r="M171" s="88" t="str">
        <f ca="1">[1]pre_RF_entries!W169</f>
        <v/>
      </c>
      <c r="N171" s="87" t="str">
        <f ca="1">[1]pre_RF_entries!X169</f>
        <v/>
      </c>
      <c r="O171" s="87" t="str">
        <f ca="1">[1]pre_RF_entries!Y169</f>
        <v/>
      </c>
      <c r="P171" s="87" t="str">
        <f ca="1">[1]pre_RF_entries!Z169</f>
        <v/>
      </c>
      <c r="Q171" s="87"/>
      <c r="R171" s="87"/>
      <c r="S171" s="87"/>
      <c r="T171" s="87"/>
      <c r="U171" s="87"/>
      <c r="V171" s="87" t="str">
        <f ca="1">[1]pre_RF_entries!AF169</f>
        <v/>
      </c>
      <c r="W171" s="87"/>
    </row>
    <row r="172" spans="1:23" x14ac:dyDescent="0.25">
      <c r="A172" s="88" t="str">
        <f ca="1">[1]pre_RF_entries!I170</f>
        <v/>
      </c>
      <c r="B172" s="88" t="str">
        <f ca="1">[1]pre_RF_entries!L170</f>
        <v/>
      </c>
      <c r="C172" s="88" t="str">
        <f ca="1">[1]pre_RF_entries!M170</f>
        <v/>
      </c>
      <c r="D172" s="88" t="str">
        <f ca="1">[1]pre_RF_entries!O170</f>
        <v/>
      </c>
      <c r="E172" s="88" t="str">
        <f ca="1">[1]pre_RF_entries!Q170</f>
        <v/>
      </c>
      <c r="F172" s="88" t="str">
        <f ca="1">[1]pre_RF_entries!U170</f>
        <v/>
      </c>
      <c r="G172" s="88" t="str">
        <f ca="1">[1]pre_RF_entries!P170</f>
        <v/>
      </c>
      <c r="H172" s="88" t="str">
        <f ca="1">[1]pre_RF_entries!S170</f>
        <v/>
      </c>
      <c r="I172" s="88" t="str">
        <f ca="1">[1]pre_RF_entries!R170</f>
        <v/>
      </c>
      <c r="J172" s="88" t="str">
        <f ca="1">[1]pre_RF_entries!V170</f>
        <v/>
      </c>
      <c r="K172" s="88" t="str">
        <f ca="1">[1]pre_RF_entries!T170</f>
        <v/>
      </c>
      <c r="L172" s="88"/>
      <c r="M172" s="88" t="str">
        <f ca="1">[1]pre_RF_entries!W170</f>
        <v/>
      </c>
      <c r="N172" s="87" t="str">
        <f ca="1">[1]pre_RF_entries!X170</f>
        <v/>
      </c>
      <c r="O172" s="87" t="str">
        <f ca="1">[1]pre_RF_entries!Y170</f>
        <v/>
      </c>
      <c r="P172" s="87" t="str">
        <f ca="1">[1]pre_RF_entries!Z170</f>
        <v/>
      </c>
      <c r="Q172" s="87"/>
      <c r="R172" s="87"/>
      <c r="S172" s="87"/>
      <c r="T172" s="87"/>
      <c r="U172" s="87"/>
      <c r="V172" s="87" t="str">
        <f ca="1">[1]pre_RF_entries!AF170</f>
        <v/>
      </c>
      <c r="W172" s="87"/>
    </row>
    <row r="173" spans="1:23" x14ac:dyDescent="0.25">
      <c r="A173" s="88" t="str">
        <f ca="1">[1]pre_RF_entries!I171</f>
        <v/>
      </c>
      <c r="B173" s="88" t="str">
        <f ca="1">[1]pre_RF_entries!L171</f>
        <v/>
      </c>
      <c r="C173" s="88" t="str">
        <f ca="1">[1]pre_RF_entries!M171</f>
        <v/>
      </c>
      <c r="D173" s="88" t="str">
        <f ca="1">[1]pre_RF_entries!O171</f>
        <v/>
      </c>
      <c r="E173" s="88" t="str">
        <f ca="1">[1]pre_RF_entries!Q171</f>
        <v/>
      </c>
      <c r="F173" s="88" t="str">
        <f ca="1">[1]pre_RF_entries!U171</f>
        <v/>
      </c>
      <c r="G173" s="88" t="str">
        <f ca="1">[1]pre_RF_entries!P171</f>
        <v/>
      </c>
      <c r="H173" s="88" t="str">
        <f ca="1">[1]pre_RF_entries!S171</f>
        <v/>
      </c>
      <c r="I173" s="88" t="str">
        <f ca="1">[1]pre_RF_entries!R171</f>
        <v/>
      </c>
      <c r="J173" s="88" t="str">
        <f ca="1">[1]pre_RF_entries!V171</f>
        <v/>
      </c>
      <c r="K173" s="88" t="str">
        <f ca="1">[1]pre_RF_entries!T171</f>
        <v/>
      </c>
      <c r="L173" s="88"/>
      <c r="M173" s="88" t="str">
        <f ca="1">[1]pre_RF_entries!W171</f>
        <v/>
      </c>
      <c r="N173" s="87" t="str">
        <f ca="1">[1]pre_RF_entries!X171</f>
        <v/>
      </c>
      <c r="O173" s="87" t="str">
        <f ca="1">[1]pre_RF_entries!Y171</f>
        <v/>
      </c>
      <c r="P173" s="87" t="str">
        <f ca="1">[1]pre_RF_entries!Z171</f>
        <v/>
      </c>
      <c r="Q173" s="87"/>
      <c r="R173" s="87"/>
      <c r="S173" s="87"/>
      <c r="T173" s="87"/>
      <c r="U173" s="87"/>
      <c r="V173" s="87" t="str">
        <f ca="1">[1]pre_RF_entries!AF171</f>
        <v/>
      </c>
      <c r="W173" s="87"/>
    </row>
    <row r="174" spans="1:23" x14ac:dyDescent="0.25">
      <c r="A174" s="88" t="str">
        <f ca="1">[1]pre_RF_entries!I172</f>
        <v/>
      </c>
      <c r="B174" s="88" t="str">
        <f ca="1">[1]pre_RF_entries!L172</f>
        <v/>
      </c>
      <c r="C174" s="88" t="str">
        <f ca="1">[1]pre_RF_entries!M172</f>
        <v/>
      </c>
      <c r="D174" s="88" t="str">
        <f ca="1">[1]pre_RF_entries!O172</f>
        <v/>
      </c>
      <c r="E174" s="88" t="str">
        <f ca="1">[1]pre_RF_entries!Q172</f>
        <v/>
      </c>
      <c r="F174" s="88" t="str">
        <f ca="1">[1]pre_RF_entries!U172</f>
        <v/>
      </c>
      <c r="G174" s="88" t="str">
        <f ca="1">[1]pre_RF_entries!P172</f>
        <v/>
      </c>
      <c r="H174" s="88" t="str">
        <f ca="1">[1]pre_RF_entries!S172</f>
        <v/>
      </c>
      <c r="I174" s="88" t="str">
        <f ca="1">[1]pre_RF_entries!R172</f>
        <v/>
      </c>
      <c r="J174" s="88" t="str">
        <f ca="1">[1]pre_RF_entries!V172</f>
        <v/>
      </c>
      <c r="K174" s="88" t="str">
        <f ca="1">[1]pre_RF_entries!T172</f>
        <v/>
      </c>
      <c r="L174" s="88"/>
      <c r="M174" s="88" t="str">
        <f ca="1">[1]pre_RF_entries!W172</f>
        <v/>
      </c>
      <c r="N174" s="87" t="str">
        <f ca="1">[1]pre_RF_entries!X172</f>
        <v/>
      </c>
      <c r="O174" s="87" t="str">
        <f ca="1">[1]pre_RF_entries!Y172</f>
        <v/>
      </c>
      <c r="P174" s="87" t="str">
        <f ca="1">[1]pre_RF_entries!Z172</f>
        <v/>
      </c>
      <c r="Q174" s="87"/>
      <c r="R174" s="87"/>
      <c r="S174" s="87"/>
      <c r="T174" s="87"/>
      <c r="U174" s="87"/>
      <c r="V174" s="87" t="str">
        <f ca="1">[1]pre_RF_entries!AF172</f>
        <v/>
      </c>
      <c r="W174" s="87"/>
    </row>
    <row r="175" spans="1:23" x14ac:dyDescent="0.25">
      <c r="A175" s="88" t="str">
        <f ca="1">[1]pre_RF_entries!I173</f>
        <v/>
      </c>
      <c r="B175" s="88" t="str">
        <f ca="1">[1]pre_RF_entries!L173</f>
        <v/>
      </c>
      <c r="C175" s="88" t="str">
        <f ca="1">[1]pre_RF_entries!M173</f>
        <v/>
      </c>
      <c r="D175" s="88" t="str">
        <f ca="1">[1]pre_RF_entries!O173</f>
        <v/>
      </c>
      <c r="E175" s="88" t="str">
        <f ca="1">[1]pre_RF_entries!Q173</f>
        <v/>
      </c>
      <c r="F175" s="88" t="str">
        <f ca="1">[1]pre_RF_entries!U173</f>
        <v/>
      </c>
      <c r="G175" s="88" t="str">
        <f ca="1">[1]pre_RF_entries!P173</f>
        <v/>
      </c>
      <c r="H175" s="88" t="str">
        <f ca="1">[1]pre_RF_entries!S173</f>
        <v/>
      </c>
      <c r="I175" s="88" t="str">
        <f ca="1">[1]pre_RF_entries!R173</f>
        <v/>
      </c>
      <c r="J175" s="88" t="str">
        <f ca="1">[1]pre_RF_entries!V173</f>
        <v/>
      </c>
      <c r="K175" s="88" t="str">
        <f ca="1">[1]pre_RF_entries!T173</f>
        <v/>
      </c>
      <c r="L175" s="88"/>
      <c r="M175" s="88" t="str">
        <f ca="1">[1]pre_RF_entries!W173</f>
        <v/>
      </c>
      <c r="N175" s="87" t="str">
        <f ca="1">[1]pre_RF_entries!X173</f>
        <v/>
      </c>
      <c r="O175" s="87" t="str">
        <f ca="1">[1]pre_RF_entries!Y173</f>
        <v/>
      </c>
      <c r="P175" s="87" t="str">
        <f ca="1">[1]pre_RF_entries!Z173</f>
        <v/>
      </c>
      <c r="Q175" s="87"/>
      <c r="R175" s="87"/>
      <c r="S175" s="87"/>
      <c r="T175" s="87"/>
      <c r="U175" s="87"/>
      <c r="V175" s="87" t="str">
        <f ca="1">[1]pre_RF_entries!AF173</f>
        <v/>
      </c>
      <c r="W175" s="87"/>
    </row>
    <row r="176" spans="1:23" x14ac:dyDescent="0.25">
      <c r="A176" s="88" t="str">
        <f ca="1">[1]pre_RF_entries!I174</f>
        <v/>
      </c>
      <c r="B176" s="88" t="str">
        <f ca="1">[1]pre_RF_entries!L174</f>
        <v/>
      </c>
      <c r="C176" s="88" t="str">
        <f ca="1">[1]pre_RF_entries!M174</f>
        <v/>
      </c>
      <c r="D176" s="88" t="str">
        <f ca="1">[1]pre_RF_entries!O174</f>
        <v/>
      </c>
      <c r="E176" s="88" t="str">
        <f ca="1">[1]pre_RF_entries!Q174</f>
        <v/>
      </c>
      <c r="F176" s="88" t="str">
        <f ca="1">[1]pre_RF_entries!U174</f>
        <v/>
      </c>
      <c r="G176" s="88" t="str">
        <f ca="1">[1]pre_RF_entries!P174</f>
        <v/>
      </c>
      <c r="H176" s="88" t="str">
        <f ca="1">[1]pre_RF_entries!S174</f>
        <v/>
      </c>
      <c r="I176" s="88" t="str">
        <f ca="1">[1]pre_RF_entries!R174</f>
        <v/>
      </c>
      <c r="J176" s="88" t="str">
        <f ca="1">[1]pre_RF_entries!V174</f>
        <v/>
      </c>
      <c r="K176" s="88" t="str">
        <f ca="1">[1]pre_RF_entries!T174</f>
        <v/>
      </c>
      <c r="L176" s="88"/>
      <c r="M176" s="88" t="str">
        <f ca="1">[1]pre_RF_entries!W174</f>
        <v/>
      </c>
      <c r="N176" s="87" t="str">
        <f ca="1">[1]pre_RF_entries!X174</f>
        <v/>
      </c>
      <c r="O176" s="87" t="str">
        <f ca="1">[1]pre_RF_entries!Y174</f>
        <v/>
      </c>
      <c r="P176" s="87" t="str">
        <f ca="1">[1]pre_RF_entries!Z174</f>
        <v/>
      </c>
      <c r="Q176" s="87"/>
      <c r="R176" s="87"/>
      <c r="S176" s="87"/>
      <c r="T176" s="87"/>
      <c r="U176" s="87"/>
      <c r="V176" s="87" t="str">
        <f ca="1">[1]pre_RF_entries!AF174</f>
        <v/>
      </c>
      <c r="W176" s="87"/>
    </row>
    <row r="177" spans="1:23" x14ac:dyDescent="0.25">
      <c r="A177" s="88" t="str">
        <f ca="1">[1]pre_RF_entries!I175</f>
        <v/>
      </c>
      <c r="B177" s="88" t="str">
        <f ca="1">[1]pre_RF_entries!L175</f>
        <v/>
      </c>
      <c r="C177" s="88" t="str">
        <f ca="1">[1]pre_RF_entries!M175</f>
        <v/>
      </c>
      <c r="D177" s="88" t="str">
        <f ca="1">[1]pre_RF_entries!O175</f>
        <v/>
      </c>
      <c r="E177" s="88" t="str">
        <f ca="1">[1]pre_RF_entries!Q175</f>
        <v/>
      </c>
      <c r="F177" s="88" t="str">
        <f ca="1">[1]pre_RF_entries!U175</f>
        <v/>
      </c>
      <c r="G177" s="88" t="str">
        <f ca="1">[1]pre_RF_entries!P175</f>
        <v/>
      </c>
      <c r="H177" s="88" t="str">
        <f ca="1">[1]pre_RF_entries!S175</f>
        <v/>
      </c>
      <c r="I177" s="88" t="str">
        <f ca="1">[1]pre_RF_entries!R175</f>
        <v/>
      </c>
      <c r="J177" s="88" t="str">
        <f ca="1">[1]pre_RF_entries!V175</f>
        <v/>
      </c>
      <c r="K177" s="88" t="str">
        <f ca="1">[1]pre_RF_entries!T175</f>
        <v/>
      </c>
      <c r="L177" s="88"/>
      <c r="M177" s="88" t="str">
        <f ca="1">[1]pre_RF_entries!W175</f>
        <v/>
      </c>
      <c r="N177" s="87" t="str">
        <f ca="1">[1]pre_RF_entries!X175</f>
        <v/>
      </c>
      <c r="O177" s="87" t="str">
        <f ca="1">[1]pre_RF_entries!Y175</f>
        <v/>
      </c>
      <c r="P177" s="87" t="str">
        <f ca="1">[1]pre_RF_entries!Z175</f>
        <v/>
      </c>
      <c r="Q177" s="87"/>
      <c r="R177" s="87"/>
      <c r="S177" s="87"/>
      <c r="T177" s="87"/>
      <c r="U177" s="87"/>
      <c r="V177" s="87" t="str">
        <f ca="1">[1]pre_RF_entries!AF175</f>
        <v/>
      </c>
      <c r="W177" s="87"/>
    </row>
    <row r="178" spans="1:23" x14ac:dyDescent="0.25">
      <c r="A178" s="88" t="str">
        <f ca="1">[1]pre_RF_entries!I176</f>
        <v/>
      </c>
      <c r="B178" s="88" t="str">
        <f ca="1">[1]pre_RF_entries!L176</f>
        <v/>
      </c>
      <c r="C178" s="88" t="str">
        <f ca="1">[1]pre_RF_entries!M176</f>
        <v/>
      </c>
      <c r="D178" s="88" t="str">
        <f ca="1">[1]pre_RF_entries!O176</f>
        <v/>
      </c>
      <c r="E178" s="88" t="str">
        <f ca="1">[1]pre_RF_entries!Q176</f>
        <v/>
      </c>
      <c r="F178" s="88" t="str">
        <f ca="1">[1]pre_RF_entries!U176</f>
        <v/>
      </c>
      <c r="G178" s="88" t="str">
        <f ca="1">[1]pre_RF_entries!P176</f>
        <v/>
      </c>
      <c r="H178" s="88" t="str">
        <f ca="1">[1]pre_RF_entries!S176</f>
        <v/>
      </c>
      <c r="I178" s="88" t="str">
        <f ca="1">[1]pre_RF_entries!R176</f>
        <v/>
      </c>
      <c r="J178" s="88" t="str">
        <f ca="1">[1]pre_RF_entries!V176</f>
        <v/>
      </c>
      <c r="K178" s="88" t="str">
        <f ca="1">[1]pre_RF_entries!T176</f>
        <v/>
      </c>
      <c r="L178" s="88"/>
      <c r="M178" s="88" t="str">
        <f ca="1">[1]pre_RF_entries!W176</f>
        <v/>
      </c>
      <c r="N178" s="87" t="str">
        <f ca="1">[1]pre_RF_entries!X176</f>
        <v/>
      </c>
      <c r="O178" s="87" t="str">
        <f ca="1">[1]pre_RF_entries!Y176</f>
        <v/>
      </c>
      <c r="P178" s="87" t="str">
        <f ca="1">[1]pre_RF_entries!Z176</f>
        <v/>
      </c>
      <c r="Q178" s="87"/>
      <c r="R178" s="87"/>
      <c r="S178" s="87"/>
      <c r="T178" s="87"/>
      <c r="U178" s="87"/>
      <c r="V178" s="87" t="str">
        <f ca="1">[1]pre_RF_entries!AF176</f>
        <v/>
      </c>
      <c r="W178" s="87"/>
    </row>
    <row r="179" spans="1:23" x14ac:dyDescent="0.25">
      <c r="A179" s="88" t="str">
        <f ca="1">[1]pre_RF_entries!I177</f>
        <v/>
      </c>
      <c r="B179" s="88" t="str">
        <f ca="1">[1]pre_RF_entries!L177</f>
        <v/>
      </c>
      <c r="C179" s="88" t="str">
        <f ca="1">[1]pre_RF_entries!M177</f>
        <v/>
      </c>
      <c r="D179" s="88" t="str">
        <f ca="1">[1]pre_RF_entries!O177</f>
        <v/>
      </c>
      <c r="E179" s="88" t="str">
        <f ca="1">[1]pre_RF_entries!Q177</f>
        <v/>
      </c>
      <c r="F179" s="88" t="str">
        <f ca="1">[1]pre_RF_entries!U177</f>
        <v/>
      </c>
      <c r="G179" s="88" t="str">
        <f ca="1">[1]pre_RF_entries!P177</f>
        <v/>
      </c>
      <c r="H179" s="88" t="str">
        <f ca="1">[1]pre_RF_entries!S177</f>
        <v/>
      </c>
      <c r="I179" s="88" t="str">
        <f ca="1">[1]pre_RF_entries!R177</f>
        <v/>
      </c>
      <c r="J179" s="88" t="str">
        <f ca="1">[1]pre_RF_entries!V177</f>
        <v/>
      </c>
      <c r="K179" s="88" t="str">
        <f ca="1">[1]pre_RF_entries!T177</f>
        <v/>
      </c>
      <c r="L179" s="88"/>
      <c r="M179" s="88" t="str">
        <f ca="1">[1]pre_RF_entries!W177</f>
        <v/>
      </c>
      <c r="N179" s="87" t="str">
        <f ca="1">[1]pre_RF_entries!X177</f>
        <v/>
      </c>
      <c r="O179" s="87" t="str">
        <f ca="1">[1]pre_RF_entries!Y177</f>
        <v/>
      </c>
      <c r="P179" s="87" t="str">
        <f ca="1">[1]pre_RF_entries!Z177</f>
        <v/>
      </c>
      <c r="Q179" s="87"/>
      <c r="R179" s="87"/>
      <c r="S179" s="87"/>
      <c r="T179" s="87"/>
      <c r="U179" s="87"/>
      <c r="V179" s="87" t="str">
        <f ca="1">[1]pre_RF_entries!AF177</f>
        <v/>
      </c>
      <c r="W179" s="87"/>
    </row>
    <row r="180" spans="1:23" x14ac:dyDescent="0.25">
      <c r="A180" s="88" t="str">
        <f ca="1">[1]pre_RF_entries!I178</f>
        <v/>
      </c>
      <c r="B180" s="88" t="str">
        <f ca="1">[1]pre_RF_entries!L178</f>
        <v/>
      </c>
      <c r="C180" s="88" t="str">
        <f ca="1">[1]pre_RF_entries!M178</f>
        <v/>
      </c>
      <c r="D180" s="88" t="str">
        <f ca="1">[1]pre_RF_entries!O178</f>
        <v/>
      </c>
      <c r="E180" s="88" t="str">
        <f ca="1">[1]pre_RF_entries!Q178</f>
        <v/>
      </c>
      <c r="F180" s="88" t="str">
        <f ca="1">[1]pre_RF_entries!U178</f>
        <v/>
      </c>
      <c r="G180" s="88" t="str">
        <f ca="1">[1]pre_RF_entries!P178</f>
        <v/>
      </c>
      <c r="H180" s="88" t="str">
        <f ca="1">[1]pre_RF_entries!S178</f>
        <v/>
      </c>
      <c r="I180" s="88" t="str">
        <f ca="1">[1]pre_RF_entries!R178</f>
        <v/>
      </c>
      <c r="J180" s="88" t="str">
        <f ca="1">[1]pre_RF_entries!V178</f>
        <v/>
      </c>
      <c r="K180" s="88" t="str">
        <f ca="1">[1]pre_RF_entries!T178</f>
        <v/>
      </c>
      <c r="L180" s="88"/>
      <c r="M180" s="88" t="str">
        <f ca="1">[1]pre_RF_entries!W178</f>
        <v/>
      </c>
      <c r="N180" s="87" t="str">
        <f ca="1">[1]pre_RF_entries!X178</f>
        <v/>
      </c>
      <c r="O180" s="87" t="str">
        <f ca="1">[1]pre_RF_entries!Y178</f>
        <v/>
      </c>
      <c r="P180" s="87" t="str">
        <f ca="1">[1]pre_RF_entries!Z178</f>
        <v/>
      </c>
      <c r="Q180" s="87"/>
      <c r="R180" s="87"/>
      <c r="S180" s="87"/>
      <c r="T180" s="87"/>
      <c r="U180" s="87"/>
      <c r="V180" s="87" t="str">
        <f ca="1">[1]pre_RF_entries!AF178</f>
        <v/>
      </c>
      <c r="W180" s="87"/>
    </row>
    <row r="181" spans="1:23" x14ac:dyDescent="0.25">
      <c r="A181" s="88" t="str">
        <f ca="1">[1]pre_RF_entries!I179</f>
        <v/>
      </c>
      <c r="B181" s="88" t="str">
        <f ca="1">[1]pre_RF_entries!L179</f>
        <v/>
      </c>
      <c r="C181" s="88" t="str">
        <f ca="1">[1]pre_RF_entries!M179</f>
        <v/>
      </c>
      <c r="D181" s="88" t="str">
        <f ca="1">[1]pre_RF_entries!O179</f>
        <v/>
      </c>
      <c r="E181" s="88" t="str">
        <f ca="1">[1]pre_RF_entries!Q179</f>
        <v/>
      </c>
      <c r="F181" s="88" t="str">
        <f ca="1">[1]pre_RF_entries!U179</f>
        <v/>
      </c>
      <c r="G181" s="88" t="str">
        <f ca="1">[1]pre_RF_entries!P179</f>
        <v/>
      </c>
      <c r="H181" s="88" t="str">
        <f ca="1">[1]pre_RF_entries!S179</f>
        <v/>
      </c>
      <c r="I181" s="88" t="str">
        <f ca="1">[1]pre_RF_entries!R179</f>
        <v/>
      </c>
      <c r="J181" s="88" t="str">
        <f ca="1">[1]pre_RF_entries!V179</f>
        <v/>
      </c>
      <c r="K181" s="88" t="str">
        <f ca="1">[1]pre_RF_entries!T179</f>
        <v/>
      </c>
      <c r="L181" s="88"/>
      <c r="M181" s="88" t="str">
        <f ca="1">[1]pre_RF_entries!W179</f>
        <v/>
      </c>
      <c r="N181" s="87" t="str">
        <f ca="1">[1]pre_RF_entries!X179</f>
        <v/>
      </c>
      <c r="O181" s="87" t="str">
        <f ca="1">[1]pre_RF_entries!Y179</f>
        <v/>
      </c>
      <c r="P181" s="87" t="str">
        <f ca="1">[1]pre_RF_entries!Z179</f>
        <v/>
      </c>
      <c r="Q181" s="87"/>
      <c r="R181" s="87"/>
      <c r="S181" s="87"/>
      <c r="T181" s="87"/>
      <c r="U181" s="87"/>
      <c r="V181" s="87" t="str">
        <f ca="1">[1]pre_RF_entries!AF179</f>
        <v/>
      </c>
      <c r="W181" s="87"/>
    </row>
    <row r="182" spans="1:23" x14ac:dyDescent="0.25">
      <c r="A182" s="88" t="str">
        <f ca="1">[1]pre_RF_entries!I180</f>
        <v/>
      </c>
      <c r="B182" s="88" t="str">
        <f ca="1">[1]pre_RF_entries!L180</f>
        <v/>
      </c>
      <c r="C182" s="88" t="str">
        <f ca="1">[1]pre_RF_entries!M180</f>
        <v/>
      </c>
      <c r="D182" s="88" t="str">
        <f ca="1">[1]pre_RF_entries!O180</f>
        <v/>
      </c>
      <c r="E182" s="88" t="str">
        <f ca="1">[1]pre_RF_entries!Q180</f>
        <v/>
      </c>
      <c r="F182" s="88" t="str">
        <f ca="1">[1]pre_RF_entries!U180</f>
        <v/>
      </c>
      <c r="G182" s="88" t="str">
        <f ca="1">[1]pre_RF_entries!P180</f>
        <v/>
      </c>
      <c r="H182" s="88" t="str">
        <f ca="1">[1]pre_RF_entries!S180</f>
        <v/>
      </c>
      <c r="I182" s="88" t="str">
        <f ca="1">[1]pre_RF_entries!R180</f>
        <v/>
      </c>
      <c r="J182" s="88" t="str">
        <f ca="1">[1]pre_RF_entries!V180</f>
        <v/>
      </c>
      <c r="K182" s="88" t="str">
        <f ca="1">[1]pre_RF_entries!T180</f>
        <v/>
      </c>
      <c r="L182" s="88"/>
      <c r="M182" s="88" t="str">
        <f ca="1">[1]pre_RF_entries!W180</f>
        <v/>
      </c>
      <c r="N182" s="87" t="str">
        <f ca="1">[1]pre_RF_entries!X180</f>
        <v/>
      </c>
      <c r="O182" s="87" t="str">
        <f ca="1">[1]pre_RF_entries!Y180</f>
        <v/>
      </c>
      <c r="P182" s="87" t="str">
        <f ca="1">[1]pre_RF_entries!Z180</f>
        <v/>
      </c>
      <c r="Q182" s="87"/>
      <c r="R182" s="87"/>
      <c r="S182" s="87"/>
      <c r="T182" s="87"/>
      <c r="U182" s="87"/>
      <c r="V182" s="87" t="str">
        <f ca="1">[1]pre_RF_entries!AF180</f>
        <v/>
      </c>
      <c r="W182" s="87"/>
    </row>
    <row r="183" spans="1:23" x14ac:dyDescent="0.25">
      <c r="A183" s="88" t="str">
        <f ca="1">[1]pre_RF_entries!I181</f>
        <v/>
      </c>
      <c r="B183" s="88" t="str">
        <f ca="1">[1]pre_RF_entries!L181</f>
        <v/>
      </c>
      <c r="C183" s="88" t="str">
        <f ca="1">[1]pre_RF_entries!M181</f>
        <v/>
      </c>
      <c r="D183" s="88" t="str">
        <f ca="1">[1]pre_RF_entries!O181</f>
        <v/>
      </c>
      <c r="E183" s="88" t="str">
        <f ca="1">[1]pre_RF_entries!Q181</f>
        <v/>
      </c>
      <c r="F183" s="88" t="str">
        <f ca="1">[1]pre_RF_entries!U181</f>
        <v/>
      </c>
      <c r="G183" s="88" t="str">
        <f ca="1">[1]pre_RF_entries!P181</f>
        <v/>
      </c>
      <c r="H183" s="88" t="str">
        <f ca="1">[1]pre_RF_entries!S181</f>
        <v/>
      </c>
      <c r="I183" s="88" t="str">
        <f ca="1">[1]pre_RF_entries!R181</f>
        <v/>
      </c>
      <c r="J183" s="88" t="str">
        <f ca="1">[1]pre_RF_entries!V181</f>
        <v/>
      </c>
      <c r="K183" s="88" t="str">
        <f ca="1">[1]pre_RF_entries!T181</f>
        <v/>
      </c>
      <c r="L183" s="88"/>
      <c r="M183" s="88" t="str">
        <f ca="1">[1]pre_RF_entries!W181</f>
        <v/>
      </c>
      <c r="N183" s="87" t="str">
        <f ca="1">[1]pre_RF_entries!X181</f>
        <v/>
      </c>
      <c r="O183" s="87" t="str">
        <f ca="1">[1]pre_RF_entries!Y181</f>
        <v/>
      </c>
      <c r="P183" s="87" t="str">
        <f ca="1">[1]pre_RF_entries!Z181</f>
        <v/>
      </c>
      <c r="Q183" s="87"/>
      <c r="R183" s="87"/>
      <c r="S183" s="87"/>
      <c r="T183" s="87"/>
      <c r="U183" s="87"/>
      <c r="V183" s="87" t="str">
        <f ca="1">[1]pre_RF_entries!AF181</f>
        <v/>
      </c>
      <c r="W183" s="87"/>
    </row>
    <row r="184" spans="1:23" x14ac:dyDescent="0.25">
      <c r="A184" s="88" t="str">
        <f ca="1">[1]pre_RF_entries!I182</f>
        <v/>
      </c>
      <c r="B184" s="88" t="str">
        <f ca="1">[1]pre_RF_entries!L182</f>
        <v/>
      </c>
      <c r="C184" s="88" t="str">
        <f ca="1">[1]pre_RF_entries!M182</f>
        <v/>
      </c>
      <c r="D184" s="88" t="str">
        <f ca="1">[1]pre_RF_entries!O182</f>
        <v/>
      </c>
      <c r="E184" s="88" t="str">
        <f ca="1">[1]pre_RF_entries!Q182</f>
        <v/>
      </c>
      <c r="F184" s="88" t="str">
        <f ca="1">[1]pre_RF_entries!U182</f>
        <v/>
      </c>
      <c r="G184" s="88" t="str">
        <f ca="1">[1]pre_RF_entries!P182</f>
        <v/>
      </c>
      <c r="H184" s="88" t="str">
        <f ca="1">[1]pre_RF_entries!S182</f>
        <v/>
      </c>
      <c r="I184" s="88" t="str">
        <f ca="1">[1]pre_RF_entries!R182</f>
        <v/>
      </c>
      <c r="J184" s="88" t="str">
        <f ca="1">[1]pre_RF_entries!V182</f>
        <v/>
      </c>
      <c r="K184" s="88" t="str">
        <f ca="1">[1]pre_RF_entries!T182</f>
        <v/>
      </c>
      <c r="L184" s="88"/>
      <c r="M184" s="88" t="str">
        <f ca="1">[1]pre_RF_entries!W182</f>
        <v/>
      </c>
      <c r="N184" s="87" t="str">
        <f ca="1">[1]pre_RF_entries!X182</f>
        <v/>
      </c>
      <c r="O184" s="87" t="str">
        <f ca="1">[1]pre_RF_entries!Y182</f>
        <v/>
      </c>
      <c r="P184" s="87" t="str">
        <f ca="1">[1]pre_RF_entries!Z182</f>
        <v/>
      </c>
      <c r="Q184" s="87"/>
      <c r="R184" s="87"/>
      <c r="S184" s="87"/>
      <c r="T184" s="87"/>
      <c r="U184" s="87"/>
      <c r="V184" s="87" t="str">
        <f ca="1">[1]pre_RF_entries!AF182</f>
        <v/>
      </c>
      <c r="W184" s="87"/>
    </row>
    <row r="185" spans="1:23" x14ac:dyDescent="0.25">
      <c r="A185" s="88" t="str">
        <f ca="1">[1]pre_RF_entries!I183</f>
        <v/>
      </c>
      <c r="B185" s="88" t="str">
        <f ca="1">[1]pre_RF_entries!L183</f>
        <v/>
      </c>
      <c r="C185" s="88" t="str">
        <f ca="1">[1]pre_RF_entries!M183</f>
        <v/>
      </c>
      <c r="D185" s="88" t="str">
        <f ca="1">[1]pre_RF_entries!O183</f>
        <v/>
      </c>
      <c r="E185" s="88" t="str">
        <f ca="1">[1]pre_RF_entries!Q183</f>
        <v/>
      </c>
      <c r="F185" s="88" t="str">
        <f ca="1">[1]pre_RF_entries!U183</f>
        <v/>
      </c>
      <c r="G185" s="88" t="str">
        <f ca="1">[1]pre_RF_entries!P183</f>
        <v/>
      </c>
      <c r="H185" s="88" t="str">
        <f ca="1">[1]pre_RF_entries!S183</f>
        <v/>
      </c>
      <c r="I185" s="88" t="str">
        <f ca="1">[1]pre_RF_entries!R183</f>
        <v/>
      </c>
      <c r="J185" s="88" t="str">
        <f ca="1">[1]pre_RF_entries!V183</f>
        <v/>
      </c>
      <c r="K185" s="88" t="str">
        <f ca="1">[1]pre_RF_entries!T183</f>
        <v/>
      </c>
      <c r="L185" s="88"/>
      <c r="M185" s="88" t="str">
        <f ca="1">[1]pre_RF_entries!W183</f>
        <v/>
      </c>
      <c r="N185" s="87" t="str">
        <f ca="1">[1]pre_RF_entries!X183</f>
        <v/>
      </c>
      <c r="O185" s="87" t="str">
        <f ca="1">[1]pre_RF_entries!Y183</f>
        <v/>
      </c>
      <c r="P185" s="87" t="str">
        <f ca="1">[1]pre_RF_entries!Z183</f>
        <v/>
      </c>
      <c r="Q185" s="87"/>
      <c r="R185" s="87"/>
      <c r="S185" s="87"/>
      <c r="T185" s="87"/>
      <c r="U185" s="87"/>
      <c r="V185" s="87" t="str">
        <f ca="1">[1]pre_RF_entries!AF183</f>
        <v/>
      </c>
      <c r="W185" s="87"/>
    </row>
    <row r="186" spans="1:23" x14ac:dyDescent="0.25">
      <c r="A186" s="88" t="str">
        <f ca="1">[1]pre_RF_entries!I184</f>
        <v/>
      </c>
      <c r="B186" s="88" t="str">
        <f ca="1">[1]pre_RF_entries!L184</f>
        <v/>
      </c>
      <c r="C186" s="88" t="str">
        <f ca="1">[1]pre_RF_entries!M184</f>
        <v/>
      </c>
      <c r="D186" s="88" t="str">
        <f ca="1">[1]pre_RF_entries!O184</f>
        <v/>
      </c>
      <c r="E186" s="88" t="str">
        <f ca="1">[1]pre_RF_entries!Q184</f>
        <v/>
      </c>
      <c r="F186" s="88" t="str">
        <f ca="1">[1]pre_RF_entries!U184</f>
        <v/>
      </c>
      <c r="G186" s="88" t="str">
        <f ca="1">[1]pre_RF_entries!P184</f>
        <v/>
      </c>
      <c r="H186" s="88" t="str">
        <f ca="1">[1]pre_RF_entries!S184</f>
        <v/>
      </c>
      <c r="I186" s="88" t="str">
        <f ca="1">[1]pre_RF_entries!R184</f>
        <v/>
      </c>
      <c r="J186" s="88" t="str">
        <f ca="1">[1]pre_RF_entries!V184</f>
        <v/>
      </c>
      <c r="K186" s="88" t="str">
        <f ca="1">[1]pre_RF_entries!T184</f>
        <v/>
      </c>
      <c r="L186" s="88"/>
      <c r="M186" s="88" t="str">
        <f ca="1">[1]pre_RF_entries!W184</f>
        <v/>
      </c>
      <c r="N186" s="87" t="str">
        <f ca="1">[1]pre_RF_entries!X184</f>
        <v/>
      </c>
      <c r="O186" s="87" t="str">
        <f ca="1">[1]pre_RF_entries!Y184</f>
        <v/>
      </c>
      <c r="P186" s="87" t="str">
        <f ca="1">[1]pre_RF_entries!Z184</f>
        <v/>
      </c>
      <c r="Q186" s="87"/>
      <c r="R186" s="87"/>
      <c r="S186" s="87"/>
      <c r="T186" s="87"/>
      <c r="U186" s="87"/>
      <c r="V186" s="87" t="str">
        <f ca="1">[1]pre_RF_entries!AF184</f>
        <v/>
      </c>
      <c r="W186" s="87"/>
    </row>
    <row r="187" spans="1:23" x14ac:dyDescent="0.25">
      <c r="A187" s="88" t="str">
        <f ca="1">[1]pre_RF_entries!I185</f>
        <v/>
      </c>
      <c r="B187" s="88" t="str">
        <f ca="1">[1]pre_RF_entries!L185</f>
        <v/>
      </c>
      <c r="C187" s="88" t="str">
        <f ca="1">[1]pre_RF_entries!M185</f>
        <v/>
      </c>
      <c r="D187" s="88" t="str">
        <f ca="1">[1]pre_RF_entries!O185</f>
        <v/>
      </c>
      <c r="E187" s="88" t="str">
        <f ca="1">[1]pre_RF_entries!Q185</f>
        <v/>
      </c>
      <c r="F187" s="88" t="str">
        <f ca="1">[1]pre_RF_entries!U185</f>
        <v/>
      </c>
      <c r="G187" s="88" t="str">
        <f ca="1">[1]pre_RF_entries!P185</f>
        <v/>
      </c>
      <c r="H187" s="88" t="str">
        <f ca="1">[1]pre_RF_entries!S185</f>
        <v/>
      </c>
      <c r="I187" s="88" t="str">
        <f ca="1">[1]pre_RF_entries!R185</f>
        <v/>
      </c>
      <c r="J187" s="88" t="str">
        <f ca="1">[1]pre_RF_entries!V185</f>
        <v/>
      </c>
      <c r="K187" s="88" t="str">
        <f ca="1">[1]pre_RF_entries!T185</f>
        <v/>
      </c>
      <c r="L187" s="88"/>
      <c r="M187" s="88" t="str">
        <f ca="1">[1]pre_RF_entries!W185</f>
        <v/>
      </c>
      <c r="N187" s="87" t="str">
        <f ca="1">[1]pre_RF_entries!X185</f>
        <v/>
      </c>
      <c r="O187" s="87" t="str">
        <f ca="1">[1]pre_RF_entries!Y185</f>
        <v/>
      </c>
      <c r="P187" s="87" t="str">
        <f ca="1">[1]pre_RF_entries!Z185</f>
        <v/>
      </c>
      <c r="Q187" s="87"/>
      <c r="R187" s="87"/>
      <c r="S187" s="87"/>
      <c r="T187" s="87"/>
      <c r="U187" s="87"/>
      <c r="V187" s="87" t="str">
        <f ca="1">[1]pre_RF_entries!AF185</f>
        <v/>
      </c>
      <c r="W187" s="87"/>
    </row>
    <row r="188" spans="1:23" x14ac:dyDescent="0.25">
      <c r="A188" s="88" t="str">
        <f ca="1">[1]pre_RF_entries!I186</f>
        <v/>
      </c>
      <c r="B188" s="88" t="str">
        <f ca="1">[1]pre_RF_entries!L186</f>
        <v/>
      </c>
      <c r="C188" s="88" t="str">
        <f ca="1">[1]pre_RF_entries!M186</f>
        <v/>
      </c>
      <c r="D188" s="88" t="str">
        <f ca="1">[1]pre_RF_entries!O186</f>
        <v/>
      </c>
      <c r="E188" s="88" t="str">
        <f ca="1">[1]pre_RF_entries!Q186</f>
        <v/>
      </c>
      <c r="F188" s="88" t="str">
        <f ca="1">[1]pre_RF_entries!U186</f>
        <v/>
      </c>
      <c r="G188" s="88" t="str">
        <f ca="1">[1]pre_RF_entries!P186</f>
        <v/>
      </c>
      <c r="H188" s="88" t="str">
        <f ca="1">[1]pre_RF_entries!S186</f>
        <v/>
      </c>
      <c r="I188" s="88" t="str">
        <f ca="1">[1]pre_RF_entries!R186</f>
        <v/>
      </c>
      <c r="J188" s="88" t="str">
        <f ca="1">[1]pre_RF_entries!V186</f>
        <v/>
      </c>
      <c r="K188" s="88" t="str">
        <f ca="1">[1]pre_RF_entries!T186</f>
        <v/>
      </c>
      <c r="L188" s="88"/>
      <c r="M188" s="88" t="str">
        <f ca="1">[1]pre_RF_entries!W186</f>
        <v/>
      </c>
      <c r="N188" s="87" t="str">
        <f ca="1">[1]pre_RF_entries!X186</f>
        <v/>
      </c>
      <c r="O188" s="87" t="str">
        <f ca="1">[1]pre_RF_entries!Y186</f>
        <v/>
      </c>
      <c r="P188" s="87" t="str">
        <f ca="1">[1]pre_RF_entries!Z186</f>
        <v/>
      </c>
      <c r="Q188" s="87"/>
      <c r="R188" s="87"/>
      <c r="S188" s="87"/>
      <c r="T188" s="87"/>
      <c r="U188" s="87"/>
      <c r="V188" s="87" t="str">
        <f ca="1">[1]pre_RF_entries!AF186</f>
        <v/>
      </c>
      <c r="W188" s="87"/>
    </row>
    <row r="189" spans="1:23" x14ac:dyDescent="0.25">
      <c r="A189" s="88" t="str">
        <f ca="1">[1]pre_RF_entries!I187</f>
        <v/>
      </c>
      <c r="B189" s="88" t="str">
        <f ca="1">[1]pre_RF_entries!L187</f>
        <v/>
      </c>
      <c r="C189" s="88" t="str">
        <f ca="1">[1]pre_RF_entries!M187</f>
        <v/>
      </c>
      <c r="D189" s="88" t="str">
        <f ca="1">[1]pre_RF_entries!O187</f>
        <v/>
      </c>
      <c r="E189" s="88" t="str">
        <f ca="1">[1]pre_RF_entries!Q187</f>
        <v/>
      </c>
      <c r="F189" s="88" t="str">
        <f ca="1">[1]pre_RF_entries!U187</f>
        <v/>
      </c>
      <c r="G189" s="88" t="str">
        <f ca="1">[1]pre_RF_entries!P187</f>
        <v/>
      </c>
      <c r="H189" s="88" t="str">
        <f ca="1">[1]pre_RF_entries!S187</f>
        <v/>
      </c>
      <c r="I189" s="88" t="str">
        <f ca="1">[1]pre_RF_entries!R187</f>
        <v/>
      </c>
      <c r="J189" s="88" t="str">
        <f ca="1">[1]pre_RF_entries!V187</f>
        <v/>
      </c>
      <c r="K189" s="88" t="str">
        <f ca="1">[1]pre_RF_entries!T187</f>
        <v/>
      </c>
      <c r="L189" s="88"/>
      <c r="M189" s="88" t="str">
        <f ca="1">[1]pre_RF_entries!W187</f>
        <v/>
      </c>
      <c r="N189" s="87" t="str">
        <f ca="1">[1]pre_RF_entries!X187</f>
        <v/>
      </c>
      <c r="O189" s="87" t="str">
        <f ca="1">[1]pre_RF_entries!Y187</f>
        <v/>
      </c>
      <c r="P189" s="87" t="str">
        <f ca="1">[1]pre_RF_entries!Z187</f>
        <v/>
      </c>
      <c r="Q189" s="87"/>
      <c r="R189" s="87"/>
      <c r="S189" s="87"/>
      <c r="T189" s="87"/>
      <c r="U189" s="87"/>
      <c r="V189" s="87" t="str">
        <f ca="1">[1]pre_RF_entries!AF187</f>
        <v/>
      </c>
      <c r="W189" s="87"/>
    </row>
    <row r="190" spans="1:23" x14ac:dyDescent="0.25">
      <c r="A190" s="88" t="str">
        <f ca="1">[1]pre_RF_entries!I188</f>
        <v/>
      </c>
      <c r="B190" s="88" t="str">
        <f ca="1">[1]pre_RF_entries!L188</f>
        <v/>
      </c>
      <c r="C190" s="88" t="str">
        <f ca="1">[1]pre_RF_entries!M188</f>
        <v/>
      </c>
      <c r="D190" s="88" t="str">
        <f ca="1">[1]pre_RF_entries!O188</f>
        <v/>
      </c>
      <c r="E190" s="88" t="str">
        <f ca="1">[1]pre_RF_entries!Q188</f>
        <v/>
      </c>
      <c r="F190" s="88" t="str">
        <f ca="1">[1]pre_RF_entries!U188</f>
        <v/>
      </c>
      <c r="G190" s="88" t="str">
        <f ca="1">[1]pre_RF_entries!P188</f>
        <v/>
      </c>
      <c r="H190" s="88" t="str">
        <f ca="1">[1]pre_RF_entries!S188</f>
        <v/>
      </c>
      <c r="I190" s="88" t="str">
        <f ca="1">[1]pre_RF_entries!R188</f>
        <v/>
      </c>
      <c r="J190" s="88" t="str">
        <f ca="1">[1]pre_RF_entries!V188</f>
        <v/>
      </c>
      <c r="K190" s="88" t="str">
        <f ca="1">[1]pre_RF_entries!T188</f>
        <v/>
      </c>
      <c r="L190" s="88"/>
      <c r="M190" s="88" t="str">
        <f ca="1">[1]pre_RF_entries!W188</f>
        <v/>
      </c>
      <c r="N190" s="87" t="str">
        <f ca="1">[1]pre_RF_entries!X188</f>
        <v/>
      </c>
      <c r="O190" s="87" t="str">
        <f ca="1">[1]pre_RF_entries!Y188</f>
        <v/>
      </c>
      <c r="P190" s="87" t="str">
        <f ca="1">[1]pre_RF_entries!Z188</f>
        <v/>
      </c>
      <c r="Q190" s="87"/>
      <c r="R190" s="87"/>
      <c r="S190" s="87"/>
      <c r="T190" s="87"/>
      <c r="U190" s="87"/>
      <c r="V190" s="87" t="str">
        <f ca="1">[1]pre_RF_entries!AF188</f>
        <v/>
      </c>
      <c r="W190" s="87"/>
    </row>
    <row r="191" spans="1:23" x14ac:dyDescent="0.25">
      <c r="A191" s="88" t="str">
        <f ca="1">[1]pre_RF_entries!I189</f>
        <v/>
      </c>
      <c r="B191" s="88" t="str">
        <f ca="1">[1]pre_RF_entries!L189</f>
        <v/>
      </c>
      <c r="C191" s="88" t="str">
        <f ca="1">[1]pre_RF_entries!M189</f>
        <v/>
      </c>
      <c r="D191" s="88" t="str">
        <f ca="1">[1]pre_RF_entries!O189</f>
        <v/>
      </c>
      <c r="E191" s="88" t="str">
        <f ca="1">[1]pre_RF_entries!Q189</f>
        <v/>
      </c>
      <c r="F191" s="88" t="str">
        <f ca="1">[1]pre_RF_entries!U189</f>
        <v/>
      </c>
      <c r="G191" s="88" t="str">
        <f ca="1">[1]pre_RF_entries!P189</f>
        <v/>
      </c>
      <c r="H191" s="88" t="str">
        <f ca="1">[1]pre_RF_entries!S189</f>
        <v/>
      </c>
      <c r="I191" s="88" t="str">
        <f ca="1">[1]pre_RF_entries!R189</f>
        <v/>
      </c>
      <c r="J191" s="88" t="str">
        <f ca="1">[1]pre_RF_entries!V189</f>
        <v/>
      </c>
      <c r="K191" s="88" t="str">
        <f ca="1">[1]pre_RF_entries!T189</f>
        <v/>
      </c>
      <c r="L191" s="88"/>
      <c r="M191" s="88" t="str">
        <f ca="1">[1]pre_RF_entries!W189</f>
        <v/>
      </c>
      <c r="N191" s="87" t="str">
        <f ca="1">[1]pre_RF_entries!X189</f>
        <v/>
      </c>
      <c r="O191" s="87" t="str">
        <f ca="1">[1]pre_RF_entries!Y189</f>
        <v/>
      </c>
      <c r="P191" s="87" t="str">
        <f ca="1">[1]pre_RF_entries!Z189</f>
        <v/>
      </c>
      <c r="Q191" s="87"/>
      <c r="R191" s="87"/>
      <c r="S191" s="87"/>
      <c r="T191" s="87"/>
      <c r="U191" s="87"/>
      <c r="V191" s="87" t="str">
        <f ca="1">[1]pre_RF_entries!AF189</f>
        <v/>
      </c>
      <c r="W191" s="87"/>
    </row>
    <row r="192" spans="1:23" x14ac:dyDescent="0.25">
      <c r="A192" s="88" t="str">
        <f ca="1">[1]pre_RF_entries!I190</f>
        <v/>
      </c>
      <c r="B192" s="88" t="str">
        <f ca="1">[1]pre_RF_entries!L190</f>
        <v/>
      </c>
      <c r="C192" s="88" t="str">
        <f ca="1">[1]pre_RF_entries!M190</f>
        <v/>
      </c>
      <c r="D192" s="88" t="str">
        <f ca="1">[1]pre_RF_entries!O190</f>
        <v/>
      </c>
      <c r="E192" s="88" t="str">
        <f ca="1">[1]pre_RF_entries!Q190</f>
        <v/>
      </c>
      <c r="F192" s="88" t="str">
        <f ca="1">[1]pre_RF_entries!U190</f>
        <v/>
      </c>
      <c r="G192" s="88" t="str">
        <f ca="1">[1]pre_RF_entries!P190</f>
        <v/>
      </c>
      <c r="H192" s="88" t="str">
        <f ca="1">[1]pre_RF_entries!S190</f>
        <v/>
      </c>
      <c r="I192" s="88" t="str">
        <f ca="1">[1]pre_RF_entries!R190</f>
        <v/>
      </c>
      <c r="J192" s="88" t="str">
        <f ca="1">[1]pre_RF_entries!V190</f>
        <v/>
      </c>
      <c r="K192" s="88" t="str">
        <f ca="1">[1]pre_RF_entries!T190</f>
        <v/>
      </c>
      <c r="L192" s="88"/>
      <c r="M192" s="88" t="str">
        <f ca="1">[1]pre_RF_entries!W190</f>
        <v/>
      </c>
      <c r="N192" s="87" t="str">
        <f ca="1">[1]pre_RF_entries!X190</f>
        <v/>
      </c>
      <c r="O192" s="87" t="str">
        <f ca="1">[1]pre_RF_entries!Y190</f>
        <v/>
      </c>
      <c r="P192" s="87" t="str">
        <f ca="1">[1]pre_RF_entries!Z190</f>
        <v/>
      </c>
      <c r="Q192" s="87"/>
      <c r="R192" s="87"/>
      <c r="S192" s="87"/>
      <c r="T192" s="87"/>
      <c r="U192" s="87"/>
      <c r="V192" s="87" t="str">
        <f ca="1">[1]pre_RF_entries!AF190</f>
        <v/>
      </c>
      <c r="W192" s="87"/>
    </row>
    <row r="193" spans="1:23" x14ac:dyDescent="0.25">
      <c r="A193" s="88" t="str">
        <f ca="1">[1]pre_RF_entries!I191</f>
        <v/>
      </c>
      <c r="B193" s="88" t="str">
        <f ca="1">[1]pre_RF_entries!L191</f>
        <v/>
      </c>
      <c r="C193" s="88" t="str">
        <f ca="1">[1]pre_RF_entries!M191</f>
        <v/>
      </c>
      <c r="D193" s="88" t="str">
        <f ca="1">[1]pre_RF_entries!O191</f>
        <v/>
      </c>
      <c r="E193" s="88" t="str">
        <f ca="1">[1]pre_RF_entries!Q191</f>
        <v/>
      </c>
      <c r="F193" s="88" t="str">
        <f ca="1">[1]pre_RF_entries!U191</f>
        <v/>
      </c>
      <c r="G193" s="88" t="str">
        <f ca="1">[1]pre_RF_entries!P191</f>
        <v/>
      </c>
      <c r="H193" s="88" t="str">
        <f ca="1">[1]pre_RF_entries!S191</f>
        <v/>
      </c>
      <c r="I193" s="88" t="str">
        <f ca="1">[1]pre_RF_entries!R191</f>
        <v/>
      </c>
      <c r="J193" s="88" t="str">
        <f ca="1">[1]pre_RF_entries!V191</f>
        <v/>
      </c>
      <c r="K193" s="88" t="str">
        <f ca="1">[1]pre_RF_entries!T191</f>
        <v/>
      </c>
      <c r="L193" s="88"/>
      <c r="M193" s="88" t="str">
        <f ca="1">[1]pre_RF_entries!W191</f>
        <v/>
      </c>
      <c r="N193" s="87" t="str">
        <f ca="1">[1]pre_RF_entries!X191</f>
        <v/>
      </c>
      <c r="O193" s="87" t="str">
        <f ca="1">[1]pre_RF_entries!Y191</f>
        <v/>
      </c>
      <c r="P193" s="87" t="str">
        <f ca="1">[1]pre_RF_entries!Z191</f>
        <v/>
      </c>
      <c r="Q193" s="87"/>
      <c r="R193" s="87"/>
      <c r="S193" s="87"/>
      <c r="T193" s="87"/>
      <c r="U193" s="87"/>
      <c r="V193" s="87" t="str">
        <f ca="1">[1]pre_RF_entries!AF191</f>
        <v/>
      </c>
      <c r="W193" s="87"/>
    </row>
    <row r="194" spans="1:23" x14ac:dyDescent="0.25">
      <c r="A194" s="88" t="str">
        <f ca="1">[1]pre_RF_entries!I192</f>
        <v/>
      </c>
      <c r="B194" s="88" t="str">
        <f ca="1">[1]pre_RF_entries!L192</f>
        <v/>
      </c>
      <c r="C194" s="88" t="str">
        <f ca="1">[1]pre_RF_entries!M192</f>
        <v/>
      </c>
      <c r="D194" s="88" t="str">
        <f ca="1">[1]pre_RF_entries!O192</f>
        <v/>
      </c>
      <c r="E194" s="88" t="str">
        <f ca="1">[1]pre_RF_entries!Q192</f>
        <v/>
      </c>
      <c r="F194" s="88" t="str">
        <f ca="1">[1]pre_RF_entries!U192</f>
        <v/>
      </c>
      <c r="G194" s="88" t="str">
        <f ca="1">[1]pre_RF_entries!P192</f>
        <v/>
      </c>
      <c r="H194" s="88" t="str">
        <f ca="1">[1]pre_RF_entries!S192</f>
        <v/>
      </c>
      <c r="I194" s="88" t="str">
        <f ca="1">[1]pre_RF_entries!R192</f>
        <v/>
      </c>
      <c r="J194" s="88" t="str">
        <f ca="1">[1]pre_RF_entries!V192</f>
        <v/>
      </c>
      <c r="K194" s="88" t="str">
        <f ca="1">[1]pre_RF_entries!T192</f>
        <v/>
      </c>
      <c r="L194" s="88"/>
      <c r="M194" s="88" t="str">
        <f ca="1">[1]pre_RF_entries!W192</f>
        <v/>
      </c>
      <c r="N194" s="87" t="str">
        <f ca="1">[1]pre_RF_entries!X192</f>
        <v/>
      </c>
      <c r="O194" s="87" t="str">
        <f ca="1">[1]pre_RF_entries!Y192</f>
        <v/>
      </c>
      <c r="P194" s="87" t="str">
        <f ca="1">[1]pre_RF_entries!Z192</f>
        <v/>
      </c>
      <c r="Q194" s="87"/>
      <c r="R194" s="87"/>
      <c r="S194" s="87"/>
      <c r="T194" s="87"/>
      <c r="U194" s="87"/>
      <c r="V194" s="87" t="str">
        <f ca="1">[1]pre_RF_entries!AF192</f>
        <v/>
      </c>
      <c r="W194" s="87"/>
    </row>
    <row r="195" spans="1:23" x14ac:dyDescent="0.25">
      <c r="A195" s="88" t="str">
        <f ca="1">[1]pre_RF_entries!I193</f>
        <v/>
      </c>
      <c r="B195" s="88" t="str">
        <f ca="1">[1]pre_RF_entries!L193</f>
        <v/>
      </c>
      <c r="C195" s="88" t="str">
        <f ca="1">[1]pre_RF_entries!M193</f>
        <v/>
      </c>
      <c r="D195" s="88" t="str">
        <f ca="1">[1]pre_RF_entries!O193</f>
        <v/>
      </c>
      <c r="E195" s="88" t="str">
        <f ca="1">[1]pre_RF_entries!Q193</f>
        <v/>
      </c>
      <c r="F195" s="88" t="str">
        <f ca="1">[1]pre_RF_entries!U193</f>
        <v/>
      </c>
      <c r="G195" s="88" t="str">
        <f ca="1">[1]pre_RF_entries!P193</f>
        <v/>
      </c>
      <c r="H195" s="88" t="str">
        <f ca="1">[1]pre_RF_entries!S193</f>
        <v/>
      </c>
      <c r="I195" s="88" t="str">
        <f ca="1">[1]pre_RF_entries!R193</f>
        <v/>
      </c>
      <c r="J195" s="88" t="str">
        <f ca="1">[1]pre_RF_entries!V193</f>
        <v/>
      </c>
      <c r="K195" s="88" t="str">
        <f ca="1">[1]pre_RF_entries!T193</f>
        <v/>
      </c>
      <c r="L195" s="88"/>
      <c r="M195" s="88" t="str">
        <f ca="1">[1]pre_RF_entries!W193</f>
        <v/>
      </c>
      <c r="N195" s="87" t="str">
        <f ca="1">[1]pre_RF_entries!X193</f>
        <v/>
      </c>
      <c r="O195" s="87" t="str">
        <f ca="1">[1]pre_RF_entries!Y193</f>
        <v/>
      </c>
      <c r="P195" s="87" t="str">
        <f ca="1">[1]pre_RF_entries!Z193</f>
        <v/>
      </c>
      <c r="Q195" s="87"/>
      <c r="R195" s="87"/>
      <c r="S195" s="87"/>
      <c r="T195" s="87"/>
      <c r="U195" s="87"/>
      <c r="V195" s="87" t="str">
        <f ca="1">[1]pre_RF_entries!AF193</f>
        <v/>
      </c>
      <c r="W195" s="87"/>
    </row>
    <row r="196" spans="1:23" x14ac:dyDescent="0.25">
      <c r="A196" s="88" t="str">
        <f ca="1">[1]pre_RF_entries!I194</f>
        <v/>
      </c>
      <c r="B196" s="88" t="str">
        <f ca="1">[1]pre_RF_entries!L194</f>
        <v/>
      </c>
      <c r="C196" s="88" t="str">
        <f ca="1">[1]pre_RF_entries!M194</f>
        <v/>
      </c>
      <c r="D196" s="88" t="str">
        <f ca="1">[1]pre_RF_entries!O194</f>
        <v/>
      </c>
      <c r="E196" s="88" t="str">
        <f ca="1">[1]pre_RF_entries!Q194</f>
        <v/>
      </c>
      <c r="F196" s="88" t="str">
        <f ca="1">[1]pre_RF_entries!U194</f>
        <v/>
      </c>
      <c r="G196" s="88" t="str">
        <f ca="1">[1]pre_RF_entries!P194</f>
        <v/>
      </c>
      <c r="H196" s="88" t="str">
        <f ca="1">[1]pre_RF_entries!S194</f>
        <v/>
      </c>
      <c r="I196" s="88" t="str">
        <f ca="1">[1]pre_RF_entries!R194</f>
        <v/>
      </c>
      <c r="J196" s="88" t="str">
        <f ca="1">[1]pre_RF_entries!V194</f>
        <v/>
      </c>
      <c r="K196" s="88" t="str">
        <f ca="1">[1]pre_RF_entries!T194</f>
        <v/>
      </c>
      <c r="L196" s="88"/>
      <c r="M196" s="88" t="str">
        <f ca="1">[1]pre_RF_entries!W194</f>
        <v/>
      </c>
      <c r="N196" s="87" t="str">
        <f ca="1">[1]pre_RF_entries!X194</f>
        <v/>
      </c>
      <c r="O196" s="87" t="str">
        <f ca="1">[1]pre_RF_entries!Y194</f>
        <v/>
      </c>
      <c r="P196" s="87" t="str">
        <f ca="1">[1]pre_RF_entries!Z194</f>
        <v/>
      </c>
      <c r="Q196" s="87"/>
      <c r="R196" s="87"/>
      <c r="S196" s="87"/>
      <c r="T196" s="87"/>
      <c r="U196" s="87"/>
      <c r="V196" s="87" t="str">
        <f ca="1">[1]pre_RF_entries!AF194</f>
        <v/>
      </c>
      <c r="W196" s="87"/>
    </row>
    <row r="197" spans="1:23" x14ac:dyDescent="0.25">
      <c r="A197" s="88" t="str">
        <f ca="1">[1]pre_RF_entries!I195</f>
        <v/>
      </c>
      <c r="B197" s="88" t="str">
        <f ca="1">[1]pre_RF_entries!L195</f>
        <v/>
      </c>
      <c r="C197" s="88" t="str">
        <f ca="1">[1]pre_RF_entries!M195</f>
        <v/>
      </c>
      <c r="D197" s="88" t="str">
        <f ca="1">[1]pre_RF_entries!O195</f>
        <v/>
      </c>
      <c r="E197" s="88" t="str">
        <f ca="1">[1]pre_RF_entries!Q195</f>
        <v/>
      </c>
      <c r="F197" s="88" t="str">
        <f ca="1">[1]pre_RF_entries!U195</f>
        <v/>
      </c>
      <c r="G197" s="88" t="str">
        <f ca="1">[1]pre_RF_entries!P195</f>
        <v/>
      </c>
      <c r="H197" s="88" t="str">
        <f ca="1">[1]pre_RF_entries!S195</f>
        <v/>
      </c>
      <c r="I197" s="88" t="str">
        <f ca="1">[1]pre_RF_entries!R195</f>
        <v/>
      </c>
      <c r="J197" s="88" t="str">
        <f ca="1">[1]pre_RF_entries!V195</f>
        <v/>
      </c>
      <c r="K197" s="88" t="str">
        <f ca="1">[1]pre_RF_entries!T195</f>
        <v/>
      </c>
      <c r="L197" s="88"/>
      <c r="M197" s="88" t="str">
        <f ca="1">[1]pre_RF_entries!W195</f>
        <v/>
      </c>
      <c r="N197" s="87" t="str">
        <f ca="1">[1]pre_RF_entries!X195</f>
        <v/>
      </c>
      <c r="O197" s="87" t="str">
        <f ca="1">[1]pre_RF_entries!Y195</f>
        <v/>
      </c>
      <c r="P197" s="87" t="str">
        <f ca="1">[1]pre_RF_entries!Z195</f>
        <v/>
      </c>
      <c r="Q197" s="87"/>
      <c r="R197" s="87"/>
      <c r="S197" s="87"/>
      <c r="T197" s="87"/>
      <c r="U197" s="87"/>
      <c r="V197" s="87" t="str">
        <f ca="1">[1]pre_RF_entries!AF195</f>
        <v/>
      </c>
      <c r="W197" s="87"/>
    </row>
    <row r="198" spans="1:23" x14ac:dyDescent="0.25">
      <c r="A198" s="88" t="str">
        <f ca="1">[1]pre_RF_entries!I196</f>
        <v/>
      </c>
      <c r="B198" s="88" t="str">
        <f ca="1">[1]pre_RF_entries!L196</f>
        <v/>
      </c>
      <c r="C198" s="88" t="str">
        <f ca="1">[1]pre_RF_entries!M196</f>
        <v/>
      </c>
      <c r="D198" s="88" t="str">
        <f ca="1">[1]pre_RF_entries!O196</f>
        <v/>
      </c>
      <c r="E198" s="88" t="str">
        <f ca="1">[1]pre_RF_entries!Q196</f>
        <v/>
      </c>
      <c r="F198" s="88" t="str">
        <f ca="1">[1]pre_RF_entries!U196</f>
        <v/>
      </c>
      <c r="G198" s="88" t="str">
        <f ca="1">[1]pre_RF_entries!P196</f>
        <v/>
      </c>
      <c r="H198" s="88" t="str">
        <f ca="1">[1]pre_RF_entries!S196</f>
        <v/>
      </c>
      <c r="I198" s="88" t="str">
        <f ca="1">[1]pre_RF_entries!R196</f>
        <v/>
      </c>
      <c r="J198" s="88" t="str">
        <f ca="1">[1]pre_RF_entries!V196</f>
        <v/>
      </c>
      <c r="K198" s="88" t="str">
        <f ca="1">[1]pre_RF_entries!T196</f>
        <v/>
      </c>
      <c r="L198" s="88"/>
      <c r="M198" s="88" t="str">
        <f ca="1">[1]pre_RF_entries!W196</f>
        <v/>
      </c>
      <c r="N198" s="87" t="str">
        <f ca="1">[1]pre_RF_entries!X196</f>
        <v/>
      </c>
      <c r="O198" s="87" t="str">
        <f ca="1">[1]pre_RF_entries!Y196</f>
        <v/>
      </c>
      <c r="P198" s="87" t="str">
        <f ca="1">[1]pre_RF_entries!Z196</f>
        <v/>
      </c>
      <c r="Q198" s="87"/>
      <c r="R198" s="87"/>
      <c r="S198" s="87"/>
      <c r="T198" s="87"/>
      <c r="U198" s="87"/>
      <c r="V198" s="87" t="str">
        <f ca="1">[1]pre_RF_entries!AF196</f>
        <v/>
      </c>
      <c r="W198" s="87"/>
    </row>
    <row r="199" spans="1:23" x14ac:dyDescent="0.25">
      <c r="A199" s="88" t="str">
        <f ca="1">[1]pre_RF_entries!I197</f>
        <v/>
      </c>
      <c r="B199" s="88" t="str">
        <f ca="1">[1]pre_RF_entries!L197</f>
        <v/>
      </c>
      <c r="C199" s="88" t="str">
        <f ca="1">[1]pre_RF_entries!M197</f>
        <v/>
      </c>
      <c r="D199" s="88" t="str">
        <f ca="1">[1]pre_RF_entries!O197</f>
        <v/>
      </c>
      <c r="E199" s="88" t="str">
        <f ca="1">[1]pre_RF_entries!Q197</f>
        <v/>
      </c>
      <c r="F199" s="88" t="str">
        <f ca="1">[1]pre_RF_entries!U197</f>
        <v/>
      </c>
      <c r="G199" s="88" t="str">
        <f ca="1">[1]pre_RF_entries!P197</f>
        <v/>
      </c>
      <c r="H199" s="88" t="str">
        <f ca="1">[1]pre_RF_entries!S197</f>
        <v/>
      </c>
      <c r="I199" s="88" t="str">
        <f ca="1">[1]pre_RF_entries!R197</f>
        <v/>
      </c>
      <c r="J199" s="88" t="str">
        <f ca="1">[1]pre_RF_entries!V197</f>
        <v/>
      </c>
      <c r="K199" s="88" t="str">
        <f ca="1">[1]pre_RF_entries!T197</f>
        <v/>
      </c>
      <c r="L199" s="88"/>
      <c r="M199" s="88" t="str">
        <f ca="1">[1]pre_RF_entries!W197</f>
        <v/>
      </c>
      <c r="N199" s="87" t="str">
        <f ca="1">[1]pre_RF_entries!X197</f>
        <v/>
      </c>
      <c r="O199" s="87" t="str">
        <f ca="1">[1]pre_RF_entries!Y197</f>
        <v/>
      </c>
      <c r="P199" s="87" t="str">
        <f ca="1">[1]pre_RF_entries!Z197</f>
        <v/>
      </c>
      <c r="Q199" s="87"/>
      <c r="R199" s="87"/>
      <c r="S199" s="87"/>
      <c r="T199" s="87"/>
      <c r="U199" s="87"/>
      <c r="V199" s="87" t="str">
        <f ca="1">[1]pre_RF_entries!AF197</f>
        <v/>
      </c>
      <c r="W199" s="87"/>
    </row>
    <row r="200" spans="1:23" x14ac:dyDescent="0.25">
      <c r="A200" s="88" t="str">
        <f ca="1">[1]pre_RF_entries!I198</f>
        <v/>
      </c>
      <c r="B200" s="88" t="str">
        <f ca="1">[1]pre_RF_entries!L198</f>
        <v/>
      </c>
      <c r="C200" s="88" t="str">
        <f ca="1">[1]pre_RF_entries!M198</f>
        <v/>
      </c>
      <c r="D200" s="88" t="str">
        <f ca="1">[1]pre_RF_entries!O198</f>
        <v/>
      </c>
      <c r="E200" s="88" t="str">
        <f ca="1">[1]pre_RF_entries!Q198</f>
        <v/>
      </c>
      <c r="F200" s="88" t="str">
        <f ca="1">[1]pre_RF_entries!U198</f>
        <v/>
      </c>
      <c r="G200" s="88" t="str">
        <f ca="1">[1]pre_RF_entries!P198</f>
        <v/>
      </c>
      <c r="H200" s="88" t="str">
        <f ca="1">[1]pre_RF_entries!S198</f>
        <v/>
      </c>
      <c r="I200" s="88" t="str">
        <f ca="1">[1]pre_RF_entries!R198</f>
        <v/>
      </c>
      <c r="J200" s="88" t="str">
        <f ca="1">[1]pre_RF_entries!V198</f>
        <v/>
      </c>
      <c r="K200" s="88" t="str">
        <f ca="1">[1]pre_RF_entries!T198</f>
        <v/>
      </c>
      <c r="L200" s="88"/>
      <c r="M200" s="88" t="str">
        <f ca="1">[1]pre_RF_entries!W198</f>
        <v/>
      </c>
      <c r="N200" s="87" t="str">
        <f ca="1">[1]pre_RF_entries!X198</f>
        <v/>
      </c>
      <c r="O200" s="87" t="str">
        <f ca="1">[1]pre_RF_entries!Y198</f>
        <v/>
      </c>
      <c r="P200" s="87" t="str">
        <f ca="1">[1]pre_RF_entries!Z198</f>
        <v/>
      </c>
      <c r="Q200" s="87"/>
      <c r="R200" s="87"/>
      <c r="S200" s="87"/>
      <c r="T200" s="87"/>
      <c r="U200" s="87"/>
      <c r="V200" s="87" t="str">
        <f ca="1">[1]pre_RF_entries!AF198</f>
        <v/>
      </c>
      <c r="W200" s="87"/>
    </row>
    <row r="201" spans="1:23" x14ac:dyDescent="0.25">
      <c r="A201" s="88" t="str">
        <f ca="1">[1]pre_RF_entries!I199</f>
        <v/>
      </c>
      <c r="B201" s="88" t="str">
        <f ca="1">[1]pre_RF_entries!L199</f>
        <v/>
      </c>
      <c r="C201" s="88" t="str">
        <f ca="1">[1]pre_RF_entries!M199</f>
        <v/>
      </c>
      <c r="D201" s="88" t="str">
        <f ca="1">[1]pre_RF_entries!O199</f>
        <v/>
      </c>
      <c r="E201" s="88" t="str">
        <f ca="1">[1]pre_RF_entries!Q199</f>
        <v/>
      </c>
      <c r="F201" s="88" t="str">
        <f ca="1">[1]pre_RF_entries!U199</f>
        <v/>
      </c>
      <c r="G201" s="88" t="str">
        <f ca="1">[1]pre_RF_entries!P199</f>
        <v/>
      </c>
      <c r="H201" s="88" t="str">
        <f ca="1">[1]pre_RF_entries!S199</f>
        <v/>
      </c>
      <c r="I201" s="88" t="str">
        <f ca="1">[1]pre_RF_entries!R199</f>
        <v/>
      </c>
      <c r="J201" s="88" t="str">
        <f ca="1">[1]pre_RF_entries!V199</f>
        <v/>
      </c>
      <c r="K201" s="88" t="str">
        <f ca="1">[1]pre_RF_entries!T199</f>
        <v/>
      </c>
      <c r="L201" s="88"/>
      <c r="M201" s="88" t="str">
        <f ca="1">[1]pre_RF_entries!W199</f>
        <v/>
      </c>
      <c r="N201" s="87" t="str">
        <f ca="1">[1]pre_RF_entries!X199</f>
        <v/>
      </c>
      <c r="O201" s="87" t="str">
        <f ca="1">[1]pre_RF_entries!Y199</f>
        <v/>
      </c>
      <c r="P201" s="87" t="str">
        <f ca="1">[1]pre_RF_entries!Z199</f>
        <v/>
      </c>
      <c r="Q201" s="87"/>
      <c r="R201" s="87"/>
      <c r="S201" s="87"/>
      <c r="T201" s="87"/>
      <c r="U201" s="87"/>
      <c r="V201" s="87" t="str">
        <f ca="1">[1]pre_RF_entries!AF199</f>
        <v/>
      </c>
      <c r="W201" s="87"/>
    </row>
    <row r="202" spans="1:23" x14ac:dyDescent="0.25">
      <c r="A202" s="88" t="str">
        <f ca="1">[1]pre_RF_entries!I200</f>
        <v/>
      </c>
      <c r="B202" s="88" t="str">
        <f ca="1">[1]pre_RF_entries!L200</f>
        <v/>
      </c>
      <c r="C202" s="88" t="str">
        <f ca="1">[1]pre_RF_entries!M200</f>
        <v/>
      </c>
      <c r="D202" s="88" t="str">
        <f ca="1">[1]pre_RF_entries!O200</f>
        <v/>
      </c>
      <c r="E202" s="88" t="str">
        <f ca="1">[1]pre_RF_entries!Q200</f>
        <v/>
      </c>
      <c r="F202" s="88" t="str">
        <f ca="1">[1]pre_RF_entries!U200</f>
        <v/>
      </c>
      <c r="G202" s="88" t="str">
        <f ca="1">[1]pre_RF_entries!P200</f>
        <v/>
      </c>
      <c r="H202" s="88" t="str">
        <f ca="1">[1]pre_RF_entries!S200</f>
        <v/>
      </c>
      <c r="I202" s="88" t="str">
        <f ca="1">[1]pre_RF_entries!R200</f>
        <v/>
      </c>
      <c r="J202" s="88" t="str">
        <f ca="1">[1]pre_RF_entries!V200</f>
        <v/>
      </c>
      <c r="K202" s="88" t="str">
        <f ca="1">[1]pre_RF_entries!T200</f>
        <v/>
      </c>
      <c r="L202" s="88"/>
      <c r="M202" s="88" t="str">
        <f ca="1">[1]pre_RF_entries!W200</f>
        <v/>
      </c>
      <c r="N202" s="87" t="str">
        <f ca="1">[1]pre_RF_entries!X200</f>
        <v/>
      </c>
      <c r="O202" s="87" t="str">
        <f ca="1">[1]pre_RF_entries!Y200</f>
        <v/>
      </c>
      <c r="P202" s="87" t="str">
        <f ca="1">[1]pre_RF_entries!Z200</f>
        <v/>
      </c>
      <c r="Q202" s="87"/>
      <c r="R202" s="87"/>
      <c r="S202" s="87"/>
      <c r="T202" s="87"/>
      <c r="U202" s="87"/>
      <c r="V202" s="87" t="str">
        <f ca="1">[1]pre_RF_entries!AF200</f>
        <v/>
      </c>
      <c r="W202" s="87"/>
    </row>
    <row r="203" spans="1:23" x14ac:dyDescent="0.25">
      <c r="A203" s="88" t="str">
        <f ca="1">[1]pre_RF_entries!I201</f>
        <v/>
      </c>
      <c r="B203" s="88" t="str">
        <f ca="1">[1]pre_RF_entries!L201</f>
        <v/>
      </c>
      <c r="C203" s="88" t="str">
        <f ca="1">[1]pre_RF_entries!M201</f>
        <v/>
      </c>
      <c r="D203" s="88" t="str">
        <f ca="1">[1]pre_RF_entries!O201</f>
        <v/>
      </c>
      <c r="E203" s="88" t="str">
        <f ca="1">[1]pre_RF_entries!Q201</f>
        <v/>
      </c>
      <c r="F203" s="88" t="str">
        <f ca="1">[1]pre_RF_entries!U201</f>
        <v/>
      </c>
      <c r="G203" s="88" t="str">
        <f ca="1">[1]pre_RF_entries!P201</f>
        <v/>
      </c>
      <c r="H203" s="88" t="str">
        <f ca="1">[1]pre_RF_entries!S201</f>
        <v/>
      </c>
      <c r="I203" s="88" t="str">
        <f ca="1">[1]pre_RF_entries!R201</f>
        <v/>
      </c>
      <c r="J203" s="88" t="str">
        <f ca="1">[1]pre_RF_entries!V201</f>
        <v/>
      </c>
      <c r="K203" s="88" t="str">
        <f ca="1">[1]pre_RF_entries!T201</f>
        <v/>
      </c>
      <c r="L203" s="88"/>
      <c r="M203" s="88" t="str">
        <f ca="1">[1]pre_RF_entries!W201</f>
        <v/>
      </c>
      <c r="N203" s="87" t="str">
        <f ca="1">[1]pre_RF_entries!X201</f>
        <v/>
      </c>
      <c r="O203" s="87" t="str">
        <f ca="1">[1]pre_RF_entries!Y201</f>
        <v/>
      </c>
      <c r="P203" s="87" t="str">
        <f ca="1">[1]pre_RF_entries!Z201</f>
        <v/>
      </c>
      <c r="Q203" s="87"/>
      <c r="R203" s="87"/>
      <c r="S203" s="87"/>
      <c r="T203" s="87"/>
      <c r="U203" s="87"/>
      <c r="V203" s="87" t="str">
        <f ca="1">[1]pre_RF_entries!AF201</f>
        <v/>
      </c>
      <c r="W203" s="87"/>
    </row>
    <row r="204" spans="1:23" x14ac:dyDescent="0.25">
      <c r="A204" s="88" t="str">
        <f ca="1">[1]pre_RF_entries!I202</f>
        <v/>
      </c>
      <c r="B204" s="88" t="str">
        <f ca="1">[1]pre_RF_entries!L202</f>
        <v/>
      </c>
      <c r="C204" s="88" t="str">
        <f ca="1">[1]pre_RF_entries!M202</f>
        <v/>
      </c>
      <c r="D204" s="88" t="str">
        <f ca="1">[1]pre_RF_entries!O202</f>
        <v/>
      </c>
      <c r="E204" s="88" t="str">
        <f ca="1">[1]pre_RF_entries!Q202</f>
        <v/>
      </c>
      <c r="F204" s="88" t="str">
        <f ca="1">[1]pre_RF_entries!U202</f>
        <v/>
      </c>
      <c r="G204" s="88" t="str">
        <f ca="1">[1]pre_RF_entries!P202</f>
        <v/>
      </c>
      <c r="H204" s="88" t="str">
        <f ca="1">[1]pre_RF_entries!S202</f>
        <v/>
      </c>
      <c r="I204" s="88" t="str">
        <f ca="1">[1]pre_RF_entries!R202</f>
        <v/>
      </c>
      <c r="J204" s="88" t="str">
        <f ca="1">[1]pre_RF_entries!V202</f>
        <v/>
      </c>
      <c r="K204" s="88" t="str">
        <f ca="1">[1]pre_RF_entries!T202</f>
        <v/>
      </c>
      <c r="L204" s="88"/>
      <c r="M204" s="88" t="str">
        <f ca="1">[1]pre_RF_entries!W202</f>
        <v/>
      </c>
      <c r="N204" s="87" t="str">
        <f ca="1">[1]pre_RF_entries!X202</f>
        <v/>
      </c>
      <c r="O204" s="87" t="str">
        <f ca="1">[1]pre_RF_entries!Y202</f>
        <v/>
      </c>
      <c r="P204" s="87" t="str">
        <f ca="1">[1]pre_RF_entries!Z202</f>
        <v/>
      </c>
      <c r="Q204" s="87"/>
      <c r="R204" s="87"/>
      <c r="S204" s="87"/>
      <c r="T204" s="87"/>
      <c r="U204" s="87"/>
      <c r="V204" s="87" t="str">
        <f ca="1">[1]pre_RF_entries!AF202</f>
        <v/>
      </c>
      <c r="W204" s="87"/>
    </row>
    <row r="205" spans="1:23" x14ac:dyDescent="0.25">
      <c r="A205" s="88" t="str">
        <f ca="1">[1]pre_RF_entries!I203</f>
        <v/>
      </c>
      <c r="B205" s="88" t="str">
        <f ca="1">[1]pre_RF_entries!L203</f>
        <v/>
      </c>
      <c r="C205" s="88" t="str">
        <f ca="1">[1]pre_RF_entries!M203</f>
        <v/>
      </c>
      <c r="D205" s="88" t="str">
        <f ca="1">[1]pre_RF_entries!O203</f>
        <v/>
      </c>
      <c r="E205" s="88" t="str">
        <f ca="1">[1]pre_RF_entries!Q203</f>
        <v/>
      </c>
      <c r="F205" s="88" t="str">
        <f ca="1">[1]pre_RF_entries!U203</f>
        <v/>
      </c>
      <c r="G205" s="88" t="str">
        <f ca="1">[1]pre_RF_entries!P203</f>
        <v/>
      </c>
      <c r="H205" s="88" t="str">
        <f ca="1">[1]pre_RF_entries!S203</f>
        <v/>
      </c>
      <c r="I205" s="88" t="str">
        <f ca="1">[1]pre_RF_entries!R203</f>
        <v/>
      </c>
      <c r="J205" s="88" t="str">
        <f ca="1">[1]pre_RF_entries!V203</f>
        <v/>
      </c>
      <c r="K205" s="88" t="str">
        <f ca="1">[1]pre_RF_entries!T203</f>
        <v/>
      </c>
      <c r="L205" s="88"/>
      <c r="M205" s="88" t="str">
        <f ca="1">[1]pre_RF_entries!W203</f>
        <v/>
      </c>
      <c r="N205" s="87" t="str">
        <f ca="1">[1]pre_RF_entries!X203</f>
        <v/>
      </c>
      <c r="O205" s="87" t="str">
        <f ca="1">[1]pre_RF_entries!Y203</f>
        <v/>
      </c>
      <c r="P205" s="87" t="str">
        <f ca="1">[1]pre_RF_entries!Z203</f>
        <v/>
      </c>
      <c r="Q205" s="87"/>
      <c r="R205" s="87"/>
      <c r="S205" s="87"/>
      <c r="T205" s="87"/>
      <c r="U205" s="87"/>
      <c r="V205" s="87" t="str">
        <f ca="1">[1]pre_RF_entries!AF203</f>
        <v/>
      </c>
      <c r="W205" s="87"/>
    </row>
    <row r="206" spans="1:23" x14ac:dyDescent="0.25">
      <c r="A206" s="88" t="str">
        <f ca="1">[1]pre_RF_entries!I204</f>
        <v/>
      </c>
      <c r="B206" s="88" t="str">
        <f ca="1">[1]pre_RF_entries!L204</f>
        <v/>
      </c>
      <c r="C206" s="88" t="str">
        <f ca="1">[1]pre_RF_entries!M204</f>
        <v/>
      </c>
      <c r="D206" s="88" t="str">
        <f ca="1">[1]pre_RF_entries!O204</f>
        <v/>
      </c>
      <c r="E206" s="88" t="str">
        <f ca="1">[1]pre_RF_entries!Q204</f>
        <v/>
      </c>
      <c r="F206" s="88" t="str">
        <f ca="1">[1]pre_RF_entries!U204</f>
        <v/>
      </c>
      <c r="G206" s="88" t="str">
        <f ca="1">[1]pre_RF_entries!P204</f>
        <v/>
      </c>
      <c r="H206" s="88" t="str">
        <f ca="1">[1]pre_RF_entries!S204</f>
        <v/>
      </c>
      <c r="I206" s="88" t="str">
        <f ca="1">[1]pre_RF_entries!R204</f>
        <v/>
      </c>
      <c r="J206" s="88" t="str">
        <f ca="1">[1]pre_RF_entries!V204</f>
        <v/>
      </c>
      <c r="K206" s="88" t="str">
        <f ca="1">[1]pre_RF_entries!T204</f>
        <v/>
      </c>
      <c r="L206" s="88"/>
      <c r="M206" s="88" t="str">
        <f ca="1">[1]pre_RF_entries!W204</f>
        <v/>
      </c>
      <c r="N206" s="87" t="str">
        <f ca="1">[1]pre_RF_entries!X204</f>
        <v/>
      </c>
      <c r="O206" s="87" t="str">
        <f ca="1">[1]pre_RF_entries!Y204</f>
        <v/>
      </c>
      <c r="P206" s="87" t="str">
        <f ca="1">[1]pre_RF_entries!Z204</f>
        <v/>
      </c>
      <c r="Q206" s="87"/>
      <c r="R206" s="87"/>
      <c r="S206" s="87"/>
      <c r="T206" s="87"/>
      <c r="U206" s="87"/>
      <c r="V206" s="87" t="str">
        <f ca="1">[1]pre_RF_entries!AF204</f>
        <v/>
      </c>
      <c r="W206" s="87"/>
    </row>
    <row r="207" spans="1:23" x14ac:dyDescent="0.25">
      <c r="A207" s="88" t="str">
        <f ca="1">[1]pre_RF_entries!I205</f>
        <v/>
      </c>
      <c r="B207" s="88" t="str">
        <f ca="1">[1]pre_RF_entries!L205</f>
        <v/>
      </c>
      <c r="C207" s="88" t="str">
        <f ca="1">[1]pre_RF_entries!M205</f>
        <v/>
      </c>
      <c r="D207" s="88" t="str">
        <f ca="1">[1]pre_RF_entries!O205</f>
        <v/>
      </c>
      <c r="E207" s="88" t="str">
        <f ca="1">[1]pre_RF_entries!Q205</f>
        <v/>
      </c>
      <c r="F207" s="88" t="str">
        <f ca="1">[1]pre_RF_entries!U205</f>
        <v/>
      </c>
      <c r="G207" s="88" t="str">
        <f ca="1">[1]pre_RF_entries!P205</f>
        <v/>
      </c>
      <c r="H207" s="88" t="str">
        <f ca="1">[1]pre_RF_entries!S205</f>
        <v/>
      </c>
      <c r="I207" s="88" t="str">
        <f ca="1">[1]pre_RF_entries!R205</f>
        <v/>
      </c>
      <c r="J207" s="88" t="str">
        <f ca="1">[1]pre_RF_entries!V205</f>
        <v/>
      </c>
      <c r="K207" s="88" t="str">
        <f ca="1">[1]pre_RF_entries!T205</f>
        <v/>
      </c>
      <c r="L207" s="88"/>
      <c r="M207" s="88" t="str">
        <f ca="1">[1]pre_RF_entries!W205</f>
        <v/>
      </c>
      <c r="N207" s="87" t="str">
        <f ca="1">[1]pre_RF_entries!X205</f>
        <v/>
      </c>
      <c r="O207" s="87" t="str">
        <f ca="1">[1]pre_RF_entries!Y205</f>
        <v/>
      </c>
      <c r="P207" s="87" t="str">
        <f ca="1">[1]pre_RF_entries!Z205</f>
        <v/>
      </c>
      <c r="Q207" s="87"/>
      <c r="R207" s="87"/>
      <c r="S207" s="87"/>
      <c r="T207" s="87"/>
      <c r="U207" s="87"/>
      <c r="V207" s="87" t="str">
        <f ca="1">[1]pre_RF_entries!AF205</f>
        <v/>
      </c>
      <c r="W207" s="87"/>
    </row>
    <row r="208" spans="1:23" x14ac:dyDescent="0.25">
      <c r="A208" s="88" t="str">
        <f ca="1">[1]pre_RF_entries!I206</f>
        <v/>
      </c>
      <c r="B208" s="88" t="str">
        <f ca="1">[1]pre_RF_entries!L206</f>
        <v/>
      </c>
      <c r="C208" s="88" t="str">
        <f ca="1">[1]pre_RF_entries!M206</f>
        <v/>
      </c>
      <c r="D208" s="88" t="str">
        <f ca="1">[1]pre_RF_entries!O206</f>
        <v/>
      </c>
      <c r="E208" s="88" t="str">
        <f ca="1">[1]pre_RF_entries!Q206</f>
        <v/>
      </c>
      <c r="F208" s="88" t="str">
        <f ca="1">[1]pre_RF_entries!U206</f>
        <v/>
      </c>
      <c r="G208" s="88" t="str">
        <f ca="1">[1]pre_RF_entries!P206</f>
        <v/>
      </c>
      <c r="H208" s="88" t="str">
        <f ca="1">[1]pre_RF_entries!S206</f>
        <v/>
      </c>
      <c r="I208" s="88" t="str">
        <f ca="1">[1]pre_RF_entries!R206</f>
        <v/>
      </c>
      <c r="J208" s="88" t="str">
        <f ca="1">[1]pre_RF_entries!V206</f>
        <v/>
      </c>
      <c r="K208" s="88" t="str">
        <f ca="1">[1]pre_RF_entries!T206</f>
        <v/>
      </c>
      <c r="L208" s="88"/>
      <c r="M208" s="88" t="str">
        <f ca="1">[1]pre_RF_entries!W206</f>
        <v/>
      </c>
      <c r="N208" s="87" t="str">
        <f ca="1">[1]pre_RF_entries!X206</f>
        <v/>
      </c>
      <c r="O208" s="87" t="str">
        <f ca="1">[1]pre_RF_entries!Y206</f>
        <v/>
      </c>
      <c r="P208" s="87" t="str">
        <f ca="1">[1]pre_RF_entries!Z206</f>
        <v/>
      </c>
      <c r="Q208" s="87"/>
      <c r="R208" s="87"/>
      <c r="S208" s="87"/>
      <c r="T208" s="87"/>
      <c r="U208" s="87"/>
      <c r="V208" s="87" t="str">
        <f ca="1">[1]pre_RF_entries!AF206</f>
        <v/>
      </c>
      <c r="W208" s="87"/>
    </row>
    <row r="209" spans="1:23" x14ac:dyDescent="0.25">
      <c r="A209" s="88" t="str">
        <f ca="1">[1]pre_RF_entries!I207</f>
        <v/>
      </c>
      <c r="B209" s="88" t="str">
        <f ca="1">[1]pre_RF_entries!L207</f>
        <v/>
      </c>
      <c r="C209" s="88" t="str">
        <f ca="1">[1]pre_RF_entries!M207</f>
        <v/>
      </c>
      <c r="D209" s="88" t="str">
        <f ca="1">[1]pre_RF_entries!O207</f>
        <v/>
      </c>
      <c r="E209" s="88" t="str">
        <f ca="1">[1]pre_RF_entries!Q207</f>
        <v/>
      </c>
      <c r="F209" s="88" t="str">
        <f ca="1">[1]pre_RF_entries!U207</f>
        <v/>
      </c>
      <c r="G209" s="88" t="str">
        <f ca="1">[1]pre_RF_entries!P207</f>
        <v/>
      </c>
      <c r="H209" s="88" t="str">
        <f ca="1">[1]pre_RF_entries!S207</f>
        <v/>
      </c>
      <c r="I209" s="88" t="str">
        <f ca="1">[1]pre_RF_entries!R207</f>
        <v/>
      </c>
      <c r="J209" s="88" t="str">
        <f ca="1">[1]pre_RF_entries!V207</f>
        <v/>
      </c>
      <c r="K209" s="88" t="str">
        <f ca="1">[1]pre_RF_entries!T207</f>
        <v/>
      </c>
      <c r="L209" s="88"/>
      <c r="M209" s="88" t="str">
        <f ca="1">[1]pre_RF_entries!W207</f>
        <v/>
      </c>
      <c r="N209" s="87" t="str">
        <f ca="1">[1]pre_RF_entries!X207</f>
        <v/>
      </c>
      <c r="O209" s="87" t="str">
        <f ca="1">[1]pre_RF_entries!Y207</f>
        <v/>
      </c>
      <c r="P209" s="87" t="str">
        <f ca="1">[1]pre_RF_entries!Z207</f>
        <v/>
      </c>
      <c r="Q209" s="87"/>
      <c r="R209" s="87"/>
      <c r="S209" s="87"/>
      <c r="T209" s="87"/>
      <c r="U209" s="87"/>
      <c r="V209" s="87" t="str">
        <f ca="1">[1]pre_RF_entries!AF207</f>
        <v/>
      </c>
      <c r="W209" s="87"/>
    </row>
    <row r="210" spans="1:23" x14ac:dyDescent="0.25">
      <c r="A210" s="88" t="str">
        <f ca="1">[1]pre_RF_entries!I208</f>
        <v/>
      </c>
      <c r="B210" s="88" t="str">
        <f ca="1">[1]pre_RF_entries!L208</f>
        <v/>
      </c>
      <c r="C210" s="88" t="str">
        <f ca="1">[1]pre_RF_entries!M208</f>
        <v/>
      </c>
      <c r="D210" s="88" t="str">
        <f ca="1">[1]pre_RF_entries!O208</f>
        <v/>
      </c>
      <c r="E210" s="88" t="str">
        <f ca="1">[1]pre_RF_entries!Q208</f>
        <v/>
      </c>
      <c r="F210" s="88" t="str">
        <f ca="1">[1]pre_RF_entries!U208</f>
        <v/>
      </c>
      <c r="G210" s="88" t="str">
        <f ca="1">[1]pre_RF_entries!P208</f>
        <v/>
      </c>
      <c r="H210" s="88" t="str">
        <f ca="1">[1]pre_RF_entries!S208</f>
        <v/>
      </c>
      <c r="I210" s="88" t="str">
        <f ca="1">[1]pre_RF_entries!R208</f>
        <v/>
      </c>
      <c r="J210" s="88" t="str">
        <f ca="1">[1]pre_RF_entries!V208</f>
        <v/>
      </c>
      <c r="K210" s="88" t="str">
        <f ca="1">[1]pre_RF_entries!T208</f>
        <v/>
      </c>
      <c r="L210" s="88"/>
      <c r="M210" s="88" t="str">
        <f ca="1">[1]pre_RF_entries!W208</f>
        <v/>
      </c>
      <c r="N210" s="87" t="str">
        <f ca="1">[1]pre_RF_entries!X208</f>
        <v/>
      </c>
      <c r="O210" s="87" t="str">
        <f ca="1">[1]pre_RF_entries!Y208</f>
        <v/>
      </c>
      <c r="P210" s="87" t="str">
        <f ca="1">[1]pre_RF_entries!Z208</f>
        <v/>
      </c>
      <c r="Q210" s="87"/>
      <c r="R210" s="87"/>
      <c r="S210" s="87"/>
      <c r="T210" s="87"/>
      <c r="U210" s="87"/>
      <c r="V210" s="87" t="str">
        <f ca="1">[1]pre_RF_entries!AF208</f>
        <v/>
      </c>
      <c r="W210" s="87"/>
    </row>
    <row r="211" spans="1:23" x14ac:dyDescent="0.25">
      <c r="A211" s="88" t="str">
        <f ca="1">[1]pre_RF_entries!I209</f>
        <v/>
      </c>
      <c r="B211" s="88" t="str">
        <f ca="1">[1]pre_RF_entries!L209</f>
        <v/>
      </c>
      <c r="C211" s="88" t="str">
        <f ca="1">[1]pre_RF_entries!M209</f>
        <v/>
      </c>
      <c r="D211" s="88" t="str">
        <f ca="1">[1]pre_RF_entries!O209</f>
        <v/>
      </c>
      <c r="E211" s="88" t="str">
        <f ca="1">[1]pre_RF_entries!Q209</f>
        <v/>
      </c>
      <c r="F211" s="88" t="str">
        <f ca="1">[1]pre_RF_entries!U209</f>
        <v/>
      </c>
      <c r="G211" s="88" t="str">
        <f ca="1">[1]pre_RF_entries!P209</f>
        <v/>
      </c>
      <c r="H211" s="88" t="str">
        <f ca="1">[1]pre_RF_entries!S209</f>
        <v/>
      </c>
      <c r="I211" s="88" t="str">
        <f ca="1">[1]pre_RF_entries!R209</f>
        <v/>
      </c>
      <c r="J211" s="88" t="str">
        <f ca="1">[1]pre_RF_entries!V209</f>
        <v/>
      </c>
      <c r="K211" s="88" t="str">
        <f ca="1">[1]pre_RF_entries!T209</f>
        <v/>
      </c>
      <c r="L211" s="88"/>
      <c r="M211" s="88" t="str">
        <f ca="1">[1]pre_RF_entries!W209</f>
        <v/>
      </c>
      <c r="N211" s="87" t="str">
        <f ca="1">[1]pre_RF_entries!X209</f>
        <v/>
      </c>
      <c r="O211" s="87" t="str">
        <f ca="1">[1]pre_RF_entries!Y209</f>
        <v/>
      </c>
      <c r="P211" s="87" t="str">
        <f ca="1">[1]pre_RF_entries!Z209</f>
        <v/>
      </c>
      <c r="Q211" s="87"/>
      <c r="R211" s="87"/>
      <c r="S211" s="87"/>
      <c r="T211" s="87"/>
      <c r="U211" s="87"/>
      <c r="V211" s="87" t="str">
        <f ca="1">[1]pre_RF_entries!AF209</f>
        <v/>
      </c>
      <c r="W211" s="87"/>
    </row>
    <row r="212" spans="1:23" x14ac:dyDescent="0.25">
      <c r="A212" s="88" t="str">
        <f ca="1">[1]pre_RF_entries!I210</f>
        <v/>
      </c>
      <c r="B212" s="88" t="str">
        <f ca="1">[1]pre_RF_entries!L210</f>
        <v/>
      </c>
      <c r="C212" s="88" t="str">
        <f ca="1">[1]pre_RF_entries!M210</f>
        <v/>
      </c>
      <c r="D212" s="88" t="str">
        <f ca="1">[1]pre_RF_entries!O210</f>
        <v/>
      </c>
      <c r="E212" s="88" t="str">
        <f ca="1">[1]pre_RF_entries!Q210</f>
        <v/>
      </c>
      <c r="F212" s="88" t="str">
        <f ca="1">[1]pre_RF_entries!U210</f>
        <v/>
      </c>
      <c r="G212" s="88" t="str">
        <f ca="1">[1]pre_RF_entries!P210</f>
        <v/>
      </c>
      <c r="H212" s="88" t="str">
        <f ca="1">[1]pre_RF_entries!S210</f>
        <v/>
      </c>
      <c r="I212" s="88" t="str">
        <f ca="1">[1]pre_RF_entries!R210</f>
        <v/>
      </c>
      <c r="J212" s="88" t="str">
        <f ca="1">[1]pre_RF_entries!V210</f>
        <v/>
      </c>
      <c r="K212" s="88" t="str">
        <f ca="1">[1]pre_RF_entries!T210</f>
        <v/>
      </c>
      <c r="L212" s="88"/>
      <c r="M212" s="88" t="str">
        <f ca="1">[1]pre_RF_entries!W210</f>
        <v/>
      </c>
      <c r="N212" s="87" t="str">
        <f ca="1">[1]pre_RF_entries!X210</f>
        <v/>
      </c>
      <c r="O212" s="87" t="str">
        <f ca="1">[1]pre_RF_entries!Y210</f>
        <v/>
      </c>
      <c r="P212" s="87" t="str">
        <f ca="1">[1]pre_RF_entries!Z210</f>
        <v/>
      </c>
      <c r="Q212" s="87"/>
      <c r="R212" s="87"/>
      <c r="S212" s="87"/>
      <c r="T212" s="87"/>
      <c r="U212" s="87"/>
      <c r="V212" s="87" t="str">
        <f ca="1">[1]pre_RF_entries!AF210</f>
        <v/>
      </c>
      <c r="W212" s="87"/>
    </row>
    <row r="213" spans="1:23" x14ac:dyDescent="0.25">
      <c r="A213" s="88" t="str">
        <f ca="1">[1]pre_RF_entries!I211</f>
        <v/>
      </c>
      <c r="B213" s="88" t="str">
        <f ca="1">[1]pre_RF_entries!L211</f>
        <v/>
      </c>
      <c r="C213" s="88" t="str">
        <f ca="1">[1]pre_RF_entries!M211</f>
        <v/>
      </c>
      <c r="D213" s="88" t="str">
        <f ca="1">[1]pre_RF_entries!O211</f>
        <v/>
      </c>
      <c r="E213" s="88" t="str">
        <f ca="1">[1]pre_RF_entries!Q211</f>
        <v/>
      </c>
      <c r="F213" s="88" t="str">
        <f ca="1">[1]pre_RF_entries!U211</f>
        <v/>
      </c>
      <c r="G213" s="88" t="str">
        <f ca="1">[1]pre_RF_entries!P211</f>
        <v/>
      </c>
      <c r="H213" s="88" t="str">
        <f ca="1">[1]pre_RF_entries!S211</f>
        <v/>
      </c>
      <c r="I213" s="88" t="str">
        <f ca="1">[1]pre_RF_entries!R211</f>
        <v/>
      </c>
      <c r="J213" s="88" t="str">
        <f ca="1">[1]pre_RF_entries!V211</f>
        <v/>
      </c>
      <c r="K213" s="88" t="str">
        <f ca="1">[1]pre_RF_entries!T211</f>
        <v/>
      </c>
      <c r="L213" s="88"/>
      <c r="M213" s="88" t="str">
        <f ca="1">[1]pre_RF_entries!W211</f>
        <v/>
      </c>
      <c r="N213" s="87" t="str">
        <f ca="1">[1]pre_RF_entries!X211</f>
        <v/>
      </c>
      <c r="O213" s="87" t="str">
        <f ca="1">[1]pre_RF_entries!Y211</f>
        <v/>
      </c>
      <c r="P213" s="87" t="str">
        <f ca="1">[1]pre_RF_entries!Z211</f>
        <v/>
      </c>
      <c r="Q213" s="87"/>
      <c r="R213" s="87"/>
      <c r="S213" s="87"/>
      <c r="T213" s="87"/>
      <c r="U213" s="87"/>
      <c r="V213" s="87" t="str">
        <f ca="1">[1]pre_RF_entries!AF211</f>
        <v/>
      </c>
      <c r="W213" s="87"/>
    </row>
    <row r="214" spans="1:23" x14ac:dyDescent="0.25">
      <c r="A214" s="88" t="str">
        <f ca="1">[1]pre_RF_entries!I212</f>
        <v/>
      </c>
      <c r="B214" s="88" t="str">
        <f ca="1">[1]pre_RF_entries!L212</f>
        <v/>
      </c>
      <c r="C214" s="88" t="str">
        <f ca="1">[1]pre_RF_entries!M212</f>
        <v/>
      </c>
      <c r="D214" s="88" t="str">
        <f ca="1">[1]pre_RF_entries!O212</f>
        <v/>
      </c>
      <c r="E214" s="88" t="str">
        <f ca="1">[1]pre_RF_entries!Q212</f>
        <v/>
      </c>
      <c r="F214" s="88" t="str">
        <f ca="1">[1]pre_RF_entries!U212</f>
        <v/>
      </c>
      <c r="G214" s="88" t="str">
        <f ca="1">[1]pre_RF_entries!P212</f>
        <v/>
      </c>
      <c r="H214" s="88" t="str">
        <f ca="1">[1]pre_RF_entries!S212</f>
        <v/>
      </c>
      <c r="I214" s="88" t="str">
        <f ca="1">[1]pre_RF_entries!R212</f>
        <v/>
      </c>
      <c r="J214" s="88" t="str">
        <f ca="1">[1]pre_RF_entries!V212</f>
        <v/>
      </c>
      <c r="K214" s="88" t="str">
        <f ca="1">[1]pre_RF_entries!T212</f>
        <v/>
      </c>
      <c r="L214" s="88"/>
      <c r="M214" s="88" t="str">
        <f ca="1">[1]pre_RF_entries!W212</f>
        <v/>
      </c>
      <c r="N214" s="87" t="str">
        <f ca="1">[1]pre_RF_entries!X212</f>
        <v/>
      </c>
      <c r="O214" s="87" t="str">
        <f ca="1">[1]pre_RF_entries!Y212</f>
        <v/>
      </c>
      <c r="P214" s="87" t="str">
        <f ca="1">[1]pre_RF_entries!Z212</f>
        <v/>
      </c>
      <c r="Q214" s="87"/>
      <c r="R214" s="87"/>
      <c r="S214" s="87"/>
      <c r="T214" s="87"/>
      <c r="U214" s="87"/>
      <c r="V214" s="87" t="str">
        <f ca="1">[1]pre_RF_entries!AF212</f>
        <v/>
      </c>
      <c r="W214" s="87"/>
    </row>
    <row r="215" spans="1:23" x14ac:dyDescent="0.25">
      <c r="A215" s="88" t="str">
        <f ca="1">[1]pre_RF_entries!I213</f>
        <v/>
      </c>
      <c r="B215" s="88" t="str">
        <f ca="1">[1]pre_RF_entries!L213</f>
        <v/>
      </c>
      <c r="C215" s="88" t="str">
        <f ca="1">[1]pre_RF_entries!M213</f>
        <v/>
      </c>
      <c r="D215" s="88" t="str">
        <f ca="1">[1]pre_RF_entries!O213</f>
        <v/>
      </c>
      <c r="E215" s="88" t="str">
        <f ca="1">[1]pre_RF_entries!Q213</f>
        <v/>
      </c>
      <c r="F215" s="88" t="str">
        <f ca="1">[1]pre_RF_entries!U213</f>
        <v/>
      </c>
      <c r="G215" s="88" t="str">
        <f ca="1">[1]pre_RF_entries!P213</f>
        <v/>
      </c>
      <c r="H215" s="88" t="str">
        <f ca="1">[1]pre_RF_entries!S213</f>
        <v/>
      </c>
      <c r="I215" s="88" t="str">
        <f ca="1">[1]pre_RF_entries!R213</f>
        <v/>
      </c>
      <c r="J215" s="88" t="str">
        <f ca="1">[1]pre_RF_entries!V213</f>
        <v/>
      </c>
      <c r="K215" s="88" t="str">
        <f ca="1">[1]pre_RF_entries!T213</f>
        <v/>
      </c>
      <c r="L215" s="88"/>
      <c r="M215" s="88" t="str">
        <f ca="1">[1]pre_RF_entries!W213</f>
        <v/>
      </c>
      <c r="N215" s="87" t="str">
        <f ca="1">[1]pre_RF_entries!X213</f>
        <v/>
      </c>
      <c r="O215" s="87" t="str">
        <f ca="1">[1]pre_RF_entries!Y213</f>
        <v/>
      </c>
      <c r="P215" s="87" t="str">
        <f ca="1">[1]pre_RF_entries!Z213</f>
        <v/>
      </c>
      <c r="Q215" s="87"/>
      <c r="R215" s="87"/>
      <c r="S215" s="87"/>
      <c r="T215" s="87"/>
      <c r="U215" s="87"/>
      <c r="V215" s="87" t="str">
        <f ca="1">[1]pre_RF_entries!AF213</f>
        <v/>
      </c>
      <c r="W215" s="87"/>
    </row>
    <row r="216" spans="1:23" x14ac:dyDescent="0.25">
      <c r="A216" s="88" t="str">
        <f ca="1">[1]pre_RF_entries!I214</f>
        <v/>
      </c>
      <c r="B216" s="88" t="str">
        <f ca="1">[1]pre_RF_entries!L214</f>
        <v/>
      </c>
      <c r="C216" s="88" t="str">
        <f ca="1">[1]pre_RF_entries!M214</f>
        <v/>
      </c>
      <c r="D216" s="88" t="str">
        <f ca="1">[1]pre_RF_entries!O214</f>
        <v/>
      </c>
      <c r="E216" s="88" t="str">
        <f ca="1">[1]pre_RF_entries!Q214</f>
        <v/>
      </c>
      <c r="F216" s="88" t="str">
        <f ca="1">[1]pre_RF_entries!U214</f>
        <v/>
      </c>
      <c r="G216" s="88" t="str">
        <f ca="1">[1]pre_RF_entries!P214</f>
        <v/>
      </c>
      <c r="H216" s="88" t="str">
        <f ca="1">[1]pre_RF_entries!S214</f>
        <v/>
      </c>
      <c r="I216" s="88" t="str">
        <f ca="1">[1]pre_RF_entries!R214</f>
        <v/>
      </c>
      <c r="J216" s="88" t="str">
        <f ca="1">[1]pre_RF_entries!V214</f>
        <v/>
      </c>
      <c r="K216" s="88" t="str">
        <f ca="1">[1]pre_RF_entries!T214</f>
        <v/>
      </c>
      <c r="L216" s="88"/>
      <c r="M216" s="88" t="str">
        <f ca="1">[1]pre_RF_entries!W214</f>
        <v/>
      </c>
      <c r="N216" s="87" t="str">
        <f ca="1">[1]pre_RF_entries!X214</f>
        <v/>
      </c>
      <c r="O216" s="87" t="str">
        <f ca="1">[1]pre_RF_entries!Y214</f>
        <v/>
      </c>
      <c r="P216" s="87" t="str">
        <f ca="1">[1]pre_RF_entries!Z214</f>
        <v/>
      </c>
      <c r="Q216" s="87"/>
      <c r="R216" s="87"/>
      <c r="S216" s="87"/>
      <c r="T216" s="87"/>
      <c r="U216" s="87"/>
      <c r="V216" s="87" t="str">
        <f ca="1">[1]pre_RF_entries!AF214</f>
        <v/>
      </c>
      <c r="W216" s="87"/>
    </row>
    <row r="217" spans="1:23" x14ac:dyDescent="0.25">
      <c r="A217" s="88" t="str">
        <f ca="1">[1]pre_RF_entries!I215</f>
        <v/>
      </c>
      <c r="B217" s="88" t="str">
        <f ca="1">[1]pre_RF_entries!L215</f>
        <v/>
      </c>
      <c r="C217" s="88" t="str">
        <f ca="1">[1]pre_RF_entries!M215</f>
        <v/>
      </c>
      <c r="D217" s="88" t="str">
        <f ca="1">[1]pre_RF_entries!O215</f>
        <v/>
      </c>
      <c r="E217" s="88" t="str">
        <f ca="1">[1]pre_RF_entries!Q215</f>
        <v/>
      </c>
      <c r="F217" s="88" t="str">
        <f ca="1">[1]pre_RF_entries!U215</f>
        <v/>
      </c>
      <c r="G217" s="88" t="str">
        <f ca="1">[1]pre_RF_entries!P215</f>
        <v/>
      </c>
      <c r="H217" s="88" t="str">
        <f ca="1">[1]pre_RF_entries!S215</f>
        <v/>
      </c>
      <c r="I217" s="88" t="str">
        <f ca="1">[1]pre_RF_entries!R215</f>
        <v/>
      </c>
      <c r="J217" s="88" t="str">
        <f ca="1">[1]pre_RF_entries!V215</f>
        <v/>
      </c>
      <c r="K217" s="88" t="str">
        <f ca="1">[1]pre_RF_entries!T215</f>
        <v/>
      </c>
      <c r="L217" s="88"/>
      <c r="M217" s="88" t="str">
        <f ca="1">[1]pre_RF_entries!W215</f>
        <v/>
      </c>
      <c r="N217" s="87" t="str">
        <f ca="1">[1]pre_RF_entries!X215</f>
        <v/>
      </c>
      <c r="O217" s="87" t="str">
        <f ca="1">[1]pre_RF_entries!Y215</f>
        <v/>
      </c>
      <c r="P217" s="87" t="str">
        <f ca="1">[1]pre_RF_entries!Z215</f>
        <v/>
      </c>
      <c r="Q217" s="87"/>
      <c r="R217" s="87"/>
      <c r="S217" s="87"/>
      <c r="T217" s="87"/>
      <c r="U217" s="87"/>
      <c r="V217" s="87" t="str">
        <f ca="1">[1]pre_RF_entries!AF215</f>
        <v/>
      </c>
      <c r="W217" s="87"/>
    </row>
    <row r="218" spans="1:23" x14ac:dyDescent="0.25">
      <c r="A218" s="88" t="str">
        <f ca="1">[1]pre_RF_entries!I216</f>
        <v/>
      </c>
      <c r="B218" s="88" t="str">
        <f ca="1">[1]pre_RF_entries!L216</f>
        <v/>
      </c>
      <c r="C218" s="88" t="str">
        <f ca="1">[1]pre_RF_entries!M216</f>
        <v/>
      </c>
      <c r="D218" s="88" t="str">
        <f ca="1">[1]pre_RF_entries!O216</f>
        <v/>
      </c>
      <c r="E218" s="88" t="str">
        <f ca="1">[1]pre_RF_entries!Q216</f>
        <v/>
      </c>
      <c r="F218" s="88" t="str">
        <f ca="1">[1]pre_RF_entries!U216</f>
        <v/>
      </c>
      <c r="G218" s="88" t="str">
        <f ca="1">[1]pre_RF_entries!P216</f>
        <v/>
      </c>
      <c r="H218" s="88" t="str">
        <f ca="1">[1]pre_RF_entries!S216</f>
        <v/>
      </c>
      <c r="I218" s="88" t="str">
        <f ca="1">[1]pre_RF_entries!R216</f>
        <v/>
      </c>
      <c r="J218" s="88" t="str">
        <f ca="1">[1]pre_RF_entries!V216</f>
        <v/>
      </c>
      <c r="K218" s="88" t="str">
        <f ca="1">[1]pre_RF_entries!T216</f>
        <v/>
      </c>
      <c r="L218" s="88"/>
      <c r="M218" s="88" t="str">
        <f ca="1">[1]pre_RF_entries!W216</f>
        <v/>
      </c>
      <c r="N218" s="87" t="str">
        <f ca="1">[1]pre_RF_entries!X216</f>
        <v/>
      </c>
      <c r="O218" s="87" t="str">
        <f ca="1">[1]pre_RF_entries!Y216</f>
        <v/>
      </c>
      <c r="P218" s="87" t="str">
        <f ca="1">[1]pre_RF_entries!Z216</f>
        <v/>
      </c>
      <c r="Q218" s="87"/>
      <c r="R218" s="87"/>
      <c r="S218" s="87"/>
      <c r="T218" s="87"/>
      <c r="U218" s="87"/>
      <c r="V218" s="87" t="str">
        <f ca="1">[1]pre_RF_entries!AF216</f>
        <v/>
      </c>
      <c r="W218" s="87"/>
    </row>
    <row r="219" spans="1:23" x14ac:dyDescent="0.25">
      <c r="A219" s="88" t="str">
        <f ca="1">[1]pre_RF_entries!I217</f>
        <v/>
      </c>
      <c r="B219" s="88" t="str">
        <f ca="1">[1]pre_RF_entries!L217</f>
        <v/>
      </c>
      <c r="C219" s="88" t="str">
        <f ca="1">[1]pre_RF_entries!M217</f>
        <v/>
      </c>
      <c r="D219" s="88" t="str">
        <f ca="1">[1]pre_RF_entries!O217</f>
        <v/>
      </c>
      <c r="E219" s="88" t="str">
        <f ca="1">[1]pre_RF_entries!Q217</f>
        <v/>
      </c>
      <c r="F219" s="88" t="str">
        <f ca="1">[1]pre_RF_entries!U217</f>
        <v/>
      </c>
      <c r="G219" s="88" t="str">
        <f ca="1">[1]pre_RF_entries!P217</f>
        <v/>
      </c>
      <c r="H219" s="88" t="str">
        <f ca="1">[1]pre_RF_entries!S217</f>
        <v/>
      </c>
      <c r="I219" s="88" t="str">
        <f ca="1">[1]pre_RF_entries!R217</f>
        <v/>
      </c>
      <c r="J219" s="88" t="str">
        <f ca="1">[1]pre_RF_entries!V217</f>
        <v/>
      </c>
      <c r="K219" s="88" t="str">
        <f ca="1">[1]pre_RF_entries!T217</f>
        <v/>
      </c>
      <c r="L219" s="88"/>
      <c r="M219" s="88" t="str">
        <f ca="1">[1]pre_RF_entries!W217</f>
        <v/>
      </c>
      <c r="N219" s="87" t="str">
        <f ca="1">[1]pre_RF_entries!X217</f>
        <v/>
      </c>
      <c r="O219" s="87" t="str">
        <f ca="1">[1]pre_RF_entries!Y217</f>
        <v/>
      </c>
      <c r="P219" s="87" t="str">
        <f ca="1">[1]pre_RF_entries!Z217</f>
        <v/>
      </c>
      <c r="Q219" s="87"/>
      <c r="R219" s="87"/>
      <c r="S219" s="87"/>
      <c r="T219" s="87"/>
      <c r="U219" s="87"/>
      <c r="V219" s="87" t="str">
        <f ca="1">[1]pre_RF_entries!AF217</f>
        <v/>
      </c>
      <c r="W219" s="87"/>
    </row>
    <row r="220" spans="1:23" x14ac:dyDescent="0.25">
      <c r="A220" s="88" t="str">
        <f ca="1">[1]pre_RF_entries!I218</f>
        <v/>
      </c>
      <c r="B220" s="88" t="str">
        <f ca="1">[1]pre_RF_entries!L218</f>
        <v/>
      </c>
      <c r="C220" s="88" t="str">
        <f ca="1">[1]pre_RF_entries!M218</f>
        <v/>
      </c>
      <c r="D220" s="88" t="str">
        <f ca="1">[1]pre_RF_entries!O218</f>
        <v/>
      </c>
      <c r="E220" s="88" t="str">
        <f ca="1">[1]pre_RF_entries!Q218</f>
        <v/>
      </c>
      <c r="F220" s="88" t="str">
        <f ca="1">[1]pre_RF_entries!U218</f>
        <v/>
      </c>
      <c r="G220" s="88" t="str">
        <f ca="1">[1]pre_RF_entries!P218</f>
        <v/>
      </c>
      <c r="H220" s="88" t="str">
        <f ca="1">[1]pre_RF_entries!S218</f>
        <v/>
      </c>
      <c r="I220" s="88" t="str">
        <f ca="1">[1]pre_RF_entries!R218</f>
        <v/>
      </c>
      <c r="J220" s="88" t="str">
        <f ca="1">[1]pre_RF_entries!V218</f>
        <v/>
      </c>
      <c r="K220" s="88" t="str">
        <f ca="1">[1]pre_RF_entries!T218</f>
        <v/>
      </c>
      <c r="L220" s="88"/>
      <c r="M220" s="88" t="str">
        <f ca="1">[1]pre_RF_entries!W218</f>
        <v/>
      </c>
      <c r="N220" s="87" t="str">
        <f ca="1">[1]pre_RF_entries!X218</f>
        <v/>
      </c>
      <c r="O220" s="87" t="str">
        <f ca="1">[1]pre_RF_entries!Y218</f>
        <v/>
      </c>
      <c r="P220" s="87" t="str">
        <f ca="1">[1]pre_RF_entries!Z218</f>
        <v/>
      </c>
      <c r="Q220" s="87"/>
      <c r="R220" s="87"/>
      <c r="S220" s="87"/>
      <c r="T220" s="87"/>
      <c r="U220" s="87"/>
      <c r="V220" s="87" t="str">
        <f ca="1">[1]pre_RF_entries!AF218</f>
        <v/>
      </c>
      <c r="W220" s="87"/>
    </row>
    <row r="221" spans="1:23" x14ac:dyDescent="0.25">
      <c r="A221" s="88" t="str">
        <f ca="1">[1]pre_RF_entries!I219</f>
        <v/>
      </c>
      <c r="B221" s="88" t="str">
        <f ca="1">[1]pre_RF_entries!L219</f>
        <v/>
      </c>
      <c r="C221" s="88" t="str">
        <f ca="1">[1]pre_RF_entries!M219</f>
        <v/>
      </c>
      <c r="D221" s="88" t="str">
        <f ca="1">[1]pre_RF_entries!O219</f>
        <v/>
      </c>
      <c r="E221" s="88" t="str">
        <f ca="1">[1]pre_RF_entries!Q219</f>
        <v/>
      </c>
      <c r="F221" s="88" t="str">
        <f ca="1">[1]pre_RF_entries!U219</f>
        <v/>
      </c>
      <c r="G221" s="88" t="str">
        <f ca="1">[1]pre_RF_entries!P219</f>
        <v/>
      </c>
      <c r="H221" s="88" t="str">
        <f ca="1">[1]pre_RF_entries!S219</f>
        <v/>
      </c>
      <c r="I221" s="88" t="str">
        <f ca="1">[1]pre_RF_entries!R219</f>
        <v/>
      </c>
      <c r="J221" s="88" t="str">
        <f ca="1">[1]pre_RF_entries!V219</f>
        <v/>
      </c>
      <c r="K221" s="88" t="str">
        <f ca="1">[1]pre_RF_entries!T219</f>
        <v/>
      </c>
      <c r="L221" s="88"/>
      <c r="M221" s="88" t="str">
        <f ca="1">[1]pre_RF_entries!W219</f>
        <v/>
      </c>
      <c r="N221" s="87" t="str">
        <f ca="1">[1]pre_RF_entries!X219</f>
        <v/>
      </c>
      <c r="O221" s="87" t="str">
        <f ca="1">[1]pre_RF_entries!Y219</f>
        <v/>
      </c>
      <c r="P221" s="87" t="str">
        <f ca="1">[1]pre_RF_entries!Z219</f>
        <v/>
      </c>
      <c r="Q221" s="87"/>
      <c r="R221" s="87"/>
      <c r="S221" s="87"/>
      <c r="T221" s="87"/>
      <c r="U221" s="87"/>
      <c r="V221" s="87" t="str">
        <f ca="1">[1]pre_RF_entries!AF219</f>
        <v/>
      </c>
      <c r="W221" s="87"/>
    </row>
    <row r="222" spans="1:23" x14ac:dyDescent="0.25">
      <c r="A222" s="88" t="str">
        <f ca="1">[1]pre_RF_entries!I220</f>
        <v/>
      </c>
      <c r="B222" s="88" t="str">
        <f ca="1">[1]pre_RF_entries!L220</f>
        <v/>
      </c>
      <c r="C222" s="88" t="str">
        <f ca="1">[1]pre_RF_entries!M220</f>
        <v/>
      </c>
      <c r="D222" s="88" t="str">
        <f ca="1">[1]pre_RF_entries!O220</f>
        <v/>
      </c>
      <c r="E222" s="88" t="str">
        <f ca="1">[1]pre_RF_entries!Q220</f>
        <v/>
      </c>
      <c r="F222" s="88" t="str">
        <f ca="1">[1]pre_RF_entries!U220</f>
        <v/>
      </c>
      <c r="G222" s="88" t="str">
        <f ca="1">[1]pre_RF_entries!P220</f>
        <v/>
      </c>
      <c r="H222" s="88" t="str">
        <f ca="1">[1]pre_RF_entries!S220</f>
        <v/>
      </c>
      <c r="I222" s="88" t="str">
        <f ca="1">[1]pre_RF_entries!R220</f>
        <v/>
      </c>
      <c r="J222" s="88" t="str">
        <f ca="1">[1]pre_RF_entries!V220</f>
        <v/>
      </c>
      <c r="K222" s="88" t="str">
        <f ca="1">[1]pre_RF_entries!T220</f>
        <v/>
      </c>
      <c r="L222" s="88"/>
      <c r="M222" s="88" t="str">
        <f ca="1">[1]pre_RF_entries!W220</f>
        <v/>
      </c>
      <c r="N222" s="87" t="str">
        <f ca="1">[1]pre_RF_entries!X220</f>
        <v/>
      </c>
      <c r="O222" s="87" t="str">
        <f ca="1">[1]pre_RF_entries!Y220</f>
        <v/>
      </c>
      <c r="P222" s="87" t="str">
        <f ca="1">[1]pre_RF_entries!Z220</f>
        <v/>
      </c>
      <c r="Q222" s="87"/>
      <c r="R222" s="87"/>
      <c r="S222" s="87"/>
      <c r="T222" s="87"/>
      <c r="U222" s="87"/>
      <c r="V222" s="87" t="str">
        <f ca="1">[1]pre_RF_entries!AF220</f>
        <v/>
      </c>
      <c r="W222" s="87"/>
    </row>
    <row r="223" spans="1:23" x14ac:dyDescent="0.25">
      <c r="A223" s="88" t="str">
        <f ca="1">[1]pre_RF_entries!I221</f>
        <v/>
      </c>
      <c r="B223" s="88" t="str">
        <f ca="1">[1]pre_RF_entries!L221</f>
        <v/>
      </c>
      <c r="C223" s="88" t="str">
        <f ca="1">[1]pre_RF_entries!M221</f>
        <v/>
      </c>
      <c r="D223" s="88" t="str">
        <f ca="1">[1]pre_RF_entries!O221</f>
        <v/>
      </c>
      <c r="E223" s="88" t="str">
        <f ca="1">[1]pre_RF_entries!Q221</f>
        <v/>
      </c>
      <c r="F223" s="88" t="str">
        <f ca="1">[1]pre_RF_entries!U221</f>
        <v/>
      </c>
      <c r="G223" s="88" t="str">
        <f ca="1">[1]pre_RF_entries!P221</f>
        <v/>
      </c>
      <c r="H223" s="88" t="str">
        <f ca="1">[1]pre_RF_entries!S221</f>
        <v/>
      </c>
      <c r="I223" s="88" t="str">
        <f ca="1">[1]pre_RF_entries!R221</f>
        <v/>
      </c>
      <c r="J223" s="88" t="str">
        <f ca="1">[1]pre_RF_entries!V221</f>
        <v/>
      </c>
      <c r="K223" s="88" t="str">
        <f ca="1">[1]pre_RF_entries!T221</f>
        <v/>
      </c>
      <c r="L223" s="88"/>
      <c r="M223" s="88" t="str">
        <f ca="1">[1]pre_RF_entries!W221</f>
        <v/>
      </c>
      <c r="N223" s="87" t="str">
        <f ca="1">[1]pre_RF_entries!X221</f>
        <v/>
      </c>
      <c r="O223" s="87" t="str">
        <f ca="1">[1]pre_RF_entries!Y221</f>
        <v/>
      </c>
      <c r="P223" s="87" t="str">
        <f ca="1">[1]pre_RF_entries!Z221</f>
        <v/>
      </c>
      <c r="Q223" s="87"/>
      <c r="R223" s="87"/>
      <c r="S223" s="87"/>
      <c r="T223" s="87"/>
      <c r="U223" s="87"/>
      <c r="V223" s="87" t="str">
        <f ca="1">[1]pre_RF_entries!AF221</f>
        <v/>
      </c>
      <c r="W223" s="87"/>
    </row>
    <row r="224" spans="1:23" x14ac:dyDescent="0.25">
      <c r="A224" s="88" t="str">
        <f ca="1">[1]pre_RF_entries!I222</f>
        <v/>
      </c>
      <c r="B224" s="88" t="str">
        <f ca="1">[1]pre_RF_entries!L222</f>
        <v/>
      </c>
      <c r="C224" s="88" t="str">
        <f ca="1">[1]pre_RF_entries!M222</f>
        <v/>
      </c>
      <c r="D224" s="88" t="str">
        <f ca="1">[1]pre_RF_entries!O222</f>
        <v/>
      </c>
      <c r="E224" s="88" t="str">
        <f ca="1">[1]pre_RF_entries!Q222</f>
        <v/>
      </c>
      <c r="F224" s="88" t="str">
        <f ca="1">[1]pre_RF_entries!U222</f>
        <v/>
      </c>
      <c r="G224" s="88" t="str">
        <f ca="1">[1]pre_RF_entries!P222</f>
        <v/>
      </c>
      <c r="H224" s="88" t="str">
        <f ca="1">[1]pre_RF_entries!S222</f>
        <v/>
      </c>
      <c r="I224" s="88" t="str">
        <f ca="1">[1]pre_RF_entries!R222</f>
        <v/>
      </c>
      <c r="J224" s="88" t="str">
        <f ca="1">[1]pre_RF_entries!V222</f>
        <v/>
      </c>
      <c r="K224" s="88" t="str">
        <f ca="1">[1]pre_RF_entries!T222</f>
        <v/>
      </c>
      <c r="L224" s="88"/>
      <c r="M224" s="88" t="str">
        <f ca="1">[1]pre_RF_entries!W222</f>
        <v/>
      </c>
      <c r="N224" s="87" t="str">
        <f ca="1">[1]pre_RF_entries!X222</f>
        <v/>
      </c>
      <c r="O224" s="87" t="str">
        <f ca="1">[1]pre_RF_entries!Y222</f>
        <v/>
      </c>
      <c r="P224" s="87" t="str">
        <f ca="1">[1]pre_RF_entries!Z222</f>
        <v/>
      </c>
      <c r="Q224" s="87"/>
      <c r="R224" s="87"/>
      <c r="S224" s="87"/>
      <c r="T224" s="87"/>
      <c r="U224" s="87"/>
      <c r="V224" s="87" t="str">
        <f ca="1">[1]pre_RF_entries!AF222</f>
        <v/>
      </c>
      <c r="W224" s="87"/>
    </row>
    <row r="225" spans="1:23" x14ac:dyDescent="0.25">
      <c r="A225" s="88" t="str">
        <f ca="1">[1]pre_RF_entries!I223</f>
        <v/>
      </c>
      <c r="B225" s="88" t="str">
        <f ca="1">[1]pre_RF_entries!L223</f>
        <v/>
      </c>
      <c r="C225" s="88" t="str">
        <f ca="1">[1]pre_RF_entries!M223</f>
        <v/>
      </c>
      <c r="D225" s="88" t="str">
        <f ca="1">[1]pre_RF_entries!O223</f>
        <v/>
      </c>
      <c r="E225" s="88" t="str">
        <f ca="1">[1]pre_RF_entries!Q223</f>
        <v/>
      </c>
      <c r="F225" s="88" t="str">
        <f ca="1">[1]pre_RF_entries!U223</f>
        <v/>
      </c>
      <c r="G225" s="88" t="str">
        <f ca="1">[1]pre_RF_entries!P223</f>
        <v/>
      </c>
      <c r="H225" s="88" t="str">
        <f ca="1">[1]pre_RF_entries!S223</f>
        <v/>
      </c>
      <c r="I225" s="88" t="str">
        <f ca="1">[1]pre_RF_entries!R223</f>
        <v/>
      </c>
      <c r="J225" s="88" t="str">
        <f ca="1">[1]pre_RF_entries!V223</f>
        <v/>
      </c>
      <c r="K225" s="88" t="str">
        <f ca="1">[1]pre_RF_entries!T223</f>
        <v/>
      </c>
      <c r="L225" s="88"/>
      <c r="M225" s="88" t="str">
        <f ca="1">[1]pre_RF_entries!W223</f>
        <v/>
      </c>
      <c r="N225" s="87" t="str">
        <f ca="1">[1]pre_RF_entries!X223</f>
        <v/>
      </c>
      <c r="O225" s="87" t="str">
        <f ca="1">[1]pre_RF_entries!Y223</f>
        <v/>
      </c>
      <c r="P225" s="87" t="str">
        <f ca="1">[1]pre_RF_entries!Z223</f>
        <v/>
      </c>
      <c r="Q225" s="87"/>
      <c r="R225" s="87"/>
      <c r="S225" s="87"/>
      <c r="T225" s="87"/>
      <c r="U225" s="87"/>
      <c r="V225" s="87" t="str">
        <f ca="1">[1]pre_RF_entries!AF223</f>
        <v/>
      </c>
      <c r="W225" s="87"/>
    </row>
    <row r="226" spans="1:23" x14ac:dyDescent="0.25">
      <c r="A226" s="88" t="str">
        <f ca="1">[1]pre_RF_entries!I224</f>
        <v/>
      </c>
      <c r="B226" s="88" t="str">
        <f ca="1">[1]pre_RF_entries!L224</f>
        <v/>
      </c>
      <c r="C226" s="88" t="str">
        <f ca="1">[1]pre_RF_entries!M224</f>
        <v/>
      </c>
      <c r="D226" s="88" t="str">
        <f ca="1">[1]pre_RF_entries!O224</f>
        <v/>
      </c>
      <c r="E226" s="88" t="str">
        <f ca="1">[1]pre_RF_entries!Q224</f>
        <v/>
      </c>
      <c r="F226" s="88" t="str">
        <f ca="1">[1]pre_RF_entries!U224</f>
        <v/>
      </c>
      <c r="G226" s="88" t="str">
        <f ca="1">[1]pre_RF_entries!P224</f>
        <v/>
      </c>
      <c r="H226" s="88" t="str">
        <f ca="1">[1]pre_RF_entries!S224</f>
        <v/>
      </c>
      <c r="I226" s="88" t="str">
        <f ca="1">[1]pre_RF_entries!R224</f>
        <v/>
      </c>
      <c r="J226" s="88" t="str">
        <f ca="1">[1]pre_RF_entries!V224</f>
        <v/>
      </c>
      <c r="K226" s="88" t="str">
        <f ca="1">[1]pre_RF_entries!T224</f>
        <v/>
      </c>
      <c r="L226" s="88"/>
      <c r="M226" s="88" t="str">
        <f ca="1">[1]pre_RF_entries!W224</f>
        <v/>
      </c>
      <c r="N226" s="87" t="str">
        <f ca="1">[1]pre_RF_entries!X224</f>
        <v/>
      </c>
      <c r="O226" s="87" t="str">
        <f ca="1">[1]pre_RF_entries!Y224</f>
        <v/>
      </c>
      <c r="P226" s="87" t="str">
        <f ca="1">[1]pre_RF_entries!Z224</f>
        <v/>
      </c>
      <c r="Q226" s="87"/>
      <c r="R226" s="87"/>
      <c r="S226" s="87"/>
      <c r="T226" s="87"/>
      <c r="U226" s="87"/>
      <c r="V226" s="87" t="str">
        <f ca="1">[1]pre_RF_entries!AF224</f>
        <v/>
      </c>
      <c r="W226" s="87"/>
    </row>
    <row r="227" spans="1:23" x14ac:dyDescent="0.25">
      <c r="A227" s="88" t="str">
        <f ca="1">[1]pre_RF_entries!I225</f>
        <v/>
      </c>
      <c r="B227" s="88" t="str">
        <f ca="1">[1]pre_RF_entries!L225</f>
        <v/>
      </c>
      <c r="C227" s="88" t="str">
        <f ca="1">[1]pre_RF_entries!M225</f>
        <v/>
      </c>
      <c r="D227" s="88" t="str">
        <f ca="1">[1]pre_RF_entries!O225</f>
        <v/>
      </c>
      <c r="E227" s="88" t="str">
        <f ca="1">[1]pre_RF_entries!Q225</f>
        <v/>
      </c>
      <c r="F227" s="88" t="str">
        <f ca="1">[1]pre_RF_entries!U225</f>
        <v/>
      </c>
      <c r="G227" s="88" t="str">
        <f ca="1">[1]pre_RF_entries!P225</f>
        <v/>
      </c>
      <c r="H227" s="88" t="str">
        <f ca="1">[1]pre_RF_entries!S225</f>
        <v/>
      </c>
      <c r="I227" s="88" t="str">
        <f ca="1">[1]pre_RF_entries!R225</f>
        <v/>
      </c>
      <c r="J227" s="88" t="str">
        <f ca="1">[1]pre_RF_entries!V225</f>
        <v/>
      </c>
      <c r="K227" s="88" t="str">
        <f ca="1">[1]pre_RF_entries!T225</f>
        <v/>
      </c>
      <c r="L227" s="88"/>
      <c r="M227" s="88" t="str">
        <f ca="1">[1]pre_RF_entries!W225</f>
        <v/>
      </c>
      <c r="N227" s="87" t="str">
        <f ca="1">[1]pre_RF_entries!X225</f>
        <v/>
      </c>
      <c r="O227" s="87" t="str">
        <f ca="1">[1]pre_RF_entries!Y225</f>
        <v/>
      </c>
      <c r="P227" s="87" t="str">
        <f ca="1">[1]pre_RF_entries!Z225</f>
        <v/>
      </c>
      <c r="Q227" s="87"/>
      <c r="R227" s="87"/>
      <c r="S227" s="87"/>
      <c r="T227" s="87"/>
      <c r="U227" s="87"/>
      <c r="V227" s="87" t="str">
        <f ca="1">[1]pre_RF_entries!AF225</f>
        <v/>
      </c>
      <c r="W227" s="87"/>
    </row>
    <row r="228" spans="1:23" x14ac:dyDescent="0.25">
      <c r="A228" s="88" t="str">
        <f ca="1">[1]pre_RF_entries!I226</f>
        <v/>
      </c>
      <c r="B228" s="88" t="str">
        <f ca="1">[1]pre_RF_entries!L226</f>
        <v/>
      </c>
      <c r="C228" s="88" t="str">
        <f ca="1">[1]pre_RF_entries!M226</f>
        <v/>
      </c>
      <c r="D228" s="88" t="str">
        <f ca="1">[1]pre_RF_entries!O226</f>
        <v/>
      </c>
      <c r="E228" s="88" t="str">
        <f ca="1">[1]pre_RF_entries!Q226</f>
        <v/>
      </c>
      <c r="F228" s="88" t="str">
        <f ca="1">[1]pre_RF_entries!U226</f>
        <v/>
      </c>
      <c r="G228" s="88" t="str">
        <f ca="1">[1]pre_RF_entries!P226</f>
        <v/>
      </c>
      <c r="H228" s="88" t="str">
        <f ca="1">[1]pre_RF_entries!S226</f>
        <v/>
      </c>
      <c r="I228" s="88" t="str">
        <f ca="1">[1]pre_RF_entries!R226</f>
        <v/>
      </c>
      <c r="J228" s="88" t="str">
        <f ca="1">[1]pre_RF_entries!V226</f>
        <v/>
      </c>
      <c r="K228" s="88" t="str">
        <f ca="1">[1]pre_RF_entries!T226</f>
        <v/>
      </c>
      <c r="L228" s="88"/>
      <c r="M228" s="88" t="str">
        <f ca="1">[1]pre_RF_entries!W226</f>
        <v/>
      </c>
      <c r="N228" s="87" t="str">
        <f ca="1">[1]pre_RF_entries!X226</f>
        <v/>
      </c>
      <c r="O228" s="87" t="str">
        <f ca="1">[1]pre_RF_entries!Y226</f>
        <v/>
      </c>
      <c r="P228" s="87" t="str">
        <f ca="1">[1]pre_RF_entries!Z226</f>
        <v/>
      </c>
      <c r="Q228" s="87"/>
      <c r="R228" s="87"/>
      <c r="S228" s="87"/>
      <c r="T228" s="87"/>
      <c r="U228" s="87"/>
      <c r="V228" s="87" t="str">
        <f ca="1">[1]pre_RF_entries!AF226</f>
        <v/>
      </c>
      <c r="W228" s="87"/>
    </row>
    <row r="229" spans="1:23" x14ac:dyDescent="0.25">
      <c r="A229" s="88" t="str">
        <f ca="1">[1]pre_RF_entries!I227</f>
        <v/>
      </c>
      <c r="B229" s="88" t="str">
        <f ca="1">[1]pre_RF_entries!L227</f>
        <v/>
      </c>
      <c r="C229" s="88" t="str">
        <f ca="1">[1]pre_RF_entries!M227</f>
        <v/>
      </c>
      <c r="D229" s="88" t="str">
        <f ca="1">[1]pre_RF_entries!O227</f>
        <v/>
      </c>
      <c r="E229" s="88" t="str">
        <f ca="1">[1]pre_RF_entries!Q227</f>
        <v/>
      </c>
      <c r="F229" s="88" t="str">
        <f ca="1">[1]pre_RF_entries!U227</f>
        <v/>
      </c>
      <c r="G229" s="88" t="str">
        <f ca="1">[1]pre_RF_entries!P227</f>
        <v/>
      </c>
      <c r="H229" s="88" t="str">
        <f ca="1">[1]pre_RF_entries!S227</f>
        <v/>
      </c>
      <c r="I229" s="88" t="str">
        <f ca="1">[1]pre_RF_entries!R227</f>
        <v/>
      </c>
      <c r="J229" s="88" t="str">
        <f ca="1">[1]pre_RF_entries!V227</f>
        <v/>
      </c>
      <c r="K229" s="88" t="str">
        <f ca="1">[1]pre_RF_entries!T227</f>
        <v/>
      </c>
      <c r="L229" s="88"/>
      <c r="M229" s="88" t="str">
        <f ca="1">[1]pre_RF_entries!W227</f>
        <v/>
      </c>
      <c r="N229" s="87" t="str">
        <f ca="1">[1]pre_RF_entries!X227</f>
        <v/>
      </c>
      <c r="O229" s="87" t="str">
        <f ca="1">[1]pre_RF_entries!Y227</f>
        <v/>
      </c>
      <c r="P229" s="87" t="str">
        <f ca="1">[1]pre_RF_entries!Z227</f>
        <v/>
      </c>
      <c r="Q229" s="87"/>
      <c r="R229" s="87"/>
      <c r="S229" s="87"/>
      <c r="T229" s="87"/>
      <c r="U229" s="87"/>
      <c r="V229" s="87" t="str">
        <f ca="1">[1]pre_RF_entries!AF227</f>
        <v/>
      </c>
      <c r="W229" s="87"/>
    </row>
    <row r="230" spans="1:23" x14ac:dyDescent="0.25">
      <c r="A230" s="88" t="str">
        <f ca="1">[1]pre_RF_entries!I228</f>
        <v/>
      </c>
      <c r="B230" s="88" t="str">
        <f ca="1">[1]pre_RF_entries!L228</f>
        <v/>
      </c>
      <c r="C230" s="88" t="str">
        <f ca="1">[1]pre_RF_entries!M228</f>
        <v/>
      </c>
      <c r="D230" s="88" t="str">
        <f ca="1">[1]pre_RF_entries!O228</f>
        <v/>
      </c>
      <c r="E230" s="88" t="str">
        <f ca="1">[1]pre_RF_entries!Q228</f>
        <v/>
      </c>
      <c r="F230" s="88" t="str">
        <f ca="1">[1]pre_RF_entries!U228</f>
        <v/>
      </c>
      <c r="G230" s="88" t="str">
        <f ca="1">[1]pre_RF_entries!P228</f>
        <v/>
      </c>
      <c r="H230" s="88" t="str">
        <f ca="1">[1]pre_RF_entries!S228</f>
        <v/>
      </c>
      <c r="I230" s="88" t="str">
        <f ca="1">[1]pre_RF_entries!R228</f>
        <v/>
      </c>
      <c r="J230" s="88" t="str">
        <f ca="1">[1]pre_RF_entries!V228</f>
        <v/>
      </c>
      <c r="K230" s="88" t="str">
        <f ca="1">[1]pre_RF_entries!T228</f>
        <v/>
      </c>
      <c r="L230" s="88"/>
      <c r="M230" s="88" t="str">
        <f ca="1">[1]pre_RF_entries!W228</f>
        <v/>
      </c>
      <c r="N230" s="87" t="str">
        <f ca="1">[1]pre_RF_entries!X228</f>
        <v/>
      </c>
      <c r="O230" s="87" t="str">
        <f ca="1">[1]pre_RF_entries!Y228</f>
        <v/>
      </c>
      <c r="P230" s="87" t="str">
        <f ca="1">[1]pre_RF_entries!Z228</f>
        <v/>
      </c>
      <c r="Q230" s="87"/>
      <c r="R230" s="87"/>
      <c r="S230" s="87"/>
      <c r="T230" s="87"/>
      <c r="U230" s="87"/>
      <c r="V230" s="87" t="str">
        <f ca="1">[1]pre_RF_entries!AF228</f>
        <v/>
      </c>
      <c r="W230" s="87"/>
    </row>
    <row r="231" spans="1:23" x14ac:dyDescent="0.25">
      <c r="A231" s="88" t="str">
        <f ca="1">[1]pre_RF_entries!I229</f>
        <v/>
      </c>
      <c r="B231" s="88" t="str">
        <f ca="1">[1]pre_RF_entries!L229</f>
        <v/>
      </c>
      <c r="C231" s="88" t="str">
        <f ca="1">[1]pre_RF_entries!M229</f>
        <v/>
      </c>
      <c r="D231" s="88" t="str">
        <f ca="1">[1]pre_RF_entries!O229</f>
        <v/>
      </c>
      <c r="E231" s="88" t="str">
        <f ca="1">[1]pre_RF_entries!Q229</f>
        <v/>
      </c>
      <c r="F231" s="88" t="str">
        <f ca="1">[1]pre_RF_entries!U229</f>
        <v/>
      </c>
      <c r="G231" s="88" t="str">
        <f ca="1">[1]pre_RF_entries!P229</f>
        <v/>
      </c>
      <c r="H231" s="88" t="str">
        <f ca="1">[1]pre_RF_entries!S229</f>
        <v/>
      </c>
      <c r="I231" s="88" t="str">
        <f ca="1">[1]pre_RF_entries!R229</f>
        <v/>
      </c>
      <c r="J231" s="88" t="str">
        <f ca="1">[1]pre_RF_entries!V229</f>
        <v/>
      </c>
      <c r="K231" s="88" t="str">
        <f ca="1">[1]pre_RF_entries!T229</f>
        <v/>
      </c>
      <c r="L231" s="88"/>
      <c r="M231" s="88" t="str">
        <f ca="1">[1]pre_RF_entries!W229</f>
        <v/>
      </c>
      <c r="N231" s="87" t="str">
        <f ca="1">[1]pre_RF_entries!X229</f>
        <v/>
      </c>
      <c r="O231" s="87" t="str">
        <f ca="1">[1]pre_RF_entries!Y229</f>
        <v/>
      </c>
      <c r="P231" s="87" t="str">
        <f ca="1">[1]pre_RF_entries!Z229</f>
        <v/>
      </c>
      <c r="Q231" s="87"/>
      <c r="R231" s="87"/>
      <c r="S231" s="87"/>
      <c r="T231" s="87"/>
      <c r="U231" s="87"/>
      <c r="V231" s="87" t="str">
        <f ca="1">[1]pre_RF_entries!AF229</f>
        <v/>
      </c>
      <c r="W231" s="87"/>
    </row>
    <row r="232" spans="1:23" x14ac:dyDescent="0.25">
      <c r="A232" s="88" t="str">
        <f ca="1">[1]pre_RF_entries!I230</f>
        <v/>
      </c>
      <c r="B232" s="88" t="str">
        <f ca="1">[1]pre_RF_entries!L230</f>
        <v/>
      </c>
      <c r="C232" s="88" t="str">
        <f ca="1">[1]pre_RF_entries!M230</f>
        <v/>
      </c>
      <c r="D232" s="88" t="str">
        <f ca="1">[1]pre_RF_entries!O230</f>
        <v/>
      </c>
      <c r="E232" s="88" t="str">
        <f ca="1">[1]pre_RF_entries!Q230</f>
        <v/>
      </c>
      <c r="F232" s="88" t="str">
        <f ca="1">[1]pre_RF_entries!U230</f>
        <v/>
      </c>
      <c r="G232" s="88" t="str">
        <f ca="1">[1]pre_RF_entries!P230</f>
        <v/>
      </c>
      <c r="H232" s="88" t="str">
        <f ca="1">[1]pre_RF_entries!S230</f>
        <v/>
      </c>
      <c r="I232" s="88" t="str">
        <f ca="1">[1]pre_RF_entries!R230</f>
        <v/>
      </c>
      <c r="J232" s="88" t="str">
        <f ca="1">[1]pre_RF_entries!V230</f>
        <v/>
      </c>
      <c r="K232" s="88" t="str">
        <f ca="1">[1]pre_RF_entries!T230</f>
        <v/>
      </c>
      <c r="L232" s="88"/>
      <c r="M232" s="88" t="str">
        <f ca="1">[1]pre_RF_entries!W230</f>
        <v/>
      </c>
      <c r="N232" s="87" t="str">
        <f ca="1">[1]pre_RF_entries!X230</f>
        <v/>
      </c>
      <c r="O232" s="87" t="str">
        <f ca="1">[1]pre_RF_entries!Y230</f>
        <v/>
      </c>
      <c r="P232" s="87" t="str">
        <f ca="1">[1]pre_RF_entries!Z230</f>
        <v/>
      </c>
      <c r="Q232" s="87"/>
      <c r="R232" s="87"/>
      <c r="S232" s="87"/>
      <c r="T232" s="87"/>
      <c r="U232" s="87"/>
      <c r="V232" s="87" t="str">
        <f ca="1">[1]pre_RF_entries!AF230</f>
        <v/>
      </c>
      <c r="W232" s="87"/>
    </row>
    <row r="233" spans="1:23" x14ac:dyDescent="0.25">
      <c r="A233" s="88" t="str">
        <f ca="1">[1]pre_RF_entries!I231</f>
        <v/>
      </c>
      <c r="B233" s="88" t="str">
        <f ca="1">[1]pre_RF_entries!L231</f>
        <v/>
      </c>
      <c r="C233" s="88" t="str">
        <f ca="1">[1]pre_RF_entries!M231</f>
        <v/>
      </c>
      <c r="D233" s="88" t="str">
        <f ca="1">[1]pre_RF_entries!O231</f>
        <v/>
      </c>
      <c r="E233" s="88" t="str">
        <f ca="1">[1]pre_RF_entries!Q231</f>
        <v/>
      </c>
      <c r="F233" s="88" t="str">
        <f ca="1">[1]pre_RF_entries!U231</f>
        <v/>
      </c>
      <c r="G233" s="88" t="str">
        <f ca="1">[1]pre_RF_entries!P231</f>
        <v/>
      </c>
      <c r="H233" s="88" t="str">
        <f ca="1">[1]pre_RF_entries!S231</f>
        <v/>
      </c>
      <c r="I233" s="88" t="str">
        <f ca="1">[1]pre_RF_entries!R231</f>
        <v/>
      </c>
      <c r="J233" s="88" t="str">
        <f ca="1">[1]pre_RF_entries!V231</f>
        <v/>
      </c>
      <c r="K233" s="88" t="str">
        <f ca="1">[1]pre_RF_entries!T231</f>
        <v/>
      </c>
      <c r="L233" s="88"/>
      <c r="M233" s="88" t="str">
        <f ca="1">[1]pre_RF_entries!W231</f>
        <v/>
      </c>
      <c r="N233" s="87" t="str">
        <f ca="1">[1]pre_RF_entries!X231</f>
        <v/>
      </c>
      <c r="O233" s="87" t="str">
        <f ca="1">[1]pre_RF_entries!Y231</f>
        <v/>
      </c>
      <c r="P233" s="87" t="str">
        <f ca="1">[1]pre_RF_entries!Z231</f>
        <v/>
      </c>
      <c r="Q233" s="87"/>
      <c r="R233" s="87"/>
      <c r="S233" s="87"/>
      <c r="T233" s="87"/>
      <c r="U233" s="87"/>
      <c r="V233" s="87" t="str">
        <f ca="1">[1]pre_RF_entries!AF231</f>
        <v/>
      </c>
      <c r="W233" s="87"/>
    </row>
    <row r="234" spans="1:23" x14ac:dyDescent="0.25">
      <c r="A234" s="88" t="str">
        <f ca="1">[1]pre_RF_entries!I232</f>
        <v/>
      </c>
      <c r="B234" s="88" t="str">
        <f ca="1">[1]pre_RF_entries!L232</f>
        <v/>
      </c>
      <c r="C234" s="88" t="str">
        <f ca="1">[1]pre_RF_entries!M232</f>
        <v/>
      </c>
      <c r="D234" s="88" t="str">
        <f ca="1">[1]pre_RF_entries!O232</f>
        <v/>
      </c>
      <c r="E234" s="88" t="str">
        <f ca="1">[1]pre_RF_entries!Q232</f>
        <v/>
      </c>
      <c r="F234" s="88" t="str">
        <f ca="1">[1]pre_RF_entries!U232</f>
        <v/>
      </c>
      <c r="G234" s="88" t="str">
        <f ca="1">[1]pre_RF_entries!P232</f>
        <v/>
      </c>
      <c r="H234" s="88" t="str">
        <f ca="1">[1]pre_RF_entries!S232</f>
        <v/>
      </c>
      <c r="I234" s="88" t="str">
        <f ca="1">[1]pre_RF_entries!R232</f>
        <v/>
      </c>
      <c r="J234" s="88" t="str">
        <f ca="1">[1]pre_RF_entries!V232</f>
        <v/>
      </c>
      <c r="K234" s="88" t="str">
        <f ca="1">[1]pre_RF_entries!T232</f>
        <v/>
      </c>
      <c r="L234" s="88"/>
      <c r="M234" s="88" t="str">
        <f ca="1">[1]pre_RF_entries!W232</f>
        <v/>
      </c>
      <c r="N234" s="87" t="str">
        <f ca="1">[1]pre_RF_entries!X232</f>
        <v/>
      </c>
      <c r="O234" s="87" t="str">
        <f ca="1">[1]pre_RF_entries!Y232</f>
        <v/>
      </c>
      <c r="P234" s="87" t="str">
        <f ca="1">[1]pre_RF_entries!Z232</f>
        <v/>
      </c>
      <c r="Q234" s="87"/>
      <c r="R234" s="87"/>
      <c r="S234" s="87"/>
      <c r="T234" s="87"/>
      <c r="U234" s="87"/>
      <c r="V234" s="87" t="str">
        <f ca="1">[1]pre_RF_entries!AF232</f>
        <v/>
      </c>
      <c r="W234" s="87"/>
    </row>
    <row r="235" spans="1:23" x14ac:dyDescent="0.25">
      <c r="A235" s="88" t="str">
        <f ca="1">[1]pre_RF_entries!I233</f>
        <v/>
      </c>
      <c r="B235" s="88" t="str">
        <f ca="1">[1]pre_RF_entries!L233</f>
        <v/>
      </c>
      <c r="C235" s="88" t="str">
        <f ca="1">[1]pre_RF_entries!M233</f>
        <v/>
      </c>
      <c r="D235" s="88" t="str">
        <f ca="1">[1]pre_RF_entries!O233</f>
        <v/>
      </c>
      <c r="E235" s="88" t="str">
        <f ca="1">[1]pre_RF_entries!Q233</f>
        <v/>
      </c>
      <c r="F235" s="88" t="str">
        <f ca="1">[1]pre_RF_entries!U233</f>
        <v/>
      </c>
      <c r="G235" s="88" t="str">
        <f ca="1">[1]pre_RF_entries!P233</f>
        <v/>
      </c>
      <c r="H235" s="88" t="str">
        <f ca="1">[1]pre_RF_entries!S233</f>
        <v/>
      </c>
      <c r="I235" s="88" t="str">
        <f ca="1">[1]pre_RF_entries!R233</f>
        <v/>
      </c>
      <c r="J235" s="88" t="str">
        <f ca="1">[1]pre_RF_entries!V233</f>
        <v/>
      </c>
      <c r="K235" s="88" t="str">
        <f ca="1">[1]pre_RF_entries!T233</f>
        <v/>
      </c>
      <c r="L235" s="88"/>
      <c r="M235" s="88" t="str">
        <f ca="1">[1]pre_RF_entries!W233</f>
        <v/>
      </c>
      <c r="N235" s="87" t="str">
        <f ca="1">[1]pre_RF_entries!X233</f>
        <v/>
      </c>
      <c r="O235" s="87" t="str">
        <f ca="1">[1]pre_RF_entries!Y233</f>
        <v/>
      </c>
      <c r="P235" s="87" t="str">
        <f ca="1">[1]pre_RF_entries!Z233</f>
        <v/>
      </c>
      <c r="Q235" s="87"/>
      <c r="R235" s="87"/>
      <c r="S235" s="87"/>
      <c r="T235" s="87"/>
      <c r="U235" s="87"/>
      <c r="V235" s="87" t="str">
        <f ca="1">[1]pre_RF_entries!AF233</f>
        <v/>
      </c>
      <c r="W235" s="87"/>
    </row>
    <row r="236" spans="1:23" x14ac:dyDescent="0.25">
      <c r="A236" s="88" t="str">
        <f ca="1">[1]pre_RF_entries!I234</f>
        <v/>
      </c>
      <c r="B236" s="88" t="str">
        <f ca="1">[1]pre_RF_entries!L234</f>
        <v/>
      </c>
      <c r="C236" s="88" t="str">
        <f ca="1">[1]pre_RF_entries!M234</f>
        <v/>
      </c>
      <c r="D236" s="88" t="str">
        <f ca="1">[1]pre_RF_entries!O234</f>
        <v/>
      </c>
      <c r="E236" s="88" t="str">
        <f ca="1">[1]pre_RF_entries!Q234</f>
        <v/>
      </c>
      <c r="F236" s="88" t="str">
        <f ca="1">[1]pre_RF_entries!U234</f>
        <v/>
      </c>
      <c r="G236" s="88" t="str">
        <f ca="1">[1]pre_RF_entries!P234</f>
        <v/>
      </c>
      <c r="H236" s="88" t="str">
        <f ca="1">[1]pre_RF_entries!S234</f>
        <v/>
      </c>
      <c r="I236" s="88" t="str">
        <f ca="1">[1]pre_RF_entries!R234</f>
        <v/>
      </c>
      <c r="J236" s="88" t="str">
        <f ca="1">[1]pre_RF_entries!V234</f>
        <v/>
      </c>
      <c r="K236" s="88" t="str">
        <f ca="1">[1]pre_RF_entries!T234</f>
        <v/>
      </c>
      <c r="L236" s="88"/>
      <c r="M236" s="88" t="str">
        <f ca="1">[1]pre_RF_entries!W234</f>
        <v/>
      </c>
      <c r="N236" s="87" t="str">
        <f ca="1">[1]pre_RF_entries!X234</f>
        <v/>
      </c>
      <c r="O236" s="87" t="str">
        <f ca="1">[1]pre_RF_entries!Y234</f>
        <v/>
      </c>
      <c r="P236" s="87" t="str">
        <f ca="1">[1]pre_RF_entries!Z234</f>
        <v/>
      </c>
      <c r="Q236" s="87"/>
      <c r="R236" s="87"/>
      <c r="S236" s="87"/>
      <c r="T236" s="87"/>
      <c r="U236" s="87"/>
      <c r="V236" s="87" t="str">
        <f ca="1">[1]pre_RF_entries!AF234</f>
        <v/>
      </c>
      <c r="W236" s="87"/>
    </row>
    <row r="237" spans="1:23" x14ac:dyDescent="0.25">
      <c r="A237" s="88" t="str">
        <f ca="1">[1]pre_RF_entries!I235</f>
        <v/>
      </c>
      <c r="B237" s="88" t="str">
        <f ca="1">[1]pre_RF_entries!L235</f>
        <v/>
      </c>
      <c r="C237" s="88" t="str">
        <f ca="1">[1]pre_RF_entries!M235</f>
        <v/>
      </c>
      <c r="D237" s="88" t="str">
        <f ca="1">[1]pre_RF_entries!O235</f>
        <v/>
      </c>
      <c r="E237" s="88" t="str">
        <f ca="1">[1]pre_RF_entries!Q235</f>
        <v/>
      </c>
      <c r="F237" s="88" t="str">
        <f ca="1">[1]pre_RF_entries!U235</f>
        <v/>
      </c>
      <c r="G237" s="88" t="str">
        <f ca="1">[1]pre_RF_entries!P235</f>
        <v/>
      </c>
      <c r="H237" s="88" t="str">
        <f ca="1">[1]pre_RF_entries!S235</f>
        <v/>
      </c>
      <c r="I237" s="88" t="str">
        <f ca="1">[1]pre_RF_entries!R235</f>
        <v/>
      </c>
      <c r="J237" s="88" t="str">
        <f ca="1">[1]pre_RF_entries!V235</f>
        <v/>
      </c>
      <c r="K237" s="88" t="str">
        <f ca="1">[1]pre_RF_entries!T235</f>
        <v/>
      </c>
      <c r="L237" s="88"/>
      <c r="M237" s="88" t="str">
        <f ca="1">[1]pre_RF_entries!W235</f>
        <v/>
      </c>
      <c r="N237" s="87" t="str">
        <f ca="1">[1]pre_RF_entries!X235</f>
        <v/>
      </c>
      <c r="O237" s="87" t="str">
        <f ca="1">[1]pre_RF_entries!Y235</f>
        <v/>
      </c>
      <c r="P237" s="87" t="str">
        <f ca="1">[1]pre_RF_entries!Z235</f>
        <v/>
      </c>
      <c r="Q237" s="87"/>
      <c r="R237" s="87"/>
      <c r="S237" s="87"/>
      <c r="T237" s="87"/>
      <c r="U237" s="87"/>
      <c r="V237" s="87" t="str">
        <f ca="1">[1]pre_RF_entries!AF235</f>
        <v/>
      </c>
      <c r="W237" s="87"/>
    </row>
    <row r="238" spans="1:23" x14ac:dyDescent="0.25">
      <c r="A238" s="88" t="str">
        <f ca="1">[1]pre_RF_entries!I236</f>
        <v/>
      </c>
      <c r="B238" s="88" t="str">
        <f ca="1">[1]pre_RF_entries!L236</f>
        <v/>
      </c>
      <c r="C238" s="88" t="str">
        <f ca="1">[1]pre_RF_entries!M236</f>
        <v/>
      </c>
      <c r="D238" s="88" t="str">
        <f ca="1">[1]pre_RF_entries!O236</f>
        <v/>
      </c>
      <c r="E238" s="88" t="str">
        <f ca="1">[1]pre_RF_entries!Q236</f>
        <v/>
      </c>
      <c r="F238" s="88" t="str">
        <f ca="1">[1]pre_RF_entries!U236</f>
        <v/>
      </c>
      <c r="G238" s="88" t="str">
        <f ca="1">[1]pre_RF_entries!P236</f>
        <v/>
      </c>
      <c r="H238" s="88" t="str">
        <f ca="1">[1]pre_RF_entries!S236</f>
        <v/>
      </c>
      <c r="I238" s="88" t="str">
        <f ca="1">[1]pre_RF_entries!R236</f>
        <v/>
      </c>
      <c r="J238" s="88" t="str">
        <f ca="1">[1]pre_RF_entries!V236</f>
        <v/>
      </c>
      <c r="K238" s="88" t="str">
        <f ca="1">[1]pre_RF_entries!T236</f>
        <v/>
      </c>
      <c r="L238" s="88"/>
      <c r="M238" s="88" t="str">
        <f ca="1">[1]pre_RF_entries!W236</f>
        <v/>
      </c>
      <c r="N238" s="87" t="str">
        <f ca="1">[1]pre_RF_entries!X236</f>
        <v/>
      </c>
      <c r="O238" s="87" t="str">
        <f ca="1">[1]pre_RF_entries!Y236</f>
        <v/>
      </c>
      <c r="P238" s="87" t="str">
        <f ca="1">[1]pre_RF_entries!Z236</f>
        <v/>
      </c>
      <c r="Q238" s="87"/>
      <c r="R238" s="87"/>
      <c r="S238" s="87"/>
      <c r="T238" s="87"/>
      <c r="U238" s="87"/>
      <c r="V238" s="87" t="str">
        <f ca="1">[1]pre_RF_entries!AF236</f>
        <v/>
      </c>
      <c r="W238" s="87"/>
    </row>
    <row r="239" spans="1:23" x14ac:dyDescent="0.25">
      <c r="A239" s="88" t="str">
        <f ca="1">[1]pre_RF_entries!I237</f>
        <v/>
      </c>
      <c r="B239" s="88" t="str">
        <f ca="1">[1]pre_RF_entries!L237</f>
        <v/>
      </c>
      <c r="C239" s="88" t="str">
        <f ca="1">[1]pre_RF_entries!M237</f>
        <v/>
      </c>
      <c r="D239" s="88" t="str">
        <f ca="1">[1]pre_RF_entries!O237</f>
        <v/>
      </c>
      <c r="E239" s="88" t="str">
        <f ca="1">[1]pre_RF_entries!Q237</f>
        <v/>
      </c>
      <c r="F239" s="88" t="str">
        <f ca="1">[1]pre_RF_entries!U237</f>
        <v/>
      </c>
      <c r="G239" s="88" t="str">
        <f ca="1">[1]pre_RF_entries!P237</f>
        <v/>
      </c>
      <c r="H239" s="88" t="str">
        <f ca="1">[1]pre_RF_entries!S237</f>
        <v/>
      </c>
      <c r="I239" s="88" t="str">
        <f ca="1">[1]pre_RF_entries!R237</f>
        <v/>
      </c>
      <c r="J239" s="88" t="str">
        <f ca="1">[1]pre_RF_entries!V237</f>
        <v/>
      </c>
      <c r="K239" s="88" t="str">
        <f ca="1">[1]pre_RF_entries!T237</f>
        <v/>
      </c>
      <c r="L239" s="88"/>
      <c r="M239" s="88" t="str">
        <f ca="1">[1]pre_RF_entries!W237</f>
        <v/>
      </c>
      <c r="N239" s="87" t="str">
        <f ca="1">[1]pre_RF_entries!X237</f>
        <v/>
      </c>
      <c r="O239" s="87" t="str">
        <f ca="1">[1]pre_RF_entries!Y237</f>
        <v/>
      </c>
      <c r="P239" s="87" t="str">
        <f ca="1">[1]pre_RF_entries!Z237</f>
        <v/>
      </c>
      <c r="Q239" s="87"/>
      <c r="R239" s="87"/>
      <c r="S239" s="87"/>
      <c r="T239" s="87"/>
      <c r="U239" s="87"/>
      <c r="V239" s="87" t="str">
        <f ca="1">[1]pre_RF_entries!AF237</f>
        <v/>
      </c>
      <c r="W239" s="87"/>
    </row>
    <row r="240" spans="1:23" x14ac:dyDescent="0.25">
      <c r="A240" s="88" t="str">
        <f ca="1">[1]pre_RF_entries!I238</f>
        <v/>
      </c>
      <c r="B240" s="88" t="str">
        <f ca="1">[1]pre_RF_entries!L238</f>
        <v/>
      </c>
      <c r="C240" s="88" t="str">
        <f ca="1">[1]pre_RF_entries!M238</f>
        <v/>
      </c>
      <c r="D240" s="88" t="str">
        <f ca="1">[1]pre_RF_entries!O238</f>
        <v/>
      </c>
      <c r="E240" s="88" t="str">
        <f ca="1">[1]pre_RF_entries!Q238</f>
        <v/>
      </c>
      <c r="F240" s="88" t="str">
        <f ca="1">[1]pre_RF_entries!U238</f>
        <v/>
      </c>
      <c r="G240" s="88" t="str">
        <f ca="1">[1]pre_RF_entries!P238</f>
        <v/>
      </c>
      <c r="H240" s="88" t="str">
        <f ca="1">[1]pre_RF_entries!S238</f>
        <v/>
      </c>
      <c r="I240" s="88" t="str">
        <f ca="1">[1]pre_RF_entries!R238</f>
        <v/>
      </c>
      <c r="J240" s="88" t="str">
        <f ca="1">[1]pre_RF_entries!V238</f>
        <v/>
      </c>
      <c r="K240" s="88" t="str">
        <f ca="1">[1]pre_RF_entries!T238</f>
        <v/>
      </c>
      <c r="L240" s="88"/>
      <c r="M240" s="88" t="str">
        <f ca="1">[1]pre_RF_entries!W238</f>
        <v/>
      </c>
      <c r="N240" s="87" t="str">
        <f ca="1">[1]pre_RF_entries!X238</f>
        <v/>
      </c>
      <c r="O240" s="87" t="str">
        <f ca="1">[1]pre_RF_entries!Y238</f>
        <v/>
      </c>
      <c r="P240" s="87" t="str">
        <f ca="1">[1]pre_RF_entries!Z238</f>
        <v/>
      </c>
      <c r="Q240" s="87"/>
      <c r="R240" s="87"/>
      <c r="S240" s="87"/>
      <c r="T240" s="87"/>
      <c r="U240" s="87"/>
      <c r="V240" s="87" t="str">
        <f ca="1">[1]pre_RF_entries!AF238</f>
        <v/>
      </c>
      <c r="W240" s="87"/>
    </row>
    <row r="241" spans="1:23" x14ac:dyDescent="0.25">
      <c r="A241" s="88" t="str">
        <f ca="1">[1]pre_RF_entries!I239</f>
        <v/>
      </c>
      <c r="B241" s="88" t="str">
        <f ca="1">[1]pre_RF_entries!L239</f>
        <v/>
      </c>
      <c r="C241" s="88" t="str">
        <f ca="1">[1]pre_RF_entries!M239</f>
        <v/>
      </c>
      <c r="D241" s="88" t="str">
        <f ca="1">[1]pre_RF_entries!O239</f>
        <v/>
      </c>
      <c r="E241" s="88" t="str">
        <f ca="1">[1]pre_RF_entries!Q239</f>
        <v/>
      </c>
      <c r="F241" s="88" t="str">
        <f ca="1">[1]pre_RF_entries!U239</f>
        <v/>
      </c>
      <c r="G241" s="88" t="str">
        <f ca="1">[1]pre_RF_entries!P239</f>
        <v/>
      </c>
      <c r="H241" s="88" t="str">
        <f ca="1">[1]pre_RF_entries!S239</f>
        <v/>
      </c>
      <c r="I241" s="88" t="str">
        <f ca="1">[1]pre_RF_entries!R239</f>
        <v/>
      </c>
      <c r="J241" s="88" t="str">
        <f ca="1">[1]pre_RF_entries!V239</f>
        <v/>
      </c>
      <c r="K241" s="88" t="str">
        <f ca="1">[1]pre_RF_entries!T239</f>
        <v/>
      </c>
      <c r="L241" s="88"/>
      <c r="M241" s="88" t="str">
        <f ca="1">[1]pre_RF_entries!W239</f>
        <v/>
      </c>
      <c r="N241" s="87" t="str">
        <f ca="1">[1]pre_RF_entries!X239</f>
        <v/>
      </c>
      <c r="O241" s="87" t="str">
        <f ca="1">[1]pre_RF_entries!Y239</f>
        <v/>
      </c>
      <c r="P241" s="87" t="str">
        <f ca="1">[1]pre_RF_entries!Z239</f>
        <v/>
      </c>
      <c r="Q241" s="87"/>
      <c r="R241" s="87"/>
      <c r="S241" s="87"/>
      <c r="T241" s="87"/>
      <c r="U241" s="87"/>
      <c r="V241" s="87" t="str">
        <f ca="1">[1]pre_RF_entries!AF239</f>
        <v/>
      </c>
      <c r="W241" s="87"/>
    </row>
    <row r="242" spans="1:23" x14ac:dyDescent="0.25">
      <c r="A242" s="88" t="str">
        <f ca="1">[1]pre_RF_entries!I240</f>
        <v/>
      </c>
      <c r="B242" s="88" t="str">
        <f ca="1">[1]pre_RF_entries!L240</f>
        <v/>
      </c>
      <c r="C242" s="88" t="str">
        <f ca="1">[1]pre_RF_entries!M240</f>
        <v/>
      </c>
      <c r="D242" s="88" t="str">
        <f ca="1">[1]pre_RF_entries!O240</f>
        <v/>
      </c>
      <c r="E242" s="88" t="str">
        <f ca="1">[1]pre_RF_entries!Q240</f>
        <v/>
      </c>
      <c r="F242" s="88" t="str">
        <f ca="1">[1]pre_RF_entries!U240</f>
        <v/>
      </c>
      <c r="G242" s="88" t="str">
        <f ca="1">[1]pre_RF_entries!P240</f>
        <v/>
      </c>
      <c r="H242" s="88" t="str">
        <f ca="1">[1]pre_RF_entries!S240</f>
        <v/>
      </c>
      <c r="I242" s="88" t="str">
        <f ca="1">[1]pre_RF_entries!R240</f>
        <v/>
      </c>
      <c r="J242" s="88" t="str">
        <f ca="1">[1]pre_RF_entries!V240</f>
        <v/>
      </c>
      <c r="K242" s="88" t="str">
        <f ca="1">[1]pre_RF_entries!T240</f>
        <v/>
      </c>
      <c r="L242" s="88"/>
      <c r="M242" s="88" t="str">
        <f ca="1">[1]pre_RF_entries!W240</f>
        <v/>
      </c>
      <c r="N242" s="87" t="str">
        <f ca="1">[1]pre_RF_entries!X240</f>
        <v/>
      </c>
      <c r="O242" s="87" t="str">
        <f ca="1">[1]pre_RF_entries!Y240</f>
        <v/>
      </c>
      <c r="P242" s="87" t="str">
        <f ca="1">[1]pre_RF_entries!Z240</f>
        <v/>
      </c>
      <c r="Q242" s="87"/>
      <c r="R242" s="87"/>
      <c r="S242" s="87"/>
      <c r="T242" s="87"/>
      <c r="U242" s="87"/>
      <c r="V242" s="87" t="str">
        <f ca="1">[1]pre_RF_entries!AF240</f>
        <v/>
      </c>
      <c r="W242" s="87"/>
    </row>
    <row r="243" spans="1:23" x14ac:dyDescent="0.25">
      <c r="A243" s="88" t="str">
        <f ca="1">[1]pre_RF_entries!I241</f>
        <v/>
      </c>
      <c r="B243" s="88" t="str">
        <f ca="1">[1]pre_RF_entries!L241</f>
        <v/>
      </c>
      <c r="C243" s="88" t="str">
        <f ca="1">[1]pre_RF_entries!M241</f>
        <v/>
      </c>
      <c r="D243" s="88" t="str">
        <f ca="1">[1]pre_RF_entries!O241</f>
        <v/>
      </c>
      <c r="E243" s="88" t="str">
        <f ca="1">[1]pre_RF_entries!Q241</f>
        <v/>
      </c>
      <c r="F243" s="88" t="str">
        <f ca="1">[1]pre_RF_entries!U241</f>
        <v/>
      </c>
      <c r="G243" s="88" t="str">
        <f ca="1">[1]pre_RF_entries!P241</f>
        <v/>
      </c>
      <c r="H243" s="88" t="str">
        <f ca="1">[1]pre_RF_entries!S241</f>
        <v/>
      </c>
      <c r="I243" s="88" t="str">
        <f ca="1">[1]pre_RF_entries!R241</f>
        <v/>
      </c>
      <c r="J243" s="88" t="str">
        <f ca="1">[1]pre_RF_entries!V241</f>
        <v/>
      </c>
      <c r="K243" s="88" t="str">
        <f ca="1">[1]pre_RF_entries!T241</f>
        <v/>
      </c>
      <c r="L243" s="88"/>
      <c r="M243" s="88" t="str">
        <f ca="1">[1]pre_RF_entries!W241</f>
        <v/>
      </c>
      <c r="N243" s="87" t="str">
        <f ca="1">[1]pre_RF_entries!X241</f>
        <v/>
      </c>
      <c r="O243" s="87" t="str">
        <f ca="1">[1]pre_RF_entries!Y241</f>
        <v/>
      </c>
      <c r="P243" s="87" t="str">
        <f ca="1">[1]pre_RF_entries!Z241</f>
        <v/>
      </c>
      <c r="Q243" s="87"/>
      <c r="R243" s="87"/>
      <c r="S243" s="87"/>
      <c r="T243" s="87"/>
      <c r="U243" s="87"/>
      <c r="V243" s="87" t="str">
        <f ca="1">[1]pre_RF_entries!AF241</f>
        <v/>
      </c>
      <c r="W243" s="87"/>
    </row>
    <row r="244" spans="1:23" x14ac:dyDescent="0.25">
      <c r="A244" s="88" t="str">
        <f ca="1">[1]pre_RF_entries!I242</f>
        <v/>
      </c>
      <c r="B244" s="88" t="str">
        <f ca="1">[1]pre_RF_entries!L242</f>
        <v/>
      </c>
      <c r="C244" s="88" t="str">
        <f ca="1">[1]pre_RF_entries!M242</f>
        <v/>
      </c>
      <c r="D244" s="88" t="str">
        <f ca="1">[1]pre_RF_entries!O242</f>
        <v/>
      </c>
      <c r="E244" s="88" t="str">
        <f ca="1">[1]pre_RF_entries!Q242</f>
        <v/>
      </c>
      <c r="F244" s="88" t="str">
        <f ca="1">[1]pre_RF_entries!U242</f>
        <v/>
      </c>
      <c r="G244" s="88" t="str">
        <f ca="1">[1]pre_RF_entries!P242</f>
        <v/>
      </c>
      <c r="H244" s="88" t="str">
        <f ca="1">[1]pre_RF_entries!S242</f>
        <v/>
      </c>
      <c r="I244" s="88" t="str">
        <f ca="1">[1]pre_RF_entries!R242</f>
        <v/>
      </c>
      <c r="J244" s="88" t="str">
        <f ca="1">[1]pre_RF_entries!V242</f>
        <v/>
      </c>
      <c r="K244" s="88" t="str">
        <f ca="1">[1]pre_RF_entries!T242</f>
        <v/>
      </c>
      <c r="L244" s="88"/>
      <c r="M244" s="88" t="str">
        <f ca="1">[1]pre_RF_entries!W242</f>
        <v/>
      </c>
      <c r="N244" s="87" t="str">
        <f ca="1">[1]pre_RF_entries!X242</f>
        <v/>
      </c>
      <c r="O244" s="87" t="str">
        <f ca="1">[1]pre_RF_entries!Y242</f>
        <v/>
      </c>
      <c r="P244" s="87" t="str">
        <f ca="1">[1]pre_RF_entries!Z242</f>
        <v/>
      </c>
      <c r="Q244" s="87"/>
      <c r="R244" s="87"/>
      <c r="S244" s="87"/>
      <c r="T244" s="87"/>
      <c r="U244" s="87"/>
      <c r="V244" s="87" t="str">
        <f ca="1">[1]pre_RF_entries!AF242</f>
        <v/>
      </c>
      <c r="W244" s="87"/>
    </row>
    <row r="245" spans="1:23" x14ac:dyDescent="0.25">
      <c r="A245" s="88" t="str">
        <f ca="1">[1]pre_RF_entries!I243</f>
        <v/>
      </c>
      <c r="B245" s="88" t="str">
        <f ca="1">[1]pre_RF_entries!L243</f>
        <v/>
      </c>
      <c r="C245" s="88" t="str">
        <f ca="1">[1]pre_RF_entries!M243</f>
        <v/>
      </c>
      <c r="D245" s="88" t="str">
        <f ca="1">[1]pre_RF_entries!O243</f>
        <v/>
      </c>
      <c r="E245" s="88" t="str">
        <f ca="1">[1]pre_RF_entries!Q243</f>
        <v/>
      </c>
      <c r="F245" s="88" t="str">
        <f ca="1">[1]pre_RF_entries!U243</f>
        <v/>
      </c>
      <c r="G245" s="88" t="str">
        <f ca="1">[1]pre_RF_entries!P243</f>
        <v/>
      </c>
      <c r="H245" s="88" t="str">
        <f ca="1">[1]pre_RF_entries!S243</f>
        <v/>
      </c>
      <c r="I245" s="88" t="str">
        <f ca="1">[1]pre_RF_entries!R243</f>
        <v/>
      </c>
      <c r="J245" s="88" t="str">
        <f ca="1">[1]pre_RF_entries!V243</f>
        <v/>
      </c>
      <c r="K245" s="88" t="str">
        <f ca="1">[1]pre_RF_entries!T243</f>
        <v/>
      </c>
      <c r="L245" s="88"/>
      <c r="M245" s="88" t="str">
        <f ca="1">[1]pre_RF_entries!W243</f>
        <v/>
      </c>
      <c r="N245" s="87" t="str">
        <f ca="1">[1]pre_RF_entries!X243</f>
        <v/>
      </c>
      <c r="O245" s="87" t="str">
        <f ca="1">[1]pre_RF_entries!Y243</f>
        <v/>
      </c>
      <c r="P245" s="87" t="str">
        <f ca="1">[1]pre_RF_entries!Z243</f>
        <v/>
      </c>
      <c r="Q245" s="87"/>
      <c r="R245" s="87"/>
      <c r="S245" s="87"/>
      <c r="T245" s="87"/>
      <c r="U245" s="87"/>
      <c r="V245" s="87" t="str">
        <f ca="1">[1]pre_RF_entries!AF243</f>
        <v/>
      </c>
      <c r="W245" s="87"/>
    </row>
    <row r="246" spans="1:23" x14ac:dyDescent="0.25">
      <c r="A246" s="88" t="str">
        <f ca="1">[1]pre_RF_entries!I244</f>
        <v/>
      </c>
      <c r="B246" s="88" t="str">
        <f ca="1">[1]pre_RF_entries!L244</f>
        <v/>
      </c>
      <c r="C246" s="88" t="str">
        <f ca="1">[1]pre_RF_entries!M244</f>
        <v/>
      </c>
      <c r="D246" s="88" t="str">
        <f ca="1">[1]pre_RF_entries!O244</f>
        <v/>
      </c>
      <c r="E246" s="88" t="str">
        <f ca="1">[1]pre_RF_entries!Q244</f>
        <v/>
      </c>
      <c r="F246" s="88" t="str">
        <f ca="1">[1]pre_RF_entries!U244</f>
        <v/>
      </c>
      <c r="G246" s="88" t="str">
        <f ca="1">[1]pre_RF_entries!P244</f>
        <v/>
      </c>
      <c r="H246" s="88" t="str">
        <f ca="1">[1]pre_RF_entries!S244</f>
        <v/>
      </c>
      <c r="I246" s="88" t="str">
        <f ca="1">[1]pre_RF_entries!R244</f>
        <v/>
      </c>
      <c r="J246" s="88" t="str">
        <f ca="1">[1]pre_RF_entries!V244</f>
        <v/>
      </c>
      <c r="K246" s="88" t="str">
        <f ca="1">[1]pre_RF_entries!T244</f>
        <v/>
      </c>
      <c r="L246" s="88"/>
      <c r="M246" s="88" t="str">
        <f ca="1">[1]pre_RF_entries!W244</f>
        <v/>
      </c>
      <c r="N246" s="87" t="str">
        <f ca="1">[1]pre_RF_entries!X244</f>
        <v/>
      </c>
      <c r="O246" s="87" t="str">
        <f ca="1">[1]pre_RF_entries!Y244</f>
        <v/>
      </c>
      <c r="P246" s="87" t="str">
        <f ca="1">[1]pre_RF_entries!Z244</f>
        <v/>
      </c>
      <c r="Q246" s="87"/>
      <c r="R246" s="87"/>
      <c r="S246" s="87"/>
      <c r="T246" s="87"/>
      <c r="U246" s="87"/>
      <c r="V246" s="87" t="str">
        <f ca="1">[1]pre_RF_entries!AF244</f>
        <v/>
      </c>
      <c r="W246" s="87"/>
    </row>
    <row r="247" spans="1:23" x14ac:dyDescent="0.25">
      <c r="A247" s="88" t="str">
        <f ca="1">[1]pre_RF_entries!I245</f>
        <v/>
      </c>
      <c r="B247" s="88" t="str">
        <f ca="1">[1]pre_RF_entries!L245</f>
        <v/>
      </c>
      <c r="C247" s="88" t="str">
        <f ca="1">[1]pre_RF_entries!M245</f>
        <v/>
      </c>
      <c r="D247" s="88" t="str">
        <f ca="1">[1]pre_RF_entries!O245</f>
        <v/>
      </c>
      <c r="E247" s="88" t="str">
        <f ca="1">[1]pre_RF_entries!Q245</f>
        <v/>
      </c>
      <c r="F247" s="88" t="str">
        <f ca="1">[1]pre_RF_entries!U245</f>
        <v/>
      </c>
      <c r="G247" s="88" t="str">
        <f ca="1">[1]pre_RF_entries!P245</f>
        <v/>
      </c>
      <c r="H247" s="88" t="str">
        <f ca="1">[1]pre_RF_entries!S245</f>
        <v/>
      </c>
      <c r="I247" s="88" t="str">
        <f ca="1">[1]pre_RF_entries!R245</f>
        <v/>
      </c>
      <c r="J247" s="88" t="str">
        <f ca="1">[1]pre_RF_entries!V245</f>
        <v/>
      </c>
      <c r="K247" s="88" t="str">
        <f ca="1">[1]pre_RF_entries!T245</f>
        <v/>
      </c>
      <c r="L247" s="88"/>
      <c r="M247" s="88" t="str">
        <f ca="1">[1]pre_RF_entries!W245</f>
        <v/>
      </c>
      <c r="N247" s="87" t="str">
        <f ca="1">[1]pre_RF_entries!X245</f>
        <v/>
      </c>
      <c r="O247" s="87" t="str">
        <f ca="1">[1]pre_RF_entries!Y245</f>
        <v/>
      </c>
      <c r="P247" s="87" t="str">
        <f ca="1">[1]pre_RF_entries!Z245</f>
        <v/>
      </c>
      <c r="Q247" s="87"/>
      <c r="R247" s="87"/>
      <c r="S247" s="87"/>
      <c r="T247" s="87"/>
      <c r="U247" s="87"/>
      <c r="V247" s="87" t="str">
        <f ca="1">[1]pre_RF_entries!AF245</f>
        <v/>
      </c>
      <c r="W247" s="87"/>
    </row>
    <row r="248" spans="1:23" x14ac:dyDescent="0.25">
      <c r="A248" s="88" t="str">
        <f ca="1">[1]pre_RF_entries!I246</f>
        <v/>
      </c>
      <c r="B248" s="88" t="str">
        <f ca="1">[1]pre_RF_entries!L246</f>
        <v/>
      </c>
      <c r="C248" s="88" t="str">
        <f ca="1">[1]pre_RF_entries!M246</f>
        <v/>
      </c>
      <c r="D248" s="88" t="str">
        <f ca="1">[1]pre_RF_entries!O246</f>
        <v/>
      </c>
      <c r="E248" s="88" t="str">
        <f ca="1">[1]pre_RF_entries!Q246</f>
        <v/>
      </c>
      <c r="F248" s="88" t="str">
        <f ca="1">[1]pre_RF_entries!U246</f>
        <v/>
      </c>
      <c r="G248" s="88" t="str">
        <f ca="1">[1]pre_RF_entries!P246</f>
        <v/>
      </c>
      <c r="H248" s="88" t="str">
        <f ca="1">[1]pre_RF_entries!S246</f>
        <v/>
      </c>
      <c r="I248" s="88" t="str">
        <f ca="1">[1]pre_RF_entries!R246</f>
        <v/>
      </c>
      <c r="J248" s="88" t="str">
        <f ca="1">[1]pre_RF_entries!V246</f>
        <v/>
      </c>
      <c r="K248" s="88" t="str">
        <f ca="1">[1]pre_RF_entries!T246</f>
        <v/>
      </c>
      <c r="L248" s="88"/>
      <c r="M248" s="88" t="str">
        <f ca="1">[1]pre_RF_entries!W246</f>
        <v/>
      </c>
      <c r="N248" s="87" t="str">
        <f ca="1">[1]pre_RF_entries!X246</f>
        <v/>
      </c>
      <c r="O248" s="87" t="str">
        <f ca="1">[1]pre_RF_entries!Y246</f>
        <v/>
      </c>
      <c r="P248" s="87" t="str">
        <f ca="1">[1]pre_RF_entries!Z246</f>
        <v/>
      </c>
      <c r="Q248" s="87"/>
      <c r="R248" s="87"/>
      <c r="S248" s="87"/>
      <c r="T248" s="87"/>
      <c r="U248" s="87"/>
      <c r="V248" s="87" t="str">
        <f ca="1">[1]pre_RF_entries!AF246</f>
        <v/>
      </c>
      <c r="W248" s="87"/>
    </row>
    <row r="249" spans="1:23" x14ac:dyDescent="0.25">
      <c r="A249" s="88" t="str">
        <f ca="1">[1]pre_RF_entries!I247</f>
        <v/>
      </c>
      <c r="B249" s="88" t="str">
        <f ca="1">[1]pre_RF_entries!L247</f>
        <v/>
      </c>
      <c r="C249" s="88" t="str">
        <f ca="1">[1]pre_RF_entries!M247</f>
        <v/>
      </c>
      <c r="D249" s="88" t="str">
        <f ca="1">[1]pre_RF_entries!O247</f>
        <v/>
      </c>
      <c r="E249" s="88" t="str">
        <f ca="1">[1]pre_RF_entries!Q247</f>
        <v/>
      </c>
      <c r="F249" s="88" t="str">
        <f ca="1">[1]pre_RF_entries!U247</f>
        <v/>
      </c>
      <c r="G249" s="88" t="str">
        <f ca="1">[1]pre_RF_entries!P247</f>
        <v/>
      </c>
      <c r="H249" s="88" t="str">
        <f ca="1">[1]pre_RF_entries!S247</f>
        <v/>
      </c>
      <c r="I249" s="88" t="str">
        <f ca="1">[1]pre_RF_entries!R247</f>
        <v/>
      </c>
      <c r="J249" s="88" t="str">
        <f ca="1">[1]pre_RF_entries!V247</f>
        <v/>
      </c>
      <c r="K249" s="88" t="str">
        <f ca="1">[1]pre_RF_entries!T247</f>
        <v/>
      </c>
      <c r="L249" s="88"/>
      <c r="M249" s="88" t="str">
        <f ca="1">[1]pre_RF_entries!W247</f>
        <v/>
      </c>
      <c r="N249" s="87" t="str">
        <f ca="1">[1]pre_RF_entries!X247</f>
        <v/>
      </c>
      <c r="O249" s="87" t="str">
        <f ca="1">[1]pre_RF_entries!Y247</f>
        <v/>
      </c>
      <c r="P249" s="87" t="str">
        <f ca="1">[1]pre_RF_entries!Z247</f>
        <v/>
      </c>
      <c r="Q249" s="87"/>
      <c r="R249" s="87"/>
      <c r="S249" s="87"/>
      <c r="T249" s="87"/>
      <c r="U249" s="87"/>
      <c r="V249" s="87" t="str">
        <f ca="1">[1]pre_RF_entries!AF247</f>
        <v/>
      </c>
      <c r="W249" s="87"/>
    </row>
    <row r="250" spans="1:23" x14ac:dyDescent="0.25">
      <c r="A250" s="88" t="str">
        <f ca="1">[1]pre_RF_entries!I248</f>
        <v/>
      </c>
      <c r="B250" s="88" t="str">
        <f ca="1">[1]pre_RF_entries!L248</f>
        <v/>
      </c>
      <c r="C250" s="88" t="str">
        <f ca="1">[1]pre_RF_entries!M248</f>
        <v/>
      </c>
      <c r="D250" s="88" t="str">
        <f ca="1">[1]pre_RF_entries!O248</f>
        <v/>
      </c>
      <c r="E250" s="88" t="str">
        <f ca="1">[1]pre_RF_entries!Q248</f>
        <v/>
      </c>
      <c r="F250" s="88" t="str">
        <f ca="1">[1]pre_RF_entries!U248</f>
        <v/>
      </c>
      <c r="G250" s="88" t="str">
        <f ca="1">[1]pre_RF_entries!P248</f>
        <v/>
      </c>
      <c r="H250" s="88" t="str">
        <f ca="1">[1]pre_RF_entries!S248</f>
        <v/>
      </c>
      <c r="I250" s="88" t="str">
        <f ca="1">[1]pre_RF_entries!R248</f>
        <v/>
      </c>
      <c r="J250" s="88" t="str">
        <f ca="1">[1]pre_RF_entries!V248</f>
        <v/>
      </c>
      <c r="K250" s="88" t="str">
        <f ca="1">[1]pre_RF_entries!T248</f>
        <v/>
      </c>
      <c r="L250" s="88"/>
      <c r="M250" s="88" t="str">
        <f ca="1">[1]pre_RF_entries!W248</f>
        <v/>
      </c>
      <c r="N250" s="87" t="str">
        <f ca="1">[1]pre_RF_entries!X248</f>
        <v/>
      </c>
      <c r="O250" s="87" t="str">
        <f ca="1">[1]pre_RF_entries!Y248</f>
        <v/>
      </c>
      <c r="P250" s="87" t="str">
        <f ca="1">[1]pre_RF_entries!Z248</f>
        <v/>
      </c>
      <c r="Q250" s="87"/>
      <c r="R250" s="87"/>
      <c r="S250" s="87"/>
      <c r="T250" s="87"/>
      <c r="U250" s="87"/>
      <c r="V250" s="87" t="str">
        <f ca="1">[1]pre_RF_entries!AF248</f>
        <v/>
      </c>
      <c r="W250" s="87"/>
    </row>
    <row r="251" spans="1:23" x14ac:dyDescent="0.25">
      <c r="A251" s="88" t="str">
        <f ca="1">[1]pre_RF_entries!I249</f>
        <v/>
      </c>
      <c r="B251" s="88" t="str">
        <f ca="1">[1]pre_RF_entries!L249</f>
        <v/>
      </c>
      <c r="C251" s="88" t="str">
        <f ca="1">[1]pre_RF_entries!M249</f>
        <v/>
      </c>
      <c r="D251" s="88" t="str">
        <f ca="1">[1]pre_RF_entries!O249</f>
        <v/>
      </c>
      <c r="E251" s="88" t="str">
        <f ca="1">[1]pre_RF_entries!Q249</f>
        <v/>
      </c>
      <c r="F251" s="88" t="str">
        <f ca="1">[1]pre_RF_entries!U249</f>
        <v/>
      </c>
      <c r="G251" s="88" t="str">
        <f ca="1">[1]pre_RF_entries!P249</f>
        <v/>
      </c>
      <c r="H251" s="88" t="str">
        <f ca="1">[1]pre_RF_entries!S249</f>
        <v/>
      </c>
      <c r="I251" s="88" t="str">
        <f ca="1">[1]pre_RF_entries!R249</f>
        <v/>
      </c>
      <c r="J251" s="88" t="str">
        <f ca="1">[1]pre_RF_entries!V249</f>
        <v/>
      </c>
      <c r="K251" s="88" t="str">
        <f ca="1">[1]pre_RF_entries!T249</f>
        <v/>
      </c>
      <c r="L251" s="88"/>
      <c r="M251" s="88" t="str">
        <f ca="1">[1]pre_RF_entries!W249</f>
        <v/>
      </c>
      <c r="N251" s="87" t="str">
        <f ca="1">[1]pre_RF_entries!X249</f>
        <v/>
      </c>
      <c r="O251" s="87" t="str">
        <f ca="1">[1]pre_RF_entries!Y249</f>
        <v/>
      </c>
      <c r="P251" s="87" t="str">
        <f ca="1">[1]pre_RF_entries!Z249</f>
        <v/>
      </c>
      <c r="Q251" s="87"/>
      <c r="R251" s="87"/>
      <c r="S251" s="87"/>
      <c r="T251" s="87"/>
      <c r="U251" s="87"/>
      <c r="V251" s="87" t="str">
        <f ca="1">[1]pre_RF_entries!AF249</f>
        <v/>
      </c>
      <c r="W251" s="87"/>
    </row>
    <row r="252" spans="1:23" x14ac:dyDescent="0.25">
      <c r="A252" s="88" t="str">
        <f ca="1">[1]pre_RF_entries!I250</f>
        <v/>
      </c>
      <c r="B252" s="88" t="str">
        <f ca="1">[1]pre_RF_entries!L250</f>
        <v/>
      </c>
      <c r="C252" s="88" t="str">
        <f ca="1">[1]pre_RF_entries!M250</f>
        <v/>
      </c>
      <c r="D252" s="88" t="str">
        <f ca="1">[1]pre_RF_entries!O250</f>
        <v/>
      </c>
      <c r="E252" s="88" t="str">
        <f ca="1">[1]pre_RF_entries!Q250</f>
        <v/>
      </c>
      <c r="F252" s="88" t="str">
        <f ca="1">[1]pre_RF_entries!U250</f>
        <v/>
      </c>
      <c r="G252" s="88" t="str">
        <f ca="1">[1]pre_RF_entries!P250</f>
        <v/>
      </c>
      <c r="H252" s="88" t="str">
        <f ca="1">[1]pre_RF_entries!S250</f>
        <v/>
      </c>
      <c r="I252" s="88" t="str">
        <f ca="1">[1]pre_RF_entries!R250</f>
        <v/>
      </c>
      <c r="J252" s="88" t="str">
        <f ca="1">[1]pre_RF_entries!V250</f>
        <v/>
      </c>
      <c r="K252" s="88" t="str">
        <f ca="1">[1]pre_RF_entries!T250</f>
        <v/>
      </c>
      <c r="L252" s="88"/>
      <c r="M252" s="88" t="str">
        <f ca="1">[1]pre_RF_entries!W250</f>
        <v/>
      </c>
      <c r="N252" s="87" t="str">
        <f ca="1">[1]pre_RF_entries!X250</f>
        <v/>
      </c>
      <c r="O252" s="87" t="str">
        <f ca="1">[1]pre_RF_entries!Y250</f>
        <v/>
      </c>
      <c r="P252" s="87" t="str">
        <f ca="1">[1]pre_RF_entries!Z250</f>
        <v/>
      </c>
      <c r="Q252" s="87"/>
      <c r="R252" s="87"/>
      <c r="S252" s="87"/>
      <c r="T252" s="87"/>
      <c r="U252" s="87"/>
      <c r="V252" s="87" t="str">
        <f ca="1">[1]pre_RF_entries!AF250</f>
        <v/>
      </c>
      <c r="W252" s="87"/>
    </row>
    <row r="253" spans="1:23" x14ac:dyDescent="0.25">
      <c r="A253" s="88" t="str">
        <f ca="1">[1]pre_RF_entries!I251</f>
        <v/>
      </c>
      <c r="B253" s="88" t="str">
        <f ca="1">[1]pre_RF_entries!L251</f>
        <v/>
      </c>
      <c r="C253" s="88" t="str">
        <f ca="1">[1]pre_RF_entries!M251</f>
        <v/>
      </c>
      <c r="D253" s="88" t="str">
        <f ca="1">[1]pre_RF_entries!O251</f>
        <v/>
      </c>
      <c r="E253" s="88" t="str">
        <f ca="1">[1]pre_RF_entries!Q251</f>
        <v/>
      </c>
      <c r="F253" s="88" t="str">
        <f ca="1">[1]pre_RF_entries!U251</f>
        <v/>
      </c>
      <c r="G253" s="88" t="str">
        <f ca="1">[1]pre_RF_entries!P251</f>
        <v/>
      </c>
      <c r="H253" s="88" t="str">
        <f ca="1">[1]pre_RF_entries!S251</f>
        <v/>
      </c>
      <c r="I253" s="88" t="str">
        <f ca="1">[1]pre_RF_entries!R251</f>
        <v/>
      </c>
      <c r="J253" s="88" t="str">
        <f ca="1">[1]pre_RF_entries!V251</f>
        <v/>
      </c>
      <c r="K253" s="88" t="str">
        <f ca="1">[1]pre_RF_entries!T251</f>
        <v/>
      </c>
      <c r="L253" s="88"/>
      <c r="M253" s="88" t="str">
        <f ca="1">[1]pre_RF_entries!W251</f>
        <v/>
      </c>
      <c r="N253" s="87" t="str">
        <f ca="1">[1]pre_RF_entries!X251</f>
        <v/>
      </c>
      <c r="O253" s="87" t="str">
        <f ca="1">[1]pre_RF_entries!Y251</f>
        <v/>
      </c>
      <c r="P253" s="87" t="str">
        <f ca="1">[1]pre_RF_entries!Z251</f>
        <v/>
      </c>
      <c r="Q253" s="87"/>
      <c r="R253" s="87"/>
      <c r="S253" s="87"/>
      <c r="T253" s="87"/>
      <c r="U253" s="87"/>
      <c r="V253" s="87" t="str">
        <f ca="1">[1]pre_RF_entries!AF251</f>
        <v/>
      </c>
      <c r="W253" s="87"/>
    </row>
    <row r="254" spans="1:23" x14ac:dyDescent="0.25">
      <c r="A254" s="88" t="str">
        <f ca="1">[1]pre_RF_entries!I252</f>
        <v/>
      </c>
      <c r="B254" s="88" t="str">
        <f ca="1">[1]pre_RF_entries!L252</f>
        <v/>
      </c>
      <c r="C254" s="88" t="str">
        <f ca="1">[1]pre_RF_entries!M252</f>
        <v/>
      </c>
      <c r="D254" s="88" t="str">
        <f ca="1">[1]pre_RF_entries!O252</f>
        <v/>
      </c>
      <c r="E254" s="88" t="str">
        <f ca="1">[1]pre_RF_entries!Q252</f>
        <v/>
      </c>
      <c r="F254" s="88" t="str">
        <f ca="1">[1]pre_RF_entries!U252</f>
        <v/>
      </c>
      <c r="G254" s="88" t="str">
        <f ca="1">[1]pre_RF_entries!P252</f>
        <v/>
      </c>
      <c r="H254" s="88" t="str">
        <f ca="1">[1]pre_RF_entries!S252</f>
        <v/>
      </c>
      <c r="I254" s="88" t="str">
        <f ca="1">[1]pre_RF_entries!R252</f>
        <v/>
      </c>
      <c r="J254" s="88" t="str">
        <f ca="1">[1]pre_RF_entries!V252</f>
        <v/>
      </c>
      <c r="K254" s="88" t="str">
        <f ca="1">[1]pre_RF_entries!T252</f>
        <v/>
      </c>
      <c r="L254" s="88"/>
      <c r="M254" s="88" t="str">
        <f ca="1">[1]pre_RF_entries!W252</f>
        <v/>
      </c>
      <c r="N254" s="87" t="str">
        <f ca="1">[1]pre_RF_entries!X252</f>
        <v/>
      </c>
      <c r="O254" s="87" t="str">
        <f ca="1">[1]pre_RF_entries!Y252</f>
        <v/>
      </c>
      <c r="P254" s="87" t="str">
        <f ca="1">[1]pre_RF_entries!Z252</f>
        <v/>
      </c>
      <c r="Q254" s="87"/>
      <c r="R254" s="87"/>
      <c r="S254" s="87"/>
      <c r="T254" s="87"/>
      <c r="U254" s="87"/>
      <c r="V254" s="87" t="str">
        <f ca="1">[1]pre_RF_entries!AF252</f>
        <v/>
      </c>
      <c r="W254" s="87"/>
    </row>
    <row r="255" spans="1:23" x14ac:dyDescent="0.25">
      <c r="A255" s="88" t="str">
        <f ca="1">[1]pre_RF_entries!I253</f>
        <v/>
      </c>
      <c r="B255" s="88" t="str">
        <f ca="1">[1]pre_RF_entries!L253</f>
        <v/>
      </c>
      <c r="C255" s="88" t="str">
        <f ca="1">[1]pre_RF_entries!M253</f>
        <v/>
      </c>
      <c r="D255" s="88" t="str">
        <f ca="1">[1]pre_RF_entries!O253</f>
        <v/>
      </c>
      <c r="E255" s="88" t="str">
        <f ca="1">[1]pre_RF_entries!Q253</f>
        <v/>
      </c>
      <c r="F255" s="88" t="str">
        <f ca="1">[1]pre_RF_entries!U253</f>
        <v/>
      </c>
      <c r="G255" s="88" t="str">
        <f ca="1">[1]pre_RF_entries!P253</f>
        <v/>
      </c>
      <c r="H255" s="88" t="str">
        <f ca="1">[1]pre_RF_entries!S253</f>
        <v/>
      </c>
      <c r="I255" s="88" t="str">
        <f ca="1">[1]pre_RF_entries!R253</f>
        <v/>
      </c>
      <c r="J255" s="88" t="str">
        <f ca="1">[1]pre_RF_entries!V253</f>
        <v/>
      </c>
      <c r="K255" s="88" t="str">
        <f ca="1">[1]pre_RF_entries!T253</f>
        <v/>
      </c>
      <c r="L255" s="88"/>
      <c r="M255" s="88" t="str">
        <f ca="1">[1]pre_RF_entries!W253</f>
        <v/>
      </c>
      <c r="N255" s="87" t="str">
        <f ca="1">[1]pre_RF_entries!X253</f>
        <v/>
      </c>
      <c r="O255" s="87" t="str">
        <f ca="1">[1]pre_RF_entries!Y253</f>
        <v/>
      </c>
      <c r="P255" s="87" t="str">
        <f ca="1">[1]pre_RF_entries!Z253</f>
        <v/>
      </c>
      <c r="Q255" s="87"/>
      <c r="R255" s="87"/>
      <c r="S255" s="87"/>
      <c r="T255" s="87"/>
      <c r="U255" s="87"/>
      <c r="V255" s="87" t="str">
        <f ca="1">[1]pre_RF_entries!AF253</f>
        <v/>
      </c>
      <c r="W255" s="87"/>
    </row>
    <row r="256" spans="1:23" x14ac:dyDescent="0.25">
      <c r="A256" s="88" t="str">
        <f ca="1">[1]pre_RF_entries!I254</f>
        <v/>
      </c>
      <c r="B256" s="88" t="str">
        <f ca="1">[1]pre_RF_entries!L254</f>
        <v/>
      </c>
      <c r="C256" s="88" t="str">
        <f ca="1">[1]pre_RF_entries!M254</f>
        <v/>
      </c>
      <c r="D256" s="88" t="str">
        <f ca="1">[1]pre_RF_entries!O254</f>
        <v/>
      </c>
      <c r="E256" s="88" t="str">
        <f ca="1">[1]pre_RF_entries!Q254</f>
        <v/>
      </c>
      <c r="F256" s="88" t="str">
        <f ca="1">[1]pre_RF_entries!U254</f>
        <v/>
      </c>
      <c r="G256" s="88" t="str">
        <f ca="1">[1]pre_RF_entries!P254</f>
        <v/>
      </c>
      <c r="H256" s="88" t="str">
        <f ca="1">[1]pre_RF_entries!S254</f>
        <v/>
      </c>
      <c r="I256" s="88" t="str">
        <f ca="1">[1]pre_RF_entries!R254</f>
        <v/>
      </c>
      <c r="J256" s="88" t="str">
        <f ca="1">[1]pre_RF_entries!V254</f>
        <v/>
      </c>
      <c r="K256" s="88" t="str">
        <f ca="1">[1]pre_RF_entries!T254</f>
        <v/>
      </c>
      <c r="L256" s="88"/>
      <c r="M256" s="88" t="str">
        <f ca="1">[1]pre_RF_entries!W254</f>
        <v/>
      </c>
      <c r="N256" s="87" t="str">
        <f ca="1">[1]pre_RF_entries!X254</f>
        <v/>
      </c>
      <c r="O256" s="87" t="str">
        <f ca="1">[1]pre_RF_entries!Y254</f>
        <v/>
      </c>
      <c r="P256" s="87" t="str">
        <f ca="1">[1]pre_RF_entries!Z254</f>
        <v/>
      </c>
      <c r="Q256" s="87"/>
      <c r="R256" s="87"/>
      <c r="S256" s="87"/>
      <c r="T256" s="87"/>
      <c r="U256" s="87"/>
      <c r="V256" s="87" t="str">
        <f ca="1">[1]pre_RF_entries!AF254</f>
        <v/>
      </c>
      <c r="W256" s="87"/>
    </row>
    <row r="257" spans="1:23" x14ac:dyDescent="0.25">
      <c r="A257" s="88" t="str">
        <f ca="1">[1]pre_RF_entries!I255</f>
        <v/>
      </c>
      <c r="B257" s="88" t="str">
        <f ca="1">[1]pre_RF_entries!L255</f>
        <v/>
      </c>
      <c r="C257" s="88" t="str">
        <f ca="1">[1]pre_RF_entries!M255</f>
        <v/>
      </c>
      <c r="D257" s="88" t="str">
        <f ca="1">[1]pre_RF_entries!O255</f>
        <v/>
      </c>
      <c r="E257" s="88" t="str">
        <f ca="1">[1]pre_RF_entries!Q255</f>
        <v/>
      </c>
      <c r="F257" s="88" t="str">
        <f ca="1">[1]pre_RF_entries!U255</f>
        <v/>
      </c>
      <c r="G257" s="88" t="str">
        <f ca="1">[1]pre_RF_entries!P255</f>
        <v/>
      </c>
      <c r="H257" s="88" t="str">
        <f ca="1">[1]pre_RF_entries!S255</f>
        <v/>
      </c>
      <c r="I257" s="88" t="str">
        <f ca="1">[1]pre_RF_entries!R255</f>
        <v/>
      </c>
      <c r="J257" s="88" t="str">
        <f ca="1">[1]pre_RF_entries!V255</f>
        <v/>
      </c>
      <c r="K257" s="88" t="str">
        <f ca="1">[1]pre_RF_entries!T255</f>
        <v/>
      </c>
      <c r="L257" s="88"/>
      <c r="M257" s="88" t="str">
        <f ca="1">[1]pre_RF_entries!W255</f>
        <v/>
      </c>
      <c r="N257" s="87" t="str">
        <f ca="1">[1]pre_RF_entries!X255</f>
        <v/>
      </c>
      <c r="O257" s="87" t="str">
        <f ca="1">[1]pre_RF_entries!Y255</f>
        <v/>
      </c>
      <c r="P257" s="87" t="str">
        <f ca="1">[1]pre_RF_entries!Z255</f>
        <v/>
      </c>
      <c r="Q257" s="87"/>
      <c r="R257" s="87"/>
      <c r="S257" s="87"/>
      <c r="T257" s="87"/>
      <c r="U257" s="87"/>
      <c r="V257" s="87" t="str">
        <f ca="1">[1]pre_RF_entries!AF255</f>
        <v/>
      </c>
      <c r="W257" s="87"/>
    </row>
    <row r="258" spans="1:23" x14ac:dyDescent="0.25">
      <c r="A258" s="88" t="str">
        <f ca="1">[1]pre_RF_entries!I256</f>
        <v/>
      </c>
      <c r="B258" s="88" t="str">
        <f ca="1">[1]pre_RF_entries!L256</f>
        <v/>
      </c>
      <c r="C258" s="88" t="str">
        <f ca="1">[1]pre_RF_entries!M256</f>
        <v/>
      </c>
      <c r="D258" s="88" t="str">
        <f ca="1">[1]pre_RF_entries!O256</f>
        <v/>
      </c>
      <c r="E258" s="88" t="str">
        <f ca="1">[1]pre_RF_entries!Q256</f>
        <v/>
      </c>
      <c r="F258" s="88" t="str">
        <f ca="1">[1]pre_RF_entries!U256</f>
        <v/>
      </c>
      <c r="G258" s="88" t="str">
        <f ca="1">[1]pre_RF_entries!P256</f>
        <v/>
      </c>
      <c r="H258" s="88" t="str">
        <f ca="1">[1]pre_RF_entries!S256</f>
        <v/>
      </c>
      <c r="I258" s="88" t="str">
        <f ca="1">[1]pre_RF_entries!R256</f>
        <v/>
      </c>
      <c r="J258" s="88" t="str">
        <f ca="1">[1]pre_RF_entries!V256</f>
        <v/>
      </c>
      <c r="K258" s="88" t="str">
        <f ca="1">[1]pre_RF_entries!T256</f>
        <v/>
      </c>
      <c r="L258" s="88"/>
      <c r="M258" s="88" t="str">
        <f ca="1">[1]pre_RF_entries!W256</f>
        <v/>
      </c>
      <c r="N258" s="87" t="str">
        <f ca="1">[1]pre_RF_entries!X256</f>
        <v/>
      </c>
      <c r="O258" s="87" t="str">
        <f ca="1">[1]pre_RF_entries!Y256</f>
        <v/>
      </c>
      <c r="P258" s="87" t="str">
        <f ca="1">[1]pre_RF_entries!Z256</f>
        <v/>
      </c>
      <c r="Q258" s="87"/>
      <c r="R258" s="87"/>
      <c r="S258" s="87"/>
      <c r="T258" s="87"/>
      <c r="U258" s="87"/>
      <c r="V258" s="87" t="str">
        <f ca="1">[1]pre_RF_entries!AF256</f>
        <v/>
      </c>
      <c r="W258" s="87"/>
    </row>
    <row r="259" spans="1:23" x14ac:dyDescent="0.25">
      <c r="A259" s="88" t="str">
        <f ca="1">[1]pre_RF_entries!I257</f>
        <v/>
      </c>
      <c r="B259" s="88" t="str">
        <f ca="1">[1]pre_RF_entries!L257</f>
        <v/>
      </c>
      <c r="C259" s="88" t="str">
        <f ca="1">[1]pre_RF_entries!M257</f>
        <v/>
      </c>
      <c r="D259" s="88" t="str">
        <f ca="1">[1]pre_RF_entries!O257</f>
        <v/>
      </c>
      <c r="E259" s="88" t="str">
        <f ca="1">[1]pre_RF_entries!Q257</f>
        <v/>
      </c>
      <c r="F259" s="88" t="str">
        <f ca="1">[1]pre_RF_entries!U257</f>
        <v/>
      </c>
      <c r="G259" s="88" t="str">
        <f ca="1">[1]pre_RF_entries!P257</f>
        <v/>
      </c>
      <c r="H259" s="88" t="str">
        <f ca="1">[1]pre_RF_entries!S257</f>
        <v/>
      </c>
      <c r="I259" s="88" t="str">
        <f ca="1">[1]pre_RF_entries!R257</f>
        <v/>
      </c>
      <c r="J259" s="88" t="str">
        <f ca="1">[1]pre_RF_entries!V257</f>
        <v/>
      </c>
      <c r="K259" s="88" t="str">
        <f ca="1">[1]pre_RF_entries!T257</f>
        <v/>
      </c>
      <c r="L259" s="88"/>
      <c r="M259" s="88" t="str">
        <f ca="1">[1]pre_RF_entries!W257</f>
        <v/>
      </c>
      <c r="N259" s="87" t="str">
        <f ca="1">[1]pre_RF_entries!X257</f>
        <v/>
      </c>
      <c r="O259" s="87" t="str">
        <f ca="1">[1]pre_RF_entries!Y257</f>
        <v/>
      </c>
      <c r="P259" s="87" t="str">
        <f ca="1">[1]pre_RF_entries!Z257</f>
        <v/>
      </c>
      <c r="Q259" s="87"/>
      <c r="R259" s="87"/>
      <c r="S259" s="87"/>
      <c r="T259" s="87"/>
      <c r="U259" s="87"/>
      <c r="V259" s="87" t="str">
        <f ca="1">[1]pre_RF_entries!AF257</f>
        <v/>
      </c>
      <c r="W259" s="87"/>
    </row>
    <row r="260" spans="1:23" x14ac:dyDescent="0.25">
      <c r="A260" s="88" t="str">
        <f ca="1">[1]pre_RF_entries!I258</f>
        <v/>
      </c>
      <c r="B260" s="88" t="str">
        <f ca="1">[1]pre_RF_entries!L258</f>
        <v/>
      </c>
      <c r="C260" s="88" t="str">
        <f ca="1">[1]pre_RF_entries!M258</f>
        <v/>
      </c>
      <c r="D260" s="88" t="str">
        <f ca="1">[1]pre_RF_entries!O258</f>
        <v/>
      </c>
      <c r="E260" s="88" t="str">
        <f ca="1">[1]pre_RF_entries!Q258</f>
        <v/>
      </c>
      <c r="F260" s="88" t="str">
        <f ca="1">[1]pre_RF_entries!U258</f>
        <v/>
      </c>
      <c r="G260" s="88" t="str">
        <f ca="1">[1]pre_RF_entries!P258</f>
        <v/>
      </c>
      <c r="H260" s="88" t="str">
        <f ca="1">[1]pre_RF_entries!S258</f>
        <v/>
      </c>
      <c r="I260" s="88" t="str">
        <f ca="1">[1]pre_RF_entries!R258</f>
        <v/>
      </c>
      <c r="J260" s="88" t="str">
        <f ca="1">[1]pre_RF_entries!V258</f>
        <v/>
      </c>
      <c r="K260" s="88" t="str">
        <f ca="1">[1]pre_RF_entries!T258</f>
        <v/>
      </c>
      <c r="L260" s="88"/>
      <c r="M260" s="88" t="str">
        <f ca="1">[1]pre_RF_entries!W258</f>
        <v/>
      </c>
      <c r="N260" s="87" t="str">
        <f ca="1">[1]pre_RF_entries!X258</f>
        <v/>
      </c>
      <c r="O260" s="87" t="str">
        <f ca="1">[1]pre_RF_entries!Y258</f>
        <v/>
      </c>
      <c r="P260" s="87" t="str">
        <f ca="1">[1]pre_RF_entries!Z258</f>
        <v/>
      </c>
      <c r="Q260" s="87"/>
      <c r="R260" s="87"/>
      <c r="S260" s="87"/>
      <c r="T260" s="87"/>
      <c r="U260" s="87"/>
      <c r="V260" s="87" t="str">
        <f ca="1">[1]pre_RF_entries!AF258</f>
        <v/>
      </c>
      <c r="W260" s="87"/>
    </row>
    <row r="261" spans="1:23" x14ac:dyDescent="0.25">
      <c r="A261" s="88" t="str">
        <f ca="1">[1]pre_RF_entries!I259</f>
        <v/>
      </c>
      <c r="B261" s="88" t="str">
        <f ca="1">[1]pre_RF_entries!L259</f>
        <v/>
      </c>
      <c r="C261" s="88" t="str">
        <f ca="1">[1]pre_RF_entries!M259</f>
        <v/>
      </c>
      <c r="D261" s="88" t="str">
        <f ca="1">[1]pre_RF_entries!O259</f>
        <v/>
      </c>
      <c r="E261" s="88" t="str">
        <f ca="1">[1]pre_RF_entries!Q259</f>
        <v/>
      </c>
      <c r="F261" s="88" t="str">
        <f ca="1">[1]pre_RF_entries!U259</f>
        <v/>
      </c>
      <c r="G261" s="88" t="str">
        <f ca="1">[1]pre_RF_entries!P259</f>
        <v/>
      </c>
      <c r="H261" s="88" t="str">
        <f ca="1">[1]pre_RF_entries!S259</f>
        <v/>
      </c>
      <c r="I261" s="88" t="str">
        <f ca="1">[1]pre_RF_entries!R259</f>
        <v/>
      </c>
      <c r="J261" s="88" t="str">
        <f ca="1">[1]pre_RF_entries!V259</f>
        <v/>
      </c>
      <c r="K261" s="88" t="str">
        <f ca="1">[1]pre_RF_entries!T259</f>
        <v/>
      </c>
      <c r="L261" s="88"/>
      <c r="M261" s="88" t="str">
        <f ca="1">[1]pre_RF_entries!W259</f>
        <v/>
      </c>
      <c r="N261" s="87" t="str">
        <f ca="1">[1]pre_RF_entries!X259</f>
        <v/>
      </c>
      <c r="O261" s="87" t="str">
        <f ca="1">[1]pre_RF_entries!Y259</f>
        <v/>
      </c>
      <c r="P261" s="87" t="str">
        <f ca="1">[1]pre_RF_entries!Z259</f>
        <v/>
      </c>
      <c r="Q261" s="87"/>
      <c r="R261" s="87"/>
      <c r="S261" s="87"/>
      <c r="T261" s="87"/>
      <c r="U261" s="87"/>
      <c r="V261" s="87" t="str">
        <f ca="1">[1]pre_RF_entries!AF259</f>
        <v/>
      </c>
      <c r="W261" s="87"/>
    </row>
    <row r="262" spans="1:23" x14ac:dyDescent="0.25">
      <c r="A262" s="88" t="str">
        <f ca="1">[1]pre_RF_entries!I260</f>
        <v/>
      </c>
      <c r="B262" s="88" t="str">
        <f ca="1">[1]pre_RF_entries!L260</f>
        <v/>
      </c>
      <c r="C262" s="88" t="str">
        <f ca="1">[1]pre_RF_entries!M260</f>
        <v/>
      </c>
      <c r="D262" s="88" t="str">
        <f ca="1">[1]pre_RF_entries!O260</f>
        <v/>
      </c>
      <c r="E262" s="88" t="str">
        <f ca="1">[1]pre_RF_entries!Q260</f>
        <v/>
      </c>
      <c r="F262" s="88" t="str">
        <f ca="1">[1]pre_RF_entries!U260</f>
        <v/>
      </c>
      <c r="G262" s="88" t="str">
        <f ca="1">[1]pre_RF_entries!P260</f>
        <v/>
      </c>
      <c r="H262" s="88" t="str">
        <f ca="1">[1]pre_RF_entries!S260</f>
        <v/>
      </c>
      <c r="I262" s="88" t="str">
        <f ca="1">[1]pre_RF_entries!R260</f>
        <v/>
      </c>
      <c r="J262" s="88" t="str">
        <f ca="1">[1]pre_RF_entries!V260</f>
        <v/>
      </c>
      <c r="K262" s="88" t="str">
        <f ca="1">[1]pre_RF_entries!T260</f>
        <v/>
      </c>
      <c r="L262" s="88"/>
      <c r="M262" s="88" t="str">
        <f ca="1">[1]pre_RF_entries!W260</f>
        <v/>
      </c>
      <c r="N262" s="87" t="str">
        <f ca="1">[1]pre_RF_entries!X260</f>
        <v/>
      </c>
      <c r="O262" s="87" t="str">
        <f ca="1">[1]pre_RF_entries!Y260</f>
        <v/>
      </c>
      <c r="P262" s="87" t="str">
        <f ca="1">[1]pre_RF_entries!Z260</f>
        <v/>
      </c>
      <c r="Q262" s="87"/>
      <c r="R262" s="87"/>
      <c r="S262" s="87"/>
      <c r="T262" s="87"/>
      <c r="U262" s="87"/>
      <c r="V262" s="87" t="str">
        <f ca="1">[1]pre_RF_entries!AF260</f>
        <v/>
      </c>
      <c r="W262" s="87"/>
    </row>
    <row r="263" spans="1:23" x14ac:dyDescent="0.25">
      <c r="A263" s="88" t="str">
        <f ca="1">[1]pre_RF_entries!I261</f>
        <v/>
      </c>
      <c r="B263" s="88" t="str">
        <f ca="1">[1]pre_RF_entries!L261</f>
        <v/>
      </c>
      <c r="C263" s="88" t="str">
        <f ca="1">[1]pre_RF_entries!M261</f>
        <v/>
      </c>
      <c r="D263" s="88" t="str">
        <f ca="1">[1]pre_RF_entries!O261</f>
        <v/>
      </c>
      <c r="E263" s="88" t="str">
        <f ca="1">[1]pre_RF_entries!Q261</f>
        <v/>
      </c>
      <c r="F263" s="88" t="str">
        <f ca="1">[1]pre_RF_entries!U261</f>
        <v/>
      </c>
      <c r="G263" s="88" t="str">
        <f ca="1">[1]pre_RF_entries!P261</f>
        <v/>
      </c>
      <c r="H263" s="88" t="str">
        <f ca="1">[1]pre_RF_entries!S261</f>
        <v/>
      </c>
      <c r="I263" s="88" t="str">
        <f ca="1">[1]pre_RF_entries!R261</f>
        <v/>
      </c>
      <c r="J263" s="88" t="str">
        <f ca="1">[1]pre_RF_entries!V261</f>
        <v/>
      </c>
      <c r="K263" s="88" t="str">
        <f ca="1">[1]pre_RF_entries!T261</f>
        <v/>
      </c>
      <c r="L263" s="88"/>
      <c r="M263" s="88" t="str">
        <f ca="1">[1]pre_RF_entries!W261</f>
        <v/>
      </c>
      <c r="N263" s="87" t="str">
        <f ca="1">[1]pre_RF_entries!X261</f>
        <v/>
      </c>
      <c r="O263" s="87" t="str">
        <f ca="1">[1]pre_RF_entries!Y261</f>
        <v/>
      </c>
      <c r="P263" s="87" t="str">
        <f ca="1">[1]pre_RF_entries!Z261</f>
        <v/>
      </c>
      <c r="Q263" s="87"/>
      <c r="R263" s="87"/>
      <c r="S263" s="87"/>
      <c r="T263" s="87"/>
      <c r="U263" s="87"/>
      <c r="V263" s="87" t="str">
        <f ca="1">[1]pre_RF_entries!AF261</f>
        <v/>
      </c>
      <c r="W263" s="87"/>
    </row>
    <row r="264" spans="1:23" x14ac:dyDescent="0.25">
      <c r="A264" s="88" t="str">
        <f ca="1">[1]pre_RF_entries!I262</f>
        <v/>
      </c>
      <c r="B264" s="88" t="str">
        <f ca="1">[1]pre_RF_entries!L262</f>
        <v/>
      </c>
      <c r="C264" s="88" t="str">
        <f ca="1">[1]pre_RF_entries!M262</f>
        <v/>
      </c>
      <c r="D264" s="88" t="str">
        <f ca="1">[1]pre_RF_entries!O262</f>
        <v/>
      </c>
      <c r="E264" s="88" t="str">
        <f ca="1">[1]pre_RF_entries!Q262</f>
        <v/>
      </c>
      <c r="F264" s="88" t="str">
        <f ca="1">[1]pre_RF_entries!U262</f>
        <v/>
      </c>
      <c r="G264" s="88" t="str">
        <f ca="1">[1]pre_RF_entries!P262</f>
        <v/>
      </c>
      <c r="H264" s="88" t="str">
        <f ca="1">[1]pre_RF_entries!S262</f>
        <v/>
      </c>
      <c r="I264" s="88" t="str">
        <f ca="1">[1]pre_RF_entries!R262</f>
        <v/>
      </c>
      <c r="J264" s="88" t="str">
        <f ca="1">[1]pre_RF_entries!V262</f>
        <v/>
      </c>
      <c r="K264" s="88" t="str">
        <f ca="1">[1]pre_RF_entries!T262</f>
        <v/>
      </c>
      <c r="L264" s="88"/>
      <c r="M264" s="88" t="str">
        <f ca="1">[1]pre_RF_entries!W262</f>
        <v/>
      </c>
      <c r="N264" s="87" t="str">
        <f ca="1">[1]pre_RF_entries!X262</f>
        <v/>
      </c>
      <c r="O264" s="87" t="str">
        <f ca="1">[1]pre_RF_entries!Y262</f>
        <v/>
      </c>
      <c r="P264" s="87" t="str">
        <f ca="1">[1]pre_RF_entries!Z262</f>
        <v/>
      </c>
      <c r="Q264" s="87"/>
      <c r="R264" s="87"/>
      <c r="S264" s="87"/>
      <c r="T264" s="87"/>
      <c r="U264" s="87"/>
      <c r="V264" s="87" t="str">
        <f ca="1">[1]pre_RF_entries!AF262</f>
        <v/>
      </c>
      <c r="W264" s="87"/>
    </row>
    <row r="265" spans="1:23" x14ac:dyDescent="0.25">
      <c r="A265" s="88" t="str">
        <f ca="1">[1]pre_RF_entries!I263</f>
        <v/>
      </c>
      <c r="B265" s="88" t="str">
        <f ca="1">[1]pre_RF_entries!L263</f>
        <v/>
      </c>
      <c r="C265" s="88" t="str">
        <f ca="1">[1]pre_RF_entries!M263</f>
        <v/>
      </c>
      <c r="D265" s="88" t="str">
        <f ca="1">[1]pre_RF_entries!O263</f>
        <v/>
      </c>
      <c r="E265" s="88" t="str">
        <f ca="1">[1]pre_RF_entries!Q263</f>
        <v/>
      </c>
      <c r="F265" s="88" t="str">
        <f ca="1">[1]pre_RF_entries!U263</f>
        <v/>
      </c>
      <c r="G265" s="88" t="str">
        <f ca="1">[1]pre_RF_entries!P263</f>
        <v/>
      </c>
      <c r="H265" s="88" t="str">
        <f ca="1">[1]pre_RF_entries!S263</f>
        <v/>
      </c>
      <c r="I265" s="88" t="str">
        <f ca="1">[1]pre_RF_entries!R263</f>
        <v/>
      </c>
      <c r="J265" s="88" t="str">
        <f ca="1">[1]pre_RF_entries!V263</f>
        <v/>
      </c>
      <c r="K265" s="88" t="str">
        <f ca="1">[1]pre_RF_entries!T263</f>
        <v/>
      </c>
      <c r="L265" s="88"/>
      <c r="M265" s="88" t="str">
        <f ca="1">[1]pre_RF_entries!W263</f>
        <v/>
      </c>
      <c r="N265" s="87" t="str">
        <f ca="1">[1]pre_RF_entries!X263</f>
        <v/>
      </c>
      <c r="O265" s="87" t="str">
        <f ca="1">[1]pre_RF_entries!Y263</f>
        <v/>
      </c>
      <c r="P265" s="87" t="str">
        <f ca="1">[1]pre_RF_entries!Z263</f>
        <v/>
      </c>
      <c r="Q265" s="87"/>
      <c r="R265" s="87"/>
      <c r="S265" s="87"/>
      <c r="T265" s="87"/>
      <c r="U265" s="87"/>
      <c r="V265" s="87" t="str">
        <f ca="1">[1]pre_RF_entries!AF263</f>
        <v/>
      </c>
      <c r="W265" s="87"/>
    </row>
    <row r="266" spans="1:23" x14ac:dyDescent="0.25">
      <c r="A266" s="88" t="str">
        <f ca="1">[1]pre_RF_entries!I264</f>
        <v/>
      </c>
      <c r="B266" s="88" t="str">
        <f ca="1">[1]pre_RF_entries!L264</f>
        <v/>
      </c>
      <c r="C266" s="88" t="str">
        <f ca="1">[1]pre_RF_entries!M264</f>
        <v/>
      </c>
      <c r="D266" s="88" t="str">
        <f ca="1">[1]pre_RF_entries!O264</f>
        <v/>
      </c>
      <c r="E266" s="88" t="str">
        <f ca="1">[1]pre_RF_entries!Q264</f>
        <v/>
      </c>
      <c r="F266" s="88" t="str">
        <f ca="1">[1]pre_RF_entries!U264</f>
        <v/>
      </c>
      <c r="G266" s="88" t="str">
        <f ca="1">[1]pre_RF_entries!P264</f>
        <v/>
      </c>
      <c r="H266" s="88" t="str">
        <f ca="1">[1]pre_RF_entries!S264</f>
        <v/>
      </c>
      <c r="I266" s="88" t="str">
        <f ca="1">[1]pre_RF_entries!R264</f>
        <v/>
      </c>
      <c r="J266" s="88" t="str">
        <f ca="1">[1]pre_RF_entries!V264</f>
        <v/>
      </c>
      <c r="K266" s="88" t="str">
        <f ca="1">[1]pre_RF_entries!T264</f>
        <v/>
      </c>
      <c r="L266" s="88"/>
      <c r="M266" s="88" t="str">
        <f ca="1">[1]pre_RF_entries!W264</f>
        <v/>
      </c>
      <c r="N266" s="87" t="str">
        <f ca="1">[1]pre_RF_entries!X264</f>
        <v/>
      </c>
      <c r="O266" s="87" t="str">
        <f ca="1">[1]pre_RF_entries!Y264</f>
        <v/>
      </c>
      <c r="P266" s="87" t="str">
        <f ca="1">[1]pre_RF_entries!Z264</f>
        <v/>
      </c>
      <c r="Q266" s="87"/>
      <c r="R266" s="87"/>
      <c r="S266" s="87"/>
      <c r="T266" s="87"/>
      <c r="U266" s="87"/>
      <c r="V266" s="87" t="str">
        <f ca="1">[1]pre_RF_entries!AF264</f>
        <v/>
      </c>
      <c r="W266" s="87"/>
    </row>
    <row r="267" spans="1:23" x14ac:dyDescent="0.25">
      <c r="A267" s="88" t="str">
        <f ca="1">[1]pre_RF_entries!I265</f>
        <v/>
      </c>
      <c r="B267" s="88" t="str">
        <f ca="1">[1]pre_RF_entries!L265</f>
        <v/>
      </c>
      <c r="C267" s="88" t="str">
        <f ca="1">[1]pre_RF_entries!M265</f>
        <v/>
      </c>
      <c r="D267" s="88" t="str">
        <f ca="1">[1]pre_RF_entries!O265</f>
        <v/>
      </c>
      <c r="E267" s="88" t="str">
        <f ca="1">[1]pre_RF_entries!Q265</f>
        <v/>
      </c>
      <c r="F267" s="88" t="str">
        <f ca="1">[1]pre_RF_entries!U265</f>
        <v/>
      </c>
      <c r="G267" s="88" t="str">
        <f ca="1">[1]pre_RF_entries!P265</f>
        <v/>
      </c>
      <c r="H267" s="88" t="str">
        <f ca="1">[1]pre_RF_entries!S265</f>
        <v/>
      </c>
      <c r="I267" s="88" t="str">
        <f ca="1">[1]pre_RF_entries!R265</f>
        <v/>
      </c>
      <c r="J267" s="88" t="str">
        <f ca="1">[1]pre_RF_entries!V265</f>
        <v/>
      </c>
      <c r="K267" s="88" t="str">
        <f ca="1">[1]pre_RF_entries!T265</f>
        <v/>
      </c>
      <c r="L267" s="88"/>
      <c r="M267" s="88" t="str">
        <f ca="1">[1]pre_RF_entries!W265</f>
        <v/>
      </c>
      <c r="N267" s="87" t="str">
        <f ca="1">[1]pre_RF_entries!X265</f>
        <v/>
      </c>
      <c r="O267" s="87" t="str">
        <f ca="1">[1]pre_RF_entries!Y265</f>
        <v/>
      </c>
      <c r="P267" s="87" t="str">
        <f ca="1">[1]pre_RF_entries!Z265</f>
        <v/>
      </c>
      <c r="Q267" s="87"/>
      <c r="R267" s="87"/>
      <c r="S267" s="87"/>
      <c r="T267" s="87"/>
      <c r="U267" s="87"/>
      <c r="V267" s="87" t="str">
        <f ca="1">[1]pre_RF_entries!AF265</f>
        <v/>
      </c>
      <c r="W267" s="87"/>
    </row>
    <row r="268" spans="1:23" x14ac:dyDescent="0.25">
      <c r="A268" s="88" t="str">
        <f ca="1">[1]pre_RF_entries!I266</f>
        <v/>
      </c>
      <c r="B268" s="88" t="str">
        <f ca="1">[1]pre_RF_entries!L266</f>
        <v/>
      </c>
      <c r="C268" s="88" t="str">
        <f ca="1">[1]pre_RF_entries!M266</f>
        <v/>
      </c>
      <c r="D268" s="88" t="str">
        <f ca="1">[1]pre_RF_entries!O266</f>
        <v/>
      </c>
      <c r="E268" s="88" t="str">
        <f ca="1">[1]pre_RF_entries!Q266</f>
        <v/>
      </c>
      <c r="F268" s="88" t="str">
        <f ca="1">[1]pre_RF_entries!U266</f>
        <v/>
      </c>
      <c r="G268" s="88" t="str">
        <f ca="1">[1]pre_RF_entries!P266</f>
        <v/>
      </c>
      <c r="H268" s="88" t="str">
        <f ca="1">[1]pre_RF_entries!S266</f>
        <v/>
      </c>
      <c r="I268" s="88" t="str">
        <f ca="1">[1]pre_RF_entries!R266</f>
        <v/>
      </c>
      <c r="J268" s="88" t="str">
        <f ca="1">[1]pre_RF_entries!V266</f>
        <v/>
      </c>
      <c r="K268" s="88" t="str">
        <f ca="1">[1]pre_RF_entries!T266</f>
        <v/>
      </c>
      <c r="L268" s="88"/>
      <c r="M268" s="88" t="str">
        <f ca="1">[1]pre_RF_entries!W266</f>
        <v/>
      </c>
      <c r="N268" s="87" t="str">
        <f ca="1">[1]pre_RF_entries!X266</f>
        <v/>
      </c>
      <c r="O268" s="87" t="str">
        <f ca="1">[1]pre_RF_entries!Y266</f>
        <v/>
      </c>
      <c r="P268" s="87" t="str">
        <f ca="1">[1]pre_RF_entries!Z266</f>
        <v/>
      </c>
      <c r="Q268" s="87"/>
      <c r="R268" s="87"/>
      <c r="S268" s="87"/>
      <c r="T268" s="87"/>
      <c r="U268" s="87"/>
      <c r="V268" s="87" t="str">
        <f ca="1">[1]pre_RF_entries!AF266</f>
        <v/>
      </c>
      <c r="W268" s="87"/>
    </row>
    <row r="269" spans="1:23" x14ac:dyDescent="0.25">
      <c r="A269" s="88" t="str">
        <f ca="1">[1]pre_RF_entries!I267</f>
        <v/>
      </c>
      <c r="B269" s="88" t="str">
        <f ca="1">[1]pre_RF_entries!L267</f>
        <v/>
      </c>
      <c r="C269" s="88" t="str">
        <f ca="1">[1]pre_RF_entries!M267</f>
        <v/>
      </c>
      <c r="D269" s="88" t="str">
        <f ca="1">[1]pre_RF_entries!O267</f>
        <v/>
      </c>
      <c r="E269" s="88" t="str">
        <f ca="1">[1]pre_RF_entries!Q267</f>
        <v/>
      </c>
      <c r="F269" s="88" t="str">
        <f ca="1">[1]pre_RF_entries!U267</f>
        <v/>
      </c>
      <c r="G269" s="88" t="str">
        <f ca="1">[1]pre_RF_entries!P267</f>
        <v/>
      </c>
      <c r="H269" s="88" t="str">
        <f ca="1">[1]pre_RF_entries!S267</f>
        <v/>
      </c>
      <c r="I269" s="88" t="str">
        <f ca="1">[1]pre_RF_entries!R267</f>
        <v/>
      </c>
      <c r="J269" s="88" t="str">
        <f ca="1">[1]pre_RF_entries!V267</f>
        <v/>
      </c>
      <c r="K269" s="88" t="str">
        <f ca="1">[1]pre_RF_entries!T267</f>
        <v/>
      </c>
      <c r="L269" s="88"/>
      <c r="M269" s="88" t="str">
        <f ca="1">[1]pre_RF_entries!W267</f>
        <v/>
      </c>
      <c r="N269" s="87" t="str">
        <f ca="1">[1]pre_RF_entries!X267</f>
        <v/>
      </c>
      <c r="O269" s="87" t="str">
        <f ca="1">[1]pre_RF_entries!Y267</f>
        <v/>
      </c>
      <c r="P269" s="87" t="str">
        <f ca="1">[1]pre_RF_entries!Z267</f>
        <v/>
      </c>
      <c r="Q269" s="87"/>
      <c r="R269" s="87"/>
      <c r="S269" s="87"/>
      <c r="T269" s="87"/>
      <c r="U269" s="87"/>
      <c r="V269" s="87" t="str">
        <f ca="1">[1]pre_RF_entries!AF267</f>
        <v/>
      </c>
      <c r="W269" s="87"/>
    </row>
    <row r="270" spans="1:23" x14ac:dyDescent="0.25">
      <c r="A270" s="88" t="str">
        <f ca="1">[1]pre_RF_entries!I268</f>
        <v/>
      </c>
      <c r="B270" s="88" t="str">
        <f ca="1">[1]pre_RF_entries!L268</f>
        <v/>
      </c>
      <c r="C270" s="88" t="str">
        <f ca="1">[1]pre_RF_entries!M268</f>
        <v/>
      </c>
      <c r="D270" s="88" t="str">
        <f ca="1">[1]pre_RF_entries!O268</f>
        <v/>
      </c>
      <c r="E270" s="88" t="str">
        <f ca="1">[1]pre_RF_entries!Q268</f>
        <v/>
      </c>
      <c r="F270" s="88" t="str">
        <f ca="1">[1]pre_RF_entries!U268</f>
        <v/>
      </c>
      <c r="G270" s="88" t="str">
        <f ca="1">[1]pre_RF_entries!P268</f>
        <v/>
      </c>
      <c r="H270" s="88" t="str">
        <f ca="1">[1]pre_RF_entries!S268</f>
        <v/>
      </c>
      <c r="I270" s="88" t="str">
        <f ca="1">[1]pre_RF_entries!R268</f>
        <v/>
      </c>
      <c r="J270" s="88" t="str">
        <f ca="1">[1]pre_RF_entries!V268</f>
        <v/>
      </c>
      <c r="K270" s="88" t="str">
        <f ca="1">[1]pre_RF_entries!T268</f>
        <v/>
      </c>
      <c r="L270" s="88"/>
      <c r="M270" s="88" t="str">
        <f ca="1">[1]pre_RF_entries!W268</f>
        <v/>
      </c>
      <c r="N270" s="87" t="str">
        <f ca="1">[1]pre_RF_entries!X268</f>
        <v/>
      </c>
      <c r="O270" s="87" t="str">
        <f ca="1">[1]pre_RF_entries!Y268</f>
        <v/>
      </c>
      <c r="P270" s="87" t="str">
        <f ca="1">[1]pre_RF_entries!Z268</f>
        <v/>
      </c>
      <c r="Q270" s="87"/>
      <c r="R270" s="87"/>
      <c r="S270" s="87"/>
      <c r="T270" s="87"/>
      <c r="U270" s="87"/>
      <c r="V270" s="87" t="str">
        <f ca="1">[1]pre_RF_entries!AF268</f>
        <v/>
      </c>
      <c r="W270" s="87"/>
    </row>
    <row r="271" spans="1:23" x14ac:dyDescent="0.25">
      <c r="A271" s="88" t="str">
        <f ca="1">[1]pre_RF_entries!I269</f>
        <v/>
      </c>
      <c r="B271" s="88" t="str">
        <f ca="1">[1]pre_RF_entries!L269</f>
        <v/>
      </c>
      <c r="C271" s="88" t="str">
        <f ca="1">[1]pre_RF_entries!M269</f>
        <v/>
      </c>
      <c r="D271" s="88" t="str">
        <f ca="1">[1]pre_RF_entries!O269</f>
        <v/>
      </c>
      <c r="E271" s="88" t="str">
        <f ca="1">[1]pre_RF_entries!Q269</f>
        <v/>
      </c>
      <c r="F271" s="88" t="str">
        <f ca="1">[1]pre_RF_entries!U269</f>
        <v/>
      </c>
      <c r="G271" s="88" t="str">
        <f ca="1">[1]pre_RF_entries!P269</f>
        <v/>
      </c>
      <c r="H271" s="88" t="str">
        <f ca="1">[1]pre_RF_entries!S269</f>
        <v/>
      </c>
      <c r="I271" s="88" t="str">
        <f ca="1">[1]pre_RF_entries!R269</f>
        <v/>
      </c>
      <c r="J271" s="88" t="str">
        <f ca="1">[1]pre_RF_entries!V269</f>
        <v/>
      </c>
      <c r="K271" s="88" t="str">
        <f ca="1">[1]pre_RF_entries!T269</f>
        <v/>
      </c>
      <c r="L271" s="88"/>
      <c r="M271" s="88" t="str">
        <f ca="1">[1]pre_RF_entries!W269</f>
        <v/>
      </c>
      <c r="N271" s="87" t="str">
        <f ca="1">[1]pre_RF_entries!X269</f>
        <v/>
      </c>
      <c r="O271" s="87" t="str">
        <f ca="1">[1]pre_RF_entries!Y269</f>
        <v/>
      </c>
      <c r="P271" s="87" t="str">
        <f ca="1">[1]pre_RF_entries!Z269</f>
        <v/>
      </c>
      <c r="Q271" s="87"/>
      <c r="R271" s="87"/>
      <c r="S271" s="87"/>
      <c r="T271" s="87"/>
      <c r="U271" s="87"/>
      <c r="V271" s="87" t="str">
        <f ca="1">[1]pre_RF_entries!AF269</f>
        <v/>
      </c>
      <c r="W271" s="87"/>
    </row>
    <row r="272" spans="1:23" x14ac:dyDescent="0.25">
      <c r="A272" s="88" t="str">
        <f ca="1">[1]pre_RF_entries!I270</f>
        <v/>
      </c>
      <c r="B272" s="88" t="str">
        <f ca="1">[1]pre_RF_entries!L270</f>
        <v/>
      </c>
      <c r="C272" s="88" t="str">
        <f ca="1">[1]pre_RF_entries!M270</f>
        <v/>
      </c>
      <c r="D272" s="88" t="str">
        <f ca="1">[1]pre_RF_entries!O270</f>
        <v/>
      </c>
      <c r="E272" s="88" t="str">
        <f ca="1">[1]pre_RF_entries!Q270</f>
        <v/>
      </c>
      <c r="F272" s="88" t="str">
        <f ca="1">[1]pre_RF_entries!U270</f>
        <v/>
      </c>
      <c r="G272" s="88" t="str">
        <f ca="1">[1]pre_RF_entries!P270</f>
        <v/>
      </c>
      <c r="H272" s="88" t="str">
        <f ca="1">[1]pre_RF_entries!S270</f>
        <v/>
      </c>
      <c r="I272" s="88" t="str">
        <f ca="1">[1]pre_RF_entries!R270</f>
        <v/>
      </c>
      <c r="J272" s="88" t="str">
        <f ca="1">[1]pre_RF_entries!V270</f>
        <v/>
      </c>
      <c r="K272" s="88" t="str">
        <f ca="1">[1]pre_RF_entries!T270</f>
        <v/>
      </c>
      <c r="L272" s="88"/>
      <c r="M272" s="88" t="str">
        <f ca="1">[1]pre_RF_entries!W270</f>
        <v/>
      </c>
      <c r="N272" s="87" t="str">
        <f ca="1">[1]pre_RF_entries!X270</f>
        <v/>
      </c>
      <c r="O272" s="87" t="str">
        <f ca="1">[1]pre_RF_entries!Y270</f>
        <v/>
      </c>
      <c r="P272" s="87" t="str">
        <f ca="1">[1]pre_RF_entries!Z270</f>
        <v/>
      </c>
      <c r="Q272" s="87"/>
      <c r="R272" s="87"/>
      <c r="S272" s="87"/>
      <c r="T272" s="87"/>
      <c r="U272" s="87"/>
      <c r="V272" s="87" t="str">
        <f ca="1">[1]pre_RF_entries!AF270</f>
        <v/>
      </c>
      <c r="W272" s="87"/>
    </row>
    <row r="273" spans="1:23" x14ac:dyDescent="0.25">
      <c r="A273" s="88" t="str">
        <f ca="1">[1]pre_RF_entries!I271</f>
        <v/>
      </c>
      <c r="B273" s="88" t="str">
        <f ca="1">[1]pre_RF_entries!L271</f>
        <v/>
      </c>
      <c r="C273" s="88" t="str">
        <f ca="1">[1]pre_RF_entries!M271</f>
        <v/>
      </c>
      <c r="D273" s="88" t="str">
        <f ca="1">[1]pre_RF_entries!O271</f>
        <v/>
      </c>
      <c r="E273" s="88" t="str">
        <f ca="1">[1]pre_RF_entries!Q271</f>
        <v/>
      </c>
      <c r="F273" s="88" t="str">
        <f ca="1">[1]pre_RF_entries!U271</f>
        <v/>
      </c>
      <c r="G273" s="88" t="str">
        <f ca="1">[1]pre_RF_entries!P271</f>
        <v/>
      </c>
      <c r="H273" s="88" t="str">
        <f ca="1">[1]pre_RF_entries!S271</f>
        <v/>
      </c>
      <c r="I273" s="88" t="str">
        <f ca="1">[1]pre_RF_entries!R271</f>
        <v/>
      </c>
      <c r="J273" s="88" t="str">
        <f ca="1">[1]pre_RF_entries!V271</f>
        <v/>
      </c>
      <c r="K273" s="88" t="str">
        <f ca="1">[1]pre_RF_entries!T271</f>
        <v/>
      </c>
      <c r="L273" s="88"/>
      <c r="M273" s="88" t="str">
        <f ca="1">[1]pre_RF_entries!W271</f>
        <v/>
      </c>
      <c r="N273" s="87" t="str">
        <f ca="1">[1]pre_RF_entries!X271</f>
        <v/>
      </c>
      <c r="O273" s="87" t="str">
        <f ca="1">[1]pre_RF_entries!Y271</f>
        <v/>
      </c>
      <c r="P273" s="87" t="str">
        <f ca="1">[1]pre_RF_entries!Z271</f>
        <v/>
      </c>
      <c r="Q273" s="87"/>
      <c r="R273" s="87"/>
      <c r="S273" s="87"/>
      <c r="T273" s="87"/>
      <c r="U273" s="87"/>
      <c r="V273" s="87" t="str">
        <f ca="1">[1]pre_RF_entries!AF271</f>
        <v/>
      </c>
      <c r="W273" s="87"/>
    </row>
    <row r="274" spans="1:23" x14ac:dyDescent="0.25">
      <c r="A274" s="88" t="str">
        <f ca="1">[1]pre_RF_entries!I272</f>
        <v/>
      </c>
      <c r="B274" s="88" t="str">
        <f ca="1">[1]pre_RF_entries!L272</f>
        <v/>
      </c>
      <c r="C274" s="88" t="str">
        <f ca="1">[1]pre_RF_entries!M272</f>
        <v/>
      </c>
      <c r="D274" s="88" t="str">
        <f ca="1">[1]pre_RF_entries!O272</f>
        <v/>
      </c>
      <c r="E274" s="88" t="str">
        <f ca="1">[1]pre_RF_entries!Q272</f>
        <v/>
      </c>
      <c r="F274" s="88" t="str">
        <f ca="1">[1]pre_RF_entries!U272</f>
        <v/>
      </c>
      <c r="G274" s="88" t="str">
        <f ca="1">[1]pre_RF_entries!P272</f>
        <v/>
      </c>
      <c r="H274" s="88" t="str">
        <f ca="1">[1]pre_RF_entries!S272</f>
        <v/>
      </c>
      <c r="I274" s="88" t="str">
        <f ca="1">[1]pre_RF_entries!R272</f>
        <v/>
      </c>
      <c r="J274" s="88" t="str">
        <f ca="1">[1]pre_RF_entries!V272</f>
        <v/>
      </c>
      <c r="K274" s="88" t="str">
        <f ca="1">[1]pre_RF_entries!T272</f>
        <v/>
      </c>
      <c r="L274" s="88"/>
      <c r="M274" s="88" t="str">
        <f ca="1">[1]pre_RF_entries!W272</f>
        <v/>
      </c>
      <c r="N274" s="87" t="str">
        <f ca="1">[1]pre_RF_entries!X272</f>
        <v/>
      </c>
      <c r="O274" s="87" t="str">
        <f ca="1">[1]pre_RF_entries!Y272</f>
        <v/>
      </c>
      <c r="P274" s="87" t="str">
        <f ca="1">[1]pre_RF_entries!Z272</f>
        <v/>
      </c>
      <c r="Q274" s="87"/>
      <c r="R274" s="87"/>
      <c r="S274" s="87"/>
      <c r="T274" s="87"/>
      <c r="U274" s="87"/>
      <c r="V274" s="87" t="str">
        <f ca="1">[1]pre_RF_entries!AF272</f>
        <v/>
      </c>
      <c r="W274" s="87"/>
    </row>
    <row r="275" spans="1:23" x14ac:dyDescent="0.25">
      <c r="A275" s="88" t="str">
        <f ca="1">[1]pre_RF_entries!I273</f>
        <v/>
      </c>
      <c r="B275" s="88" t="str">
        <f ca="1">[1]pre_RF_entries!L273</f>
        <v/>
      </c>
      <c r="C275" s="88" t="str">
        <f ca="1">[1]pre_RF_entries!M273</f>
        <v/>
      </c>
      <c r="D275" s="88" t="str">
        <f ca="1">[1]pre_RF_entries!O273</f>
        <v/>
      </c>
      <c r="E275" s="88" t="str">
        <f ca="1">[1]pre_RF_entries!Q273</f>
        <v/>
      </c>
      <c r="F275" s="88" t="str">
        <f ca="1">[1]pre_RF_entries!U273</f>
        <v/>
      </c>
      <c r="G275" s="88" t="str">
        <f ca="1">[1]pre_RF_entries!P273</f>
        <v/>
      </c>
      <c r="H275" s="88" t="str">
        <f ca="1">[1]pre_RF_entries!S273</f>
        <v/>
      </c>
      <c r="I275" s="88" t="str">
        <f ca="1">[1]pre_RF_entries!R273</f>
        <v/>
      </c>
      <c r="J275" s="88" t="str">
        <f ca="1">[1]pre_RF_entries!V273</f>
        <v/>
      </c>
      <c r="K275" s="88" t="str">
        <f ca="1">[1]pre_RF_entries!T273</f>
        <v/>
      </c>
      <c r="L275" s="88"/>
      <c r="M275" s="88" t="str">
        <f ca="1">[1]pre_RF_entries!W273</f>
        <v/>
      </c>
      <c r="N275" s="87" t="str">
        <f ca="1">[1]pre_RF_entries!X273</f>
        <v/>
      </c>
      <c r="O275" s="87" t="str">
        <f ca="1">[1]pre_RF_entries!Y273</f>
        <v/>
      </c>
      <c r="P275" s="87" t="str">
        <f ca="1">[1]pre_RF_entries!Z273</f>
        <v/>
      </c>
      <c r="Q275" s="87"/>
      <c r="R275" s="87"/>
      <c r="S275" s="87"/>
      <c r="T275" s="87"/>
      <c r="U275" s="87"/>
      <c r="V275" s="87" t="str">
        <f ca="1">[1]pre_RF_entries!AF273</f>
        <v/>
      </c>
      <c r="W275" s="87"/>
    </row>
    <row r="276" spans="1:23" x14ac:dyDescent="0.25">
      <c r="A276" s="88" t="str">
        <f ca="1">[1]pre_RF_entries!I274</f>
        <v/>
      </c>
      <c r="B276" s="88" t="str">
        <f ca="1">[1]pre_RF_entries!L274</f>
        <v/>
      </c>
      <c r="C276" s="88" t="str">
        <f ca="1">[1]pre_RF_entries!M274</f>
        <v/>
      </c>
      <c r="D276" s="88" t="str">
        <f ca="1">[1]pre_RF_entries!O274</f>
        <v/>
      </c>
      <c r="E276" s="88" t="str">
        <f ca="1">[1]pre_RF_entries!Q274</f>
        <v/>
      </c>
      <c r="F276" s="88" t="str">
        <f ca="1">[1]pre_RF_entries!U274</f>
        <v/>
      </c>
      <c r="G276" s="88" t="str">
        <f ca="1">[1]pre_RF_entries!P274</f>
        <v/>
      </c>
      <c r="H276" s="88" t="str">
        <f ca="1">[1]pre_RF_entries!S274</f>
        <v/>
      </c>
      <c r="I276" s="88" t="str">
        <f ca="1">[1]pre_RF_entries!R274</f>
        <v/>
      </c>
      <c r="J276" s="88" t="str">
        <f ca="1">[1]pre_RF_entries!V274</f>
        <v/>
      </c>
      <c r="K276" s="88" t="str">
        <f ca="1">[1]pre_RF_entries!T274</f>
        <v/>
      </c>
      <c r="L276" s="88"/>
      <c r="M276" s="88" t="str">
        <f ca="1">[1]pre_RF_entries!W274</f>
        <v/>
      </c>
      <c r="N276" s="87" t="str">
        <f ca="1">[1]pre_RF_entries!X274</f>
        <v/>
      </c>
      <c r="O276" s="87" t="str">
        <f ca="1">[1]pre_RF_entries!Y274</f>
        <v/>
      </c>
      <c r="P276" s="87" t="str">
        <f ca="1">[1]pre_RF_entries!Z274</f>
        <v/>
      </c>
      <c r="Q276" s="87"/>
      <c r="R276" s="87"/>
      <c r="S276" s="87"/>
      <c r="T276" s="87"/>
      <c r="U276" s="87"/>
      <c r="V276" s="87" t="str">
        <f ca="1">[1]pre_RF_entries!AF274</f>
        <v/>
      </c>
      <c r="W276" s="87"/>
    </row>
    <row r="277" spans="1:23" x14ac:dyDescent="0.25">
      <c r="A277" s="88" t="str">
        <f ca="1">[1]pre_RF_entries!I275</f>
        <v/>
      </c>
      <c r="B277" s="88" t="str">
        <f ca="1">[1]pre_RF_entries!L275</f>
        <v/>
      </c>
      <c r="C277" s="88" t="str">
        <f ca="1">[1]pre_RF_entries!M275</f>
        <v/>
      </c>
      <c r="D277" s="88" t="str">
        <f ca="1">[1]pre_RF_entries!O275</f>
        <v/>
      </c>
      <c r="E277" s="88" t="str">
        <f ca="1">[1]pre_RF_entries!Q275</f>
        <v/>
      </c>
      <c r="F277" s="88" t="str">
        <f ca="1">[1]pre_RF_entries!U275</f>
        <v/>
      </c>
      <c r="G277" s="88" t="str">
        <f ca="1">[1]pre_RF_entries!P275</f>
        <v/>
      </c>
      <c r="H277" s="88" t="str">
        <f ca="1">[1]pre_RF_entries!S275</f>
        <v/>
      </c>
      <c r="I277" s="88" t="str">
        <f ca="1">[1]pre_RF_entries!R275</f>
        <v/>
      </c>
      <c r="J277" s="88" t="str">
        <f ca="1">[1]pre_RF_entries!V275</f>
        <v/>
      </c>
      <c r="K277" s="88" t="str">
        <f ca="1">[1]pre_RF_entries!T275</f>
        <v/>
      </c>
      <c r="L277" s="88"/>
      <c r="M277" s="88" t="str">
        <f ca="1">[1]pre_RF_entries!W275</f>
        <v/>
      </c>
      <c r="N277" s="87" t="str">
        <f ca="1">[1]pre_RF_entries!X275</f>
        <v/>
      </c>
      <c r="O277" s="87" t="str">
        <f ca="1">[1]pre_RF_entries!Y275</f>
        <v/>
      </c>
      <c r="P277" s="87" t="str">
        <f ca="1">[1]pre_RF_entries!Z275</f>
        <v/>
      </c>
      <c r="Q277" s="87"/>
      <c r="R277" s="87"/>
      <c r="S277" s="87"/>
      <c r="T277" s="87"/>
      <c r="U277" s="87"/>
      <c r="V277" s="87" t="str">
        <f ca="1">[1]pre_RF_entries!AF275</f>
        <v/>
      </c>
      <c r="W277" s="87"/>
    </row>
    <row r="278" spans="1:23" x14ac:dyDescent="0.25">
      <c r="A278" s="88" t="str">
        <f ca="1">[1]pre_RF_entries!I276</f>
        <v/>
      </c>
      <c r="B278" s="88" t="str">
        <f ca="1">[1]pre_RF_entries!L276</f>
        <v/>
      </c>
      <c r="C278" s="88" t="str">
        <f ca="1">[1]pre_RF_entries!M276</f>
        <v/>
      </c>
      <c r="D278" s="88" t="str">
        <f ca="1">[1]pre_RF_entries!O276</f>
        <v/>
      </c>
      <c r="E278" s="88" t="str">
        <f ca="1">[1]pre_RF_entries!Q276</f>
        <v/>
      </c>
      <c r="F278" s="88" t="str">
        <f ca="1">[1]pre_RF_entries!U276</f>
        <v/>
      </c>
      <c r="G278" s="88" t="str">
        <f ca="1">[1]pre_RF_entries!P276</f>
        <v/>
      </c>
      <c r="H278" s="88" t="str">
        <f ca="1">[1]pre_RF_entries!S276</f>
        <v/>
      </c>
      <c r="I278" s="88" t="str">
        <f ca="1">[1]pre_RF_entries!R276</f>
        <v/>
      </c>
      <c r="J278" s="88" t="str">
        <f ca="1">[1]pre_RF_entries!V276</f>
        <v/>
      </c>
      <c r="K278" s="88" t="str">
        <f ca="1">[1]pre_RF_entries!T276</f>
        <v/>
      </c>
      <c r="L278" s="88"/>
      <c r="M278" s="88" t="str">
        <f ca="1">[1]pre_RF_entries!W276</f>
        <v/>
      </c>
      <c r="N278" s="87" t="str">
        <f ca="1">[1]pre_RF_entries!X276</f>
        <v/>
      </c>
      <c r="O278" s="87" t="str">
        <f ca="1">[1]pre_RF_entries!Y276</f>
        <v/>
      </c>
      <c r="P278" s="87" t="str">
        <f ca="1">[1]pre_RF_entries!Z276</f>
        <v/>
      </c>
      <c r="Q278" s="87"/>
      <c r="R278" s="87"/>
      <c r="S278" s="87"/>
      <c r="T278" s="87"/>
      <c r="U278" s="87"/>
      <c r="V278" s="87" t="str">
        <f ca="1">[1]pre_RF_entries!AF276</f>
        <v/>
      </c>
      <c r="W278" s="87"/>
    </row>
    <row r="279" spans="1:23" x14ac:dyDescent="0.25">
      <c r="A279" s="88" t="str">
        <f ca="1">[1]pre_RF_entries!I277</f>
        <v/>
      </c>
      <c r="B279" s="88" t="str">
        <f ca="1">[1]pre_RF_entries!L277</f>
        <v/>
      </c>
      <c r="C279" s="88" t="str">
        <f ca="1">[1]pre_RF_entries!M277</f>
        <v/>
      </c>
      <c r="D279" s="88" t="str">
        <f ca="1">[1]pre_RF_entries!O277</f>
        <v/>
      </c>
      <c r="E279" s="88" t="str">
        <f ca="1">[1]pre_RF_entries!Q277</f>
        <v/>
      </c>
      <c r="F279" s="88" t="str">
        <f ca="1">[1]pre_RF_entries!U277</f>
        <v/>
      </c>
      <c r="G279" s="88" t="str">
        <f ca="1">[1]pre_RF_entries!P277</f>
        <v/>
      </c>
      <c r="H279" s="88" t="str">
        <f ca="1">[1]pre_RF_entries!S277</f>
        <v/>
      </c>
      <c r="I279" s="88" t="str">
        <f ca="1">[1]pre_RF_entries!R277</f>
        <v/>
      </c>
      <c r="J279" s="88" t="str">
        <f ca="1">[1]pre_RF_entries!V277</f>
        <v/>
      </c>
      <c r="K279" s="88" t="str">
        <f ca="1">[1]pre_RF_entries!T277</f>
        <v/>
      </c>
      <c r="L279" s="88"/>
      <c r="M279" s="88" t="str">
        <f ca="1">[1]pre_RF_entries!W277</f>
        <v/>
      </c>
      <c r="N279" s="87" t="str">
        <f ca="1">[1]pre_RF_entries!X277</f>
        <v/>
      </c>
      <c r="O279" s="87" t="str">
        <f ca="1">[1]pre_RF_entries!Y277</f>
        <v/>
      </c>
      <c r="P279" s="87" t="str">
        <f ca="1">[1]pre_RF_entries!Z277</f>
        <v/>
      </c>
      <c r="Q279" s="87"/>
      <c r="R279" s="87"/>
      <c r="S279" s="87"/>
      <c r="T279" s="87"/>
      <c r="U279" s="87"/>
      <c r="V279" s="87" t="str">
        <f ca="1">[1]pre_RF_entries!AF277</f>
        <v/>
      </c>
      <c r="W279" s="87"/>
    </row>
    <row r="280" spans="1:23" x14ac:dyDescent="0.25">
      <c r="A280" s="88" t="str">
        <f ca="1">[1]pre_RF_entries!I278</f>
        <v/>
      </c>
      <c r="B280" s="88" t="str">
        <f ca="1">[1]pre_RF_entries!L278</f>
        <v/>
      </c>
      <c r="C280" s="88" t="str">
        <f ca="1">[1]pre_RF_entries!M278</f>
        <v/>
      </c>
      <c r="D280" s="88" t="str">
        <f ca="1">[1]pre_RF_entries!O278</f>
        <v/>
      </c>
      <c r="E280" s="88" t="str">
        <f ca="1">[1]pre_RF_entries!Q278</f>
        <v/>
      </c>
      <c r="F280" s="88" t="str">
        <f ca="1">[1]pre_RF_entries!U278</f>
        <v/>
      </c>
      <c r="G280" s="88" t="str">
        <f ca="1">[1]pre_RF_entries!P278</f>
        <v/>
      </c>
      <c r="H280" s="88" t="str">
        <f ca="1">[1]pre_RF_entries!S278</f>
        <v/>
      </c>
      <c r="I280" s="88" t="str">
        <f ca="1">[1]pre_RF_entries!R278</f>
        <v/>
      </c>
      <c r="J280" s="88" t="str">
        <f ca="1">[1]pre_RF_entries!V278</f>
        <v/>
      </c>
      <c r="K280" s="88" t="str">
        <f ca="1">[1]pre_RF_entries!T278</f>
        <v/>
      </c>
      <c r="L280" s="88"/>
      <c r="M280" s="88" t="str">
        <f ca="1">[1]pre_RF_entries!W278</f>
        <v/>
      </c>
      <c r="N280" s="87" t="str">
        <f ca="1">[1]pre_RF_entries!X278</f>
        <v/>
      </c>
      <c r="O280" s="87" t="str">
        <f ca="1">[1]pre_RF_entries!Y278</f>
        <v/>
      </c>
      <c r="P280" s="87" t="str">
        <f ca="1">[1]pre_RF_entries!Z278</f>
        <v/>
      </c>
      <c r="Q280" s="87"/>
      <c r="R280" s="87"/>
      <c r="S280" s="87"/>
      <c r="T280" s="87"/>
      <c r="U280" s="87"/>
      <c r="V280" s="87" t="str">
        <f ca="1">[1]pre_RF_entries!AF278</f>
        <v/>
      </c>
      <c r="W280" s="87"/>
    </row>
    <row r="281" spans="1:23" x14ac:dyDescent="0.25">
      <c r="A281" s="88" t="str">
        <f ca="1">[1]pre_RF_entries!I279</f>
        <v/>
      </c>
      <c r="B281" s="88" t="str">
        <f ca="1">[1]pre_RF_entries!L279</f>
        <v/>
      </c>
      <c r="C281" s="88" t="str">
        <f ca="1">[1]pre_RF_entries!M279</f>
        <v/>
      </c>
      <c r="D281" s="88" t="str">
        <f ca="1">[1]pre_RF_entries!O279</f>
        <v/>
      </c>
      <c r="E281" s="88" t="str">
        <f ca="1">[1]pre_RF_entries!Q279</f>
        <v/>
      </c>
      <c r="F281" s="88" t="str">
        <f ca="1">[1]pre_RF_entries!U279</f>
        <v/>
      </c>
      <c r="G281" s="88" t="str">
        <f ca="1">[1]pre_RF_entries!P279</f>
        <v/>
      </c>
      <c r="H281" s="88" t="str">
        <f ca="1">[1]pre_RF_entries!S279</f>
        <v/>
      </c>
      <c r="I281" s="88" t="str">
        <f ca="1">[1]pre_RF_entries!R279</f>
        <v/>
      </c>
      <c r="J281" s="88" t="str">
        <f ca="1">[1]pre_RF_entries!V279</f>
        <v/>
      </c>
      <c r="K281" s="88" t="str">
        <f ca="1">[1]pre_RF_entries!T279</f>
        <v/>
      </c>
      <c r="L281" s="88"/>
      <c r="M281" s="88" t="str">
        <f ca="1">[1]pre_RF_entries!W279</f>
        <v/>
      </c>
      <c r="N281" s="87" t="str">
        <f ca="1">[1]pre_RF_entries!X279</f>
        <v/>
      </c>
      <c r="O281" s="87" t="str">
        <f ca="1">[1]pre_RF_entries!Y279</f>
        <v/>
      </c>
      <c r="P281" s="87" t="str">
        <f ca="1">[1]pre_RF_entries!Z279</f>
        <v/>
      </c>
      <c r="Q281" s="87"/>
      <c r="R281" s="87"/>
      <c r="S281" s="87"/>
      <c r="T281" s="87"/>
      <c r="U281" s="87"/>
      <c r="V281" s="87" t="str">
        <f ca="1">[1]pre_RF_entries!AF279</f>
        <v/>
      </c>
      <c r="W281" s="87"/>
    </row>
    <row r="282" spans="1:23" x14ac:dyDescent="0.25">
      <c r="A282" s="88" t="str">
        <f ca="1">[1]pre_RF_entries!I280</f>
        <v/>
      </c>
      <c r="B282" s="88" t="str">
        <f ca="1">[1]pre_RF_entries!L280</f>
        <v/>
      </c>
      <c r="C282" s="88" t="str">
        <f ca="1">[1]pre_RF_entries!M280</f>
        <v/>
      </c>
      <c r="D282" s="88" t="str">
        <f ca="1">[1]pre_RF_entries!O280</f>
        <v/>
      </c>
      <c r="E282" s="88" t="str">
        <f ca="1">[1]pre_RF_entries!Q280</f>
        <v/>
      </c>
      <c r="F282" s="88" t="str">
        <f ca="1">[1]pre_RF_entries!U280</f>
        <v/>
      </c>
      <c r="G282" s="88" t="str">
        <f ca="1">[1]pre_RF_entries!P280</f>
        <v/>
      </c>
      <c r="H282" s="88" t="str">
        <f ca="1">[1]pre_RF_entries!S280</f>
        <v/>
      </c>
      <c r="I282" s="88" t="str">
        <f ca="1">[1]pre_RF_entries!R280</f>
        <v/>
      </c>
      <c r="J282" s="88" t="str">
        <f ca="1">[1]pre_RF_entries!V280</f>
        <v/>
      </c>
      <c r="K282" s="88" t="str">
        <f ca="1">[1]pre_RF_entries!T280</f>
        <v/>
      </c>
      <c r="L282" s="88"/>
      <c r="M282" s="88" t="str">
        <f ca="1">[1]pre_RF_entries!W280</f>
        <v/>
      </c>
      <c r="N282" s="87" t="str">
        <f ca="1">[1]pre_RF_entries!X280</f>
        <v/>
      </c>
      <c r="O282" s="87" t="str">
        <f ca="1">[1]pre_RF_entries!Y280</f>
        <v/>
      </c>
      <c r="P282" s="87" t="str">
        <f ca="1">[1]pre_RF_entries!Z280</f>
        <v/>
      </c>
      <c r="Q282" s="87"/>
      <c r="R282" s="87"/>
      <c r="S282" s="87"/>
      <c r="T282" s="87"/>
      <c r="U282" s="87"/>
      <c r="V282" s="87" t="str">
        <f ca="1">[1]pre_RF_entries!AF280</f>
        <v/>
      </c>
      <c r="W282" s="87"/>
    </row>
    <row r="283" spans="1:23" x14ac:dyDescent="0.25">
      <c r="A283" s="88" t="str">
        <f ca="1">[1]pre_RF_entries!I281</f>
        <v/>
      </c>
      <c r="B283" s="88" t="str">
        <f ca="1">[1]pre_RF_entries!L281</f>
        <v/>
      </c>
      <c r="C283" s="88" t="str">
        <f ca="1">[1]pre_RF_entries!M281</f>
        <v/>
      </c>
      <c r="D283" s="88" t="str">
        <f ca="1">[1]pre_RF_entries!O281</f>
        <v/>
      </c>
      <c r="E283" s="88" t="str">
        <f ca="1">[1]pre_RF_entries!Q281</f>
        <v/>
      </c>
      <c r="F283" s="88" t="str">
        <f ca="1">[1]pre_RF_entries!U281</f>
        <v/>
      </c>
      <c r="G283" s="88" t="str">
        <f ca="1">[1]pre_RF_entries!P281</f>
        <v/>
      </c>
      <c r="H283" s="88" t="str">
        <f ca="1">[1]pre_RF_entries!S281</f>
        <v/>
      </c>
      <c r="I283" s="88" t="str">
        <f ca="1">[1]pre_RF_entries!R281</f>
        <v/>
      </c>
      <c r="J283" s="88" t="str">
        <f ca="1">[1]pre_RF_entries!V281</f>
        <v/>
      </c>
      <c r="K283" s="88" t="str">
        <f ca="1">[1]pre_RF_entries!T281</f>
        <v/>
      </c>
      <c r="L283" s="88"/>
      <c r="M283" s="88" t="str">
        <f ca="1">[1]pre_RF_entries!W281</f>
        <v/>
      </c>
      <c r="N283" s="87" t="str">
        <f ca="1">[1]pre_RF_entries!X281</f>
        <v/>
      </c>
      <c r="O283" s="87" t="str">
        <f ca="1">[1]pre_RF_entries!Y281</f>
        <v/>
      </c>
      <c r="P283" s="87" t="str">
        <f ca="1">[1]pre_RF_entries!Z281</f>
        <v/>
      </c>
      <c r="Q283" s="87"/>
      <c r="R283" s="87"/>
      <c r="S283" s="87"/>
      <c r="T283" s="87"/>
      <c r="U283" s="87"/>
      <c r="V283" s="87" t="str">
        <f ca="1">[1]pre_RF_entries!AF281</f>
        <v/>
      </c>
      <c r="W283" s="87"/>
    </row>
    <row r="284" spans="1:23" x14ac:dyDescent="0.25">
      <c r="A284" s="88" t="str">
        <f ca="1">[1]pre_RF_entries!I282</f>
        <v/>
      </c>
      <c r="B284" s="88" t="str">
        <f ca="1">[1]pre_RF_entries!L282</f>
        <v/>
      </c>
      <c r="C284" s="88" t="str">
        <f ca="1">[1]pre_RF_entries!M282</f>
        <v/>
      </c>
      <c r="D284" s="88" t="str">
        <f ca="1">[1]pre_RF_entries!O282</f>
        <v/>
      </c>
      <c r="E284" s="88" t="str">
        <f ca="1">[1]pre_RF_entries!Q282</f>
        <v/>
      </c>
      <c r="F284" s="88" t="str">
        <f ca="1">[1]pre_RF_entries!U282</f>
        <v/>
      </c>
      <c r="G284" s="88" t="str">
        <f ca="1">[1]pre_RF_entries!P282</f>
        <v/>
      </c>
      <c r="H284" s="88" t="str">
        <f ca="1">[1]pre_RF_entries!S282</f>
        <v/>
      </c>
      <c r="I284" s="88" t="str">
        <f ca="1">[1]pre_RF_entries!R282</f>
        <v/>
      </c>
      <c r="J284" s="88" t="str">
        <f ca="1">[1]pre_RF_entries!V282</f>
        <v/>
      </c>
      <c r="K284" s="88" t="str">
        <f ca="1">[1]pre_RF_entries!T282</f>
        <v/>
      </c>
      <c r="L284" s="88"/>
      <c r="M284" s="88" t="str">
        <f ca="1">[1]pre_RF_entries!W282</f>
        <v/>
      </c>
      <c r="N284" s="87" t="str">
        <f ca="1">[1]pre_RF_entries!X282</f>
        <v/>
      </c>
      <c r="O284" s="87" t="str">
        <f ca="1">[1]pre_RF_entries!Y282</f>
        <v/>
      </c>
      <c r="P284" s="87" t="str">
        <f ca="1">[1]pre_RF_entries!Z282</f>
        <v/>
      </c>
      <c r="Q284" s="87"/>
      <c r="R284" s="87"/>
      <c r="S284" s="87"/>
      <c r="T284" s="87"/>
      <c r="U284" s="87"/>
      <c r="V284" s="87" t="str">
        <f ca="1">[1]pre_RF_entries!AF282</f>
        <v/>
      </c>
      <c r="W284" s="87"/>
    </row>
    <row r="285" spans="1:23" x14ac:dyDescent="0.25">
      <c r="A285" s="88" t="str">
        <f ca="1">[1]pre_RF_entries!I283</f>
        <v/>
      </c>
      <c r="B285" s="88" t="str">
        <f ca="1">[1]pre_RF_entries!L283</f>
        <v/>
      </c>
      <c r="C285" s="88" t="str">
        <f ca="1">[1]pre_RF_entries!M283</f>
        <v/>
      </c>
      <c r="D285" s="88" t="str">
        <f ca="1">[1]pre_RF_entries!O283</f>
        <v/>
      </c>
      <c r="E285" s="88" t="str">
        <f ca="1">[1]pre_RF_entries!Q283</f>
        <v/>
      </c>
      <c r="F285" s="88" t="str">
        <f ca="1">[1]pre_RF_entries!U283</f>
        <v/>
      </c>
      <c r="G285" s="88" t="str">
        <f ca="1">[1]pre_RF_entries!P283</f>
        <v/>
      </c>
      <c r="H285" s="88" t="str">
        <f ca="1">[1]pre_RF_entries!S283</f>
        <v/>
      </c>
      <c r="I285" s="88" t="str">
        <f ca="1">[1]pre_RF_entries!R283</f>
        <v/>
      </c>
      <c r="J285" s="88" t="str">
        <f ca="1">[1]pre_RF_entries!V283</f>
        <v/>
      </c>
      <c r="K285" s="88" t="str">
        <f ca="1">[1]pre_RF_entries!T283</f>
        <v/>
      </c>
      <c r="L285" s="88"/>
      <c r="M285" s="88" t="str">
        <f ca="1">[1]pre_RF_entries!W283</f>
        <v/>
      </c>
      <c r="N285" s="87" t="str">
        <f ca="1">[1]pre_RF_entries!X283</f>
        <v/>
      </c>
      <c r="O285" s="87" t="str">
        <f ca="1">[1]pre_RF_entries!Y283</f>
        <v/>
      </c>
      <c r="P285" s="87" t="str">
        <f ca="1">[1]pre_RF_entries!Z283</f>
        <v/>
      </c>
      <c r="Q285" s="87"/>
      <c r="R285" s="87"/>
      <c r="S285" s="87"/>
      <c r="T285" s="87"/>
      <c r="U285" s="87"/>
      <c r="V285" s="87" t="str">
        <f ca="1">[1]pre_RF_entries!AF283</f>
        <v/>
      </c>
      <c r="W285" s="87"/>
    </row>
    <row r="286" spans="1:23" x14ac:dyDescent="0.25">
      <c r="A286" s="88" t="str">
        <f ca="1">[1]pre_RF_entries!I284</f>
        <v/>
      </c>
      <c r="B286" s="88" t="str">
        <f ca="1">[1]pre_RF_entries!L284</f>
        <v/>
      </c>
      <c r="C286" s="88" t="str">
        <f ca="1">[1]pre_RF_entries!M284</f>
        <v/>
      </c>
      <c r="D286" s="88" t="str">
        <f ca="1">[1]pre_RF_entries!O284</f>
        <v/>
      </c>
      <c r="E286" s="88" t="str">
        <f ca="1">[1]pre_RF_entries!Q284</f>
        <v/>
      </c>
      <c r="F286" s="88" t="str">
        <f ca="1">[1]pre_RF_entries!U284</f>
        <v/>
      </c>
      <c r="G286" s="88" t="str">
        <f ca="1">[1]pre_RF_entries!P284</f>
        <v/>
      </c>
      <c r="H286" s="88" t="str">
        <f ca="1">[1]pre_RF_entries!S284</f>
        <v/>
      </c>
      <c r="I286" s="88" t="str">
        <f ca="1">[1]pre_RF_entries!R284</f>
        <v/>
      </c>
      <c r="J286" s="88" t="str">
        <f ca="1">[1]pre_RF_entries!V284</f>
        <v/>
      </c>
      <c r="K286" s="88" t="str">
        <f ca="1">[1]pre_RF_entries!T284</f>
        <v/>
      </c>
      <c r="L286" s="88"/>
      <c r="M286" s="88" t="str">
        <f ca="1">[1]pre_RF_entries!W284</f>
        <v/>
      </c>
      <c r="N286" s="87" t="str">
        <f ca="1">[1]pre_RF_entries!X284</f>
        <v/>
      </c>
      <c r="O286" s="87" t="str">
        <f ca="1">[1]pre_RF_entries!Y284</f>
        <v/>
      </c>
      <c r="P286" s="87" t="str">
        <f ca="1">[1]pre_RF_entries!Z284</f>
        <v/>
      </c>
      <c r="Q286" s="87"/>
      <c r="R286" s="87"/>
      <c r="S286" s="87"/>
      <c r="T286" s="87"/>
      <c r="U286" s="87"/>
      <c r="V286" s="87" t="str">
        <f ca="1">[1]pre_RF_entries!AF284</f>
        <v/>
      </c>
      <c r="W286" s="87"/>
    </row>
    <row r="287" spans="1:23" x14ac:dyDescent="0.25">
      <c r="A287" s="88" t="str">
        <f ca="1">[1]pre_RF_entries!I285</f>
        <v/>
      </c>
      <c r="B287" s="88" t="str">
        <f ca="1">[1]pre_RF_entries!L285</f>
        <v/>
      </c>
      <c r="C287" s="88" t="str">
        <f ca="1">[1]pre_RF_entries!M285</f>
        <v/>
      </c>
      <c r="D287" s="88" t="str">
        <f ca="1">[1]pre_RF_entries!O285</f>
        <v/>
      </c>
      <c r="E287" s="88" t="str">
        <f ca="1">[1]pre_RF_entries!Q285</f>
        <v/>
      </c>
      <c r="F287" s="88" t="str">
        <f ca="1">[1]pre_RF_entries!U285</f>
        <v/>
      </c>
      <c r="G287" s="88" t="str">
        <f ca="1">[1]pre_RF_entries!P285</f>
        <v/>
      </c>
      <c r="H287" s="88" t="str">
        <f ca="1">[1]pre_RF_entries!S285</f>
        <v/>
      </c>
      <c r="I287" s="88" t="str">
        <f ca="1">[1]pre_RF_entries!R285</f>
        <v/>
      </c>
      <c r="J287" s="88" t="str">
        <f ca="1">[1]pre_RF_entries!V285</f>
        <v/>
      </c>
      <c r="K287" s="88" t="str">
        <f ca="1">[1]pre_RF_entries!T285</f>
        <v/>
      </c>
      <c r="L287" s="88"/>
      <c r="M287" s="88" t="str">
        <f ca="1">[1]pre_RF_entries!W285</f>
        <v/>
      </c>
      <c r="N287" s="87" t="str">
        <f ca="1">[1]pre_RF_entries!X285</f>
        <v/>
      </c>
      <c r="O287" s="87" t="str">
        <f ca="1">[1]pre_RF_entries!Y285</f>
        <v/>
      </c>
      <c r="P287" s="87" t="str">
        <f ca="1">[1]pre_RF_entries!Z285</f>
        <v/>
      </c>
      <c r="Q287" s="87"/>
      <c r="R287" s="87"/>
      <c r="S287" s="87"/>
      <c r="T287" s="87"/>
      <c r="U287" s="87"/>
      <c r="V287" s="87" t="str">
        <f ca="1">[1]pre_RF_entries!AF285</f>
        <v/>
      </c>
      <c r="W287" s="87"/>
    </row>
    <row r="288" spans="1:23" x14ac:dyDescent="0.25">
      <c r="A288" s="88" t="str">
        <f ca="1">[1]pre_RF_entries!I286</f>
        <v/>
      </c>
      <c r="B288" s="88" t="str">
        <f ca="1">[1]pre_RF_entries!L286</f>
        <v/>
      </c>
      <c r="C288" s="88" t="str">
        <f ca="1">[1]pre_RF_entries!M286</f>
        <v/>
      </c>
      <c r="D288" s="88" t="str">
        <f ca="1">[1]pre_RF_entries!O286</f>
        <v/>
      </c>
      <c r="E288" s="88" t="str">
        <f ca="1">[1]pre_RF_entries!Q286</f>
        <v/>
      </c>
      <c r="F288" s="88" t="str">
        <f ca="1">[1]pre_RF_entries!U286</f>
        <v/>
      </c>
      <c r="G288" s="88" t="str">
        <f ca="1">[1]pre_RF_entries!P286</f>
        <v/>
      </c>
      <c r="H288" s="88" t="str">
        <f ca="1">[1]pre_RF_entries!S286</f>
        <v/>
      </c>
      <c r="I288" s="88" t="str">
        <f ca="1">[1]pre_RF_entries!R286</f>
        <v/>
      </c>
      <c r="J288" s="88" t="str">
        <f ca="1">[1]pre_RF_entries!V286</f>
        <v/>
      </c>
      <c r="K288" s="88" t="str">
        <f ca="1">[1]pre_RF_entries!T286</f>
        <v/>
      </c>
      <c r="L288" s="88"/>
      <c r="M288" s="88" t="str">
        <f ca="1">[1]pre_RF_entries!W286</f>
        <v/>
      </c>
      <c r="N288" s="87" t="str">
        <f ca="1">[1]pre_RF_entries!X286</f>
        <v/>
      </c>
      <c r="O288" s="87" t="str">
        <f ca="1">[1]pre_RF_entries!Y286</f>
        <v/>
      </c>
      <c r="P288" s="87" t="str">
        <f ca="1">[1]pre_RF_entries!Z286</f>
        <v/>
      </c>
      <c r="Q288" s="87"/>
      <c r="R288" s="87"/>
      <c r="S288" s="87"/>
      <c r="T288" s="87"/>
      <c r="U288" s="87"/>
      <c r="V288" s="87" t="str">
        <f ca="1">[1]pre_RF_entries!AF286</f>
        <v/>
      </c>
      <c r="W288" s="87"/>
    </row>
    <row r="289" spans="1:23" x14ac:dyDescent="0.25">
      <c r="A289" s="88" t="str">
        <f ca="1">[1]pre_RF_entries!I287</f>
        <v/>
      </c>
      <c r="B289" s="88" t="str">
        <f ca="1">[1]pre_RF_entries!L287</f>
        <v/>
      </c>
      <c r="C289" s="88" t="str">
        <f ca="1">[1]pre_RF_entries!M287</f>
        <v/>
      </c>
      <c r="D289" s="88" t="str">
        <f ca="1">[1]pre_RF_entries!O287</f>
        <v/>
      </c>
      <c r="E289" s="88" t="str">
        <f ca="1">[1]pre_RF_entries!Q287</f>
        <v/>
      </c>
      <c r="F289" s="88" t="str">
        <f ca="1">[1]pre_RF_entries!U287</f>
        <v/>
      </c>
      <c r="G289" s="88" t="str">
        <f ca="1">[1]pre_RF_entries!P287</f>
        <v/>
      </c>
      <c r="H289" s="88" t="str">
        <f ca="1">[1]pre_RF_entries!S287</f>
        <v/>
      </c>
      <c r="I289" s="88" t="str">
        <f ca="1">[1]pre_RF_entries!R287</f>
        <v/>
      </c>
      <c r="J289" s="88" t="str">
        <f ca="1">[1]pre_RF_entries!V287</f>
        <v/>
      </c>
      <c r="K289" s="88" t="str">
        <f ca="1">[1]pre_RF_entries!T287</f>
        <v/>
      </c>
      <c r="L289" s="88"/>
      <c r="M289" s="88" t="str">
        <f ca="1">[1]pre_RF_entries!W287</f>
        <v/>
      </c>
      <c r="N289" s="87" t="str">
        <f ca="1">[1]pre_RF_entries!X287</f>
        <v/>
      </c>
      <c r="O289" s="87" t="str">
        <f ca="1">[1]pre_RF_entries!Y287</f>
        <v/>
      </c>
      <c r="P289" s="87" t="str">
        <f ca="1">[1]pre_RF_entries!Z287</f>
        <v/>
      </c>
      <c r="Q289" s="87"/>
      <c r="R289" s="87"/>
      <c r="S289" s="87"/>
      <c r="T289" s="87"/>
      <c r="U289" s="87"/>
      <c r="V289" s="87" t="str">
        <f ca="1">[1]pre_RF_entries!AF287</f>
        <v/>
      </c>
      <c r="W289" s="87"/>
    </row>
    <row r="290" spans="1:23" x14ac:dyDescent="0.25">
      <c r="A290" s="88" t="str">
        <f ca="1">[1]pre_RF_entries!I288</f>
        <v/>
      </c>
      <c r="B290" s="88" t="str">
        <f ca="1">[1]pre_RF_entries!L288</f>
        <v/>
      </c>
      <c r="C290" s="88" t="str">
        <f ca="1">[1]pre_RF_entries!M288</f>
        <v/>
      </c>
      <c r="D290" s="88" t="str">
        <f ca="1">[1]pre_RF_entries!O288</f>
        <v/>
      </c>
      <c r="E290" s="88" t="str">
        <f ca="1">[1]pre_RF_entries!Q288</f>
        <v/>
      </c>
      <c r="F290" s="88" t="str">
        <f ca="1">[1]pre_RF_entries!U288</f>
        <v/>
      </c>
      <c r="G290" s="88" t="str">
        <f ca="1">[1]pre_RF_entries!P288</f>
        <v/>
      </c>
      <c r="H290" s="88" t="str">
        <f ca="1">[1]pre_RF_entries!S288</f>
        <v/>
      </c>
      <c r="I290" s="88" t="str">
        <f ca="1">[1]pre_RF_entries!R288</f>
        <v/>
      </c>
      <c r="J290" s="88" t="str">
        <f ca="1">[1]pre_RF_entries!V288</f>
        <v/>
      </c>
      <c r="K290" s="88" t="str">
        <f ca="1">[1]pre_RF_entries!T288</f>
        <v/>
      </c>
      <c r="L290" s="88"/>
      <c r="M290" s="88" t="str">
        <f ca="1">[1]pre_RF_entries!W288</f>
        <v/>
      </c>
      <c r="N290" s="87" t="str">
        <f ca="1">[1]pre_RF_entries!X288</f>
        <v/>
      </c>
      <c r="O290" s="87" t="str">
        <f ca="1">[1]pre_RF_entries!Y288</f>
        <v/>
      </c>
      <c r="P290" s="87" t="str">
        <f ca="1">[1]pre_RF_entries!Z288</f>
        <v/>
      </c>
      <c r="Q290" s="87"/>
      <c r="R290" s="87"/>
      <c r="S290" s="87"/>
      <c r="T290" s="87"/>
      <c r="U290" s="87"/>
      <c r="V290" s="87" t="str">
        <f ca="1">[1]pre_RF_entries!AF288</f>
        <v/>
      </c>
      <c r="W290" s="87"/>
    </row>
    <row r="291" spans="1:23" x14ac:dyDescent="0.25">
      <c r="A291" s="88" t="str">
        <f ca="1">[1]pre_RF_entries!I289</f>
        <v/>
      </c>
      <c r="B291" s="88" t="str">
        <f ca="1">[1]pre_RF_entries!L289</f>
        <v/>
      </c>
      <c r="C291" s="88" t="str">
        <f ca="1">[1]pre_RF_entries!M289</f>
        <v/>
      </c>
      <c r="D291" s="88" t="str">
        <f ca="1">[1]pre_RF_entries!O289</f>
        <v/>
      </c>
      <c r="E291" s="88" t="str">
        <f ca="1">[1]pre_RF_entries!Q289</f>
        <v/>
      </c>
      <c r="F291" s="88" t="str">
        <f ca="1">[1]pre_RF_entries!U289</f>
        <v/>
      </c>
      <c r="G291" s="88" t="str">
        <f ca="1">[1]pre_RF_entries!P289</f>
        <v/>
      </c>
      <c r="H291" s="88" t="str">
        <f ca="1">[1]pre_RF_entries!S289</f>
        <v/>
      </c>
      <c r="I291" s="88" t="str">
        <f ca="1">[1]pre_RF_entries!R289</f>
        <v/>
      </c>
      <c r="J291" s="88" t="str">
        <f ca="1">[1]pre_RF_entries!V289</f>
        <v/>
      </c>
      <c r="K291" s="88" t="str">
        <f ca="1">[1]pre_RF_entries!T289</f>
        <v/>
      </c>
      <c r="L291" s="88"/>
      <c r="M291" s="88" t="str">
        <f ca="1">[1]pre_RF_entries!W289</f>
        <v/>
      </c>
      <c r="N291" s="87" t="str">
        <f ca="1">[1]pre_RF_entries!X289</f>
        <v/>
      </c>
      <c r="O291" s="87" t="str">
        <f ca="1">[1]pre_RF_entries!Y289</f>
        <v/>
      </c>
      <c r="P291" s="87" t="str">
        <f ca="1">[1]pre_RF_entries!Z289</f>
        <v/>
      </c>
      <c r="Q291" s="87"/>
      <c r="R291" s="87"/>
      <c r="S291" s="87"/>
      <c r="T291" s="87"/>
      <c r="U291" s="87"/>
      <c r="V291" s="87" t="str">
        <f ca="1">[1]pre_RF_entries!AF289</f>
        <v/>
      </c>
      <c r="W291" s="87"/>
    </row>
    <row r="292" spans="1:23" x14ac:dyDescent="0.25">
      <c r="A292" s="88" t="str">
        <f ca="1">[1]pre_RF_entries!I290</f>
        <v/>
      </c>
      <c r="B292" s="88" t="str">
        <f ca="1">[1]pre_RF_entries!L290</f>
        <v/>
      </c>
      <c r="C292" s="88" t="str">
        <f ca="1">[1]pre_RF_entries!M290</f>
        <v/>
      </c>
      <c r="D292" s="88" t="str">
        <f ca="1">[1]pre_RF_entries!O290</f>
        <v/>
      </c>
      <c r="E292" s="88" t="str">
        <f ca="1">[1]pre_RF_entries!Q290</f>
        <v/>
      </c>
      <c r="F292" s="88" t="str">
        <f ca="1">[1]pre_RF_entries!U290</f>
        <v/>
      </c>
      <c r="G292" s="88" t="str">
        <f ca="1">[1]pre_RF_entries!P290</f>
        <v/>
      </c>
      <c r="H292" s="88" t="str">
        <f ca="1">[1]pre_RF_entries!S290</f>
        <v/>
      </c>
      <c r="I292" s="88" t="str">
        <f ca="1">[1]pre_RF_entries!R290</f>
        <v/>
      </c>
      <c r="J292" s="88" t="str">
        <f ca="1">[1]pre_RF_entries!V290</f>
        <v/>
      </c>
      <c r="K292" s="88" t="str">
        <f ca="1">[1]pre_RF_entries!T290</f>
        <v/>
      </c>
      <c r="L292" s="88"/>
      <c r="M292" s="88" t="str">
        <f ca="1">[1]pre_RF_entries!W290</f>
        <v/>
      </c>
      <c r="N292" s="87" t="str">
        <f ca="1">[1]pre_RF_entries!X290</f>
        <v/>
      </c>
      <c r="O292" s="87" t="str">
        <f ca="1">[1]pre_RF_entries!Y290</f>
        <v/>
      </c>
      <c r="P292" s="87" t="str">
        <f ca="1">[1]pre_RF_entries!Z290</f>
        <v/>
      </c>
      <c r="Q292" s="87"/>
      <c r="R292" s="87"/>
      <c r="S292" s="87"/>
      <c r="T292" s="87"/>
      <c r="U292" s="87"/>
      <c r="V292" s="87" t="str">
        <f ca="1">[1]pre_RF_entries!AF290</f>
        <v/>
      </c>
      <c r="W292" s="87"/>
    </row>
    <row r="293" spans="1:23" x14ac:dyDescent="0.25">
      <c r="A293" s="88" t="str">
        <f ca="1">[1]pre_RF_entries!I291</f>
        <v/>
      </c>
      <c r="B293" s="88" t="str">
        <f ca="1">[1]pre_RF_entries!L291</f>
        <v/>
      </c>
      <c r="C293" s="88" t="str">
        <f ca="1">[1]pre_RF_entries!M291</f>
        <v/>
      </c>
      <c r="D293" s="88" t="str">
        <f ca="1">[1]pre_RF_entries!O291</f>
        <v/>
      </c>
      <c r="E293" s="88" t="str">
        <f ca="1">[1]pre_RF_entries!Q291</f>
        <v/>
      </c>
      <c r="F293" s="88" t="str">
        <f ca="1">[1]pre_RF_entries!U291</f>
        <v/>
      </c>
      <c r="G293" s="88" t="str">
        <f ca="1">[1]pre_RF_entries!P291</f>
        <v/>
      </c>
      <c r="H293" s="88" t="str">
        <f ca="1">[1]pre_RF_entries!S291</f>
        <v/>
      </c>
      <c r="I293" s="88" t="str">
        <f ca="1">[1]pre_RF_entries!R291</f>
        <v/>
      </c>
      <c r="J293" s="88" t="str">
        <f ca="1">[1]pre_RF_entries!V291</f>
        <v/>
      </c>
      <c r="K293" s="88" t="str">
        <f ca="1">[1]pre_RF_entries!T291</f>
        <v/>
      </c>
      <c r="L293" s="88"/>
      <c r="M293" s="88" t="str">
        <f ca="1">[1]pre_RF_entries!W291</f>
        <v/>
      </c>
      <c r="N293" s="87" t="str">
        <f ca="1">[1]pre_RF_entries!X291</f>
        <v/>
      </c>
      <c r="O293" s="87" t="str">
        <f ca="1">[1]pre_RF_entries!Y291</f>
        <v/>
      </c>
      <c r="P293" s="87" t="str">
        <f ca="1">[1]pre_RF_entries!Z291</f>
        <v/>
      </c>
      <c r="Q293" s="87"/>
      <c r="R293" s="87"/>
      <c r="S293" s="87"/>
      <c r="T293" s="87"/>
      <c r="U293" s="87"/>
      <c r="V293" s="87" t="str">
        <f ca="1">[1]pre_RF_entries!AF291</f>
        <v/>
      </c>
      <c r="W293" s="87"/>
    </row>
    <row r="294" spans="1:23" x14ac:dyDescent="0.25">
      <c r="A294" s="88" t="str">
        <f ca="1">[1]pre_RF_entries!I292</f>
        <v/>
      </c>
      <c r="B294" s="88" t="str">
        <f ca="1">[1]pre_RF_entries!L292</f>
        <v/>
      </c>
      <c r="C294" s="88" t="str">
        <f ca="1">[1]pre_RF_entries!M292</f>
        <v/>
      </c>
      <c r="D294" s="88" t="str">
        <f ca="1">[1]pre_RF_entries!O292</f>
        <v/>
      </c>
      <c r="E294" s="88" t="str">
        <f ca="1">[1]pre_RF_entries!Q292</f>
        <v/>
      </c>
      <c r="F294" s="88" t="str">
        <f ca="1">[1]pre_RF_entries!U292</f>
        <v/>
      </c>
      <c r="G294" s="88" t="str">
        <f ca="1">[1]pre_RF_entries!P292</f>
        <v/>
      </c>
      <c r="H294" s="88" t="str">
        <f ca="1">[1]pre_RF_entries!S292</f>
        <v/>
      </c>
      <c r="I294" s="88" t="str">
        <f ca="1">[1]pre_RF_entries!R292</f>
        <v/>
      </c>
      <c r="J294" s="88" t="str">
        <f ca="1">[1]pre_RF_entries!V292</f>
        <v/>
      </c>
      <c r="K294" s="88" t="str">
        <f ca="1">[1]pre_RF_entries!T292</f>
        <v/>
      </c>
      <c r="L294" s="88"/>
      <c r="M294" s="88" t="str">
        <f ca="1">[1]pre_RF_entries!W292</f>
        <v/>
      </c>
      <c r="N294" s="87" t="str">
        <f ca="1">[1]pre_RF_entries!X292</f>
        <v/>
      </c>
      <c r="O294" s="87" t="str">
        <f ca="1">[1]pre_RF_entries!Y292</f>
        <v/>
      </c>
      <c r="P294" s="87" t="str">
        <f ca="1">[1]pre_RF_entries!Z292</f>
        <v/>
      </c>
      <c r="Q294" s="87"/>
      <c r="R294" s="87"/>
      <c r="S294" s="87"/>
      <c r="T294" s="87"/>
      <c r="U294" s="87"/>
      <c r="V294" s="87" t="str">
        <f ca="1">[1]pre_RF_entries!AF292</f>
        <v/>
      </c>
      <c r="W294" s="87"/>
    </row>
    <row r="295" spans="1:23" x14ac:dyDescent="0.25">
      <c r="A295" s="88" t="str">
        <f ca="1">[1]pre_RF_entries!I293</f>
        <v/>
      </c>
      <c r="B295" s="88" t="str">
        <f ca="1">[1]pre_RF_entries!L293</f>
        <v/>
      </c>
      <c r="C295" s="88" t="str">
        <f ca="1">[1]pre_RF_entries!M293</f>
        <v/>
      </c>
      <c r="D295" s="88" t="str">
        <f ca="1">[1]pre_RF_entries!O293</f>
        <v/>
      </c>
      <c r="E295" s="88" t="str">
        <f ca="1">[1]pre_RF_entries!Q293</f>
        <v/>
      </c>
      <c r="F295" s="88" t="str">
        <f ca="1">[1]pre_RF_entries!U293</f>
        <v/>
      </c>
      <c r="G295" s="88" t="str">
        <f ca="1">[1]pre_RF_entries!P293</f>
        <v/>
      </c>
      <c r="H295" s="88" t="str">
        <f ca="1">[1]pre_RF_entries!S293</f>
        <v/>
      </c>
      <c r="I295" s="88" t="str">
        <f ca="1">[1]pre_RF_entries!R293</f>
        <v/>
      </c>
      <c r="J295" s="88" t="str">
        <f ca="1">[1]pre_RF_entries!V293</f>
        <v/>
      </c>
      <c r="K295" s="88" t="str">
        <f ca="1">[1]pre_RF_entries!T293</f>
        <v/>
      </c>
      <c r="L295" s="88"/>
      <c r="M295" s="88" t="str">
        <f ca="1">[1]pre_RF_entries!W293</f>
        <v/>
      </c>
      <c r="N295" s="87" t="str">
        <f ca="1">[1]pre_RF_entries!X293</f>
        <v/>
      </c>
      <c r="O295" s="87" t="str">
        <f ca="1">[1]pre_RF_entries!Y293</f>
        <v/>
      </c>
      <c r="P295" s="87" t="str">
        <f ca="1">[1]pre_RF_entries!Z293</f>
        <v/>
      </c>
      <c r="Q295" s="87"/>
      <c r="R295" s="87"/>
      <c r="S295" s="87"/>
      <c r="T295" s="87"/>
      <c r="U295" s="87"/>
      <c r="V295" s="87" t="str">
        <f ca="1">[1]pre_RF_entries!AF293</f>
        <v/>
      </c>
      <c r="W295" s="87"/>
    </row>
    <row r="296" spans="1:23" x14ac:dyDescent="0.25">
      <c r="A296" s="88" t="str">
        <f ca="1">[1]pre_RF_entries!I294</f>
        <v/>
      </c>
      <c r="B296" s="88" t="str">
        <f ca="1">[1]pre_RF_entries!L294</f>
        <v/>
      </c>
      <c r="C296" s="88" t="str">
        <f ca="1">[1]pre_RF_entries!M294</f>
        <v/>
      </c>
      <c r="D296" s="88" t="str">
        <f ca="1">[1]pre_RF_entries!O294</f>
        <v/>
      </c>
      <c r="E296" s="88" t="str">
        <f ca="1">[1]pre_RF_entries!Q294</f>
        <v/>
      </c>
      <c r="F296" s="88" t="str">
        <f ca="1">[1]pre_RF_entries!U294</f>
        <v/>
      </c>
      <c r="G296" s="88" t="str">
        <f ca="1">[1]pre_RF_entries!P294</f>
        <v/>
      </c>
      <c r="H296" s="88" t="str">
        <f ca="1">[1]pre_RF_entries!S294</f>
        <v/>
      </c>
      <c r="I296" s="88" t="str">
        <f ca="1">[1]pre_RF_entries!R294</f>
        <v/>
      </c>
      <c r="J296" s="88" t="str">
        <f ca="1">[1]pre_RF_entries!V294</f>
        <v/>
      </c>
      <c r="K296" s="88" t="str">
        <f ca="1">[1]pre_RF_entries!T294</f>
        <v/>
      </c>
      <c r="L296" s="88"/>
      <c r="M296" s="88" t="str">
        <f ca="1">[1]pre_RF_entries!W294</f>
        <v/>
      </c>
      <c r="N296" s="87" t="str">
        <f ca="1">[1]pre_RF_entries!X294</f>
        <v/>
      </c>
      <c r="O296" s="87" t="str">
        <f ca="1">[1]pre_RF_entries!Y294</f>
        <v/>
      </c>
      <c r="P296" s="87" t="str">
        <f ca="1">[1]pre_RF_entries!Z294</f>
        <v/>
      </c>
      <c r="Q296" s="87"/>
      <c r="R296" s="87"/>
      <c r="S296" s="87"/>
      <c r="T296" s="87"/>
      <c r="U296" s="87"/>
      <c r="V296" s="87" t="str">
        <f ca="1">[1]pre_RF_entries!AF294</f>
        <v/>
      </c>
      <c r="W296" s="87"/>
    </row>
    <row r="297" spans="1:23" x14ac:dyDescent="0.25">
      <c r="A297" s="88" t="str">
        <f ca="1">[1]pre_RF_entries!I295</f>
        <v/>
      </c>
      <c r="B297" s="88" t="str">
        <f ca="1">[1]pre_RF_entries!L295</f>
        <v/>
      </c>
      <c r="C297" s="88" t="str">
        <f ca="1">[1]pre_RF_entries!M295</f>
        <v/>
      </c>
      <c r="D297" s="88" t="str">
        <f ca="1">[1]pre_RF_entries!O295</f>
        <v/>
      </c>
      <c r="E297" s="88" t="str">
        <f ca="1">[1]pre_RF_entries!Q295</f>
        <v/>
      </c>
      <c r="F297" s="88" t="str">
        <f ca="1">[1]pre_RF_entries!U295</f>
        <v/>
      </c>
      <c r="G297" s="88" t="str">
        <f ca="1">[1]pre_RF_entries!P295</f>
        <v/>
      </c>
      <c r="H297" s="88" t="str">
        <f ca="1">[1]pre_RF_entries!S295</f>
        <v/>
      </c>
      <c r="I297" s="88" t="str">
        <f ca="1">[1]pre_RF_entries!R295</f>
        <v/>
      </c>
      <c r="J297" s="88" t="str">
        <f ca="1">[1]pre_RF_entries!V295</f>
        <v/>
      </c>
      <c r="K297" s="88" t="str">
        <f ca="1">[1]pre_RF_entries!T295</f>
        <v/>
      </c>
      <c r="L297" s="88"/>
      <c r="M297" s="88" t="str">
        <f ca="1">[1]pre_RF_entries!W295</f>
        <v/>
      </c>
      <c r="N297" s="87" t="str">
        <f ca="1">[1]pre_RF_entries!X295</f>
        <v/>
      </c>
      <c r="O297" s="87" t="str">
        <f ca="1">[1]pre_RF_entries!Y295</f>
        <v/>
      </c>
      <c r="P297" s="87" t="str">
        <f ca="1">[1]pre_RF_entries!Z295</f>
        <v/>
      </c>
      <c r="Q297" s="87"/>
      <c r="R297" s="87"/>
      <c r="S297" s="87"/>
      <c r="T297" s="87"/>
      <c r="U297" s="87"/>
      <c r="V297" s="87" t="str">
        <f ca="1">[1]pre_RF_entries!AF295</f>
        <v/>
      </c>
      <c r="W297" s="87"/>
    </row>
    <row r="298" spans="1:23" x14ac:dyDescent="0.25">
      <c r="A298" s="88" t="str">
        <f ca="1">[1]pre_RF_entries!I296</f>
        <v/>
      </c>
      <c r="B298" s="88" t="str">
        <f ca="1">[1]pre_RF_entries!L296</f>
        <v/>
      </c>
      <c r="C298" s="88" t="str">
        <f ca="1">[1]pre_RF_entries!M296</f>
        <v/>
      </c>
      <c r="D298" s="88" t="str">
        <f ca="1">[1]pre_RF_entries!O296</f>
        <v/>
      </c>
      <c r="E298" s="88" t="str">
        <f ca="1">[1]pre_RF_entries!Q296</f>
        <v/>
      </c>
      <c r="F298" s="88" t="str">
        <f ca="1">[1]pre_RF_entries!U296</f>
        <v/>
      </c>
      <c r="G298" s="88" t="str">
        <f ca="1">[1]pre_RF_entries!P296</f>
        <v/>
      </c>
      <c r="H298" s="88" t="str">
        <f ca="1">[1]pre_RF_entries!S296</f>
        <v/>
      </c>
      <c r="I298" s="88" t="str">
        <f ca="1">[1]pre_RF_entries!R296</f>
        <v/>
      </c>
      <c r="J298" s="88" t="str">
        <f ca="1">[1]pre_RF_entries!V296</f>
        <v/>
      </c>
      <c r="K298" s="88" t="str">
        <f ca="1">[1]pre_RF_entries!T296</f>
        <v/>
      </c>
      <c r="L298" s="88"/>
      <c r="M298" s="88" t="str">
        <f ca="1">[1]pre_RF_entries!W296</f>
        <v/>
      </c>
      <c r="N298" s="87" t="str">
        <f ca="1">[1]pre_RF_entries!X296</f>
        <v/>
      </c>
      <c r="O298" s="87" t="str">
        <f ca="1">[1]pre_RF_entries!Y296</f>
        <v/>
      </c>
      <c r="P298" s="87" t="str">
        <f ca="1">[1]pre_RF_entries!Z296</f>
        <v/>
      </c>
      <c r="Q298" s="87"/>
      <c r="R298" s="87"/>
      <c r="S298" s="87"/>
      <c r="T298" s="87"/>
      <c r="U298" s="87"/>
      <c r="V298" s="87" t="str">
        <f ca="1">[1]pre_RF_entries!AF296</f>
        <v/>
      </c>
      <c r="W298" s="87"/>
    </row>
    <row r="299" spans="1:23" x14ac:dyDescent="0.25">
      <c r="A299" s="88" t="str">
        <f ca="1">[1]pre_RF_entries!I297</f>
        <v/>
      </c>
      <c r="B299" s="88" t="str">
        <f ca="1">[1]pre_RF_entries!L297</f>
        <v/>
      </c>
      <c r="C299" s="88" t="str">
        <f ca="1">[1]pre_RF_entries!M297</f>
        <v/>
      </c>
      <c r="D299" s="88" t="str">
        <f ca="1">[1]pre_RF_entries!O297</f>
        <v/>
      </c>
      <c r="E299" s="88" t="str">
        <f ca="1">[1]pre_RF_entries!Q297</f>
        <v/>
      </c>
      <c r="F299" s="88" t="str">
        <f ca="1">[1]pre_RF_entries!U297</f>
        <v/>
      </c>
      <c r="G299" s="88" t="str">
        <f ca="1">[1]pre_RF_entries!P297</f>
        <v/>
      </c>
      <c r="H299" s="88" t="str">
        <f ca="1">[1]pre_RF_entries!S297</f>
        <v/>
      </c>
      <c r="I299" s="88" t="str">
        <f ca="1">[1]pre_RF_entries!R297</f>
        <v/>
      </c>
      <c r="J299" s="88" t="str">
        <f ca="1">[1]pre_RF_entries!V297</f>
        <v/>
      </c>
      <c r="K299" s="88" t="str">
        <f ca="1">[1]pre_RF_entries!T297</f>
        <v/>
      </c>
      <c r="L299" s="88"/>
      <c r="M299" s="88" t="str">
        <f ca="1">[1]pre_RF_entries!W297</f>
        <v/>
      </c>
      <c r="N299" s="87" t="str">
        <f ca="1">[1]pre_RF_entries!X297</f>
        <v/>
      </c>
      <c r="O299" s="87" t="str">
        <f ca="1">[1]pre_RF_entries!Y297</f>
        <v/>
      </c>
      <c r="P299" s="87" t="str">
        <f ca="1">[1]pre_RF_entries!Z297</f>
        <v/>
      </c>
      <c r="Q299" s="87"/>
      <c r="R299" s="87"/>
      <c r="S299" s="87"/>
      <c r="T299" s="87"/>
      <c r="U299" s="87"/>
      <c r="V299" s="87" t="str">
        <f ca="1">[1]pre_RF_entries!AF297</f>
        <v/>
      </c>
      <c r="W299" s="87"/>
    </row>
    <row r="300" spans="1:23" x14ac:dyDescent="0.25">
      <c r="A300" s="88" t="str">
        <f ca="1">[1]pre_RF_entries!I298</f>
        <v/>
      </c>
      <c r="B300" s="88" t="str">
        <f ca="1">[1]pre_RF_entries!L298</f>
        <v/>
      </c>
      <c r="C300" s="88" t="str">
        <f ca="1">[1]pre_RF_entries!M298</f>
        <v/>
      </c>
      <c r="D300" s="88" t="str">
        <f ca="1">[1]pre_RF_entries!O298</f>
        <v/>
      </c>
      <c r="E300" s="88" t="str">
        <f ca="1">[1]pre_RF_entries!Q298</f>
        <v/>
      </c>
      <c r="F300" s="88" t="str">
        <f ca="1">[1]pre_RF_entries!U298</f>
        <v/>
      </c>
      <c r="G300" s="88" t="str">
        <f ca="1">[1]pre_RF_entries!P298</f>
        <v/>
      </c>
      <c r="H300" s="88" t="str">
        <f ca="1">[1]pre_RF_entries!S298</f>
        <v/>
      </c>
      <c r="I300" s="88" t="str">
        <f ca="1">[1]pre_RF_entries!R298</f>
        <v/>
      </c>
      <c r="J300" s="88" t="str">
        <f ca="1">[1]pre_RF_entries!V298</f>
        <v/>
      </c>
      <c r="K300" s="88" t="str">
        <f ca="1">[1]pre_RF_entries!T298</f>
        <v/>
      </c>
      <c r="L300" s="88"/>
      <c r="M300" s="88" t="str">
        <f ca="1">[1]pre_RF_entries!W298</f>
        <v/>
      </c>
      <c r="N300" s="87" t="str">
        <f ca="1">[1]pre_RF_entries!X298</f>
        <v/>
      </c>
      <c r="O300" s="87" t="str">
        <f ca="1">[1]pre_RF_entries!Y298</f>
        <v/>
      </c>
      <c r="P300" s="87" t="str">
        <f ca="1">[1]pre_RF_entries!Z298</f>
        <v/>
      </c>
      <c r="Q300" s="87"/>
      <c r="R300" s="87"/>
      <c r="S300" s="87"/>
      <c r="T300" s="87"/>
      <c r="U300" s="87"/>
      <c r="V300" s="87" t="str">
        <f ca="1">[1]pre_RF_entries!AF298</f>
        <v/>
      </c>
      <c r="W300" s="87"/>
    </row>
    <row r="301" spans="1:23" x14ac:dyDescent="0.25">
      <c r="A301" s="88" t="str">
        <f ca="1">[1]pre_RF_entries!I299</f>
        <v/>
      </c>
      <c r="B301" s="88" t="str">
        <f ca="1">[1]pre_RF_entries!L299</f>
        <v/>
      </c>
      <c r="C301" s="88" t="str">
        <f ca="1">[1]pre_RF_entries!M299</f>
        <v/>
      </c>
      <c r="D301" s="88" t="str">
        <f ca="1">[1]pre_RF_entries!O299</f>
        <v/>
      </c>
      <c r="E301" s="88" t="str">
        <f ca="1">[1]pre_RF_entries!Q299</f>
        <v/>
      </c>
      <c r="F301" s="88" t="str">
        <f ca="1">[1]pre_RF_entries!U299</f>
        <v/>
      </c>
      <c r="G301" s="88" t="str">
        <f ca="1">[1]pre_RF_entries!P299</f>
        <v/>
      </c>
      <c r="H301" s="88" t="str">
        <f ca="1">[1]pre_RF_entries!S299</f>
        <v/>
      </c>
      <c r="I301" s="88" t="str">
        <f ca="1">[1]pre_RF_entries!R299</f>
        <v/>
      </c>
      <c r="J301" s="88" t="str">
        <f ca="1">[1]pre_RF_entries!V299</f>
        <v/>
      </c>
      <c r="K301" s="88" t="str">
        <f ca="1">[1]pre_RF_entries!T299</f>
        <v/>
      </c>
      <c r="L301" s="88"/>
      <c r="M301" s="88" t="str">
        <f ca="1">[1]pre_RF_entries!W299</f>
        <v/>
      </c>
      <c r="N301" s="87" t="str">
        <f ca="1">[1]pre_RF_entries!X299</f>
        <v/>
      </c>
      <c r="O301" s="87" t="str">
        <f ca="1">[1]pre_RF_entries!Y299</f>
        <v/>
      </c>
      <c r="P301" s="87" t="str">
        <f ca="1">[1]pre_RF_entries!Z299</f>
        <v/>
      </c>
      <c r="Q301" s="87"/>
      <c r="R301" s="87"/>
      <c r="S301" s="87"/>
      <c r="T301" s="87"/>
      <c r="U301" s="87"/>
      <c r="V301" s="87" t="str">
        <f ca="1">[1]pre_RF_entries!AF299</f>
        <v/>
      </c>
      <c r="W301" s="87"/>
    </row>
    <row r="302" spans="1:23" x14ac:dyDescent="0.25">
      <c r="A302" s="88" t="str">
        <f ca="1">[1]pre_RF_entries!I300</f>
        <v/>
      </c>
      <c r="B302" s="88" t="str">
        <f ca="1">[1]pre_RF_entries!L300</f>
        <v/>
      </c>
      <c r="C302" s="88" t="str">
        <f ca="1">[1]pre_RF_entries!M300</f>
        <v/>
      </c>
      <c r="D302" s="88" t="str">
        <f ca="1">[1]pre_RF_entries!O300</f>
        <v/>
      </c>
      <c r="E302" s="88" t="str">
        <f ca="1">[1]pre_RF_entries!Q300</f>
        <v/>
      </c>
      <c r="F302" s="88" t="str">
        <f ca="1">[1]pre_RF_entries!U300</f>
        <v/>
      </c>
      <c r="G302" s="88" t="str">
        <f ca="1">[1]pre_RF_entries!P300</f>
        <v/>
      </c>
      <c r="H302" s="88" t="str">
        <f ca="1">[1]pre_RF_entries!S300</f>
        <v/>
      </c>
      <c r="I302" s="88" t="str">
        <f ca="1">[1]pre_RF_entries!R300</f>
        <v/>
      </c>
      <c r="J302" s="88" t="str">
        <f ca="1">[1]pre_RF_entries!V300</f>
        <v/>
      </c>
      <c r="K302" s="88" t="str">
        <f ca="1">[1]pre_RF_entries!T300</f>
        <v/>
      </c>
      <c r="L302" s="88"/>
      <c r="M302" s="88" t="str">
        <f ca="1">[1]pre_RF_entries!W300</f>
        <v/>
      </c>
      <c r="N302" s="87" t="str">
        <f ca="1">[1]pre_RF_entries!X300</f>
        <v/>
      </c>
      <c r="O302" s="87" t="str">
        <f ca="1">[1]pre_RF_entries!Y300</f>
        <v/>
      </c>
      <c r="P302" s="87" t="str">
        <f ca="1">[1]pre_RF_entries!Z300</f>
        <v/>
      </c>
      <c r="Q302" s="87"/>
      <c r="R302" s="87"/>
      <c r="S302" s="87"/>
      <c r="T302" s="87"/>
      <c r="U302" s="87"/>
      <c r="V302" s="87" t="str">
        <f ca="1">[1]pre_RF_entries!AF300</f>
        <v/>
      </c>
      <c r="W302" s="87"/>
    </row>
    <row r="303" spans="1:23" x14ac:dyDescent="0.25">
      <c r="A303" s="88" t="str">
        <f ca="1">[1]pre_RF_entries!I301</f>
        <v/>
      </c>
      <c r="B303" s="88" t="str">
        <f ca="1">[1]pre_RF_entries!L301</f>
        <v/>
      </c>
      <c r="C303" s="88" t="str">
        <f ca="1">[1]pre_RF_entries!M301</f>
        <v/>
      </c>
      <c r="D303" s="88" t="str">
        <f ca="1">[1]pre_RF_entries!O301</f>
        <v/>
      </c>
      <c r="E303" s="88" t="str">
        <f ca="1">[1]pre_RF_entries!Q301</f>
        <v/>
      </c>
      <c r="F303" s="88" t="str">
        <f ca="1">[1]pre_RF_entries!U301</f>
        <v/>
      </c>
      <c r="G303" s="88" t="str">
        <f ca="1">[1]pre_RF_entries!P301</f>
        <v/>
      </c>
      <c r="H303" s="88" t="str">
        <f ca="1">[1]pre_RF_entries!S301</f>
        <v/>
      </c>
      <c r="I303" s="88" t="str">
        <f ca="1">[1]pre_RF_entries!R301</f>
        <v/>
      </c>
      <c r="J303" s="88" t="str">
        <f ca="1">[1]pre_RF_entries!V301</f>
        <v/>
      </c>
      <c r="K303" s="88" t="str">
        <f ca="1">[1]pre_RF_entries!T301</f>
        <v/>
      </c>
      <c r="L303" s="88"/>
      <c r="M303" s="88" t="str">
        <f ca="1">[1]pre_RF_entries!W301</f>
        <v/>
      </c>
      <c r="N303" s="87" t="str">
        <f ca="1">[1]pre_RF_entries!X301</f>
        <v/>
      </c>
      <c r="O303" s="87" t="str">
        <f ca="1">[1]pre_RF_entries!Y301</f>
        <v/>
      </c>
      <c r="P303" s="87" t="str">
        <f ca="1">[1]pre_RF_entries!Z301</f>
        <v/>
      </c>
      <c r="Q303" s="87"/>
      <c r="R303" s="87"/>
      <c r="S303" s="87"/>
      <c r="T303" s="87"/>
      <c r="U303" s="87"/>
      <c r="V303" s="87" t="str">
        <f ca="1">[1]pre_RF_entries!AF301</f>
        <v/>
      </c>
      <c r="W303" s="87"/>
    </row>
    <row r="304" spans="1:23" x14ac:dyDescent="0.25">
      <c r="A304" s="88" t="str">
        <f ca="1">[1]pre_RF_entries!I302</f>
        <v/>
      </c>
      <c r="B304" s="88" t="str">
        <f ca="1">[1]pre_RF_entries!L302</f>
        <v/>
      </c>
      <c r="C304" s="88" t="str">
        <f ca="1">[1]pre_RF_entries!M302</f>
        <v/>
      </c>
      <c r="D304" s="88" t="str">
        <f ca="1">[1]pre_RF_entries!O302</f>
        <v/>
      </c>
      <c r="E304" s="88" t="str">
        <f ca="1">[1]pre_RF_entries!Q302</f>
        <v/>
      </c>
      <c r="F304" s="88" t="str">
        <f ca="1">[1]pre_RF_entries!U302</f>
        <v/>
      </c>
      <c r="G304" s="88" t="str">
        <f ca="1">[1]pre_RF_entries!P302</f>
        <v/>
      </c>
      <c r="H304" s="88" t="str">
        <f ca="1">[1]pre_RF_entries!S302</f>
        <v/>
      </c>
      <c r="I304" s="88" t="str">
        <f ca="1">[1]pre_RF_entries!R302</f>
        <v/>
      </c>
      <c r="J304" s="88" t="str">
        <f ca="1">[1]pre_RF_entries!V302</f>
        <v/>
      </c>
      <c r="K304" s="88" t="str">
        <f ca="1">[1]pre_RF_entries!T302</f>
        <v/>
      </c>
      <c r="L304" s="88"/>
      <c r="M304" s="88" t="str">
        <f ca="1">[1]pre_RF_entries!W302</f>
        <v/>
      </c>
      <c r="N304" s="87" t="str">
        <f ca="1">[1]pre_RF_entries!X302</f>
        <v/>
      </c>
      <c r="O304" s="87" t="str">
        <f ca="1">[1]pre_RF_entries!Y302</f>
        <v/>
      </c>
      <c r="P304" s="87" t="str">
        <f ca="1">[1]pre_RF_entries!Z302</f>
        <v/>
      </c>
      <c r="Q304" s="87"/>
      <c r="R304" s="87"/>
      <c r="S304" s="87"/>
      <c r="T304" s="87"/>
      <c r="U304" s="87"/>
      <c r="V304" s="87" t="str">
        <f ca="1">[1]pre_RF_entries!AF302</f>
        <v/>
      </c>
      <c r="W304" s="87"/>
    </row>
    <row r="305" spans="1:23" x14ac:dyDescent="0.25">
      <c r="A305" s="88" t="str">
        <f ca="1">[1]pre_RF_entries!I303</f>
        <v/>
      </c>
      <c r="B305" s="88" t="str">
        <f ca="1">[1]pre_RF_entries!L303</f>
        <v/>
      </c>
      <c r="C305" s="88" t="str">
        <f ca="1">[1]pre_RF_entries!M303</f>
        <v/>
      </c>
      <c r="D305" s="88" t="str">
        <f ca="1">[1]pre_RF_entries!O303</f>
        <v/>
      </c>
      <c r="E305" s="88" t="str">
        <f ca="1">[1]pre_RF_entries!Q303</f>
        <v/>
      </c>
      <c r="F305" s="88" t="str">
        <f ca="1">[1]pre_RF_entries!U303</f>
        <v/>
      </c>
      <c r="G305" s="88" t="str">
        <f ca="1">[1]pre_RF_entries!P303</f>
        <v/>
      </c>
      <c r="H305" s="88" t="str">
        <f ca="1">[1]pre_RF_entries!S303</f>
        <v/>
      </c>
      <c r="I305" s="88" t="str">
        <f ca="1">[1]pre_RF_entries!R303</f>
        <v/>
      </c>
      <c r="J305" s="88" t="str">
        <f ca="1">[1]pre_RF_entries!V303</f>
        <v/>
      </c>
      <c r="K305" s="88" t="str">
        <f ca="1">[1]pre_RF_entries!T303</f>
        <v/>
      </c>
      <c r="L305" s="88"/>
      <c r="M305" s="88" t="str">
        <f ca="1">[1]pre_RF_entries!W303</f>
        <v/>
      </c>
      <c r="N305" s="87" t="str">
        <f ca="1">[1]pre_RF_entries!X303</f>
        <v/>
      </c>
      <c r="O305" s="87" t="str">
        <f ca="1">[1]pre_RF_entries!Y303</f>
        <v/>
      </c>
      <c r="P305" s="87" t="str">
        <f ca="1">[1]pre_RF_entries!Z303</f>
        <v/>
      </c>
      <c r="Q305" s="87"/>
      <c r="R305" s="87"/>
      <c r="S305" s="87"/>
      <c r="T305" s="87"/>
      <c r="U305" s="87"/>
      <c r="V305" s="87" t="str">
        <f ca="1">[1]pre_RF_entries!AF303</f>
        <v/>
      </c>
      <c r="W305" s="87"/>
    </row>
    <row r="306" spans="1:23" x14ac:dyDescent="0.25">
      <c r="A306" s="88" t="str">
        <f ca="1">[1]pre_RF_entries!I304</f>
        <v/>
      </c>
      <c r="B306" s="88" t="str">
        <f ca="1">[1]pre_RF_entries!L304</f>
        <v/>
      </c>
      <c r="C306" s="88" t="str">
        <f ca="1">[1]pre_RF_entries!M304</f>
        <v/>
      </c>
      <c r="D306" s="88" t="str">
        <f ca="1">[1]pre_RF_entries!O304</f>
        <v/>
      </c>
      <c r="E306" s="88" t="str">
        <f ca="1">[1]pre_RF_entries!Q304</f>
        <v/>
      </c>
      <c r="F306" s="88" t="str">
        <f ca="1">[1]pre_RF_entries!U304</f>
        <v/>
      </c>
      <c r="G306" s="88" t="str">
        <f ca="1">[1]pre_RF_entries!P304</f>
        <v/>
      </c>
      <c r="H306" s="88" t="str">
        <f ca="1">[1]pre_RF_entries!S304</f>
        <v/>
      </c>
      <c r="I306" s="88" t="str">
        <f ca="1">[1]pre_RF_entries!R304</f>
        <v/>
      </c>
      <c r="J306" s="88" t="str">
        <f ca="1">[1]pre_RF_entries!V304</f>
        <v/>
      </c>
      <c r="K306" s="88" t="str">
        <f ca="1">[1]pre_RF_entries!T304</f>
        <v/>
      </c>
      <c r="L306" s="88"/>
      <c r="M306" s="88" t="str">
        <f ca="1">[1]pre_RF_entries!W304</f>
        <v/>
      </c>
      <c r="N306" s="87" t="str">
        <f ca="1">[1]pre_RF_entries!X304</f>
        <v/>
      </c>
      <c r="O306" s="87" t="str">
        <f ca="1">[1]pre_RF_entries!Y304</f>
        <v/>
      </c>
      <c r="P306" s="87" t="str">
        <f ca="1">[1]pre_RF_entries!Z304</f>
        <v/>
      </c>
      <c r="Q306" s="87"/>
      <c r="R306" s="87"/>
      <c r="S306" s="87"/>
      <c r="T306" s="87"/>
      <c r="U306" s="87"/>
      <c r="V306" s="87" t="str">
        <f ca="1">[1]pre_RF_entries!AF304</f>
        <v/>
      </c>
      <c r="W306" s="87"/>
    </row>
    <row r="307" spans="1:23" x14ac:dyDescent="0.25">
      <c r="A307" s="88" t="str">
        <f ca="1">[1]pre_RF_entries!I305</f>
        <v/>
      </c>
      <c r="B307" s="88" t="str">
        <f ca="1">[1]pre_RF_entries!L305</f>
        <v/>
      </c>
      <c r="C307" s="88" t="str">
        <f ca="1">[1]pre_RF_entries!M305</f>
        <v/>
      </c>
      <c r="D307" s="88" t="str">
        <f ca="1">[1]pre_RF_entries!O305</f>
        <v/>
      </c>
      <c r="E307" s="88" t="str">
        <f ca="1">[1]pre_RF_entries!Q305</f>
        <v/>
      </c>
      <c r="F307" s="88" t="str">
        <f ca="1">[1]pre_RF_entries!U305</f>
        <v/>
      </c>
      <c r="G307" s="88" t="str">
        <f ca="1">[1]pre_RF_entries!P305</f>
        <v/>
      </c>
      <c r="H307" s="88" t="str">
        <f ca="1">[1]pre_RF_entries!S305</f>
        <v/>
      </c>
      <c r="I307" s="88" t="str">
        <f ca="1">[1]pre_RF_entries!R305</f>
        <v/>
      </c>
      <c r="J307" s="88" t="str">
        <f ca="1">[1]pre_RF_entries!V305</f>
        <v/>
      </c>
      <c r="K307" s="88" t="str">
        <f ca="1">[1]pre_RF_entries!T305</f>
        <v/>
      </c>
      <c r="L307" s="88"/>
      <c r="M307" s="88" t="str">
        <f ca="1">[1]pre_RF_entries!W305</f>
        <v/>
      </c>
      <c r="N307" s="87" t="str">
        <f ca="1">[1]pre_RF_entries!X305</f>
        <v/>
      </c>
      <c r="O307" s="87" t="str">
        <f ca="1">[1]pre_RF_entries!Y305</f>
        <v/>
      </c>
      <c r="P307" s="87" t="str">
        <f ca="1">[1]pre_RF_entries!Z305</f>
        <v/>
      </c>
      <c r="Q307" s="87"/>
      <c r="R307" s="87"/>
      <c r="S307" s="87"/>
      <c r="T307" s="87"/>
      <c r="U307" s="87"/>
      <c r="V307" s="87" t="str">
        <f ca="1">[1]pre_RF_entries!AF305</f>
        <v/>
      </c>
      <c r="W307" s="87"/>
    </row>
    <row r="308" spans="1:23" x14ac:dyDescent="0.25">
      <c r="A308" s="88" t="str">
        <f ca="1">[1]pre_RF_entries!I306</f>
        <v/>
      </c>
      <c r="B308" s="88" t="str">
        <f ca="1">[1]pre_RF_entries!L306</f>
        <v/>
      </c>
      <c r="C308" s="88" t="str">
        <f ca="1">[1]pre_RF_entries!M306</f>
        <v/>
      </c>
      <c r="D308" s="88" t="str">
        <f ca="1">[1]pre_RF_entries!O306</f>
        <v/>
      </c>
      <c r="E308" s="88" t="str">
        <f ca="1">[1]pre_RF_entries!Q306</f>
        <v/>
      </c>
      <c r="F308" s="88" t="str">
        <f ca="1">[1]pre_RF_entries!U306</f>
        <v/>
      </c>
      <c r="G308" s="88" t="str">
        <f ca="1">[1]pre_RF_entries!P306</f>
        <v/>
      </c>
      <c r="H308" s="88" t="str">
        <f ca="1">[1]pre_RF_entries!S306</f>
        <v/>
      </c>
      <c r="I308" s="88" t="str">
        <f ca="1">[1]pre_RF_entries!R306</f>
        <v/>
      </c>
      <c r="J308" s="88" t="str">
        <f ca="1">[1]pre_RF_entries!V306</f>
        <v/>
      </c>
      <c r="K308" s="88" t="str">
        <f ca="1">[1]pre_RF_entries!T306</f>
        <v/>
      </c>
      <c r="L308" s="88"/>
      <c r="M308" s="88" t="str">
        <f ca="1">[1]pre_RF_entries!W306</f>
        <v/>
      </c>
      <c r="N308" s="87" t="str">
        <f ca="1">[1]pre_RF_entries!X306</f>
        <v/>
      </c>
      <c r="O308" s="87" t="str">
        <f ca="1">[1]pre_RF_entries!Y306</f>
        <v/>
      </c>
      <c r="P308" s="87" t="str">
        <f ca="1">[1]pre_RF_entries!Z306</f>
        <v/>
      </c>
      <c r="Q308" s="87"/>
      <c r="R308" s="87"/>
      <c r="S308" s="87"/>
      <c r="T308" s="87"/>
      <c r="U308" s="87"/>
      <c r="V308" s="87" t="str">
        <f ca="1">[1]pre_RF_entries!AF306</f>
        <v/>
      </c>
      <c r="W308" s="87"/>
    </row>
    <row r="309" spans="1:23" x14ac:dyDescent="0.25">
      <c r="A309" s="88" t="str">
        <f ca="1">[1]pre_RF_entries!I307</f>
        <v/>
      </c>
      <c r="B309" s="88" t="str">
        <f ca="1">[1]pre_RF_entries!L307</f>
        <v/>
      </c>
      <c r="C309" s="88" t="str">
        <f ca="1">[1]pre_RF_entries!M307</f>
        <v/>
      </c>
      <c r="D309" s="88" t="str">
        <f ca="1">[1]pre_RF_entries!O307</f>
        <v/>
      </c>
      <c r="E309" s="88" t="str">
        <f ca="1">[1]pre_RF_entries!Q307</f>
        <v/>
      </c>
      <c r="F309" s="88" t="str">
        <f ca="1">[1]pre_RF_entries!U307</f>
        <v/>
      </c>
      <c r="G309" s="88" t="str">
        <f ca="1">[1]pre_RF_entries!P307</f>
        <v/>
      </c>
      <c r="H309" s="88" t="str">
        <f ca="1">[1]pre_RF_entries!S307</f>
        <v/>
      </c>
      <c r="I309" s="88" t="str">
        <f ca="1">[1]pre_RF_entries!R307</f>
        <v/>
      </c>
      <c r="J309" s="88" t="str">
        <f ca="1">[1]pre_RF_entries!V307</f>
        <v/>
      </c>
      <c r="K309" s="88" t="str">
        <f ca="1">[1]pre_RF_entries!T307</f>
        <v/>
      </c>
      <c r="L309" s="88"/>
      <c r="M309" s="88" t="str">
        <f ca="1">[1]pre_RF_entries!W307</f>
        <v/>
      </c>
      <c r="N309" s="87" t="str">
        <f ca="1">[1]pre_RF_entries!X307</f>
        <v/>
      </c>
      <c r="O309" s="87" t="str">
        <f ca="1">[1]pre_RF_entries!Y307</f>
        <v/>
      </c>
      <c r="P309" s="87" t="str">
        <f ca="1">[1]pre_RF_entries!Z307</f>
        <v/>
      </c>
      <c r="Q309" s="87"/>
      <c r="R309" s="87"/>
      <c r="S309" s="87"/>
      <c r="T309" s="87"/>
      <c r="U309" s="87"/>
      <c r="V309" s="87" t="str">
        <f ca="1">[1]pre_RF_entries!AF307</f>
        <v/>
      </c>
      <c r="W309" s="87"/>
    </row>
    <row r="310" spans="1:23" x14ac:dyDescent="0.25">
      <c r="A310" s="88" t="str">
        <f ca="1">[1]pre_RF_entries!I308</f>
        <v/>
      </c>
      <c r="B310" s="88" t="str">
        <f ca="1">[1]pre_RF_entries!L308</f>
        <v/>
      </c>
      <c r="C310" s="88" t="str">
        <f ca="1">[1]pre_RF_entries!M308</f>
        <v/>
      </c>
      <c r="D310" s="88" t="str">
        <f ca="1">[1]pre_RF_entries!O308</f>
        <v/>
      </c>
      <c r="E310" s="88" t="str">
        <f ca="1">[1]pre_RF_entries!Q308</f>
        <v/>
      </c>
      <c r="F310" s="88" t="str">
        <f ca="1">[1]pre_RF_entries!U308</f>
        <v/>
      </c>
      <c r="G310" s="88" t="str">
        <f ca="1">[1]pre_RF_entries!P308</f>
        <v/>
      </c>
      <c r="H310" s="88" t="str">
        <f ca="1">[1]pre_RF_entries!S308</f>
        <v/>
      </c>
      <c r="I310" s="88" t="str">
        <f ca="1">[1]pre_RF_entries!R308</f>
        <v/>
      </c>
      <c r="J310" s="88" t="str">
        <f ca="1">[1]pre_RF_entries!V308</f>
        <v/>
      </c>
      <c r="K310" s="88" t="str">
        <f ca="1">[1]pre_RF_entries!T308</f>
        <v/>
      </c>
      <c r="L310" s="88"/>
      <c r="M310" s="88" t="str">
        <f ca="1">[1]pre_RF_entries!W308</f>
        <v/>
      </c>
      <c r="N310" s="87" t="str">
        <f ca="1">[1]pre_RF_entries!X308</f>
        <v/>
      </c>
      <c r="O310" s="87" t="str">
        <f ca="1">[1]pre_RF_entries!Y308</f>
        <v/>
      </c>
      <c r="P310" s="87" t="str">
        <f ca="1">[1]pre_RF_entries!Z308</f>
        <v/>
      </c>
      <c r="Q310" s="87"/>
      <c r="R310" s="87"/>
      <c r="S310" s="87"/>
      <c r="T310" s="87"/>
      <c r="U310" s="87"/>
      <c r="V310" s="87" t="str">
        <f ca="1">[1]pre_RF_entries!AF308</f>
        <v/>
      </c>
      <c r="W310" s="87"/>
    </row>
    <row r="311" spans="1:23" x14ac:dyDescent="0.25">
      <c r="A311" s="88" t="str">
        <f ca="1">[1]pre_RF_entries!I309</f>
        <v/>
      </c>
      <c r="B311" s="88" t="str">
        <f ca="1">[1]pre_RF_entries!L309</f>
        <v/>
      </c>
      <c r="C311" s="88" t="str">
        <f ca="1">[1]pre_RF_entries!M309</f>
        <v/>
      </c>
      <c r="D311" s="88" t="str">
        <f ca="1">[1]pre_RF_entries!O309</f>
        <v/>
      </c>
      <c r="E311" s="88" t="str">
        <f ca="1">[1]pre_RF_entries!Q309</f>
        <v/>
      </c>
      <c r="F311" s="88" t="str">
        <f ca="1">[1]pre_RF_entries!U309</f>
        <v/>
      </c>
      <c r="G311" s="88" t="str">
        <f ca="1">[1]pre_RF_entries!P309</f>
        <v/>
      </c>
      <c r="H311" s="88" t="str">
        <f ca="1">[1]pre_RF_entries!S309</f>
        <v/>
      </c>
      <c r="I311" s="88" t="str">
        <f ca="1">[1]pre_RF_entries!R309</f>
        <v/>
      </c>
      <c r="J311" s="88" t="str">
        <f ca="1">[1]pre_RF_entries!V309</f>
        <v/>
      </c>
      <c r="K311" s="88" t="str">
        <f ca="1">[1]pre_RF_entries!T309</f>
        <v/>
      </c>
      <c r="L311" s="88"/>
      <c r="M311" s="88" t="str">
        <f ca="1">[1]pre_RF_entries!W309</f>
        <v/>
      </c>
      <c r="N311" s="87" t="str">
        <f ca="1">[1]pre_RF_entries!X309</f>
        <v/>
      </c>
      <c r="O311" s="87" t="str">
        <f ca="1">[1]pre_RF_entries!Y309</f>
        <v/>
      </c>
      <c r="P311" s="87" t="str">
        <f ca="1">[1]pre_RF_entries!Z309</f>
        <v/>
      </c>
      <c r="Q311" s="87"/>
      <c r="R311" s="87"/>
      <c r="S311" s="87"/>
      <c r="T311" s="87"/>
      <c r="U311" s="87"/>
      <c r="V311" s="87" t="str">
        <f ca="1">[1]pre_RF_entries!AF309</f>
        <v/>
      </c>
      <c r="W311" s="87"/>
    </row>
    <row r="312" spans="1:23" x14ac:dyDescent="0.25">
      <c r="A312" s="88" t="str">
        <f ca="1">[1]pre_RF_entries!I310</f>
        <v/>
      </c>
      <c r="B312" s="88" t="str">
        <f ca="1">[1]pre_RF_entries!L310</f>
        <v/>
      </c>
      <c r="C312" s="88" t="str">
        <f ca="1">[1]pre_RF_entries!M310</f>
        <v/>
      </c>
      <c r="D312" s="88" t="str">
        <f ca="1">[1]pre_RF_entries!O310</f>
        <v/>
      </c>
      <c r="E312" s="88" t="str">
        <f ca="1">[1]pre_RF_entries!Q310</f>
        <v/>
      </c>
      <c r="F312" s="88" t="str">
        <f ca="1">[1]pre_RF_entries!U310</f>
        <v/>
      </c>
      <c r="G312" s="88" t="str">
        <f ca="1">[1]pre_RF_entries!P310</f>
        <v/>
      </c>
      <c r="H312" s="88" t="str">
        <f ca="1">[1]pre_RF_entries!S310</f>
        <v/>
      </c>
      <c r="I312" s="88" t="str">
        <f ca="1">[1]pre_RF_entries!R310</f>
        <v/>
      </c>
      <c r="J312" s="88" t="str">
        <f ca="1">[1]pre_RF_entries!V310</f>
        <v/>
      </c>
      <c r="K312" s="88" t="str">
        <f ca="1">[1]pre_RF_entries!T310</f>
        <v/>
      </c>
      <c r="L312" s="88"/>
      <c r="M312" s="88" t="str">
        <f ca="1">[1]pre_RF_entries!W310</f>
        <v/>
      </c>
      <c r="N312" s="87" t="str">
        <f ca="1">[1]pre_RF_entries!X310</f>
        <v/>
      </c>
      <c r="O312" s="87" t="str">
        <f ca="1">[1]pre_RF_entries!Y310</f>
        <v/>
      </c>
      <c r="P312" s="87" t="str">
        <f ca="1">[1]pre_RF_entries!Z310</f>
        <v/>
      </c>
      <c r="Q312" s="87"/>
      <c r="R312" s="87"/>
      <c r="S312" s="87"/>
      <c r="T312" s="87"/>
      <c r="U312" s="87"/>
      <c r="V312" s="87" t="str">
        <f ca="1">[1]pre_RF_entries!AF310</f>
        <v/>
      </c>
      <c r="W312" s="87"/>
    </row>
    <row r="313" spans="1:23" x14ac:dyDescent="0.25">
      <c r="A313" s="88" t="str">
        <f ca="1">[1]pre_RF_entries!I311</f>
        <v/>
      </c>
      <c r="B313" s="88" t="str">
        <f ca="1">[1]pre_RF_entries!L311</f>
        <v/>
      </c>
      <c r="C313" s="88" t="str">
        <f ca="1">[1]pre_RF_entries!M311</f>
        <v/>
      </c>
      <c r="D313" s="88" t="str">
        <f ca="1">[1]pre_RF_entries!O311</f>
        <v/>
      </c>
      <c r="E313" s="88" t="str">
        <f ca="1">[1]pre_RF_entries!Q311</f>
        <v/>
      </c>
      <c r="F313" s="88" t="str">
        <f ca="1">[1]pre_RF_entries!U311</f>
        <v/>
      </c>
      <c r="G313" s="88" t="str">
        <f ca="1">[1]pre_RF_entries!P311</f>
        <v/>
      </c>
      <c r="H313" s="88" t="str">
        <f ca="1">[1]pre_RF_entries!S311</f>
        <v/>
      </c>
      <c r="I313" s="88" t="str">
        <f ca="1">[1]pre_RF_entries!R311</f>
        <v/>
      </c>
      <c r="J313" s="88" t="str">
        <f ca="1">[1]pre_RF_entries!V311</f>
        <v/>
      </c>
      <c r="K313" s="88" t="str">
        <f ca="1">[1]pre_RF_entries!T311</f>
        <v/>
      </c>
      <c r="L313" s="88"/>
      <c r="M313" s="88" t="str">
        <f ca="1">[1]pre_RF_entries!W311</f>
        <v/>
      </c>
      <c r="N313" s="87" t="str">
        <f ca="1">[1]pre_RF_entries!X311</f>
        <v/>
      </c>
      <c r="O313" s="87" t="str">
        <f ca="1">[1]pre_RF_entries!Y311</f>
        <v/>
      </c>
      <c r="P313" s="87" t="str">
        <f ca="1">[1]pre_RF_entries!Z311</f>
        <v/>
      </c>
      <c r="Q313" s="87"/>
      <c r="R313" s="87"/>
      <c r="S313" s="87"/>
      <c r="T313" s="87"/>
      <c r="U313" s="87"/>
      <c r="V313" s="87" t="str">
        <f ca="1">[1]pre_RF_entries!AF311</f>
        <v/>
      </c>
      <c r="W313" s="87"/>
    </row>
    <row r="314" spans="1:23" x14ac:dyDescent="0.25">
      <c r="A314" s="88" t="str">
        <f ca="1">[1]pre_RF_entries!I312</f>
        <v/>
      </c>
      <c r="B314" s="88" t="str">
        <f ca="1">[1]pre_RF_entries!L312</f>
        <v/>
      </c>
      <c r="C314" s="88" t="str">
        <f ca="1">[1]pre_RF_entries!M312</f>
        <v/>
      </c>
      <c r="D314" s="88" t="str">
        <f ca="1">[1]pre_RF_entries!O312</f>
        <v/>
      </c>
      <c r="E314" s="88" t="str">
        <f ca="1">[1]pre_RF_entries!Q312</f>
        <v/>
      </c>
      <c r="F314" s="88" t="str">
        <f ca="1">[1]pre_RF_entries!U312</f>
        <v/>
      </c>
      <c r="G314" s="88" t="str">
        <f ca="1">[1]pre_RF_entries!P312</f>
        <v/>
      </c>
      <c r="H314" s="88" t="str">
        <f ca="1">[1]pre_RF_entries!S312</f>
        <v/>
      </c>
      <c r="I314" s="88" t="str">
        <f ca="1">[1]pre_RF_entries!R312</f>
        <v/>
      </c>
      <c r="J314" s="88" t="str">
        <f ca="1">[1]pre_RF_entries!V312</f>
        <v/>
      </c>
      <c r="K314" s="88" t="str">
        <f ca="1">[1]pre_RF_entries!T312</f>
        <v/>
      </c>
      <c r="L314" s="88"/>
      <c r="M314" s="88" t="str">
        <f ca="1">[1]pre_RF_entries!W312</f>
        <v/>
      </c>
      <c r="N314" s="87" t="str">
        <f ca="1">[1]pre_RF_entries!X312</f>
        <v/>
      </c>
      <c r="O314" s="87" t="str">
        <f ca="1">[1]pre_RF_entries!Y312</f>
        <v/>
      </c>
      <c r="P314" s="87" t="str">
        <f ca="1">[1]pre_RF_entries!Z312</f>
        <v/>
      </c>
      <c r="Q314" s="87"/>
      <c r="R314" s="87"/>
      <c r="S314" s="87"/>
      <c r="T314" s="87"/>
      <c r="U314" s="87"/>
      <c r="V314" s="87" t="str">
        <f ca="1">[1]pre_RF_entries!AF312</f>
        <v/>
      </c>
      <c r="W314" s="87"/>
    </row>
    <row r="315" spans="1:23" x14ac:dyDescent="0.25">
      <c r="A315" s="88" t="str">
        <f ca="1">[1]pre_RF_entries!I313</f>
        <v/>
      </c>
      <c r="B315" s="88" t="str">
        <f ca="1">[1]pre_RF_entries!L313</f>
        <v/>
      </c>
      <c r="C315" s="88" t="str">
        <f ca="1">[1]pre_RF_entries!M313</f>
        <v/>
      </c>
      <c r="D315" s="88" t="str">
        <f ca="1">[1]pre_RF_entries!O313</f>
        <v/>
      </c>
      <c r="E315" s="88" t="str">
        <f ca="1">[1]pre_RF_entries!Q313</f>
        <v/>
      </c>
      <c r="F315" s="88" t="str">
        <f ca="1">[1]pre_RF_entries!U313</f>
        <v/>
      </c>
      <c r="G315" s="88" t="str">
        <f ca="1">[1]pre_RF_entries!P313</f>
        <v/>
      </c>
      <c r="H315" s="88" t="str">
        <f ca="1">[1]pre_RF_entries!S313</f>
        <v/>
      </c>
      <c r="I315" s="88" t="str">
        <f ca="1">[1]pre_RF_entries!R313</f>
        <v/>
      </c>
      <c r="J315" s="88" t="str">
        <f ca="1">[1]pre_RF_entries!V313</f>
        <v/>
      </c>
      <c r="K315" s="88" t="str">
        <f ca="1">[1]pre_RF_entries!T313</f>
        <v/>
      </c>
      <c r="L315" s="88"/>
      <c r="M315" s="88" t="str">
        <f ca="1">[1]pre_RF_entries!W313</f>
        <v/>
      </c>
      <c r="N315" s="87" t="str">
        <f ca="1">[1]pre_RF_entries!X313</f>
        <v/>
      </c>
      <c r="O315" s="87" t="str">
        <f ca="1">[1]pre_RF_entries!Y313</f>
        <v/>
      </c>
      <c r="P315" s="87" t="str">
        <f ca="1">[1]pre_RF_entries!Z313</f>
        <v/>
      </c>
      <c r="Q315" s="87"/>
      <c r="R315" s="87"/>
      <c r="S315" s="87"/>
      <c r="T315" s="87"/>
      <c r="U315" s="87"/>
      <c r="V315" s="87" t="str">
        <f ca="1">[1]pre_RF_entries!AF313</f>
        <v/>
      </c>
      <c r="W315" s="87"/>
    </row>
    <row r="316" spans="1:23" x14ac:dyDescent="0.25">
      <c r="A316" s="88" t="str">
        <f ca="1">[1]pre_RF_entries!I314</f>
        <v/>
      </c>
      <c r="B316" s="88" t="str">
        <f ca="1">[1]pre_RF_entries!L314</f>
        <v/>
      </c>
      <c r="C316" s="88" t="str">
        <f ca="1">[1]pre_RF_entries!M314</f>
        <v/>
      </c>
      <c r="D316" s="88" t="str">
        <f ca="1">[1]pre_RF_entries!O314</f>
        <v/>
      </c>
      <c r="E316" s="88" t="str">
        <f ca="1">[1]pre_RF_entries!Q314</f>
        <v/>
      </c>
      <c r="F316" s="88" t="str">
        <f ca="1">[1]pre_RF_entries!U314</f>
        <v/>
      </c>
      <c r="G316" s="88" t="str">
        <f ca="1">[1]pre_RF_entries!P314</f>
        <v/>
      </c>
      <c r="H316" s="88" t="str">
        <f ca="1">[1]pre_RF_entries!S314</f>
        <v/>
      </c>
      <c r="I316" s="88" t="str">
        <f ca="1">[1]pre_RF_entries!R314</f>
        <v/>
      </c>
      <c r="J316" s="88" t="str">
        <f ca="1">[1]pre_RF_entries!V314</f>
        <v/>
      </c>
      <c r="K316" s="88" t="str">
        <f ca="1">[1]pre_RF_entries!T314</f>
        <v/>
      </c>
      <c r="L316" s="88"/>
      <c r="M316" s="88" t="str">
        <f ca="1">[1]pre_RF_entries!W314</f>
        <v/>
      </c>
      <c r="N316" s="87" t="str">
        <f ca="1">[1]pre_RF_entries!X314</f>
        <v/>
      </c>
      <c r="O316" s="87" t="str">
        <f ca="1">[1]pre_RF_entries!Y314</f>
        <v/>
      </c>
      <c r="P316" s="87" t="str">
        <f ca="1">[1]pre_RF_entries!Z314</f>
        <v/>
      </c>
      <c r="Q316" s="87"/>
      <c r="R316" s="87"/>
      <c r="S316" s="87"/>
      <c r="T316" s="87"/>
      <c r="U316" s="87"/>
      <c r="V316" s="87" t="str">
        <f ca="1">[1]pre_RF_entries!AF314</f>
        <v/>
      </c>
      <c r="W316" s="87"/>
    </row>
    <row r="317" spans="1:23" x14ac:dyDescent="0.25">
      <c r="A317" s="88" t="str">
        <f ca="1">[1]pre_RF_entries!I315</f>
        <v/>
      </c>
      <c r="B317" s="88" t="str">
        <f ca="1">[1]pre_RF_entries!L315</f>
        <v/>
      </c>
      <c r="C317" s="88" t="str">
        <f ca="1">[1]pre_RF_entries!M315</f>
        <v/>
      </c>
      <c r="D317" s="88" t="str">
        <f ca="1">[1]pre_RF_entries!O315</f>
        <v/>
      </c>
      <c r="E317" s="88" t="str">
        <f ca="1">[1]pre_RF_entries!Q315</f>
        <v/>
      </c>
      <c r="F317" s="88" t="str">
        <f ca="1">[1]pre_RF_entries!U315</f>
        <v/>
      </c>
      <c r="G317" s="88" t="str">
        <f ca="1">[1]pre_RF_entries!P315</f>
        <v/>
      </c>
      <c r="H317" s="88" t="str">
        <f ca="1">[1]pre_RF_entries!S315</f>
        <v/>
      </c>
      <c r="I317" s="88" t="str">
        <f ca="1">[1]pre_RF_entries!R315</f>
        <v/>
      </c>
      <c r="J317" s="88" t="str">
        <f ca="1">[1]pre_RF_entries!V315</f>
        <v/>
      </c>
      <c r="K317" s="88" t="str">
        <f ca="1">[1]pre_RF_entries!T315</f>
        <v/>
      </c>
      <c r="L317" s="88"/>
      <c r="M317" s="88" t="str">
        <f ca="1">[1]pre_RF_entries!W315</f>
        <v/>
      </c>
      <c r="N317" s="87" t="str">
        <f ca="1">[1]pre_RF_entries!X315</f>
        <v/>
      </c>
      <c r="O317" s="87" t="str">
        <f ca="1">[1]pre_RF_entries!Y315</f>
        <v/>
      </c>
      <c r="P317" s="87" t="str">
        <f ca="1">[1]pre_RF_entries!Z315</f>
        <v/>
      </c>
      <c r="Q317" s="87"/>
      <c r="R317" s="87"/>
      <c r="S317" s="87"/>
      <c r="T317" s="87"/>
      <c r="U317" s="87"/>
      <c r="V317" s="87" t="str">
        <f ca="1">[1]pre_RF_entries!AF315</f>
        <v/>
      </c>
      <c r="W317" s="87"/>
    </row>
    <row r="318" spans="1:23" x14ac:dyDescent="0.25">
      <c r="A318" s="88" t="str">
        <f ca="1">[1]pre_RF_entries!I316</f>
        <v/>
      </c>
      <c r="B318" s="88" t="str">
        <f ca="1">[1]pre_RF_entries!L316</f>
        <v/>
      </c>
      <c r="C318" s="88" t="str">
        <f ca="1">[1]pre_RF_entries!M316</f>
        <v/>
      </c>
      <c r="D318" s="88" t="str">
        <f ca="1">[1]pre_RF_entries!O316</f>
        <v/>
      </c>
      <c r="E318" s="88" t="str">
        <f ca="1">[1]pre_RF_entries!Q316</f>
        <v/>
      </c>
      <c r="F318" s="88" t="str">
        <f ca="1">[1]pre_RF_entries!U316</f>
        <v/>
      </c>
      <c r="G318" s="88" t="str">
        <f ca="1">[1]pre_RF_entries!P316</f>
        <v/>
      </c>
      <c r="H318" s="88" t="str">
        <f ca="1">[1]pre_RF_entries!S316</f>
        <v/>
      </c>
      <c r="I318" s="88" t="str">
        <f ca="1">[1]pre_RF_entries!R316</f>
        <v/>
      </c>
      <c r="J318" s="88" t="str">
        <f ca="1">[1]pre_RF_entries!V316</f>
        <v/>
      </c>
      <c r="K318" s="88" t="str">
        <f ca="1">[1]pre_RF_entries!T316</f>
        <v/>
      </c>
      <c r="L318" s="88"/>
      <c r="M318" s="88" t="str">
        <f ca="1">[1]pre_RF_entries!W316</f>
        <v/>
      </c>
      <c r="N318" s="87" t="str">
        <f ca="1">[1]pre_RF_entries!X316</f>
        <v/>
      </c>
      <c r="O318" s="87" t="str">
        <f ca="1">[1]pre_RF_entries!Y316</f>
        <v/>
      </c>
      <c r="P318" s="87" t="str">
        <f ca="1">[1]pre_RF_entries!Z316</f>
        <v/>
      </c>
      <c r="Q318" s="87"/>
      <c r="R318" s="87"/>
      <c r="S318" s="87"/>
      <c r="T318" s="87"/>
      <c r="U318" s="87"/>
      <c r="V318" s="87" t="str">
        <f ca="1">[1]pre_RF_entries!AF316</f>
        <v/>
      </c>
      <c r="W318" s="87"/>
    </row>
    <row r="319" spans="1:23" x14ac:dyDescent="0.25">
      <c r="A319" s="88" t="str">
        <f ca="1">[1]pre_RF_entries!I317</f>
        <v/>
      </c>
      <c r="B319" s="88" t="str">
        <f ca="1">[1]pre_RF_entries!L317</f>
        <v/>
      </c>
      <c r="C319" s="88" t="str">
        <f ca="1">[1]pre_RF_entries!M317</f>
        <v/>
      </c>
      <c r="D319" s="88" t="str">
        <f ca="1">[1]pre_RF_entries!O317</f>
        <v/>
      </c>
      <c r="E319" s="88" t="str">
        <f ca="1">[1]pre_RF_entries!Q317</f>
        <v/>
      </c>
      <c r="F319" s="88" t="str">
        <f ca="1">[1]pre_RF_entries!U317</f>
        <v/>
      </c>
      <c r="G319" s="88" t="str">
        <f ca="1">[1]pre_RF_entries!P317</f>
        <v/>
      </c>
      <c r="H319" s="88" t="str">
        <f ca="1">[1]pre_RF_entries!S317</f>
        <v/>
      </c>
      <c r="I319" s="88" t="str">
        <f ca="1">[1]pre_RF_entries!R317</f>
        <v/>
      </c>
      <c r="J319" s="88" t="str">
        <f ca="1">[1]pre_RF_entries!V317</f>
        <v/>
      </c>
      <c r="K319" s="88" t="str">
        <f ca="1">[1]pre_RF_entries!T317</f>
        <v/>
      </c>
      <c r="L319" s="88"/>
      <c r="M319" s="88" t="str">
        <f ca="1">[1]pre_RF_entries!W317</f>
        <v/>
      </c>
      <c r="N319" s="87" t="str">
        <f ca="1">[1]pre_RF_entries!X317</f>
        <v/>
      </c>
      <c r="O319" s="87" t="str">
        <f ca="1">[1]pre_RF_entries!Y317</f>
        <v/>
      </c>
      <c r="P319" s="87" t="str">
        <f ca="1">[1]pre_RF_entries!Z317</f>
        <v/>
      </c>
      <c r="Q319" s="87"/>
      <c r="R319" s="87"/>
      <c r="S319" s="87"/>
      <c r="T319" s="87"/>
      <c r="U319" s="87"/>
      <c r="V319" s="87" t="str">
        <f ca="1">[1]pre_RF_entries!AF317</f>
        <v/>
      </c>
      <c r="W319" s="87"/>
    </row>
    <row r="320" spans="1:23" x14ac:dyDescent="0.25">
      <c r="A320" s="88" t="str">
        <f ca="1">[1]pre_RF_entries!I318</f>
        <v/>
      </c>
      <c r="B320" s="88" t="str">
        <f ca="1">[1]pre_RF_entries!L318</f>
        <v/>
      </c>
      <c r="C320" s="88" t="str">
        <f ca="1">[1]pre_RF_entries!M318</f>
        <v/>
      </c>
      <c r="D320" s="88" t="str">
        <f ca="1">[1]pre_RF_entries!O318</f>
        <v/>
      </c>
      <c r="E320" s="88" t="str">
        <f ca="1">[1]pre_RF_entries!Q318</f>
        <v/>
      </c>
      <c r="F320" s="88" t="str">
        <f ca="1">[1]pre_RF_entries!U318</f>
        <v/>
      </c>
      <c r="G320" s="88" t="str">
        <f ca="1">[1]pre_RF_entries!P318</f>
        <v/>
      </c>
      <c r="H320" s="88" t="str">
        <f ca="1">[1]pre_RF_entries!S318</f>
        <v/>
      </c>
      <c r="I320" s="88" t="str">
        <f ca="1">[1]pre_RF_entries!R318</f>
        <v/>
      </c>
      <c r="J320" s="88" t="str">
        <f ca="1">[1]pre_RF_entries!V318</f>
        <v/>
      </c>
      <c r="K320" s="88" t="str">
        <f ca="1">[1]pre_RF_entries!T318</f>
        <v/>
      </c>
      <c r="L320" s="88"/>
      <c r="M320" s="88" t="str">
        <f ca="1">[1]pre_RF_entries!W318</f>
        <v/>
      </c>
      <c r="N320" s="87" t="str">
        <f ca="1">[1]pre_RF_entries!X318</f>
        <v/>
      </c>
      <c r="O320" s="87" t="str">
        <f ca="1">[1]pre_RF_entries!Y318</f>
        <v/>
      </c>
      <c r="P320" s="87" t="str">
        <f ca="1">[1]pre_RF_entries!Z318</f>
        <v/>
      </c>
      <c r="Q320" s="87"/>
      <c r="R320" s="87"/>
      <c r="S320" s="87"/>
      <c r="T320" s="87"/>
      <c r="U320" s="87"/>
      <c r="V320" s="87" t="str">
        <f ca="1">[1]pre_RF_entries!AF318</f>
        <v/>
      </c>
      <c r="W320" s="87"/>
    </row>
    <row r="321" spans="1:23" x14ac:dyDescent="0.25">
      <c r="A321" s="88" t="str">
        <f ca="1">[1]pre_RF_entries!I319</f>
        <v/>
      </c>
      <c r="B321" s="88" t="str">
        <f ca="1">[1]pre_RF_entries!L319</f>
        <v/>
      </c>
      <c r="C321" s="88" t="str">
        <f ca="1">[1]pre_RF_entries!M319</f>
        <v/>
      </c>
      <c r="D321" s="88" t="str">
        <f ca="1">[1]pre_RF_entries!O319</f>
        <v/>
      </c>
      <c r="E321" s="88" t="str">
        <f ca="1">[1]pre_RF_entries!Q319</f>
        <v/>
      </c>
      <c r="F321" s="88" t="str">
        <f ca="1">[1]pre_RF_entries!U319</f>
        <v/>
      </c>
      <c r="G321" s="88" t="str">
        <f ca="1">[1]pre_RF_entries!P319</f>
        <v/>
      </c>
      <c r="H321" s="88" t="str">
        <f ca="1">[1]pre_RF_entries!S319</f>
        <v/>
      </c>
      <c r="I321" s="88" t="str">
        <f ca="1">[1]pre_RF_entries!R319</f>
        <v/>
      </c>
      <c r="J321" s="88" t="str">
        <f ca="1">[1]pre_RF_entries!V319</f>
        <v/>
      </c>
      <c r="K321" s="88" t="str">
        <f ca="1">[1]pre_RF_entries!T319</f>
        <v/>
      </c>
      <c r="L321" s="88"/>
      <c r="M321" s="88" t="str">
        <f ca="1">[1]pre_RF_entries!W319</f>
        <v/>
      </c>
      <c r="N321" s="87" t="str">
        <f ca="1">[1]pre_RF_entries!X319</f>
        <v/>
      </c>
      <c r="O321" s="87" t="str">
        <f ca="1">[1]pre_RF_entries!Y319</f>
        <v/>
      </c>
      <c r="P321" s="87" t="str">
        <f ca="1">[1]pre_RF_entries!Z319</f>
        <v/>
      </c>
      <c r="Q321" s="87"/>
      <c r="R321" s="87"/>
      <c r="S321" s="87"/>
      <c r="T321" s="87"/>
      <c r="U321" s="87"/>
      <c r="V321" s="87" t="str">
        <f ca="1">[1]pre_RF_entries!AF319</f>
        <v/>
      </c>
      <c r="W321" s="87"/>
    </row>
    <row r="322" spans="1:23" x14ac:dyDescent="0.25">
      <c r="A322" s="88" t="str">
        <f ca="1">[1]pre_RF_entries!I320</f>
        <v/>
      </c>
      <c r="B322" s="88" t="str">
        <f ca="1">[1]pre_RF_entries!L320</f>
        <v/>
      </c>
      <c r="C322" s="88" t="str">
        <f ca="1">[1]pre_RF_entries!M320</f>
        <v/>
      </c>
      <c r="D322" s="88" t="str">
        <f ca="1">[1]pre_RF_entries!O320</f>
        <v/>
      </c>
      <c r="E322" s="88" t="str">
        <f ca="1">[1]pre_RF_entries!Q320</f>
        <v/>
      </c>
      <c r="F322" s="88" t="str">
        <f ca="1">[1]pre_RF_entries!U320</f>
        <v/>
      </c>
      <c r="G322" s="88" t="str">
        <f ca="1">[1]pre_RF_entries!P320</f>
        <v/>
      </c>
      <c r="H322" s="88" t="str">
        <f ca="1">[1]pre_RF_entries!S320</f>
        <v/>
      </c>
      <c r="I322" s="88" t="str">
        <f ca="1">[1]pre_RF_entries!R320</f>
        <v/>
      </c>
      <c r="J322" s="88" t="str">
        <f ca="1">[1]pre_RF_entries!V320</f>
        <v/>
      </c>
      <c r="K322" s="88" t="str">
        <f ca="1">[1]pre_RF_entries!T320</f>
        <v/>
      </c>
      <c r="L322" s="88"/>
      <c r="M322" s="88" t="str">
        <f ca="1">[1]pre_RF_entries!W320</f>
        <v/>
      </c>
      <c r="N322" s="87" t="str">
        <f ca="1">[1]pre_RF_entries!X320</f>
        <v/>
      </c>
      <c r="O322" s="87" t="str">
        <f ca="1">[1]pre_RF_entries!Y320</f>
        <v/>
      </c>
      <c r="P322" s="87" t="str">
        <f ca="1">[1]pre_RF_entries!Z320</f>
        <v/>
      </c>
      <c r="Q322" s="87"/>
      <c r="R322" s="87"/>
      <c r="S322" s="87"/>
      <c r="T322" s="87"/>
      <c r="U322" s="87"/>
      <c r="V322" s="87" t="str">
        <f ca="1">[1]pre_RF_entries!AF320</f>
        <v/>
      </c>
      <c r="W322" s="87"/>
    </row>
    <row r="323" spans="1:23" x14ac:dyDescent="0.25">
      <c r="A323" s="88" t="str">
        <f ca="1">[1]pre_RF_entries!I321</f>
        <v/>
      </c>
      <c r="B323" s="88" t="str">
        <f ca="1">[1]pre_RF_entries!L321</f>
        <v/>
      </c>
      <c r="C323" s="88" t="str">
        <f ca="1">[1]pre_RF_entries!M321</f>
        <v/>
      </c>
      <c r="D323" s="88" t="str">
        <f ca="1">[1]pre_RF_entries!O321</f>
        <v/>
      </c>
      <c r="E323" s="88" t="str">
        <f ca="1">[1]pre_RF_entries!Q321</f>
        <v/>
      </c>
      <c r="F323" s="88" t="str">
        <f ca="1">[1]pre_RF_entries!U321</f>
        <v/>
      </c>
      <c r="G323" s="88" t="str">
        <f ca="1">[1]pre_RF_entries!P321</f>
        <v/>
      </c>
      <c r="H323" s="88" t="str">
        <f ca="1">[1]pre_RF_entries!S321</f>
        <v/>
      </c>
      <c r="I323" s="88" t="str">
        <f ca="1">[1]pre_RF_entries!R321</f>
        <v/>
      </c>
      <c r="J323" s="88" t="str">
        <f ca="1">[1]pre_RF_entries!V321</f>
        <v/>
      </c>
      <c r="K323" s="88" t="str">
        <f ca="1">[1]pre_RF_entries!T321</f>
        <v/>
      </c>
      <c r="L323" s="88"/>
      <c r="M323" s="88" t="str">
        <f ca="1">[1]pre_RF_entries!W321</f>
        <v/>
      </c>
      <c r="N323" s="87" t="str">
        <f ca="1">[1]pre_RF_entries!X321</f>
        <v/>
      </c>
      <c r="O323" s="87" t="str">
        <f ca="1">[1]pre_RF_entries!Y321</f>
        <v/>
      </c>
      <c r="P323" s="87" t="str">
        <f ca="1">[1]pre_RF_entries!Z321</f>
        <v/>
      </c>
      <c r="Q323" s="87"/>
      <c r="R323" s="87"/>
      <c r="S323" s="87"/>
      <c r="T323" s="87"/>
      <c r="U323" s="87"/>
      <c r="V323" s="87" t="str">
        <f ca="1">[1]pre_RF_entries!AF321</f>
        <v/>
      </c>
      <c r="W323" s="87"/>
    </row>
    <row r="324" spans="1:23" x14ac:dyDescent="0.25">
      <c r="A324" s="88" t="str">
        <f ca="1">[1]pre_RF_entries!I322</f>
        <v/>
      </c>
      <c r="B324" s="88" t="str">
        <f ca="1">[1]pre_RF_entries!L322</f>
        <v/>
      </c>
      <c r="C324" s="88" t="str">
        <f ca="1">[1]pre_RF_entries!M322</f>
        <v/>
      </c>
      <c r="D324" s="88" t="str">
        <f ca="1">[1]pre_RF_entries!O322</f>
        <v/>
      </c>
      <c r="E324" s="88" t="str">
        <f ca="1">[1]pre_RF_entries!Q322</f>
        <v/>
      </c>
      <c r="F324" s="88" t="str">
        <f ca="1">[1]pre_RF_entries!U322</f>
        <v/>
      </c>
      <c r="G324" s="88" t="str">
        <f ca="1">[1]pre_RF_entries!P322</f>
        <v/>
      </c>
      <c r="H324" s="88" t="str">
        <f ca="1">[1]pre_RF_entries!S322</f>
        <v/>
      </c>
      <c r="I324" s="88" t="str">
        <f ca="1">[1]pre_RF_entries!R322</f>
        <v/>
      </c>
      <c r="J324" s="88" t="str">
        <f ca="1">[1]pre_RF_entries!V322</f>
        <v/>
      </c>
      <c r="K324" s="88" t="str">
        <f ca="1">[1]pre_RF_entries!T322</f>
        <v/>
      </c>
      <c r="L324" s="88"/>
      <c r="M324" s="88" t="str">
        <f ca="1">[1]pre_RF_entries!W322</f>
        <v/>
      </c>
      <c r="N324" s="87" t="str">
        <f ca="1">[1]pre_RF_entries!X322</f>
        <v/>
      </c>
      <c r="O324" s="87" t="str">
        <f ca="1">[1]pre_RF_entries!Y322</f>
        <v/>
      </c>
      <c r="P324" s="87" t="str">
        <f ca="1">[1]pre_RF_entries!Z322</f>
        <v/>
      </c>
      <c r="Q324" s="87"/>
      <c r="R324" s="87"/>
      <c r="S324" s="87"/>
      <c r="T324" s="87"/>
      <c r="U324" s="87"/>
      <c r="V324" s="87" t="str">
        <f ca="1">[1]pre_RF_entries!AF322</f>
        <v/>
      </c>
      <c r="W324" s="87"/>
    </row>
    <row r="325" spans="1:23" x14ac:dyDescent="0.25">
      <c r="A325" s="88" t="str">
        <f ca="1">[1]pre_RF_entries!I323</f>
        <v/>
      </c>
      <c r="B325" s="88" t="str">
        <f ca="1">[1]pre_RF_entries!L323</f>
        <v/>
      </c>
      <c r="C325" s="88" t="str">
        <f ca="1">[1]pre_RF_entries!M323</f>
        <v/>
      </c>
      <c r="D325" s="88" t="str">
        <f ca="1">[1]pre_RF_entries!O323</f>
        <v/>
      </c>
      <c r="E325" s="88" t="str">
        <f ca="1">[1]pre_RF_entries!Q323</f>
        <v/>
      </c>
      <c r="F325" s="88" t="str">
        <f ca="1">[1]pre_RF_entries!U323</f>
        <v/>
      </c>
      <c r="G325" s="88" t="str">
        <f ca="1">[1]pre_RF_entries!P323</f>
        <v/>
      </c>
      <c r="H325" s="88" t="str">
        <f ca="1">[1]pre_RF_entries!S323</f>
        <v/>
      </c>
      <c r="I325" s="88" t="str">
        <f ca="1">[1]pre_RF_entries!R323</f>
        <v/>
      </c>
      <c r="J325" s="88" t="str">
        <f ca="1">[1]pre_RF_entries!V323</f>
        <v/>
      </c>
      <c r="K325" s="88" t="str">
        <f ca="1">[1]pre_RF_entries!T323</f>
        <v/>
      </c>
      <c r="L325" s="88"/>
      <c r="M325" s="88" t="str">
        <f ca="1">[1]pre_RF_entries!W323</f>
        <v/>
      </c>
      <c r="N325" s="87" t="str">
        <f ca="1">[1]pre_RF_entries!X323</f>
        <v/>
      </c>
      <c r="O325" s="87" t="str">
        <f ca="1">[1]pre_RF_entries!Y323</f>
        <v/>
      </c>
      <c r="P325" s="87" t="str">
        <f ca="1">[1]pre_RF_entries!Z323</f>
        <v/>
      </c>
      <c r="Q325" s="87"/>
      <c r="R325" s="87"/>
      <c r="S325" s="87"/>
      <c r="T325" s="87"/>
      <c r="U325" s="87"/>
      <c r="V325" s="87" t="str">
        <f ca="1">[1]pre_RF_entries!AF323</f>
        <v/>
      </c>
      <c r="W325" s="87"/>
    </row>
    <row r="326" spans="1:23" x14ac:dyDescent="0.25">
      <c r="A326" s="88" t="str">
        <f ca="1">[1]pre_RF_entries!I324</f>
        <v/>
      </c>
      <c r="B326" s="88" t="str">
        <f ca="1">[1]pre_RF_entries!L324</f>
        <v/>
      </c>
      <c r="C326" s="88" t="str">
        <f ca="1">[1]pre_RF_entries!M324</f>
        <v/>
      </c>
      <c r="D326" s="88" t="str">
        <f ca="1">[1]pre_RF_entries!O324</f>
        <v/>
      </c>
      <c r="E326" s="88" t="str">
        <f ca="1">[1]pre_RF_entries!Q324</f>
        <v/>
      </c>
      <c r="F326" s="88" t="str">
        <f ca="1">[1]pre_RF_entries!U324</f>
        <v/>
      </c>
      <c r="G326" s="88" t="str">
        <f ca="1">[1]pre_RF_entries!P324</f>
        <v/>
      </c>
      <c r="H326" s="88" t="str">
        <f ca="1">[1]pre_RF_entries!S324</f>
        <v/>
      </c>
      <c r="I326" s="88" t="str">
        <f ca="1">[1]pre_RF_entries!R324</f>
        <v/>
      </c>
      <c r="J326" s="88" t="str">
        <f ca="1">[1]pre_RF_entries!V324</f>
        <v/>
      </c>
      <c r="K326" s="88" t="str">
        <f ca="1">[1]pre_RF_entries!T324</f>
        <v/>
      </c>
      <c r="L326" s="88"/>
      <c r="M326" s="88" t="str">
        <f ca="1">[1]pre_RF_entries!W324</f>
        <v/>
      </c>
      <c r="N326" s="87" t="str">
        <f ca="1">[1]pre_RF_entries!X324</f>
        <v/>
      </c>
      <c r="O326" s="87" t="str">
        <f ca="1">[1]pre_RF_entries!Y324</f>
        <v/>
      </c>
      <c r="P326" s="87" t="str">
        <f ca="1">[1]pre_RF_entries!Z324</f>
        <v/>
      </c>
      <c r="Q326" s="87"/>
      <c r="R326" s="87"/>
      <c r="S326" s="87"/>
      <c r="T326" s="87"/>
      <c r="U326" s="87"/>
      <c r="V326" s="87" t="str">
        <f ca="1">[1]pre_RF_entries!AF324</f>
        <v/>
      </c>
      <c r="W326" s="87"/>
    </row>
    <row r="327" spans="1:23" x14ac:dyDescent="0.25">
      <c r="A327" s="88" t="str">
        <f ca="1">[1]pre_RF_entries!I325</f>
        <v/>
      </c>
      <c r="B327" s="88" t="str">
        <f ca="1">[1]pre_RF_entries!L325</f>
        <v/>
      </c>
      <c r="C327" s="88" t="str">
        <f ca="1">[1]pre_RF_entries!M325</f>
        <v/>
      </c>
      <c r="D327" s="88" t="str">
        <f ca="1">[1]pre_RF_entries!O325</f>
        <v/>
      </c>
      <c r="E327" s="88" t="str">
        <f ca="1">[1]pre_RF_entries!Q325</f>
        <v/>
      </c>
      <c r="F327" s="88" t="str">
        <f ca="1">[1]pre_RF_entries!U325</f>
        <v/>
      </c>
      <c r="G327" s="88" t="str">
        <f ca="1">[1]pre_RF_entries!P325</f>
        <v/>
      </c>
      <c r="H327" s="88" t="str">
        <f ca="1">[1]pre_RF_entries!S325</f>
        <v/>
      </c>
      <c r="I327" s="88" t="str">
        <f ca="1">[1]pre_RF_entries!R325</f>
        <v/>
      </c>
      <c r="J327" s="88" t="str">
        <f ca="1">[1]pre_RF_entries!V325</f>
        <v/>
      </c>
      <c r="K327" s="88" t="str">
        <f ca="1">[1]pre_RF_entries!T325</f>
        <v/>
      </c>
      <c r="L327" s="88"/>
      <c r="M327" s="88" t="str">
        <f ca="1">[1]pre_RF_entries!W325</f>
        <v/>
      </c>
      <c r="N327" s="87" t="str">
        <f ca="1">[1]pre_RF_entries!X325</f>
        <v/>
      </c>
      <c r="O327" s="87" t="str">
        <f ca="1">[1]pre_RF_entries!Y325</f>
        <v/>
      </c>
      <c r="P327" s="87" t="str">
        <f ca="1">[1]pre_RF_entries!Z325</f>
        <v/>
      </c>
      <c r="Q327" s="87"/>
      <c r="R327" s="87"/>
      <c r="S327" s="87"/>
      <c r="T327" s="87"/>
      <c r="U327" s="87"/>
      <c r="V327" s="87" t="str">
        <f ca="1">[1]pre_RF_entries!AF325</f>
        <v/>
      </c>
      <c r="W327" s="87"/>
    </row>
    <row r="328" spans="1:23" x14ac:dyDescent="0.25">
      <c r="A328" s="88" t="str">
        <f ca="1">[1]pre_RF_entries!I326</f>
        <v/>
      </c>
      <c r="B328" s="88" t="str">
        <f ca="1">[1]pre_RF_entries!L326</f>
        <v/>
      </c>
      <c r="C328" s="88" t="str">
        <f ca="1">[1]pre_RF_entries!M326</f>
        <v/>
      </c>
      <c r="D328" s="88" t="str">
        <f ca="1">[1]pre_RF_entries!O326</f>
        <v/>
      </c>
      <c r="E328" s="88" t="str">
        <f ca="1">[1]pre_RF_entries!Q326</f>
        <v/>
      </c>
      <c r="F328" s="88" t="str">
        <f ca="1">[1]pre_RF_entries!U326</f>
        <v/>
      </c>
      <c r="G328" s="88" t="str">
        <f ca="1">[1]pre_RF_entries!P326</f>
        <v/>
      </c>
      <c r="H328" s="88" t="str">
        <f ca="1">[1]pre_RF_entries!S326</f>
        <v/>
      </c>
      <c r="I328" s="88" t="str">
        <f ca="1">[1]pre_RF_entries!R326</f>
        <v/>
      </c>
      <c r="J328" s="88" t="str">
        <f ca="1">[1]pre_RF_entries!V326</f>
        <v/>
      </c>
      <c r="K328" s="88" t="str">
        <f ca="1">[1]pre_RF_entries!T326</f>
        <v/>
      </c>
      <c r="L328" s="88"/>
      <c r="M328" s="88" t="str">
        <f ca="1">[1]pre_RF_entries!W326</f>
        <v/>
      </c>
      <c r="N328" s="87" t="str">
        <f ca="1">[1]pre_RF_entries!X326</f>
        <v/>
      </c>
      <c r="O328" s="87" t="str">
        <f ca="1">[1]pre_RF_entries!Y326</f>
        <v/>
      </c>
      <c r="P328" s="87" t="str">
        <f ca="1">[1]pre_RF_entries!Z326</f>
        <v/>
      </c>
      <c r="Q328" s="87"/>
      <c r="R328" s="87"/>
      <c r="S328" s="87"/>
      <c r="T328" s="87"/>
      <c r="U328" s="87"/>
      <c r="V328" s="87" t="str">
        <f ca="1">[1]pre_RF_entries!AF326</f>
        <v/>
      </c>
      <c r="W328" s="87"/>
    </row>
    <row r="329" spans="1:23" x14ac:dyDescent="0.25">
      <c r="A329" s="88" t="str">
        <f ca="1">[1]pre_RF_entries!I327</f>
        <v/>
      </c>
      <c r="B329" s="88" t="str">
        <f ca="1">[1]pre_RF_entries!L327</f>
        <v/>
      </c>
      <c r="C329" s="88" t="str">
        <f ca="1">[1]pre_RF_entries!M327</f>
        <v/>
      </c>
      <c r="D329" s="88" t="str">
        <f ca="1">[1]pre_RF_entries!O327</f>
        <v/>
      </c>
      <c r="E329" s="88" t="str">
        <f ca="1">[1]pre_RF_entries!Q327</f>
        <v/>
      </c>
      <c r="F329" s="88" t="str">
        <f ca="1">[1]pre_RF_entries!U327</f>
        <v/>
      </c>
      <c r="G329" s="88" t="str">
        <f ca="1">[1]pre_RF_entries!P327</f>
        <v/>
      </c>
      <c r="H329" s="88" t="str">
        <f ca="1">[1]pre_RF_entries!S327</f>
        <v/>
      </c>
      <c r="I329" s="88" t="str">
        <f ca="1">[1]pre_RF_entries!R327</f>
        <v/>
      </c>
      <c r="J329" s="88" t="str">
        <f ca="1">[1]pre_RF_entries!V327</f>
        <v/>
      </c>
      <c r="K329" s="88" t="str">
        <f ca="1">[1]pre_RF_entries!T327</f>
        <v/>
      </c>
      <c r="L329" s="88"/>
      <c r="M329" s="88" t="str">
        <f ca="1">[1]pre_RF_entries!W327</f>
        <v/>
      </c>
      <c r="N329" s="87" t="str">
        <f ca="1">[1]pre_RF_entries!X327</f>
        <v/>
      </c>
      <c r="O329" s="87" t="str">
        <f ca="1">[1]pre_RF_entries!Y327</f>
        <v/>
      </c>
      <c r="P329" s="87" t="str">
        <f ca="1">[1]pre_RF_entries!Z327</f>
        <v/>
      </c>
      <c r="Q329" s="87"/>
      <c r="R329" s="87"/>
      <c r="S329" s="87"/>
      <c r="T329" s="87"/>
      <c r="U329" s="87"/>
      <c r="V329" s="87" t="str">
        <f ca="1">[1]pre_RF_entries!AF327</f>
        <v/>
      </c>
      <c r="W329" s="87"/>
    </row>
    <row r="330" spans="1:23" x14ac:dyDescent="0.25">
      <c r="A330" s="88" t="str">
        <f ca="1">[1]pre_RF_entries!I328</f>
        <v/>
      </c>
      <c r="B330" s="88" t="str">
        <f ca="1">[1]pre_RF_entries!L328</f>
        <v/>
      </c>
      <c r="C330" s="88" t="str">
        <f ca="1">[1]pre_RF_entries!M328</f>
        <v/>
      </c>
      <c r="D330" s="88" t="str">
        <f ca="1">[1]pre_RF_entries!O328</f>
        <v/>
      </c>
      <c r="E330" s="88" t="str">
        <f ca="1">[1]pre_RF_entries!Q328</f>
        <v/>
      </c>
      <c r="F330" s="88" t="str">
        <f ca="1">[1]pre_RF_entries!U328</f>
        <v/>
      </c>
      <c r="G330" s="88" t="str">
        <f ca="1">[1]pre_RF_entries!P328</f>
        <v/>
      </c>
      <c r="H330" s="88" t="str">
        <f ca="1">[1]pre_RF_entries!S328</f>
        <v/>
      </c>
      <c r="I330" s="88" t="str">
        <f ca="1">[1]pre_RF_entries!R328</f>
        <v/>
      </c>
      <c r="J330" s="88" t="str">
        <f ca="1">[1]pre_RF_entries!V328</f>
        <v/>
      </c>
      <c r="K330" s="88" t="str">
        <f ca="1">[1]pre_RF_entries!T328</f>
        <v/>
      </c>
      <c r="L330" s="88"/>
      <c r="M330" s="88" t="str">
        <f ca="1">[1]pre_RF_entries!W328</f>
        <v/>
      </c>
      <c r="N330" s="87" t="str">
        <f ca="1">[1]pre_RF_entries!X328</f>
        <v/>
      </c>
      <c r="O330" s="87" t="str">
        <f ca="1">[1]pre_RF_entries!Y328</f>
        <v/>
      </c>
      <c r="P330" s="87" t="str">
        <f ca="1">[1]pre_RF_entries!Z328</f>
        <v/>
      </c>
      <c r="Q330" s="87"/>
      <c r="R330" s="87"/>
      <c r="S330" s="87"/>
      <c r="T330" s="87"/>
      <c r="U330" s="87"/>
      <c r="V330" s="87" t="str">
        <f ca="1">[1]pre_RF_entries!AF328</f>
        <v/>
      </c>
      <c r="W330" s="87"/>
    </row>
    <row r="331" spans="1:23" x14ac:dyDescent="0.25">
      <c r="A331" s="88" t="str">
        <f ca="1">[1]pre_RF_entries!I329</f>
        <v/>
      </c>
      <c r="B331" s="88" t="str">
        <f ca="1">[1]pre_RF_entries!L329</f>
        <v/>
      </c>
      <c r="C331" s="88" t="str">
        <f ca="1">[1]pre_RF_entries!M329</f>
        <v/>
      </c>
      <c r="D331" s="88" t="str">
        <f ca="1">[1]pre_RF_entries!O329</f>
        <v/>
      </c>
      <c r="E331" s="88" t="str">
        <f ca="1">[1]pre_RF_entries!Q329</f>
        <v/>
      </c>
      <c r="F331" s="88" t="str">
        <f ca="1">[1]pre_RF_entries!U329</f>
        <v/>
      </c>
      <c r="G331" s="88" t="str">
        <f ca="1">[1]pre_RF_entries!P329</f>
        <v/>
      </c>
      <c r="H331" s="88" t="str">
        <f ca="1">[1]pre_RF_entries!S329</f>
        <v/>
      </c>
      <c r="I331" s="88" t="str">
        <f ca="1">[1]pre_RF_entries!R329</f>
        <v/>
      </c>
      <c r="J331" s="88" t="str">
        <f ca="1">[1]pre_RF_entries!V329</f>
        <v/>
      </c>
      <c r="K331" s="88" t="str">
        <f ca="1">[1]pre_RF_entries!T329</f>
        <v/>
      </c>
      <c r="L331" s="88"/>
      <c r="M331" s="88" t="str">
        <f ca="1">[1]pre_RF_entries!W329</f>
        <v/>
      </c>
      <c r="N331" s="87" t="str">
        <f ca="1">[1]pre_RF_entries!X329</f>
        <v/>
      </c>
      <c r="O331" s="87" t="str">
        <f ca="1">[1]pre_RF_entries!Y329</f>
        <v/>
      </c>
      <c r="P331" s="87" t="str">
        <f ca="1">[1]pre_RF_entries!Z329</f>
        <v/>
      </c>
      <c r="Q331" s="87"/>
      <c r="R331" s="87"/>
      <c r="S331" s="87"/>
      <c r="T331" s="87"/>
      <c r="U331" s="87"/>
      <c r="V331" s="87" t="str">
        <f ca="1">[1]pre_RF_entries!AF329</f>
        <v/>
      </c>
      <c r="W331" s="87"/>
    </row>
    <row r="332" spans="1:23" x14ac:dyDescent="0.25">
      <c r="A332" s="88" t="str">
        <f ca="1">[1]pre_RF_entries!I330</f>
        <v/>
      </c>
      <c r="B332" s="88" t="str">
        <f ca="1">[1]pre_RF_entries!L330</f>
        <v/>
      </c>
      <c r="C332" s="88" t="str">
        <f ca="1">[1]pre_RF_entries!M330</f>
        <v/>
      </c>
      <c r="D332" s="88" t="str">
        <f ca="1">[1]pre_RF_entries!O330</f>
        <v/>
      </c>
      <c r="E332" s="88" t="str">
        <f ca="1">[1]pre_RF_entries!Q330</f>
        <v/>
      </c>
      <c r="F332" s="88" t="str">
        <f ca="1">[1]pre_RF_entries!U330</f>
        <v/>
      </c>
      <c r="G332" s="88" t="str">
        <f ca="1">[1]pre_RF_entries!P330</f>
        <v/>
      </c>
      <c r="H332" s="88" t="str">
        <f ca="1">[1]pre_RF_entries!S330</f>
        <v/>
      </c>
      <c r="I332" s="88" t="str">
        <f ca="1">[1]pre_RF_entries!R330</f>
        <v/>
      </c>
      <c r="J332" s="88" t="str">
        <f ca="1">[1]pre_RF_entries!V330</f>
        <v/>
      </c>
      <c r="K332" s="88" t="str">
        <f ca="1">[1]pre_RF_entries!T330</f>
        <v/>
      </c>
      <c r="L332" s="88"/>
      <c r="M332" s="88" t="str">
        <f ca="1">[1]pre_RF_entries!W330</f>
        <v/>
      </c>
      <c r="N332" s="87" t="str">
        <f ca="1">[1]pre_RF_entries!X330</f>
        <v/>
      </c>
      <c r="O332" s="87" t="str">
        <f ca="1">[1]pre_RF_entries!Y330</f>
        <v/>
      </c>
      <c r="P332" s="87" t="str">
        <f ca="1">[1]pre_RF_entries!Z330</f>
        <v/>
      </c>
      <c r="Q332" s="87"/>
      <c r="R332" s="87"/>
      <c r="S332" s="87"/>
      <c r="T332" s="87"/>
      <c r="U332" s="87"/>
      <c r="V332" s="87" t="str">
        <f ca="1">[1]pre_RF_entries!AF330</f>
        <v/>
      </c>
      <c r="W332" s="87"/>
    </row>
    <row r="333" spans="1:23" x14ac:dyDescent="0.25">
      <c r="A333" s="88" t="str">
        <f ca="1">[1]pre_RF_entries!I331</f>
        <v/>
      </c>
      <c r="B333" s="88" t="str">
        <f ca="1">[1]pre_RF_entries!L331</f>
        <v/>
      </c>
      <c r="C333" s="88" t="str">
        <f ca="1">[1]pre_RF_entries!M331</f>
        <v/>
      </c>
      <c r="D333" s="88" t="str">
        <f ca="1">[1]pre_RF_entries!O331</f>
        <v/>
      </c>
      <c r="E333" s="88" t="str">
        <f ca="1">[1]pre_RF_entries!Q331</f>
        <v/>
      </c>
      <c r="F333" s="88" t="str">
        <f ca="1">[1]pre_RF_entries!U331</f>
        <v/>
      </c>
      <c r="G333" s="88" t="str">
        <f ca="1">[1]pre_RF_entries!P331</f>
        <v/>
      </c>
      <c r="H333" s="88" t="str">
        <f ca="1">[1]pre_RF_entries!S331</f>
        <v/>
      </c>
      <c r="I333" s="88" t="str">
        <f ca="1">[1]pre_RF_entries!R331</f>
        <v/>
      </c>
      <c r="J333" s="88" t="str">
        <f ca="1">[1]pre_RF_entries!V331</f>
        <v/>
      </c>
      <c r="K333" s="88" t="str">
        <f ca="1">[1]pre_RF_entries!T331</f>
        <v/>
      </c>
      <c r="L333" s="88"/>
      <c r="M333" s="88" t="str">
        <f ca="1">[1]pre_RF_entries!W331</f>
        <v/>
      </c>
      <c r="N333" s="87" t="str">
        <f ca="1">[1]pre_RF_entries!X331</f>
        <v/>
      </c>
      <c r="O333" s="87" t="str">
        <f ca="1">[1]pre_RF_entries!Y331</f>
        <v/>
      </c>
      <c r="P333" s="87" t="str">
        <f ca="1">[1]pre_RF_entries!Z331</f>
        <v/>
      </c>
      <c r="Q333" s="87"/>
      <c r="R333" s="87"/>
      <c r="S333" s="87"/>
      <c r="T333" s="87"/>
      <c r="U333" s="87"/>
      <c r="V333" s="87" t="str">
        <f ca="1">[1]pre_RF_entries!AF331</f>
        <v/>
      </c>
      <c r="W333" s="87"/>
    </row>
    <row r="334" spans="1:23" x14ac:dyDescent="0.25">
      <c r="A334" s="88" t="str">
        <f ca="1">[1]pre_RF_entries!I332</f>
        <v/>
      </c>
      <c r="B334" s="88" t="str">
        <f ca="1">[1]pre_RF_entries!L332</f>
        <v/>
      </c>
      <c r="C334" s="88" t="str">
        <f ca="1">[1]pre_RF_entries!M332</f>
        <v/>
      </c>
      <c r="D334" s="88" t="str">
        <f ca="1">[1]pre_RF_entries!O332</f>
        <v/>
      </c>
      <c r="E334" s="88" t="str">
        <f ca="1">[1]pre_RF_entries!Q332</f>
        <v/>
      </c>
      <c r="F334" s="88" t="str">
        <f ca="1">[1]pre_RF_entries!U332</f>
        <v/>
      </c>
      <c r="G334" s="88" t="str">
        <f ca="1">[1]pre_RF_entries!P332</f>
        <v/>
      </c>
      <c r="H334" s="88" t="str">
        <f ca="1">[1]pre_RF_entries!S332</f>
        <v/>
      </c>
      <c r="I334" s="88" t="str">
        <f ca="1">[1]pre_RF_entries!R332</f>
        <v/>
      </c>
      <c r="J334" s="88" t="str">
        <f ca="1">[1]pre_RF_entries!V332</f>
        <v/>
      </c>
      <c r="K334" s="88" t="str">
        <f ca="1">[1]pre_RF_entries!T332</f>
        <v/>
      </c>
      <c r="L334" s="88"/>
      <c r="M334" s="88" t="str">
        <f ca="1">[1]pre_RF_entries!W332</f>
        <v/>
      </c>
      <c r="N334" s="87" t="str">
        <f ca="1">[1]pre_RF_entries!X332</f>
        <v/>
      </c>
      <c r="O334" s="87" t="str">
        <f ca="1">[1]pre_RF_entries!Y332</f>
        <v/>
      </c>
      <c r="P334" s="87" t="str">
        <f ca="1">[1]pre_RF_entries!Z332</f>
        <v/>
      </c>
      <c r="Q334" s="87"/>
      <c r="R334" s="87"/>
      <c r="S334" s="87"/>
      <c r="T334" s="87"/>
      <c r="U334" s="87"/>
      <c r="V334" s="87" t="str">
        <f ca="1">[1]pre_RF_entries!AF332</f>
        <v/>
      </c>
      <c r="W334" s="87"/>
    </row>
    <row r="335" spans="1:23" x14ac:dyDescent="0.25">
      <c r="A335" s="88" t="str">
        <f ca="1">[1]pre_RF_entries!I333</f>
        <v/>
      </c>
      <c r="B335" s="88" t="str">
        <f ca="1">[1]pre_RF_entries!L333</f>
        <v/>
      </c>
      <c r="C335" s="88" t="str">
        <f ca="1">[1]pre_RF_entries!M333</f>
        <v/>
      </c>
      <c r="D335" s="88" t="str">
        <f ca="1">[1]pre_RF_entries!O333</f>
        <v/>
      </c>
      <c r="E335" s="88" t="str">
        <f ca="1">[1]pre_RF_entries!Q333</f>
        <v/>
      </c>
      <c r="F335" s="88" t="str">
        <f ca="1">[1]pre_RF_entries!U333</f>
        <v/>
      </c>
      <c r="G335" s="88" t="str">
        <f ca="1">[1]pre_RF_entries!P333</f>
        <v/>
      </c>
      <c r="H335" s="88" t="str">
        <f ca="1">[1]pre_RF_entries!S333</f>
        <v/>
      </c>
      <c r="I335" s="88" t="str">
        <f ca="1">[1]pre_RF_entries!R333</f>
        <v/>
      </c>
      <c r="J335" s="88" t="str">
        <f ca="1">[1]pre_RF_entries!V333</f>
        <v/>
      </c>
      <c r="K335" s="88" t="str">
        <f ca="1">[1]pre_RF_entries!T333</f>
        <v/>
      </c>
      <c r="L335" s="88"/>
      <c r="M335" s="88" t="str">
        <f ca="1">[1]pre_RF_entries!W333</f>
        <v/>
      </c>
      <c r="N335" s="87" t="str">
        <f ca="1">[1]pre_RF_entries!X333</f>
        <v/>
      </c>
      <c r="O335" s="87" t="str">
        <f ca="1">[1]pre_RF_entries!Y333</f>
        <v/>
      </c>
      <c r="P335" s="87" t="str">
        <f ca="1">[1]pre_RF_entries!Z333</f>
        <v/>
      </c>
      <c r="Q335" s="87"/>
      <c r="R335" s="87"/>
      <c r="S335" s="87"/>
      <c r="T335" s="87"/>
      <c r="U335" s="87"/>
      <c r="V335" s="87" t="str">
        <f ca="1">[1]pre_RF_entries!AF333</f>
        <v/>
      </c>
      <c r="W335" s="87"/>
    </row>
    <row r="336" spans="1:23" x14ac:dyDescent="0.25">
      <c r="A336" s="88" t="str">
        <f ca="1">[1]pre_RF_entries!I334</f>
        <v/>
      </c>
      <c r="B336" s="88" t="str">
        <f ca="1">[1]pre_RF_entries!L334</f>
        <v/>
      </c>
      <c r="C336" s="88" t="str">
        <f ca="1">[1]pre_RF_entries!M334</f>
        <v/>
      </c>
      <c r="D336" s="88" t="str">
        <f ca="1">[1]pre_RF_entries!O334</f>
        <v/>
      </c>
      <c r="E336" s="88" t="str">
        <f ca="1">[1]pre_RF_entries!Q334</f>
        <v/>
      </c>
      <c r="F336" s="88" t="str">
        <f ca="1">[1]pre_RF_entries!U334</f>
        <v/>
      </c>
      <c r="G336" s="88" t="str">
        <f ca="1">[1]pre_RF_entries!P334</f>
        <v/>
      </c>
      <c r="H336" s="88" t="str">
        <f ca="1">[1]pre_RF_entries!S334</f>
        <v/>
      </c>
      <c r="I336" s="88" t="str">
        <f ca="1">[1]pre_RF_entries!R334</f>
        <v/>
      </c>
      <c r="J336" s="88" t="str">
        <f ca="1">[1]pre_RF_entries!V334</f>
        <v/>
      </c>
      <c r="K336" s="88" t="str">
        <f ca="1">[1]pre_RF_entries!T334</f>
        <v/>
      </c>
      <c r="L336" s="88"/>
      <c r="M336" s="88" t="str">
        <f ca="1">[1]pre_RF_entries!W334</f>
        <v/>
      </c>
      <c r="N336" s="87" t="str">
        <f ca="1">[1]pre_RF_entries!X334</f>
        <v/>
      </c>
      <c r="O336" s="87" t="str">
        <f ca="1">[1]pre_RF_entries!Y334</f>
        <v/>
      </c>
      <c r="P336" s="87" t="str">
        <f ca="1">[1]pre_RF_entries!Z334</f>
        <v/>
      </c>
      <c r="Q336" s="87"/>
      <c r="R336" s="87"/>
      <c r="S336" s="87"/>
      <c r="T336" s="87"/>
      <c r="U336" s="87"/>
      <c r="V336" s="87" t="str">
        <f ca="1">[1]pre_RF_entries!AF334</f>
        <v/>
      </c>
      <c r="W336" s="87"/>
    </row>
    <row r="337" spans="1:23" x14ac:dyDescent="0.25">
      <c r="A337" s="88" t="str">
        <f ca="1">[1]pre_RF_entries!I335</f>
        <v/>
      </c>
      <c r="B337" s="88" t="str">
        <f ca="1">[1]pre_RF_entries!L335</f>
        <v/>
      </c>
      <c r="C337" s="88" t="str">
        <f ca="1">[1]pre_RF_entries!M335</f>
        <v/>
      </c>
      <c r="D337" s="88" t="str">
        <f ca="1">[1]pre_RF_entries!O335</f>
        <v/>
      </c>
      <c r="E337" s="88" t="str">
        <f ca="1">[1]pre_RF_entries!Q335</f>
        <v/>
      </c>
      <c r="F337" s="88" t="str">
        <f ca="1">[1]pre_RF_entries!U335</f>
        <v/>
      </c>
      <c r="G337" s="88" t="str">
        <f ca="1">[1]pre_RF_entries!P335</f>
        <v/>
      </c>
      <c r="H337" s="88" t="str">
        <f ca="1">[1]pre_RF_entries!S335</f>
        <v/>
      </c>
      <c r="I337" s="88" t="str">
        <f ca="1">[1]pre_RF_entries!R335</f>
        <v/>
      </c>
      <c r="J337" s="88" t="str">
        <f ca="1">[1]pre_RF_entries!V335</f>
        <v/>
      </c>
      <c r="K337" s="88" t="str">
        <f ca="1">[1]pre_RF_entries!T335</f>
        <v/>
      </c>
      <c r="L337" s="88"/>
      <c r="M337" s="88" t="str">
        <f ca="1">[1]pre_RF_entries!W335</f>
        <v/>
      </c>
      <c r="N337" s="87" t="str">
        <f ca="1">[1]pre_RF_entries!X335</f>
        <v/>
      </c>
      <c r="O337" s="87" t="str">
        <f ca="1">[1]pre_RF_entries!Y335</f>
        <v/>
      </c>
      <c r="P337" s="87" t="str">
        <f ca="1">[1]pre_RF_entries!Z335</f>
        <v/>
      </c>
      <c r="Q337" s="87"/>
      <c r="R337" s="87"/>
      <c r="S337" s="87"/>
      <c r="T337" s="87"/>
      <c r="U337" s="87"/>
      <c r="V337" s="87" t="str">
        <f ca="1">[1]pre_RF_entries!AF335</f>
        <v/>
      </c>
      <c r="W337" s="87"/>
    </row>
    <row r="338" spans="1:23" x14ac:dyDescent="0.25">
      <c r="A338" s="88" t="str">
        <f ca="1">[1]pre_RF_entries!I336</f>
        <v/>
      </c>
      <c r="B338" s="88" t="str">
        <f ca="1">[1]pre_RF_entries!L336</f>
        <v/>
      </c>
      <c r="C338" s="88" t="str">
        <f ca="1">[1]pre_RF_entries!M336</f>
        <v/>
      </c>
      <c r="D338" s="88" t="str">
        <f ca="1">[1]pre_RF_entries!O336</f>
        <v/>
      </c>
      <c r="E338" s="88" t="str">
        <f ca="1">[1]pre_RF_entries!Q336</f>
        <v/>
      </c>
      <c r="F338" s="88" t="str">
        <f ca="1">[1]pre_RF_entries!U336</f>
        <v/>
      </c>
      <c r="G338" s="88" t="str">
        <f ca="1">[1]pre_RF_entries!P336</f>
        <v/>
      </c>
      <c r="H338" s="88" t="str">
        <f ca="1">[1]pre_RF_entries!S336</f>
        <v/>
      </c>
      <c r="I338" s="88" t="str">
        <f ca="1">[1]pre_RF_entries!R336</f>
        <v/>
      </c>
      <c r="J338" s="88" t="str">
        <f ca="1">[1]pre_RF_entries!V336</f>
        <v/>
      </c>
      <c r="K338" s="88" t="str">
        <f ca="1">[1]pre_RF_entries!T336</f>
        <v/>
      </c>
      <c r="L338" s="88"/>
      <c r="M338" s="88" t="str">
        <f ca="1">[1]pre_RF_entries!W336</f>
        <v/>
      </c>
      <c r="N338" s="87" t="str">
        <f ca="1">[1]pre_RF_entries!X336</f>
        <v/>
      </c>
      <c r="O338" s="87" t="str">
        <f ca="1">[1]pre_RF_entries!Y336</f>
        <v/>
      </c>
      <c r="P338" s="87" t="str">
        <f ca="1">[1]pre_RF_entries!Z336</f>
        <v/>
      </c>
      <c r="Q338" s="87"/>
      <c r="R338" s="87"/>
      <c r="S338" s="87"/>
      <c r="T338" s="87"/>
      <c r="U338" s="87"/>
      <c r="V338" s="87" t="str">
        <f ca="1">[1]pre_RF_entries!AF336</f>
        <v/>
      </c>
      <c r="W338" s="87"/>
    </row>
    <row r="339" spans="1:23" x14ac:dyDescent="0.25">
      <c r="A339" s="88" t="str">
        <f ca="1">[1]pre_RF_entries!I337</f>
        <v/>
      </c>
      <c r="B339" s="88" t="str">
        <f ca="1">[1]pre_RF_entries!L337</f>
        <v/>
      </c>
      <c r="C339" s="88" t="str">
        <f ca="1">[1]pre_RF_entries!M337</f>
        <v/>
      </c>
      <c r="D339" s="88" t="str">
        <f ca="1">[1]pre_RF_entries!O337</f>
        <v/>
      </c>
      <c r="E339" s="88" t="str">
        <f ca="1">[1]pre_RF_entries!Q337</f>
        <v/>
      </c>
      <c r="F339" s="88" t="str">
        <f ca="1">[1]pre_RF_entries!U337</f>
        <v/>
      </c>
      <c r="G339" s="88" t="str">
        <f ca="1">[1]pre_RF_entries!P337</f>
        <v/>
      </c>
      <c r="H339" s="88" t="str">
        <f ca="1">[1]pre_RF_entries!S337</f>
        <v/>
      </c>
      <c r="I339" s="88" t="str">
        <f ca="1">[1]pre_RF_entries!R337</f>
        <v/>
      </c>
      <c r="J339" s="88" t="str">
        <f ca="1">[1]pre_RF_entries!V337</f>
        <v/>
      </c>
      <c r="K339" s="88" t="str">
        <f ca="1">[1]pre_RF_entries!T337</f>
        <v/>
      </c>
      <c r="L339" s="88"/>
      <c r="M339" s="88" t="str">
        <f ca="1">[1]pre_RF_entries!W337</f>
        <v/>
      </c>
      <c r="N339" s="87" t="str">
        <f ca="1">[1]pre_RF_entries!X337</f>
        <v/>
      </c>
      <c r="O339" s="87" t="str">
        <f ca="1">[1]pre_RF_entries!Y337</f>
        <v/>
      </c>
      <c r="P339" s="87" t="str">
        <f ca="1">[1]pre_RF_entries!Z337</f>
        <v/>
      </c>
      <c r="Q339" s="87"/>
      <c r="R339" s="87"/>
      <c r="S339" s="87"/>
      <c r="T339" s="87"/>
      <c r="U339" s="87"/>
      <c r="V339" s="87" t="str">
        <f ca="1">[1]pre_RF_entries!AF337</f>
        <v/>
      </c>
      <c r="W339" s="87"/>
    </row>
    <row r="340" spans="1:23" x14ac:dyDescent="0.25">
      <c r="A340" s="88" t="str">
        <f ca="1">[1]pre_RF_entries!I338</f>
        <v/>
      </c>
      <c r="B340" s="88" t="str">
        <f ca="1">[1]pre_RF_entries!L338</f>
        <v/>
      </c>
      <c r="C340" s="88" t="str">
        <f ca="1">[1]pre_RF_entries!M338</f>
        <v/>
      </c>
      <c r="D340" s="88" t="str">
        <f ca="1">[1]pre_RF_entries!O338</f>
        <v/>
      </c>
      <c r="E340" s="88" t="str">
        <f ca="1">[1]pre_RF_entries!Q338</f>
        <v/>
      </c>
      <c r="F340" s="88" t="str">
        <f ca="1">[1]pre_RF_entries!U338</f>
        <v/>
      </c>
      <c r="G340" s="88" t="str">
        <f ca="1">[1]pre_RF_entries!P338</f>
        <v/>
      </c>
      <c r="H340" s="88" t="str">
        <f ca="1">[1]pre_RF_entries!S338</f>
        <v/>
      </c>
      <c r="I340" s="88" t="str">
        <f ca="1">[1]pre_RF_entries!R338</f>
        <v/>
      </c>
      <c r="J340" s="88" t="str">
        <f ca="1">[1]pre_RF_entries!V338</f>
        <v/>
      </c>
      <c r="K340" s="88" t="str">
        <f ca="1">[1]pre_RF_entries!T338</f>
        <v/>
      </c>
      <c r="L340" s="88"/>
      <c r="M340" s="88" t="str">
        <f ca="1">[1]pre_RF_entries!W338</f>
        <v/>
      </c>
      <c r="N340" s="87" t="str">
        <f ca="1">[1]pre_RF_entries!X338</f>
        <v/>
      </c>
      <c r="O340" s="87" t="str">
        <f ca="1">[1]pre_RF_entries!Y338</f>
        <v/>
      </c>
      <c r="P340" s="87" t="str">
        <f ca="1">[1]pre_RF_entries!Z338</f>
        <v/>
      </c>
      <c r="Q340" s="87"/>
      <c r="R340" s="87"/>
      <c r="S340" s="87"/>
      <c r="T340" s="87"/>
      <c r="U340" s="87"/>
      <c r="V340" s="87" t="str">
        <f ca="1">[1]pre_RF_entries!AF338</f>
        <v/>
      </c>
      <c r="W340" s="87"/>
    </row>
    <row r="341" spans="1:23" x14ac:dyDescent="0.25">
      <c r="A341" s="88" t="str">
        <f ca="1">[1]pre_RF_entries!I339</f>
        <v/>
      </c>
      <c r="B341" s="88" t="str">
        <f ca="1">[1]pre_RF_entries!L339</f>
        <v/>
      </c>
      <c r="C341" s="88" t="str">
        <f ca="1">[1]pre_RF_entries!M339</f>
        <v/>
      </c>
      <c r="D341" s="88" t="str">
        <f ca="1">[1]pre_RF_entries!O339</f>
        <v/>
      </c>
      <c r="E341" s="88" t="str">
        <f ca="1">[1]pre_RF_entries!Q339</f>
        <v/>
      </c>
      <c r="F341" s="88" t="str">
        <f ca="1">[1]pre_RF_entries!U339</f>
        <v/>
      </c>
      <c r="G341" s="88" t="str">
        <f ca="1">[1]pre_RF_entries!P339</f>
        <v/>
      </c>
      <c r="H341" s="88" t="str">
        <f ca="1">[1]pre_RF_entries!S339</f>
        <v/>
      </c>
      <c r="I341" s="88" t="str">
        <f ca="1">[1]pre_RF_entries!R339</f>
        <v/>
      </c>
      <c r="J341" s="88" t="str">
        <f ca="1">[1]pre_RF_entries!V339</f>
        <v/>
      </c>
      <c r="K341" s="88" t="str">
        <f ca="1">[1]pre_RF_entries!T339</f>
        <v/>
      </c>
      <c r="L341" s="88"/>
      <c r="M341" s="88" t="str">
        <f ca="1">[1]pre_RF_entries!W339</f>
        <v/>
      </c>
      <c r="N341" s="87" t="str">
        <f ca="1">[1]pre_RF_entries!X339</f>
        <v/>
      </c>
      <c r="O341" s="87" t="str">
        <f ca="1">[1]pre_RF_entries!Y339</f>
        <v/>
      </c>
      <c r="P341" s="87" t="str">
        <f ca="1">[1]pre_RF_entries!Z339</f>
        <v/>
      </c>
      <c r="Q341" s="87"/>
      <c r="R341" s="87"/>
      <c r="S341" s="87"/>
      <c r="T341" s="87"/>
      <c r="U341" s="87"/>
      <c r="V341" s="87" t="str">
        <f ca="1">[1]pre_RF_entries!AF339</f>
        <v/>
      </c>
      <c r="W341" s="87"/>
    </row>
    <row r="342" spans="1:23" x14ac:dyDescent="0.25">
      <c r="A342" s="88" t="str">
        <f ca="1">[1]pre_RF_entries!I340</f>
        <v/>
      </c>
      <c r="B342" s="88" t="str">
        <f ca="1">[1]pre_RF_entries!L340</f>
        <v/>
      </c>
      <c r="C342" s="88" t="str">
        <f ca="1">[1]pre_RF_entries!M340</f>
        <v/>
      </c>
      <c r="D342" s="88" t="str">
        <f ca="1">[1]pre_RF_entries!O340</f>
        <v/>
      </c>
      <c r="E342" s="88" t="str">
        <f ca="1">[1]pre_RF_entries!Q340</f>
        <v/>
      </c>
      <c r="F342" s="88" t="str">
        <f ca="1">[1]pre_RF_entries!U340</f>
        <v/>
      </c>
      <c r="G342" s="88" t="str">
        <f ca="1">[1]pre_RF_entries!P340</f>
        <v/>
      </c>
      <c r="H342" s="88" t="str">
        <f ca="1">[1]pre_RF_entries!S340</f>
        <v/>
      </c>
      <c r="I342" s="88" t="str">
        <f ca="1">[1]pre_RF_entries!R340</f>
        <v/>
      </c>
      <c r="J342" s="88" t="str">
        <f ca="1">[1]pre_RF_entries!V340</f>
        <v/>
      </c>
      <c r="K342" s="88" t="str">
        <f ca="1">[1]pre_RF_entries!T340</f>
        <v/>
      </c>
      <c r="L342" s="88"/>
      <c r="M342" s="88" t="str">
        <f ca="1">[1]pre_RF_entries!W340</f>
        <v/>
      </c>
      <c r="N342" s="87" t="str">
        <f ca="1">[1]pre_RF_entries!X340</f>
        <v/>
      </c>
      <c r="O342" s="87" t="str">
        <f ca="1">[1]pre_RF_entries!Y340</f>
        <v/>
      </c>
      <c r="P342" s="87" t="str">
        <f ca="1">[1]pre_RF_entries!Z340</f>
        <v/>
      </c>
      <c r="Q342" s="87"/>
      <c r="R342" s="87"/>
      <c r="S342" s="87"/>
      <c r="T342" s="87"/>
      <c r="U342" s="87"/>
      <c r="V342" s="87" t="str">
        <f ca="1">[1]pre_RF_entries!AF340</f>
        <v/>
      </c>
      <c r="W342" s="87"/>
    </row>
    <row r="343" spans="1:23" x14ac:dyDescent="0.25">
      <c r="A343" s="88" t="str">
        <f ca="1">[1]pre_RF_entries!I341</f>
        <v/>
      </c>
      <c r="B343" s="88" t="str">
        <f ca="1">[1]pre_RF_entries!L341</f>
        <v/>
      </c>
      <c r="C343" s="88" t="str">
        <f ca="1">[1]pre_RF_entries!M341</f>
        <v/>
      </c>
      <c r="D343" s="88" t="str">
        <f ca="1">[1]pre_RF_entries!O341</f>
        <v/>
      </c>
      <c r="E343" s="88" t="str">
        <f ca="1">[1]pre_RF_entries!Q341</f>
        <v/>
      </c>
      <c r="F343" s="88" t="str">
        <f ca="1">[1]pre_RF_entries!U341</f>
        <v/>
      </c>
      <c r="G343" s="88" t="str">
        <f ca="1">[1]pre_RF_entries!P341</f>
        <v/>
      </c>
      <c r="H343" s="88" t="str">
        <f ca="1">[1]pre_RF_entries!S341</f>
        <v/>
      </c>
      <c r="I343" s="88" t="str">
        <f ca="1">[1]pre_RF_entries!R341</f>
        <v/>
      </c>
      <c r="J343" s="88" t="str">
        <f ca="1">[1]pre_RF_entries!V341</f>
        <v/>
      </c>
      <c r="K343" s="88" t="str">
        <f ca="1">[1]pre_RF_entries!T341</f>
        <v/>
      </c>
      <c r="L343" s="88"/>
      <c r="M343" s="88" t="str">
        <f ca="1">[1]pre_RF_entries!W341</f>
        <v/>
      </c>
      <c r="N343" s="87" t="str">
        <f ca="1">[1]pre_RF_entries!X341</f>
        <v/>
      </c>
      <c r="O343" s="87" t="str">
        <f ca="1">[1]pre_RF_entries!Y341</f>
        <v/>
      </c>
      <c r="P343" s="87" t="str">
        <f ca="1">[1]pre_RF_entries!Z341</f>
        <v/>
      </c>
      <c r="Q343" s="87"/>
      <c r="R343" s="87"/>
      <c r="S343" s="87"/>
      <c r="T343" s="87"/>
      <c r="U343" s="87"/>
      <c r="V343" s="87" t="str">
        <f ca="1">[1]pre_RF_entries!AF341</f>
        <v/>
      </c>
      <c r="W343" s="87"/>
    </row>
    <row r="344" spans="1:23" x14ac:dyDescent="0.25">
      <c r="A344" s="88" t="str">
        <f ca="1">[1]pre_RF_entries!I342</f>
        <v/>
      </c>
      <c r="B344" s="88" t="str">
        <f ca="1">[1]pre_RF_entries!L342</f>
        <v/>
      </c>
      <c r="C344" s="88" t="str">
        <f ca="1">[1]pre_RF_entries!M342</f>
        <v/>
      </c>
      <c r="D344" s="88" t="str">
        <f ca="1">[1]pre_RF_entries!O342</f>
        <v/>
      </c>
      <c r="E344" s="88" t="str">
        <f ca="1">[1]pre_RF_entries!Q342</f>
        <v/>
      </c>
      <c r="F344" s="88" t="str">
        <f ca="1">[1]pre_RF_entries!U342</f>
        <v/>
      </c>
      <c r="G344" s="88" t="str">
        <f ca="1">[1]pre_RF_entries!P342</f>
        <v/>
      </c>
      <c r="H344" s="88" t="str">
        <f ca="1">[1]pre_RF_entries!S342</f>
        <v/>
      </c>
      <c r="I344" s="88" t="str">
        <f ca="1">[1]pre_RF_entries!R342</f>
        <v/>
      </c>
      <c r="J344" s="88" t="str">
        <f ca="1">[1]pre_RF_entries!V342</f>
        <v/>
      </c>
      <c r="K344" s="88" t="str">
        <f ca="1">[1]pre_RF_entries!T342</f>
        <v/>
      </c>
      <c r="L344" s="88"/>
      <c r="M344" s="88" t="str">
        <f ca="1">[1]pre_RF_entries!W342</f>
        <v/>
      </c>
      <c r="N344" s="87" t="str">
        <f ca="1">[1]pre_RF_entries!X342</f>
        <v/>
      </c>
      <c r="O344" s="87" t="str">
        <f ca="1">[1]pre_RF_entries!Y342</f>
        <v/>
      </c>
      <c r="P344" s="87" t="str">
        <f ca="1">[1]pre_RF_entries!Z342</f>
        <v/>
      </c>
      <c r="Q344" s="87"/>
      <c r="R344" s="87"/>
      <c r="S344" s="87"/>
      <c r="T344" s="87"/>
      <c r="U344" s="87"/>
      <c r="V344" s="87" t="str">
        <f ca="1">[1]pre_RF_entries!AF342</f>
        <v/>
      </c>
      <c r="W344" s="87"/>
    </row>
    <row r="345" spans="1:23" x14ac:dyDescent="0.25">
      <c r="A345" s="88" t="str">
        <f ca="1">[1]pre_RF_entries!I343</f>
        <v/>
      </c>
      <c r="B345" s="88" t="str">
        <f ca="1">[1]pre_RF_entries!L343</f>
        <v/>
      </c>
      <c r="C345" s="88" t="str">
        <f ca="1">[1]pre_RF_entries!M343</f>
        <v/>
      </c>
      <c r="D345" s="88" t="str">
        <f ca="1">[1]pre_RF_entries!O343</f>
        <v/>
      </c>
      <c r="E345" s="88" t="str">
        <f ca="1">[1]pre_RF_entries!Q343</f>
        <v/>
      </c>
      <c r="F345" s="88" t="str">
        <f ca="1">[1]pre_RF_entries!U343</f>
        <v/>
      </c>
      <c r="G345" s="88" t="str">
        <f ca="1">[1]pre_RF_entries!P343</f>
        <v/>
      </c>
      <c r="H345" s="88" t="str">
        <f ca="1">[1]pre_RF_entries!S343</f>
        <v/>
      </c>
      <c r="I345" s="88" t="str">
        <f ca="1">[1]pre_RF_entries!R343</f>
        <v/>
      </c>
      <c r="J345" s="88" t="str">
        <f ca="1">[1]pre_RF_entries!V343</f>
        <v/>
      </c>
      <c r="K345" s="88" t="str">
        <f ca="1">[1]pre_RF_entries!T343</f>
        <v/>
      </c>
      <c r="L345" s="88"/>
      <c r="M345" s="88" t="str">
        <f ca="1">[1]pre_RF_entries!W343</f>
        <v/>
      </c>
      <c r="N345" s="87" t="str">
        <f ca="1">[1]pre_RF_entries!X343</f>
        <v/>
      </c>
      <c r="O345" s="87" t="str">
        <f ca="1">[1]pre_RF_entries!Y343</f>
        <v/>
      </c>
      <c r="P345" s="87" t="str">
        <f ca="1">[1]pre_RF_entries!Z343</f>
        <v/>
      </c>
      <c r="Q345" s="87"/>
      <c r="R345" s="87"/>
      <c r="S345" s="87"/>
      <c r="T345" s="87"/>
      <c r="U345" s="87"/>
      <c r="V345" s="87" t="str">
        <f ca="1">[1]pre_RF_entries!AF343</f>
        <v/>
      </c>
      <c r="W345" s="87"/>
    </row>
    <row r="346" spans="1:23" x14ac:dyDescent="0.25">
      <c r="A346" s="88" t="str">
        <f ca="1">[1]pre_RF_entries!I344</f>
        <v/>
      </c>
      <c r="B346" s="88" t="str">
        <f ca="1">[1]pre_RF_entries!L344</f>
        <v/>
      </c>
      <c r="C346" s="88" t="str">
        <f ca="1">[1]pre_RF_entries!M344</f>
        <v/>
      </c>
      <c r="D346" s="88" t="str">
        <f ca="1">[1]pre_RF_entries!O344</f>
        <v/>
      </c>
      <c r="E346" s="88" t="str">
        <f ca="1">[1]pre_RF_entries!Q344</f>
        <v/>
      </c>
      <c r="F346" s="88" t="str">
        <f ca="1">[1]pre_RF_entries!U344</f>
        <v/>
      </c>
      <c r="G346" s="88" t="str">
        <f ca="1">[1]pre_RF_entries!P344</f>
        <v/>
      </c>
      <c r="H346" s="88" t="str">
        <f ca="1">[1]pre_RF_entries!S344</f>
        <v/>
      </c>
      <c r="I346" s="88" t="str">
        <f ca="1">[1]pre_RF_entries!R344</f>
        <v/>
      </c>
      <c r="J346" s="88" t="str">
        <f ca="1">[1]pre_RF_entries!V344</f>
        <v/>
      </c>
      <c r="K346" s="88" t="str">
        <f ca="1">[1]pre_RF_entries!T344</f>
        <v/>
      </c>
      <c r="L346" s="88"/>
      <c r="M346" s="88" t="str">
        <f ca="1">[1]pre_RF_entries!W344</f>
        <v/>
      </c>
      <c r="N346" s="87" t="str">
        <f ca="1">[1]pre_RF_entries!X344</f>
        <v/>
      </c>
      <c r="O346" s="87" t="str">
        <f ca="1">[1]pre_RF_entries!Y344</f>
        <v/>
      </c>
      <c r="P346" s="87" t="str">
        <f ca="1">[1]pre_RF_entries!Z344</f>
        <v/>
      </c>
      <c r="Q346" s="87"/>
      <c r="R346" s="87"/>
      <c r="S346" s="87"/>
      <c r="T346" s="87"/>
      <c r="U346" s="87"/>
      <c r="V346" s="87" t="str">
        <f ca="1">[1]pre_RF_entries!AF344</f>
        <v/>
      </c>
      <c r="W346" s="87"/>
    </row>
    <row r="347" spans="1:23" x14ac:dyDescent="0.25">
      <c r="A347" s="88" t="str">
        <f ca="1">[1]pre_RF_entries!I345</f>
        <v/>
      </c>
      <c r="B347" s="88" t="str">
        <f ca="1">[1]pre_RF_entries!L345</f>
        <v/>
      </c>
      <c r="C347" s="88" t="str">
        <f ca="1">[1]pre_RF_entries!M345</f>
        <v/>
      </c>
      <c r="D347" s="88" t="str">
        <f ca="1">[1]pre_RF_entries!O345</f>
        <v/>
      </c>
      <c r="E347" s="88" t="str">
        <f ca="1">[1]pre_RF_entries!Q345</f>
        <v/>
      </c>
      <c r="F347" s="88" t="str">
        <f ca="1">[1]pre_RF_entries!U345</f>
        <v/>
      </c>
      <c r="G347" s="88" t="str">
        <f ca="1">[1]pre_RF_entries!P345</f>
        <v/>
      </c>
      <c r="H347" s="88" t="str">
        <f ca="1">[1]pre_RF_entries!S345</f>
        <v/>
      </c>
      <c r="I347" s="88" t="str">
        <f ca="1">[1]pre_RF_entries!R345</f>
        <v/>
      </c>
      <c r="J347" s="88" t="str">
        <f ca="1">[1]pre_RF_entries!V345</f>
        <v/>
      </c>
      <c r="K347" s="88" t="str">
        <f ca="1">[1]pre_RF_entries!T345</f>
        <v/>
      </c>
      <c r="L347" s="88"/>
      <c r="M347" s="88" t="str">
        <f ca="1">[1]pre_RF_entries!W345</f>
        <v/>
      </c>
      <c r="N347" s="87" t="str">
        <f ca="1">[1]pre_RF_entries!X345</f>
        <v/>
      </c>
      <c r="O347" s="87" t="str">
        <f ca="1">[1]pre_RF_entries!Y345</f>
        <v/>
      </c>
      <c r="P347" s="87" t="str">
        <f ca="1">[1]pre_RF_entries!Z345</f>
        <v/>
      </c>
      <c r="Q347" s="87"/>
      <c r="R347" s="87"/>
      <c r="S347" s="87"/>
      <c r="T347" s="87"/>
      <c r="U347" s="87"/>
      <c r="V347" s="87" t="str">
        <f ca="1">[1]pre_RF_entries!AF345</f>
        <v/>
      </c>
      <c r="W347" s="87"/>
    </row>
    <row r="348" spans="1:23" x14ac:dyDescent="0.25">
      <c r="A348" s="88" t="str">
        <f ca="1">[1]pre_RF_entries!I346</f>
        <v/>
      </c>
      <c r="B348" s="88" t="str">
        <f ca="1">[1]pre_RF_entries!L346</f>
        <v/>
      </c>
      <c r="C348" s="88" t="str">
        <f ca="1">[1]pre_RF_entries!M346</f>
        <v/>
      </c>
      <c r="D348" s="88" t="str">
        <f ca="1">[1]pre_RF_entries!O346</f>
        <v/>
      </c>
      <c r="E348" s="88" t="str">
        <f ca="1">[1]pre_RF_entries!Q346</f>
        <v/>
      </c>
      <c r="F348" s="88" t="str">
        <f ca="1">[1]pre_RF_entries!U346</f>
        <v/>
      </c>
      <c r="G348" s="88" t="str">
        <f ca="1">[1]pre_RF_entries!P346</f>
        <v/>
      </c>
      <c r="H348" s="88" t="str">
        <f ca="1">[1]pre_RF_entries!S346</f>
        <v/>
      </c>
      <c r="I348" s="88" t="str">
        <f ca="1">[1]pre_RF_entries!R346</f>
        <v/>
      </c>
      <c r="J348" s="88" t="str">
        <f ca="1">[1]pre_RF_entries!V346</f>
        <v/>
      </c>
      <c r="K348" s="88" t="str">
        <f ca="1">[1]pre_RF_entries!T346</f>
        <v/>
      </c>
      <c r="L348" s="88"/>
      <c r="M348" s="88" t="str">
        <f ca="1">[1]pre_RF_entries!W346</f>
        <v/>
      </c>
      <c r="N348" s="87" t="str">
        <f ca="1">[1]pre_RF_entries!X346</f>
        <v/>
      </c>
      <c r="O348" s="87" t="str">
        <f ca="1">[1]pre_RF_entries!Y346</f>
        <v/>
      </c>
      <c r="P348" s="87" t="str">
        <f ca="1">[1]pre_RF_entries!Z346</f>
        <v/>
      </c>
      <c r="Q348" s="87"/>
      <c r="R348" s="87"/>
      <c r="S348" s="87"/>
      <c r="T348" s="87"/>
      <c r="U348" s="87"/>
      <c r="V348" s="87" t="str">
        <f ca="1">[1]pre_RF_entries!AF346</f>
        <v/>
      </c>
      <c r="W348" s="87"/>
    </row>
    <row r="349" spans="1:23" x14ac:dyDescent="0.25">
      <c r="A349" s="88" t="str">
        <f ca="1">[1]pre_RF_entries!I347</f>
        <v/>
      </c>
      <c r="B349" s="88" t="str">
        <f ca="1">[1]pre_RF_entries!L347</f>
        <v/>
      </c>
      <c r="C349" s="88" t="str">
        <f ca="1">[1]pre_RF_entries!M347</f>
        <v/>
      </c>
      <c r="D349" s="88" t="str">
        <f ca="1">[1]pre_RF_entries!O347</f>
        <v/>
      </c>
      <c r="E349" s="88" t="str">
        <f ca="1">[1]pre_RF_entries!Q347</f>
        <v/>
      </c>
      <c r="F349" s="88" t="str">
        <f ca="1">[1]pre_RF_entries!U347</f>
        <v/>
      </c>
      <c r="G349" s="88" t="str">
        <f ca="1">[1]pre_RF_entries!P347</f>
        <v/>
      </c>
      <c r="H349" s="88" t="str">
        <f ca="1">[1]pre_RF_entries!S347</f>
        <v/>
      </c>
      <c r="I349" s="88" t="str">
        <f ca="1">[1]pre_RF_entries!R347</f>
        <v/>
      </c>
      <c r="J349" s="88" t="str">
        <f ca="1">[1]pre_RF_entries!V347</f>
        <v/>
      </c>
      <c r="K349" s="88" t="str">
        <f ca="1">[1]pre_RF_entries!T347</f>
        <v/>
      </c>
      <c r="L349" s="88"/>
      <c r="M349" s="88" t="str">
        <f ca="1">[1]pre_RF_entries!W347</f>
        <v/>
      </c>
      <c r="N349" s="87" t="str">
        <f ca="1">[1]pre_RF_entries!X347</f>
        <v/>
      </c>
      <c r="O349" s="87" t="str">
        <f ca="1">[1]pre_RF_entries!Y347</f>
        <v/>
      </c>
      <c r="P349" s="87" t="str">
        <f ca="1">[1]pre_RF_entries!Z347</f>
        <v/>
      </c>
      <c r="Q349" s="87"/>
      <c r="R349" s="87"/>
      <c r="S349" s="87"/>
      <c r="T349" s="87"/>
      <c r="U349" s="87"/>
      <c r="V349" s="87" t="str">
        <f ca="1">[1]pre_RF_entries!AF347</f>
        <v/>
      </c>
      <c r="W349" s="87"/>
    </row>
    <row r="350" spans="1:23" x14ac:dyDescent="0.25">
      <c r="A350" s="88" t="str">
        <f ca="1">[1]pre_RF_entries!I348</f>
        <v/>
      </c>
      <c r="B350" s="88" t="str">
        <f ca="1">[1]pre_RF_entries!L348</f>
        <v/>
      </c>
      <c r="C350" s="88" t="str">
        <f ca="1">[1]pre_RF_entries!M348</f>
        <v/>
      </c>
      <c r="D350" s="88" t="str">
        <f ca="1">[1]pre_RF_entries!O348</f>
        <v/>
      </c>
      <c r="E350" s="88" t="str">
        <f ca="1">[1]pre_RF_entries!Q348</f>
        <v/>
      </c>
      <c r="F350" s="88" t="str">
        <f ca="1">[1]pre_RF_entries!U348</f>
        <v/>
      </c>
      <c r="G350" s="88" t="str">
        <f ca="1">[1]pre_RF_entries!P348</f>
        <v/>
      </c>
      <c r="H350" s="88" t="str">
        <f ca="1">[1]pre_RF_entries!S348</f>
        <v/>
      </c>
      <c r="I350" s="88" t="str">
        <f ca="1">[1]pre_RF_entries!R348</f>
        <v/>
      </c>
      <c r="J350" s="88" t="str">
        <f ca="1">[1]pre_RF_entries!V348</f>
        <v/>
      </c>
      <c r="K350" s="88" t="str">
        <f ca="1">[1]pre_RF_entries!T348</f>
        <v/>
      </c>
      <c r="L350" s="88"/>
      <c r="M350" s="88" t="str">
        <f ca="1">[1]pre_RF_entries!W348</f>
        <v/>
      </c>
      <c r="N350" s="87" t="str">
        <f ca="1">[1]pre_RF_entries!X348</f>
        <v/>
      </c>
      <c r="O350" s="87" t="str">
        <f ca="1">[1]pre_RF_entries!Y348</f>
        <v/>
      </c>
      <c r="P350" s="87" t="str">
        <f ca="1">[1]pre_RF_entries!Z348</f>
        <v/>
      </c>
      <c r="Q350" s="87"/>
      <c r="R350" s="87"/>
      <c r="S350" s="87"/>
      <c r="T350" s="87"/>
      <c r="U350" s="87"/>
      <c r="V350" s="87" t="str">
        <f ca="1">[1]pre_RF_entries!AF348</f>
        <v/>
      </c>
      <c r="W350" s="87"/>
    </row>
    <row r="351" spans="1:23" x14ac:dyDescent="0.25">
      <c r="A351" s="88" t="str">
        <f ca="1">[1]pre_RF_entries!I349</f>
        <v/>
      </c>
      <c r="B351" s="88" t="str">
        <f ca="1">[1]pre_RF_entries!L349</f>
        <v/>
      </c>
      <c r="C351" s="88" t="str">
        <f ca="1">[1]pre_RF_entries!M349</f>
        <v/>
      </c>
      <c r="D351" s="88" t="str">
        <f ca="1">[1]pre_RF_entries!O349</f>
        <v/>
      </c>
      <c r="E351" s="88" t="str">
        <f ca="1">[1]pre_RF_entries!Q349</f>
        <v/>
      </c>
      <c r="F351" s="88" t="str">
        <f ca="1">[1]pre_RF_entries!U349</f>
        <v/>
      </c>
      <c r="G351" s="88" t="str">
        <f ca="1">[1]pre_RF_entries!P349</f>
        <v/>
      </c>
      <c r="H351" s="88" t="str">
        <f ca="1">[1]pre_RF_entries!S349</f>
        <v/>
      </c>
      <c r="I351" s="88" t="str">
        <f ca="1">[1]pre_RF_entries!R349</f>
        <v/>
      </c>
      <c r="J351" s="88" t="str">
        <f ca="1">[1]pre_RF_entries!V349</f>
        <v/>
      </c>
      <c r="K351" s="88" t="str">
        <f ca="1">[1]pre_RF_entries!T349</f>
        <v/>
      </c>
      <c r="L351" s="88"/>
      <c r="M351" s="88" t="str">
        <f ca="1">[1]pre_RF_entries!W349</f>
        <v/>
      </c>
      <c r="N351" s="87" t="str">
        <f ca="1">[1]pre_RF_entries!X349</f>
        <v/>
      </c>
      <c r="O351" s="87" t="str">
        <f ca="1">[1]pre_RF_entries!Y349</f>
        <v/>
      </c>
      <c r="P351" s="87" t="str">
        <f ca="1">[1]pre_RF_entries!Z349</f>
        <v/>
      </c>
      <c r="Q351" s="87"/>
      <c r="R351" s="87"/>
      <c r="S351" s="87"/>
      <c r="T351" s="87"/>
      <c r="U351" s="87"/>
      <c r="V351" s="87" t="str">
        <f ca="1">[1]pre_RF_entries!AF349</f>
        <v/>
      </c>
      <c r="W351" s="87"/>
    </row>
    <row r="352" spans="1:23" x14ac:dyDescent="0.25">
      <c r="A352" s="88" t="str">
        <f ca="1">[1]pre_RF_entries!I350</f>
        <v/>
      </c>
      <c r="B352" s="88" t="str">
        <f ca="1">[1]pre_RF_entries!L350</f>
        <v/>
      </c>
      <c r="C352" s="88" t="str">
        <f ca="1">[1]pre_RF_entries!M350</f>
        <v/>
      </c>
      <c r="D352" s="88" t="str">
        <f ca="1">[1]pre_RF_entries!O350</f>
        <v/>
      </c>
      <c r="E352" s="88" t="str">
        <f ca="1">[1]pre_RF_entries!Q350</f>
        <v/>
      </c>
      <c r="F352" s="88" t="str">
        <f ca="1">[1]pre_RF_entries!U350</f>
        <v/>
      </c>
      <c r="G352" s="88" t="str">
        <f ca="1">[1]pre_RF_entries!P350</f>
        <v/>
      </c>
      <c r="H352" s="88" t="str">
        <f ca="1">[1]pre_RF_entries!S350</f>
        <v/>
      </c>
      <c r="I352" s="88" t="str">
        <f ca="1">[1]pre_RF_entries!R350</f>
        <v/>
      </c>
      <c r="J352" s="88" t="str">
        <f ca="1">[1]pre_RF_entries!V350</f>
        <v/>
      </c>
      <c r="K352" s="88" t="str">
        <f ca="1">[1]pre_RF_entries!T350</f>
        <v/>
      </c>
      <c r="L352" s="88"/>
      <c r="M352" s="88" t="str">
        <f ca="1">[1]pre_RF_entries!W350</f>
        <v/>
      </c>
      <c r="N352" s="87" t="str">
        <f ca="1">[1]pre_RF_entries!X350</f>
        <v/>
      </c>
      <c r="O352" s="87" t="str">
        <f ca="1">[1]pre_RF_entries!Y350</f>
        <v/>
      </c>
      <c r="P352" s="87" t="str">
        <f ca="1">[1]pre_RF_entries!Z350</f>
        <v/>
      </c>
      <c r="Q352" s="87"/>
      <c r="R352" s="87"/>
      <c r="S352" s="87"/>
      <c r="T352" s="87"/>
      <c r="U352" s="87"/>
      <c r="V352" s="87" t="str">
        <f ca="1">[1]pre_RF_entries!AF350</f>
        <v/>
      </c>
      <c r="W352" s="87"/>
    </row>
    <row r="353" spans="1:23" x14ac:dyDescent="0.25">
      <c r="A353" s="88" t="str">
        <f ca="1">[1]pre_RF_entries!I351</f>
        <v/>
      </c>
      <c r="B353" s="88" t="str">
        <f ca="1">[1]pre_RF_entries!L351</f>
        <v/>
      </c>
      <c r="C353" s="88" t="str">
        <f ca="1">[1]pre_RF_entries!M351</f>
        <v/>
      </c>
      <c r="D353" s="88" t="str">
        <f ca="1">[1]pre_RF_entries!O351</f>
        <v/>
      </c>
      <c r="E353" s="88" t="str">
        <f ca="1">[1]pre_RF_entries!Q351</f>
        <v/>
      </c>
      <c r="F353" s="88" t="str">
        <f ca="1">[1]pre_RF_entries!U351</f>
        <v/>
      </c>
      <c r="G353" s="88" t="str">
        <f ca="1">[1]pre_RF_entries!P351</f>
        <v/>
      </c>
      <c r="H353" s="88" t="str">
        <f ca="1">[1]pre_RF_entries!S351</f>
        <v/>
      </c>
      <c r="I353" s="88" t="str">
        <f ca="1">[1]pre_RF_entries!R351</f>
        <v/>
      </c>
      <c r="J353" s="88" t="str">
        <f ca="1">[1]pre_RF_entries!V351</f>
        <v/>
      </c>
      <c r="K353" s="88" t="str">
        <f ca="1">[1]pre_RF_entries!T351</f>
        <v/>
      </c>
      <c r="L353" s="88"/>
      <c r="M353" s="88" t="str">
        <f ca="1">[1]pre_RF_entries!W351</f>
        <v/>
      </c>
      <c r="N353" s="87" t="str">
        <f ca="1">[1]pre_RF_entries!X351</f>
        <v/>
      </c>
      <c r="O353" s="87" t="str">
        <f ca="1">[1]pre_RF_entries!Y351</f>
        <v/>
      </c>
      <c r="P353" s="87" t="str">
        <f ca="1">[1]pre_RF_entries!Z351</f>
        <v/>
      </c>
      <c r="Q353" s="87"/>
      <c r="R353" s="87"/>
      <c r="S353" s="87"/>
      <c r="T353" s="87"/>
      <c r="U353" s="87"/>
      <c r="V353" s="87" t="str">
        <f ca="1">[1]pre_RF_entries!AF351</f>
        <v/>
      </c>
      <c r="W353" s="87"/>
    </row>
    <row r="354" spans="1:23" x14ac:dyDescent="0.25">
      <c r="A354" s="88" t="str">
        <f ca="1">[1]pre_RF_entries!I352</f>
        <v/>
      </c>
      <c r="B354" s="88" t="str">
        <f ca="1">[1]pre_RF_entries!L352</f>
        <v/>
      </c>
      <c r="C354" s="88" t="str">
        <f ca="1">[1]pre_RF_entries!M352</f>
        <v/>
      </c>
      <c r="D354" s="88" t="str">
        <f ca="1">[1]pre_RF_entries!O352</f>
        <v/>
      </c>
      <c r="E354" s="88" t="str">
        <f ca="1">[1]pre_RF_entries!Q352</f>
        <v/>
      </c>
      <c r="F354" s="88" t="str">
        <f ca="1">[1]pre_RF_entries!U352</f>
        <v/>
      </c>
      <c r="G354" s="88" t="str">
        <f ca="1">[1]pre_RF_entries!P352</f>
        <v/>
      </c>
      <c r="H354" s="88" t="str">
        <f ca="1">[1]pre_RF_entries!S352</f>
        <v/>
      </c>
      <c r="I354" s="88" t="str">
        <f ca="1">[1]pre_RF_entries!R352</f>
        <v/>
      </c>
      <c r="J354" s="88" t="str">
        <f ca="1">[1]pre_RF_entries!V352</f>
        <v/>
      </c>
      <c r="K354" s="88" t="str">
        <f ca="1">[1]pre_RF_entries!T352</f>
        <v/>
      </c>
      <c r="L354" s="88"/>
      <c r="M354" s="88" t="str">
        <f ca="1">[1]pre_RF_entries!W352</f>
        <v/>
      </c>
      <c r="N354" s="87" t="str">
        <f ca="1">[1]pre_RF_entries!X352</f>
        <v/>
      </c>
      <c r="O354" s="87" t="str">
        <f ca="1">[1]pre_RF_entries!Y352</f>
        <v/>
      </c>
      <c r="P354" s="87" t="str">
        <f ca="1">[1]pre_RF_entries!Z352</f>
        <v/>
      </c>
      <c r="Q354" s="87"/>
      <c r="R354" s="87"/>
      <c r="S354" s="87"/>
      <c r="T354" s="87"/>
      <c r="U354" s="87"/>
      <c r="V354" s="87" t="str">
        <f ca="1">[1]pre_RF_entries!AF352</f>
        <v/>
      </c>
      <c r="W354" s="87"/>
    </row>
    <row r="355" spans="1:23" x14ac:dyDescent="0.25">
      <c r="A355" s="88" t="str">
        <f ca="1">[1]pre_RF_entries!I353</f>
        <v/>
      </c>
      <c r="B355" s="88" t="str">
        <f ca="1">[1]pre_RF_entries!L353</f>
        <v/>
      </c>
      <c r="C355" s="88" t="str">
        <f ca="1">[1]pre_RF_entries!M353</f>
        <v/>
      </c>
      <c r="D355" s="88" t="str">
        <f ca="1">[1]pre_RF_entries!O353</f>
        <v/>
      </c>
      <c r="E355" s="88" t="str">
        <f ca="1">[1]pre_RF_entries!Q353</f>
        <v/>
      </c>
      <c r="F355" s="88" t="str">
        <f ca="1">[1]pre_RF_entries!U353</f>
        <v/>
      </c>
      <c r="G355" s="88" t="str">
        <f ca="1">[1]pre_RF_entries!P353</f>
        <v/>
      </c>
      <c r="H355" s="88" t="str">
        <f ca="1">[1]pre_RF_entries!S353</f>
        <v/>
      </c>
      <c r="I355" s="88" t="str">
        <f ca="1">[1]pre_RF_entries!R353</f>
        <v/>
      </c>
      <c r="J355" s="88" t="str">
        <f ca="1">[1]pre_RF_entries!V353</f>
        <v/>
      </c>
      <c r="K355" s="88" t="str">
        <f ca="1">[1]pre_RF_entries!T353</f>
        <v/>
      </c>
      <c r="L355" s="88"/>
      <c r="M355" s="88" t="str">
        <f ca="1">[1]pre_RF_entries!W353</f>
        <v/>
      </c>
      <c r="N355" s="87" t="str">
        <f ca="1">[1]pre_RF_entries!X353</f>
        <v/>
      </c>
      <c r="O355" s="87" t="str">
        <f ca="1">[1]pre_RF_entries!Y353</f>
        <v/>
      </c>
      <c r="P355" s="87" t="str">
        <f ca="1">[1]pre_RF_entries!Z353</f>
        <v/>
      </c>
      <c r="Q355" s="87"/>
      <c r="R355" s="87"/>
      <c r="S355" s="87"/>
      <c r="T355" s="87"/>
      <c r="U355" s="87"/>
      <c r="V355" s="87" t="str">
        <f ca="1">[1]pre_RF_entries!AF353</f>
        <v/>
      </c>
      <c r="W355" s="87"/>
    </row>
    <row r="356" spans="1:23" x14ac:dyDescent="0.25">
      <c r="A356" s="88" t="str">
        <f ca="1">[1]pre_RF_entries!I354</f>
        <v/>
      </c>
      <c r="B356" s="88" t="str">
        <f ca="1">[1]pre_RF_entries!L354</f>
        <v/>
      </c>
      <c r="C356" s="88" t="str">
        <f ca="1">[1]pre_RF_entries!M354</f>
        <v/>
      </c>
      <c r="D356" s="88" t="str">
        <f ca="1">[1]pre_RF_entries!O354</f>
        <v/>
      </c>
      <c r="E356" s="88" t="str">
        <f ca="1">[1]pre_RF_entries!Q354</f>
        <v/>
      </c>
      <c r="F356" s="88" t="str">
        <f ca="1">[1]pre_RF_entries!U354</f>
        <v/>
      </c>
      <c r="G356" s="88" t="str">
        <f ca="1">[1]pre_RF_entries!P354</f>
        <v/>
      </c>
      <c r="H356" s="88" t="str">
        <f ca="1">[1]pre_RF_entries!S354</f>
        <v/>
      </c>
      <c r="I356" s="88" t="str">
        <f ca="1">[1]pre_RF_entries!R354</f>
        <v/>
      </c>
      <c r="J356" s="88" t="str">
        <f ca="1">[1]pre_RF_entries!V354</f>
        <v/>
      </c>
      <c r="K356" s="88" t="str">
        <f ca="1">[1]pre_RF_entries!T354</f>
        <v/>
      </c>
      <c r="L356" s="88"/>
      <c r="M356" s="88" t="str">
        <f ca="1">[1]pre_RF_entries!W354</f>
        <v/>
      </c>
      <c r="N356" s="87" t="str">
        <f ca="1">[1]pre_RF_entries!X354</f>
        <v/>
      </c>
      <c r="O356" s="87" t="str">
        <f ca="1">[1]pre_RF_entries!Y354</f>
        <v/>
      </c>
      <c r="P356" s="87" t="str">
        <f ca="1">[1]pre_RF_entries!Z354</f>
        <v/>
      </c>
      <c r="Q356" s="87"/>
      <c r="R356" s="87"/>
      <c r="S356" s="87"/>
      <c r="T356" s="87"/>
      <c r="U356" s="87"/>
      <c r="V356" s="87" t="str">
        <f ca="1">[1]pre_RF_entries!AF354</f>
        <v/>
      </c>
      <c r="W356" s="87"/>
    </row>
    <row r="357" spans="1:23" x14ac:dyDescent="0.25">
      <c r="A357" s="88" t="str">
        <f ca="1">[1]pre_RF_entries!I355</f>
        <v/>
      </c>
      <c r="B357" s="88" t="str">
        <f ca="1">[1]pre_RF_entries!L355</f>
        <v/>
      </c>
      <c r="C357" s="88" t="str">
        <f ca="1">[1]pre_RF_entries!M355</f>
        <v/>
      </c>
      <c r="D357" s="88" t="str">
        <f ca="1">[1]pre_RF_entries!O355</f>
        <v/>
      </c>
      <c r="E357" s="88" t="str">
        <f ca="1">[1]pre_RF_entries!Q355</f>
        <v/>
      </c>
      <c r="F357" s="88" t="str">
        <f ca="1">[1]pre_RF_entries!U355</f>
        <v/>
      </c>
      <c r="G357" s="88" t="str">
        <f ca="1">[1]pre_RF_entries!P355</f>
        <v/>
      </c>
      <c r="H357" s="88" t="str">
        <f ca="1">[1]pre_RF_entries!S355</f>
        <v/>
      </c>
      <c r="I357" s="88" t="str">
        <f ca="1">[1]pre_RF_entries!R355</f>
        <v/>
      </c>
      <c r="J357" s="88" t="str">
        <f ca="1">[1]pre_RF_entries!V355</f>
        <v/>
      </c>
      <c r="K357" s="88" t="str">
        <f ca="1">[1]pre_RF_entries!T355</f>
        <v/>
      </c>
      <c r="L357" s="88"/>
      <c r="M357" s="88" t="str">
        <f ca="1">[1]pre_RF_entries!W355</f>
        <v/>
      </c>
      <c r="N357" s="87" t="str">
        <f ca="1">[1]pre_RF_entries!X355</f>
        <v/>
      </c>
      <c r="O357" s="87" t="str">
        <f ca="1">[1]pre_RF_entries!Y355</f>
        <v/>
      </c>
      <c r="P357" s="87" t="str">
        <f ca="1">[1]pre_RF_entries!Z355</f>
        <v/>
      </c>
      <c r="Q357" s="87"/>
      <c r="R357" s="87"/>
      <c r="S357" s="87"/>
      <c r="T357" s="87"/>
      <c r="U357" s="87"/>
      <c r="V357" s="87" t="str">
        <f ca="1">[1]pre_RF_entries!AF355</f>
        <v/>
      </c>
      <c r="W357" s="87"/>
    </row>
    <row r="358" spans="1:23" x14ac:dyDescent="0.25">
      <c r="A358" s="88" t="str">
        <f ca="1">[1]pre_RF_entries!I356</f>
        <v/>
      </c>
      <c r="B358" s="88" t="str">
        <f ca="1">[1]pre_RF_entries!L356</f>
        <v/>
      </c>
      <c r="C358" s="88" t="str">
        <f ca="1">[1]pre_RF_entries!M356</f>
        <v/>
      </c>
      <c r="D358" s="88" t="str">
        <f ca="1">[1]pre_RF_entries!O356</f>
        <v/>
      </c>
      <c r="E358" s="88" t="str">
        <f ca="1">[1]pre_RF_entries!Q356</f>
        <v/>
      </c>
      <c r="F358" s="88" t="str">
        <f ca="1">[1]pre_RF_entries!U356</f>
        <v/>
      </c>
      <c r="G358" s="88" t="str">
        <f ca="1">[1]pre_RF_entries!P356</f>
        <v/>
      </c>
      <c r="H358" s="88" t="str">
        <f ca="1">[1]pre_RF_entries!S356</f>
        <v/>
      </c>
      <c r="I358" s="88" t="str">
        <f ca="1">[1]pre_RF_entries!R356</f>
        <v/>
      </c>
      <c r="J358" s="88" t="str">
        <f ca="1">[1]pre_RF_entries!V356</f>
        <v/>
      </c>
      <c r="K358" s="88" t="str">
        <f ca="1">[1]pre_RF_entries!T356</f>
        <v/>
      </c>
      <c r="L358" s="88"/>
      <c r="M358" s="88" t="str">
        <f ca="1">[1]pre_RF_entries!W356</f>
        <v/>
      </c>
      <c r="N358" s="87" t="str">
        <f ca="1">[1]pre_RF_entries!X356</f>
        <v/>
      </c>
      <c r="O358" s="87" t="str">
        <f ca="1">[1]pre_RF_entries!Y356</f>
        <v/>
      </c>
      <c r="P358" s="87" t="str">
        <f ca="1">[1]pre_RF_entries!Z356</f>
        <v/>
      </c>
      <c r="Q358" s="87"/>
      <c r="R358" s="87"/>
      <c r="S358" s="87"/>
      <c r="T358" s="87"/>
      <c r="U358" s="87"/>
      <c r="V358" s="87" t="str">
        <f ca="1">[1]pre_RF_entries!AF356</f>
        <v/>
      </c>
      <c r="W358" s="87"/>
    </row>
    <row r="359" spans="1:23" x14ac:dyDescent="0.25">
      <c r="A359" s="88" t="str">
        <f ca="1">[1]pre_RF_entries!I357</f>
        <v/>
      </c>
      <c r="B359" s="88" t="str">
        <f ca="1">[1]pre_RF_entries!L357</f>
        <v/>
      </c>
      <c r="C359" s="88" t="str">
        <f ca="1">[1]pre_RF_entries!M357</f>
        <v/>
      </c>
      <c r="D359" s="88" t="str">
        <f ca="1">[1]pre_RF_entries!O357</f>
        <v/>
      </c>
      <c r="E359" s="88" t="str">
        <f ca="1">[1]pre_RF_entries!Q357</f>
        <v/>
      </c>
      <c r="F359" s="88" t="str">
        <f ca="1">[1]pre_RF_entries!U357</f>
        <v/>
      </c>
      <c r="G359" s="88" t="str">
        <f ca="1">[1]pre_RF_entries!P357</f>
        <v/>
      </c>
      <c r="H359" s="88" t="str">
        <f ca="1">[1]pre_RF_entries!S357</f>
        <v/>
      </c>
      <c r="I359" s="88" t="str">
        <f ca="1">[1]pre_RF_entries!R357</f>
        <v/>
      </c>
      <c r="J359" s="88" t="str">
        <f ca="1">[1]pre_RF_entries!V357</f>
        <v/>
      </c>
      <c r="K359" s="88" t="str">
        <f ca="1">[1]pre_RF_entries!T357</f>
        <v/>
      </c>
      <c r="L359" s="88"/>
      <c r="M359" s="88" t="str">
        <f ca="1">[1]pre_RF_entries!W357</f>
        <v/>
      </c>
      <c r="N359" s="87" t="str">
        <f ca="1">[1]pre_RF_entries!X357</f>
        <v/>
      </c>
      <c r="O359" s="87" t="str">
        <f ca="1">[1]pre_RF_entries!Y357</f>
        <v/>
      </c>
      <c r="P359" s="87" t="str">
        <f ca="1">[1]pre_RF_entries!Z357</f>
        <v/>
      </c>
      <c r="Q359" s="87"/>
      <c r="R359" s="87"/>
      <c r="S359" s="87"/>
      <c r="T359" s="87"/>
      <c r="U359" s="87"/>
      <c r="V359" s="87" t="str">
        <f ca="1">[1]pre_RF_entries!AF357</f>
        <v/>
      </c>
      <c r="W359" s="87"/>
    </row>
    <row r="360" spans="1:23" x14ac:dyDescent="0.25">
      <c r="A360" s="88" t="str">
        <f ca="1">[1]pre_RF_entries!I358</f>
        <v/>
      </c>
      <c r="B360" s="88" t="str">
        <f ca="1">[1]pre_RF_entries!L358</f>
        <v/>
      </c>
      <c r="C360" s="88" t="str">
        <f ca="1">[1]pre_RF_entries!M358</f>
        <v/>
      </c>
      <c r="D360" s="88" t="str">
        <f ca="1">[1]pre_RF_entries!O358</f>
        <v/>
      </c>
      <c r="E360" s="88" t="str">
        <f ca="1">[1]pre_RF_entries!Q358</f>
        <v/>
      </c>
      <c r="F360" s="88" t="str">
        <f ca="1">[1]pre_RF_entries!U358</f>
        <v/>
      </c>
      <c r="G360" s="88" t="str">
        <f ca="1">[1]pre_RF_entries!P358</f>
        <v/>
      </c>
      <c r="H360" s="88" t="str">
        <f ca="1">[1]pre_RF_entries!S358</f>
        <v/>
      </c>
      <c r="I360" s="88" t="str">
        <f ca="1">[1]pre_RF_entries!R358</f>
        <v/>
      </c>
      <c r="J360" s="88" t="str">
        <f ca="1">[1]pre_RF_entries!V358</f>
        <v/>
      </c>
      <c r="K360" s="88" t="str">
        <f ca="1">[1]pre_RF_entries!T358</f>
        <v/>
      </c>
      <c r="L360" s="88"/>
      <c r="M360" s="88" t="str">
        <f ca="1">[1]pre_RF_entries!W358</f>
        <v/>
      </c>
      <c r="N360" s="87" t="str">
        <f ca="1">[1]pre_RF_entries!X358</f>
        <v/>
      </c>
      <c r="O360" s="87" t="str">
        <f ca="1">[1]pre_RF_entries!Y358</f>
        <v/>
      </c>
      <c r="P360" s="87" t="str">
        <f ca="1">[1]pre_RF_entries!Z358</f>
        <v/>
      </c>
      <c r="Q360" s="87"/>
      <c r="R360" s="87"/>
      <c r="S360" s="87"/>
      <c r="T360" s="87"/>
      <c r="U360" s="87"/>
      <c r="V360" s="87" t="str">
        <f ca="1">[1]pre_RF_entries!AF358</f>
        <v/>
      </c>
      <c r="W360" s="87"/>
    </row>
    <row r="361" spans="1:23" x14ac:dyDescent="0.25">
      <c r="A361" s="88" t="str">
        <f ca="1">[1]pre_RF_entries!I359</f>
        <v/>
      </c>
      <c r="B361" s="88" t="str">
        <f ca="1">[1]pre_RF_entries!L359</f>
        <v/>
      </c>
      <c r="C361" s="88" t="str">
        <f ca="1">[1]pre_RF_entries!M359</f>
        <v/>
      </c>
      <c r="D361" s="88" t="str">
        <f ca="1">[1]pre_RF_entries!O359</f>
        <v/>
      </c>
      <c r="E361" s="88" t="str">
        <f ca="1">[1]pre_RF_entries!Q359</f>
        <v/>
      </c>
      <c r="F361" s="88" t="str">
        <f ca="1">[1]pre_RF_entries!U359</f>
        <v/>
      </c>
      <c r="G361" s="88" t="str">
        <f ca="1">[1]pre_RF_entries!P359</f>
        <v/>
      </c>
      <c r="H361" s="88" t="str">
        <f ca="1">[1]pre_RF_entries!S359</f>
        <v/>
      </c>
      <c r="I361" s="88" t="str">
        <f ca="1">[1]pre_RF_entries!R359</f>
        <v/>
      </c>
      <c r="J361" s="88" t="str">
        <f ca="1">[1]pre_RF_entries!V359</f>
        <v/>
      </c>
      <c r="K361" s="88" t="str">
        <f ca="1">[1]pre_RF_entries!T359</f>
        <v/>
      </c>
      <c r="L361" s="88"/>
      <c r="M361" s="88" t="str">
        <f ca="1">[1]pre_RF_entries!W359</f>
        <v/>
      </c>
      <c r="N361" s="87" t="str">
        <f ca="1">[1]pre_RF_entries!X359</f>
        <v/>
      </c>
      <c r="O361" s="87" t="str">
        <f ca="1">[1]pre_RF_entries!Y359</f>
        <v/>
      </c>
      <c r="P361" s="87" t="str">
        <f ca="1">[1]pre_RF_entries!Z359</f>
        <v/>
      </c>
      <c r="Q361" s="87"/>
      <c r="R361" s="87"/>
      <c r="S361" s="87"/>
      <c r="T361" s="87"/>
      <c r="U361" s="87"/>
      <c r="V361" s="87" t="str">
        <f ca="1">[1]pre_RF_entries!AF359</f>
        <v/>
      </c>
      <c r="W361" s="87"/>
    </row>
    <row r="362" spans="1:23" x14ac:dyDescent="0.25">
      <c r="A362" s="88" t="str">
        <f ca="1">[1]pre_RF_entries!I360</f>
        <v/>
      </c>
      <c r="B362" s="88" t="str">
        <f ca="1">[1]pre_RF_entries!L360</f>
        <v/>
      </c>
      <c r="C362" s="88" t="str">
        <f ca="1">[1]pre_RF_entries!M360</f>
        <v/>
      </c>
      <c r="D362" s="88" t="str">
        <f ca="1">[1]pre_RF_entries!O360</f>
        <v/>
      </c>
      <c r="E362" s="88" t="str">
        <f ca="1">[1]pre_RF_entries!Q360</f>
        <v/>
      </c>
      <c r="F362" s="88" t="str">
        <f ca="1">[1]pre_RF_entries!U360</f>
        <v/>
      </c>
      <c r="G362" s="88" t="str">
        <f ca="1">[1]pre_RF_entries!P360</f>
        <v/>
      </c>
      <c r="H362" s="88" t="str">
        <f ca="1">[1]pre_RF_entries!S360</f>
        <v/>
      </c>
      <c r="I362" s="88" t="str">
        <f ca="1">[1]pre_RF_entries!R360</f>
        <v/>
      </c>
      <c r="J362" s="88" t="str">
        <f ca="1">[1]pre_RF_entries!V360</f>
        <v/>
      </c>
      <c r="K362" s="88" t="str">
        <f ca="1">[1]pre_RF_entries!T360</f>
        <v/>
      </c>
      <c r="L362" s="88"/>
      <c r="M362" s="88" t="str">
        <f ca="1">[1]pre_RF_entries!W360</f>
        <v/>
      </c>
      <c r="N362" s="87" t="str">
        <f ca="1">[1]pre_RF_entries!X360</f>
        <v/>
      </c>
      <c r="O362" s="87" t="str">
        <f ca="1">[1]pre_RF_entries!Y360</f>
        <v/>
      </c>
      <c r="P362" s="87" t="str">
        <f ca="1">[1]pre_RF_entries!Z360</f>
        <v/>
      </c>
      <c r="Q362" s="87"/>
      <c r="R362" s="87"/>
      <c r="S362" s="87"/>
      <c r="T362" s="87"/>
      <c r="U362" s="87"/>
      <c r="V362" s="87" t="str">
        <f ca="1">[1]pre_RF_entries!AF360</f>
        <v/>
      </c>
      <c r="W362" s="87"/>
    </row>
    <row r="363" spans="1:23" x14ac:dyDescent="0.25">
      <c r="A363" s="88" t="str">
        <f ca="1">[1]pre_RF_entries!I361</f>
        <v/>
      </c>
      <c r="B363" s="88" t="str">
        <f ca="1">[1]pre_RF_entries!L361</f>
        <v/>
      </c>
      <c r="C363" s="88" t="str">
        <f ca="1">[1]pre_RF_entries!M361</f>
        <v/>
      </c>
      <c r="D363" s="88" t="str">
        <f ca="1">[1]pre_RF_entries!O361</f>
        <v/>
      </c>
      <c r="E363" s="88" t="str">
        <f ca="1">[1]pre_RF_entries!Q361</f>
        <v/>
      </c>
      <c r="F363" s="88" t="str">
        <f ca="1">[1]pre_RF_entries!U361</f>
        <v/>
      </c>
      <c r="G363" s="88" t="str">
        <f ca="1">[1]pre_RF_entries!P361</f>
        <v/>
      </c>
      <c r="H363" s="88" t="str">
        <f ca="1">[1]pre_RF_entries!S361</f>
        <v/>
      </c>
      <c r="I363" s="88" t="str">
        <f ca="1">[1]pre_RF_entries!R361</f>
        <v/>
      </c>
      <c r="J363" s="88" t="str">
        <f ca="1">[1]pre_RF_entries!V361</f>
        <v/>
      </c>
      <c r="K363" s="88" t="str">
        <f ca="1">[1]pre_RF_entries!T361</f>
        <v/>
      </c>
      <c r="L363" s="88"/>
      <c r="M363" s="88" t="str">
        <f ca="1">[1]pre_RF_entries!W361</f>
        <v/>
      </c>
      <c r="N363" s="87" t="str">
        <f ca="1">[1]pre_RF_entries!X361</f>
        <v/>
      </c>
      <c r="O363" s="87" t="str">
        <f ca="1">[1]pre_RF_entries!Y361</f>
        <v/>
      </c>
      <c r="P363" s="87" t="str">
        <f ca="1">[1]pre_RF_entries!Z361</f>
        <v/>
      </c>
      <c r="Q363" s="87"/>
      <c r="R363" s="87"/>
      <c r="S363" s="87"/>
      <c r="T363" s="87"/>
      <c r="U363" s="87"/>
      <c r="V363" s="87" t="str">
        <f ca="1">[1]pre_RF_entries!AF361</f>
        <v/>
      </c>
      <c r="W363" s="87"/>
    </row>
    <row r="364" spans="1:23" x14ac:dyDescent="0.25">
      <c r="A364" s="88" t="str">
        <f ca="1">[1]pre_RF_entries!I362</f>
        <v/>
      </c>
      <c r="B364" s="88" t="str">
        <f ca="1">[1]pre_RF_entries!L362</f>
        <v/>
      </c>
      <c r="C364" s="88" t="str">
        <f ca="1">[1]pre_RF_entries!M362</f>
        <v/>
      </c>
      <c r="D364" s="88" t="str">
        <f ca="1">[1]pre_RF_entries!O362</f>
        <v/>
      </c>
      <c r="E364" s="88" t="str">
        <f ca="1">[1]pre_RF_entries!Q362</f>
        <v/>
      </c>
      <c r="F364" s="88" t="str">
        <f ca="1">[1]pre_RF_entries!U362</f>
        <v/>
      </c>
      <c r="G364" s="88" t="str">
        <f ca="1">[1]pre_RF_entries!P362</f>
        <v/>
      </c>
      <c r="H364" s="88" t="str">
        <f ca="1">[1]pre_RF_entries!S362</f>
        <v/>
      </c>
      <c r="I364" s="88" t="str">
        <f ca="1">[1]pre_RF_entries!R362</f>
        <v/>
      </c>
      <c r="J364" s="88" t="str">
        <f ca="1">[1]pre_RF_entries!V362</f>
        <v/>
      </c>
      <c r="K364" s="88" t="str">
        <f ca="1">[1]pre_RF_entries!T362</f>
        <v/>
      </c>
      <c r="L364" s="88"/>
      <c r="M364" s="88" t="str">
        <f ca="1">[1]pre_RF_entries!W362</f>
        <v/>
      </c>
      <c r="N364" s="87" t="str">
        <f ca="1">[1]pre_RF_entries!X362</f>
        <v/>
      </c>
      <c r="O364" s="87" t="str">
        <f ca="1">[1]pre_RF_entries!Y362</f>
        <v/>
      </c>
      <c r="P364" s="87" t="str">
        <f ca="1">[1]pre_RF_entries!Z362</f>
        <v/>
      </c>
      <c r="Q364" s="87"/>
      <c r="R364" s="87"/>
      <c r="S364" s="87"/>
      <c r="T364" s="87"/>
      <c r="U364" s="87"/>
      <c r="V364" s="87" t="str">
        <f ca="1">[1]pre_RF_entries!AF362</f>
        <v/>
      </c>
      <c r="W364" s="87"/>
    </row>
    <row r="365" spans="1:23" x14ac:dyDescent="0.25">
      <c r="A365" s="88" t="str">
        <f ca="1">[1]pre_RF_entries!I363</f>
        <v/>
      </c>
      <c r="B365" s="88" t="str">
        <f ca="1">[1]pre_RF_entries!L363</f>
        <v/>
      </c>
      <c r="C365" s="88" t="str">
        <f ca="1">[1]pre_RF_entries!M363</f>
        <v/>
      </c>
      <c r="D365" s="88" t="str">
        <f ca="1">[1]pre_RF_entries!O363</f>
        <v/>
      </c>
      <c r="E365" s="88" t="str">
        <f ca="1">[1]pre_RF_entries!Q363</f>
        <v/>
      </c>
      <c r="F365" s="88" t="str">
        <f ca="1">[1]pre_RF_entries!U363</f>
        <v/>
      </c>
      <c r="G365" s="88" t="str">
        <f ca="1">[1]pre_RF_entries!P363</f>
        <v/>
      </c>
      <c r="H365" s="88" t="str">
        <f ca="1">[1]pre_RF_entries!S363</f>
        <v/>
      </c>
      <c r="I365" s="88" t="str">
        <f ca="1">[1]pre_RF_entries!R363</f>
        <v/>
      </c>
      <c r="J365" s="88" t="str">
        <f ca="1">[1]pre_RF_entries!V363</f>
        <v/>
      </c>
      <c r="K365" s="88" t="str">
        <f ca="1">[1]pre_RF_entries!T363</f>
        <v/>
      </c>
      <c r="L365" s="88"/>
      <c r="M365" s="88" t="str">
        <f ca="1">[1]pre_RF_entries!W363</f>
        <v/>
      </c>
      <c r="N365" s="87" t="str">
        <f ca="1">[1]pre_RF_entries!X363</f>
        <v/>
      </c>
      <c r="O365" s="87" t="str">
        <f ca="1">[1]pre_RF_entries!Y363</f>
        <v/>
      </c>
      <c r="P365" s="87" t="str">
        <f ca="1">[1]pre_RF_entries!Z363</f>
        <v/>
      </c>
      <c r="Q365" s="87"/>
      <c r="R365" s="87"/>
      <c r="S365" s="87"/>
      <c r="T365" s="87"/>
      <c r="U365" s="87"/>
      <c r="V365" s="87" t="str">
        <f ca="1">[1]pre_RF_entries!AF363</f>
        <v/>
      </c>
      <c r="W365" s="87"/>
    </row>
    <row r="366" spans="1:23" x14ac:dyDescent="0.25">
      <c r="A366" s="88" t="str">
        <f ca="1">[1]pre_RF_entries!I364</f>
        <v/>
      </c>
      <c r="B366" s="88" t="str">
        <f ca="1">[1]pre_RF_entries!L364</f>
        <v/>
      </c>
      <c r="C366" s="88" t="str">
        <f ca="1">[1]pre_RF_entries!M364</f>
        <v/>
      </c>
      <c r="D366" s="88" t="str">
        <f ca="1">[1]pre_RF_entries!O364</f>
        <v/>
      </c>
      <c r="E366" s="88" t="str">
        <f ca="1">[1]pre_RF_entries!Q364</f>
        <v/>
      </c>
      <c r="F366" s="88" t="str">
        <f ca="1">[1]pre_RF_entries!U364</f>
        <v/>
      </c>
      <c r="G366" s="88" t="str">
        <f ca="1">[1]pre_RF_entries!P364</f>
        <v/>
      </c>
      <c r="H366" s="88" t="str">
        <f ca="1">[1]pre_RF_entries!S364</f>
        <v/>
      </c>
      <c r="I366" s="88" t="str">
        <f ca="1">[1]pre_RF_entries!R364</f>
        <v/>
      </c>
      <c r="J366" s="88" t="str">
        <f ca="1">[1]pre_RF_entries!V364</f>
        <v/>
      </c>
      <c r="K366" s="88" t="str">
        <f ca="1">[1]pre_RF_entries!T364</f>
        <v/>
      </c>
      <c r="L366" s="88"/>
      <c r="M366" s="88" t="str">
        <f ca="1">[1]pre_RF_entries!W364</f>
        <v/>
      </c>
      <c r="N366" s="87" t="str">
        <f ca="1">[1]pre_RF_entries!X364</f>
        <v/>
      </c>
      <c r="O366" s="87" t="str">
        <f ca="1">[1]pre_RF_entries!Y364</f>
        <v/>
      </c>
      <c r="P366" s="87" t="str">
        <f ca="1">[1]pre_RF_entries!Z364</f>
        <v/>
      </c>
      <c r="Q366" s="87"/>
      <c r="R366" s="87"/>
      <c r="S366" s="87"/>
      <c r="T366" s="87"/>
      <c r="U366" s="87"/>
      <c r="V366" s="87" t="str">
        <f ca="1">[1]pre_RF_entries!AF364</f>
        <v/>
      </c>
      <c r="W366" s="87"/>
    </row>
    <row r="367" spans="1:23" x14ac:dyDescent="0.25">
      <c r="A367" s="88" t="str">
        <f ca="1">[1]pre_RF_entries!I365</f>
        <v/>
      </c>
      <c r="B367" s="88" t="str">
        <f ca="1">[1]pre_RF_entries!L365</f>
        <v/>
      </c>
      <c r="C367" s="88" t="str">
        <f ca="1">[1]pre_RF_entries!M365</f>
        <v/>
      </c>
      <c r="D367" s="88" t="str">
        <f ca="1">[1]pre_RF_entries!O365</f>
        <v/>
      </c>
      <c r="E367" s="88" t="str">
        <f ca="1">[1]pre_RF_entries!Q365</f>
        <v/>
      </c>
      <c r="F367" s="88" t="str">
        <f ca="1">[1]pre_RF_entries!U365</f>
        <v/>
      </c>
      <c r="G367" s="88" t="str">
        <f ca="1">[1]pre_RF_entries!P365</f>
        <v/>
      </c>
      <c r="H367" s="88" t="str">
        <f ca="1">[1]pre_RF_entries!S365</f>
        <v/>
      </c>
      <c r="I367" s="88" t="str">
        <f ca="1">[1]pre_RF_entries!R365</f>
        <v/>
      </c>
      <c r="J367" s="88" t="str">
        <f ca="1">[1]pre_RF_entries!V365</f>
        <v/>
      </c>
      <c r="K367" s="88" t="str">
        <f ca="1">[1]pre_RF_entries!T365</f>
        <v/>
      </c>
      <c r="L367" s="88"/>
      <c r="M367" s="88" t="str">
        <f ca="1">[1]pre_RF_entries!W365</f>
        <v/>
      </c>
      <c r="N367" s="87" t="str">
        <f ca="1">[1]pre_RF_entries!X365</f>
        <v/>
      </c>
      <c r="O367" s="87" t="str">
        <f ca="1">[1]pre_RF_entries!Y365</f>
        <v/>
      </c>
      <c r="P367" s="87" t="str">
        <f ca="1">[1]pre_RF_entries!Z365</f>
        <v/>
      </c>
      <c r="Q367" s="87"/>
      <c r="R367" s="87"/>
      <c r="S367" s="87"/>
      <c r="T367" s="87"/>
      <c r="U367" s="87"/>
      <c r="V367" s="87" t="str">
        <f ca="1">[1]pre_RF_entries!AF365</f>
        <v/>
      </c>
      <c r="W367" s="87"/>
    </row>
    <row r="368" spans="1:23" x14ac:dyDescent="0.25">
      <c r="A368" s="88" t="str">
        <f ca="1">[1]pre_RF_entries!I366</f>
        <v/>
      </c>
      <c r="B368" s="88" t="str">
        <f ca="1">[1]pre_RF_entries!L366</f>
        <v/>
      </c>
      <c r="C368" s="88" t="str">
        <f ca="1">[1]pre_RF_entries!M366</f>
        <v/>
      </c>
      <c r="D368" s="88" t="str">
        <f ca="1">[1]pre_RF_entries!O366</f>
        <v/>
      </c>
      <c r="E368" s="88" t="str">
        <f ca="1">[1]pre_RF_entries!Q366</f>
        <v/>
      </c>
      <c r="F368" s="88" t="str">
        <f ca="1">[1]pre_RF_entries!U366</f>
        <v/>
      </c>
      <c r="G368" s="88" t="str">
        <f ca="1">[1]pre_RF_entries!P366</f>
        <v/>
      </c>
      <c r="H368" s="88" t="str">
        <f ca="1">[1]pre_RF_entries!S366</f>
        <v/>
      </c>
      <c r="I368" s="88" t="str">
        <f ca="1">[1]pre_RF_entries!R366</f>
        <v/>
      </c>
      <c r="J368" s="88" t="str">
        <f ca="1">[1]pre_RF_entries!V366</f>
        <v/>
      </c>
      <c r="K368" s="88" t="str">
        <f ca="1">[1]pre_RF_entries!T366</f>
        <v/>
      </c>
      <c r="L368" s="88"/>
      <c r="M368" s="88" t="str">
        <f ca="1">[1]pre_RF_entries!W366</f>
        <v/>
      </c>
      <c r="N368" s="87" t="str">
        <f ca="1">[1]pre_RF_entries!X366</f>
        <v/>
      </c>
      <c r="O368" s="87" t="str">
        <f ca="1">[1]pre_RF_entries!Y366</f>
        <v/>
      </c>
      <c r="P368" s="87" t="str">
        <f ca="1">[1]pre_RF_entries!Z366</f>
        <v/>
      </c>
      <c r="Q368" s="87"/>
      <c r="R368" s="87"/>
      <c r="S368" s="87"/>
      <c r="T368" s="87"/>
      <c r="U368" s="87"/>
      <c r="V368" s="87" t="str">
        <f ca="1">[1]pre_RF_entries!AF366</f>
        <v/>
      </c>
      <c r="W368" s="87"/>
    </row>
    <row r="369" spans="1:23" x14ac:dyDescent="0.25">
      <c r="A369" s="88" t="str">
        <f ca="1">[1]pre_RF_entries!I367</f>
        <v/>
      </c>
      <c r="B369" s="88" t="str">
        <f ca="1">[1]pre_RF_entries!L367</f>
        <v/>
      </c>
      <c r="C369" s="88" t="str">
        <f ca="1">[1]pre_RF_entries!M367</f>
        <v/>
      </c>
      <c r="D369" s="88" t="str">
        <f ca="1">[1]pre_RF_entries!O367</f>
        <v/>
      </c>
      <c r="E369" s="88" t="str">
        <f ca="1">[1]pre_RF_entries!Q367</f>
        <v/>
      </c>
      <c r="F369" s="88" t="str">
        <f ca="1">[1]pre_RF_entries!U367</f>
        <v/>
      </c>
      <c r="G369" s="88" t="str">
        <f ca="1">[1]pre_RF_entries!P367</f>
        <v/>
      </c>
      <c r="H369" s="88" t="str">
        <f ca="1">[1]pre_RF_entries!S367</f>
        <v/>
      </c>
      <c r="I369" s="88" t="str">
        <f ca="1">[1]pre_RF_entries!R367</f>
        <v/>
      </c>
      <c r="J369" s="88" t="str">
        <f ca="1">[1]pre_RF_entries!V367</f>
        <v/>
      </c>
      <c r="K369" s="88" t="str">
        <f ca="1">[1]pre_RF_entries!T367</f>
        <v/>
      </c>
      <c r="L369" s="88"/>
      <c r="M369" s="88" t="str">
        <f ca="1">[1]pre_RF_entries!W367</f>
        <v/>
      </c>
      <c r="N369" s="87" t="str">
        <f ca="1">[1]pre_RF_entries!X367</f>
        <v/>
      </c>
      <c r="O369" s="87" t="str">
        <f ca="1">[1]pre_RF_entries!Y367</f>
        <v/>
      </c>
      <c r="P369" s="87" t="str">
        <f ca="1">[1]pre_RF_entries!Z367</f>
        <v/>
      </c>
      <c r="Q369" s="87"/>
      <c r="R369" s="87"/>
      <c r="S369" s="87"/>
      <c r="T369" s="87"/>
      <c r="U369" s="87"/>
      <c r="V369" s="87" t="str">
        <f ca="1">[1]pre_RF_entries!AF367</f>
        <v/>
      </c>
      <c r="W369" s="87"/>
    </row>
    <row r="370" spans="1:23" x14ac:dyDescent="0.25">
      <c r="A370" s="88" t="str">
        <f ca="1">[1]pre_RF_entries!I368</f>
        <v/>
      </c>
      <c r="B370" s="88" t="str">
        <f ca="1">[1]pre_RF_entries!L368</f>
        <v/>
      </c>
      <c r="C370" s="88" t="str">
        <f ca="1">[1]pre_RF_entries!M368</f>
        <v/>
      </c>
      <c r="D370" s="88" t="str">
        <f ca="1">[1]pre_RF_entries!O368</f>
        <v/>
      </c>
      <c r="E370" s="88" t="str">
        <f ca="1">[1]pre_RF_entries!Q368</f>
        <v/>
      </c>
      <c r="F370" s="88" t="str">
        <f ca="1">[1]pre_RF_entries!U368</f>
        <v/>
      </c>
      <c r="G370" s="88" t="str">
        <f ca="1">[1]pre_RF_entries!P368</f>
        <v/>
      </c>
      <c r="H370" s="88" t="str">
        <f ca="1">[1]pre_RF_entries!S368</f>
        <v/>
      </c>
      <c r="I370" s="88" t="str">
        <f ca="1">[1]pre_RF_entries!R368</f>
        <v/>
      </c>
      <c r="J370" s="88" t="str">
        <f ca="1">[1]pre_RF_entries!V368</f>
        <v/>
      </c>
      <c r="K370" s="88" t="str">
        <f ca="1">[1]pre_RF_entries!T368</f>
        <v/>
      </c>
      <c r="L370" s="88"/>
      <c r="M370" s="88" t="str">
        <f ca="1">[1]pre_RF_entries!W368</f>
        <v/>
      </c>
      <c r="N370" s="87" t="str">
        <f ca="1">[1]pre_RF_entries!X368</f>
        <v/>
      </c>
      <c r="O370" s="87" t="str">
        <f ca="1">[1]pre_RF_entries!Y368</f>
        <v/>
      </c>
      <c r="P370" s="87" t="str">
        <f ca="1">[1]pre_RF_entries!Z368</f>
        <v/>
      </c>
      <c r="Q370" s="87"/>
      <c r="R370" s="87"/>
      <c r="S370" s="87"/>
      <c r="T370" s="87"/>
      <c r="U370" s="87"/>
      <c r="V370" s="87" t="str">
        <f ca="1">[1]pre_RF_entries!AF368</f>
        <v/>
      </c>
      <c r="W370" s="87"/>
    </row>
    <row r="371" spans="1:23" x14ac:dyDescent="0.25">
      <c r="A371" s="88" t="str">
        <f ca="1">[1]pre_RF_entries!I369</f>
        <v/>
      </c>
      <c r="B371" s="88" t="str">
        <f ca="1">[1]pre_RF_entries!L369</f>
        <v/>
      </c>
      <c r="C371" s="88" t="str">
        <f ca="1">[1]pre_RF_entries!M369</f>
        <v/>
      </c>
      <c r="D371" s="88" t="str">
        <f ca="1">[1]pre_RF_entries!O369</f>
        <v/>
      </c>
      <c r="E371" s="88" t="str">
        <f ca="1">[1]pre_RF_entries!Q369</f>
        <v/>
      </c>
      <c r="F371" s="88" t="str">
        <f ca="1">[1]pre_RF_entries!U369</f>
        <v/>
      </c>
      <c r="G371" s="88" t="str">
        <f ca="1">[1]pre_RF_entries!P369</f>
        <v/>
      </c>
      <c r="H371" s="88" t="str">
        <f ca="1">[1]pre_RF_entries!S369</f>
        <v/>
      </c>
      <c r="I371" s="88" t="str">
        <f ca="1">[1]pre_RF_entries!R369</f>
        <v/>
      </c>
      <c r="J371" s="88" t="str">
        <f ca="1">[1]pre_RF_entries!V369</f>
        <v/>
      </c>
      <c r="K371" s="88" t="str">
        <f ca="1">[1]pre_RF_entries!T369</f>
        <v/>
      </c>
      <c r="L371" s="88"/>
      <c r="M371" s="88" t="str">
        <f ca="1">[1]pre_RF_entries!W369</f>
        <v/>
      </c>
      <c r="N371" s="87" t="str">
        <f ca="1">[1]pre_RF_entries!X369</f>
        <v/>
      </c>
      <c r="O371" s="87" t="str">
        <f ca="1">[1]pre_RF_entries!Y369</f>
        <v/>
      </c>
      <c r="P371" s="87" t="str">
        <f ca="1">[1]pre_RF_entries!Z369</f>
        <v/>
      </c>
      <c r="Q371" s="87"/>
      <c r="R371" s="87"/>
      <c r="S371" s="87"/>
      <c r="T371" s="87"/>
      <c r="U371" s="87"/>
      <c r="V371" s="87" t="str">
        <f ca="1">[1]pre_RF_entries!AF369</f>
        <v/>
      </c>
      <c r="W371" s="87"/>
    </row>
    <row r="372" spans="1:23" x14ac:dyDescent="0.25">
      <c r="A372" s="88" t="str">
        <f ca="1">[1]pre_RF_entries!I370</f>
        <v/>
      </c>
      <c r="B372" s="88" t="str">
        <f ca="1">[1]pre_RF_entries!L370</f>
        <v/>
      </c>
      <c r="C372" s="88" t="str">
        <f ca="1">[1]pre_RF_entries!M370</f>
        <v/>
      </c>
      <c r="D372" s="88" t="str">
        <f ca="1">[1]pre_RF_entries!O370</f>
        <v/>
      </c>
      <c r="E372" s="88" t="str">
        <f ca="1">[1]pre_RF_entries!Q370</f>
        <v/>
      </c>
      <c r="F372" s="88" t="str">
        <f ca="1">[1]pre_RF_entries!U370</f>
        <v/>
      </c>
      <c r="G372" s="88" t="str">
        <f ca="1">[1]pre_RF_entries!P370</f>
        <v/>
      </c>
      <c r="H372" s="88" t="str">
        <f ca="1">[1]pre_RF_entries!S370</f>
        <v/>
      </c>
      <c r="I372" s="88" t="str">
        <f ca="1">[1]pre_RF_entries!R370</f>
        <v/>
      </c>
      <c r="J372" s="88" t="str">
        <f ca="1">[1]pre_RF_entries!V370</f>
        <v/>
      </c>
      <c r="K372" s="88" t="str">
        <f ca="1">[1]pre_RF_entries!T370</f>
        <v/>
      </c>
      <c r="L372" s="88"/>
      <c r="M372" s="88" t="str">
        <f ca="1">[1]pre_RF_entries!W370</f>
        <v/>
      </c>
      <c r="N372" s="87" t="str">
        <f ca="1">[1]pre_RF_entries!X370</f>
        <v/>
      </c>
      <c r="O372" s="87" t="str">
        <f ca="1">[1]pre_RF_entries!Y370</f>
        <v/>
      </c>
      <c r="P372" s="87" t="str">
        <f ca="1">[1]pre_RF_entries!Z370</f>
        <v/>
      </c>
      <c r="Q372" s="87"/>
      <c r="R372" s="87"/>
      <c r="S372" s="87"/>
      <c r="T372" s="87"/>
      <c r="U372" s="87"/>
      <c r="V372" s="87" t="str">
        <f ca="1">[1]pre_RF_entries!AF370</f>
        <v/>
      </c>
      <c r="W372" s="87"/>
    </row>
    <row r="373" spans="1:23" x14ac:dyDescent="0.25">
      <c r="A373" s="88" t="str">
        <f ca="1">[1]pre_RF_entries!I371</f>
        <v/>
      </c>
      <c r="B373" s="88" t="str">
        <f ca="1">[1]pre_RF_entries!L371</f>
        <v/>
      </c>
      <c r="C373" s="88" t="str">
        <f ca="1">[1]pre_RF_entries!M371</f>
        <v/>
      </c>
      <c r="D373" s="88" t="str">
        <f ca="1">[1]pre_RF_entries!O371</f>
        <v/>
      </c>
      <c r="E373" s="88" t="str">
        <f ca="1">[1]pre_RF_entries!Q371</f>
        <v/>
      </c>
      <c r="F373" s="88" t="str">
        <f ca="1">[1]pre_RF_entries!U371</f>
        <v/>
      </c>
      <c r="G373" s="88" t="str">
        <f ca="1">[1]pre_RF_entries!P371</f>
        <v/>
      </c>
      <c r="H373" s="88" t="str">
        <f ca="1">[1]pre_RF_entries!S371</f>
        <v/>
      </c>
      <c r="I373" s="88" t="str">
        <f ca="1">[1]pre_RF_entries!R371</f>
        <v/>
      </c>
      <c r="J373" s="88" t="str">
        <f ca="1">[1]pre_RF_entries!V371</f>
        <v/>
      </c>
      <c r="K373" s="88" t="str">
        <f ca="1">[1]pre_RF_entries!T371</f>
        <v/>
      </c>
      <c r="L373" s="88"/>
      <c r="M373" s="88" t="str">
        <f ca="1">[1]pre_RF_entries!W371</f>
        <v/>
      </c>
      <c r="N373" s="87" t="str">
        <f ca="1">[1]pre_RF_entries!X371</f>
        <v/>
      </c>
      <c r="O373" s="87" t="str">
        <f ca="1">[1]pre_RF_entries!Y371</f>
        <v/>
      </c>
      <c r="P373" s="87" t="str">
        <f ca="1">[1]pre_RF_entries!Z371</f>
        <v/>
      </c>
      <c r="Q373" s="87"/>
      <c r="R373" s="87"/>
      <c r="S373" s="87"/>
      <c r="T373" s="87"/>
      <c r="U373" s="87"/>
      <c r="V373" s="87" t="str">
        <f ca="1">[1]pre_RF_entries!AF371</f>
        <v/>
      </c>
      <c r="W373" s="87"/>
    </row>
    <row r="374" spans="1:23" x14ac:dyDescent="0.25">
      <c r="A374" s="88" t="str">
        <f ca="1">[1]pre_RF_entries!I372</f>
        <v/>
      </c>
      <c r="B374" s="88" t="str">
        <f ca="1">[1]pre_RF_entries!L372</f>
        <v/>
      </c>
      <c r="C374" s="88" t="str">
        <f ca="1">[1]pre_RF_entries!M372</f>
        <v/>
      </c>
      <c r="D374" s="88" t="str">
        <f ca="1">[1]pre_RF_entries!O372</f>
        <v/>
      </c>
      <c r="E374" s="88" t="str">
        <f ca="1">[1]pre_RF_entries!Q372</f>
        <v/>
      </c>
      <c r="F374" s="88" t="str">
        <f ca="1">[1]pre_RF_entries!U372</f>
        <v/>
      </c>
      <c r="G374" s="88" t="str">
        <f ca="1">[1]pre_RF_entries!P372</f>
        <v/>
      </c>
      <c r="H374" s="88" t="str">
        <f ca="1">[1]pre_RF_entries!S372</f>
        <v/>
      </c>
      <c r="I374" s="88" t="str">
        <f ca="1">[1]pre_RF_entries!R372</f>
        <v/>
      </c>
      <c r="J374" s="88" t="str">
        <f ca="1">[1]pre_RF_entries!V372</f>
        <v/>
      </c>
      <c r="K374" s="88" t="str">
        <f ca="1">[1]pre_RF_entries!T372</f>
        <v/>
      </c>
      <c r="L374" s="88"/>
      <c r="M374" s="88" t="str">
        <f ca="1">[1]pre_RF_entries!W372</f>
        <v/>
      </c>
      <c r="N374" s="87" t="str">
        <f ca="1">[1]pre_RF_entries!X372</f>
        <v/>
      </c>
      <c r="O374" s="87" t="str">
        <f ca="1">[1]pre_RF_entries!Y372</f>
        <v/>
      </c>
      <c r="P374" s="87" t="str">
        <f ca="1">[1]pre_RF_entries!Z372</f>
        <v/>
      </c>
      <c r="Q374" s="87"/>
      <c r="R374" s="87"/>
      <c r="S374" s="87"/>
      <c r="T374" s="87"/>
      <c r="U374" s="87"/>
      <c r="V374" s="87" t="str">
        <f ca="1">[1]pre_RF_entries!AF372</f>
        <v/>
      </c>
      <c r="W374" s="87"/>
    </row>
    <row r="375" spans="1:23" x14ac:dyDescent="0.25">
      <c r="A375" s="88" t="str">
        <f ca="1">[1]pre_RF_entries!I373</f>
        <v/>
      </c>
      <c r="B375" s="88" t="str">
        <f ca="1">[1]pre_RF_entries!L373</f>
        <v/>
      </c>
      <c r="C375" s="88" t="str">
        <f ca="1">[1]pre_RF_entries!M373</f>
        <v/>
      </c>
      <c r="D375" s="88" t="str">
        <f ca="1">[1]pre_RF_entries!O373</f>
        <v/>
      </c>
      <c r="E375" s="88" t="str">
        <f ca="1">[1]pre_RF_entries!Q373</f>
        <v/>
      </c>
      <c r="F375" s="88" t="str">
        <f ca="1">[1]pre_RF_entries!U373</f>
        <v/>
      </c>
      <c r="G375" s="88" t="str">
        <f ca="1">[1]pre_RF_entries!P373</f>
        <v/>
      </c>
      <c r="H375" s="88" t="str">
        <f ca="1">[1]pre_RF_entries!S373</f>
        <v/>
      </c>
      <c r="I375" s="88" t="str">
        <f ca="1">[1]pre_RF_entries!R373</f>
        <v/>
      </c>
      <c r="J375" s="88" t="str">
        <f ca="1">[1]pre_RF_entries!V373</f>
        <v/>
      </c>
      <c r="K375" s="88" t="str">
        <f ca="1">[1]pre_RF_entries!T373</f>
        <v/>
      </c>
      <c r="L375" s="88"/>
      <c r="M375" s="88" t="str">
        <f ca="1">[1]pre_RF_entries!W373</f>
        <v/>
      </c>
      <c r="N375" s="87" t="str">
        <f ca="1">[1]pre_RF_entries!X373</f>
        <v/>
      </c>
      <c r="O375" s="87" t="str">
        <f ca="1">[1]pre_RF_entries!Y373</f>
        <v/>
      </c>
      <c r="P375" s="87" t="str">
        <f ca="1">[1]pre_RF_entries!Z373</f>
        <v/>
      </c>
      <c r="Q375" s="87"/>
      <c r="R375" s="87"/>
      <c r="S375" s="87"/>
      <c r="T375" s="87"/>
      <c r="U375" s="87"/>
      <c r="V375" s="87" t="str">
        <f ca="1">[1]pre_RF_entries!AF373</f>
        <v/>
      </c>
      <c r="W375" s="87"/>
    </row>
    <row r="376" spans="1:23" x14ac:dyDescent="0.25">
      <c r="A376" s="88" t="str">
        <f ca="1">[1]pre_RF_entries!I374</f>
        <v/>
      </c>
      <c r="B376" s="88" t="str">
        <f ca="1">[1]pre_RF_entries!L374</f>
        <v/>
      </c>
      <c r="C376" s="88" t="str">
        <f ca="1">[1]pre_RF_entries!M374</f>
        <v/>
      </c>
      <c r="D376" s="88" t="str">
        <f ca="1">[1]pre_RF_entries!O374</f>
        <v/>
      </c>
      <c r="E376" s="88" t="str">
        <f ca="1">[1]pre_RF_entries!Q374</f>
        <v/>
      </c>
      <c r="F376" s="88" t="str">
        <f ca="1">[1]pre_RF_entries!U374</f>
        <v/>
      </c>
      <c r="G376" s="88" t="str">
        <f ca="1">[1]pre_RF_entries!P374</f>
        <v/>
      </c>
      <c r="H376" s="88" t="str">
        <f ca="1">[1]pre_RF_entries!S374</f>
        <v/>
      </c>
      <c r="I376" s="88" t="str">
        <f ca="1">[1]pre_RF_entries!R374</f>
        <v/>
      </c>
      <c r="J376" s="88" t="str">
        <f ca="1">[1]pre_RF_entries!V374</f>
        <v/>
      </c>
      <c r="K376" s="88" t="str">
        <f ca="1">[1]pre_RF_entries!T374</f>
        <v/>
      </c>
      <c r="L376" s="88"/>
      <c r="M376" s="88" t="str">
        <f ca="1">[1]pre_RF_entries!W374</f>
        <v/>
      </c>
      <c r="N376" s="87" t="str">
        <f ca="1">[1]pre_RF_entries!X374</f>
        <v/>
      </c>
      <c r="O376" s="87" t="str">
        <f ca="1">[1]pre_RF_entries!Y374</f>
        <v/>
      </c>
      <c r="P376" s="87" t="str">
        <f ca="1">[1]pre_RF_entries!Z374</f>
        <v/>
      </c>
      <c r="Q376" s="87"/>
      <c r="R376" s="87"/>
      <c r="S376" s="87"/>
      <c r="T376" s="87"/>
      <c r="U376" s="87"/>
      <c r="V376" s="87" t="str">
        <f ca="1">[1]pre_RF_entries!AF374</f>
        <v/>
      </c>
      <c r="W376" s="87"/>
    </row>
    <row r="377" spans="1:23" x14ac:dyDescent="0.25">
      <c r="A377" s="88" t="str">
        <f ca="1">[1]pre_RF_entries!I375</f>
        <v/>
      </c>
      <c r="B377" s="88" t="str">
        <f ca="1">[1]pre_RF_entries!L375</f>
        <v/>
      </c>
      <c r="C377" s="88" t="str">
        <f ca="1">[1]pre_RF_entries!M375</f>
        <v/>
      </c>
      <c r="D377" s="88" t="str">
        <f ca="1">[1]pre_RF_entries!O375</f>
        <v/>
      </c>
      <c r="E377" s="88" t="str">
        <f ca="1">[1]pre_RF_entries!Q375</f>
        <v/>
      </c>
      <c r="F377" s="88" t="str">
        <f ca="1">[1]pre_RF_entries!U375</f>
        <v/>
      </c>
      <c r="G377" s="88" t="str">
        <f ca="1">[1]pre_RF_entries!P375</f>
        <v/>
      </c>
      <c r="H377" s="88" t="str">
        <f ca="1">[1]pre_RF_entries!S375</f>
        <v/>
      </c>
      <c r="I377" s="88" t="str">
        <f ca="1">[1]pre_RF_entries!R375</f>
        <v/>
      </c>
      <c r="J377" s="88" t="str">
        <f ca="1">[1]pre_RF_entries!V375</f>
        <v/>
      </c>
      <c r="K377" s="88" t="str">
        <f ca="1">[1]pre_RF_entries!T375</f>
        <v/>
      </c>
      <c r="L377" s="88"/>
      <c r="M377" s="88" t="str">
        <f ca="1">[1]pre_RF_entries!W375</f>
        <v/>
      </c>
      <c r="N377" s="87" t="str">
        <f ca="1">[1]pre_RF_entries!X375</f>
        <v/>
      </c>
      <c r="O377" s="87" t="str">
        <f ca="1">[1]pre_RF_entries!Y375</f>
        <v/>
      </c>
      <c r="P377" s="87" t="str">
        <f ca="1">[1]pre_RF_entries!Z375</f>
        <v/>
      </c>
      <c r="Q377" s="87"/>
      <c r="R377" s="87"/>
      <c r="S377" s="87"/>
      <c r="T377" s="87"/>
      <c r="U377" s="87"/>
      <c r="V377" s="87" t="str">
        <f ca="1">[1]pre_RF_entries!AF375</f>
        <v/>
      </c>
      <c r="W377" s="87"/>
    </row>
    <row r="378" spans="1:23" x14ac:dyDescent="0.25">
      <c r="A378" s="88" t="str">
        <f ca="1">[1]pre_RF_entries!I376</f>
        <v/>
      </c>
      <c r="B378" s="88" t="str">
        <f ca="1">[1]pre_RF_entries!L376</f>
        <v/>
      </c>
      <c r="C378" s="88" t="str">
        <f ca="1">[1]pre_RF_entries!M376</f>
        <v/>
      </c>
      <c r="D378" s="88" t="str">
        <f ca="1">[1]pre_RF_entries!O376</f>
        <v/>
      </c>
      <c r="E378" s="88" t="str">
        <f ca="1">[1]pre_RF_entries!Q376</f>
        <v/>
      </c>
      <c r="F378" s="88" t="str">
        <f ca="1">[1]pre_RF_entries!U376</f>
        <v/>
      </c>
      <c r="G378" s="88" t="str">
        <f ca="1">[1]pre_RF_entries!P376</f>
        <v/>
      </c>
      <c r="H378" s="88" t="str">
        <f ca="1">[1]pre_RF_entries!S376</f>
        <v/>
      </c>
      <c r="I378" s="88" t="str">
        <f ca="1">[1]pre_RF_entries!R376</f>
        <v/>
      </c>
      <c r="J378" s="88" t="str">
        <f ca="1">[1]pre_RF_entries!V376</f>
        <v/>
      </c>
      <c r="K378" s="88" t="str">
        <f ca="1">[1]pre_RF_entries!T376</f>
        <v/>
      </c>
      <c r="L378" s="88"/>
      <c r="M378" s="88" t="str">
        <f ca="1">[1]pre_RF_entries!W376</f>
        <v/>
      </c>
      <c r="N378" s="87" t="str">
        <f ca="1">[1]pre_RF_entries!X376</f>
        <v/>
      </c>
      <c r="O378" s="87" t="str">
        <f ca="1">[1]pre_RF_entries!Y376</f>
        <v/>
      </c>
      <c r="P378" s="87" t="str">
        <f ca="1">[1]pre_RF_entries!Z376</f>
        <v/>
      </c>
      <c r="Q378" s="87"/>
      <c r="R378" s="87"/>
      <c r="S378" s="87"/>
      <c r="T378" s="87"/>
      <c r="U378" s="87"/>
      <c r="V378" s="87" t="str">
        <f ca="1">[1]pre_RF_entries!AF376</f>
        <v/>
      </c>
      <c r="W378" s="87"/>
    </row>
    <row r="379" spans="1:23" x14ac:dyDescent="0.25">
      <c r="A379" s="88" t="str">
        <f ca="1">[1]pre_RF_entries!I377</f>
        <v/>
      </c>
      <c r="B379" s="88" t="str">
        <f ca="1">[1]pre_RF_entries!L377</f>
        <v/>
      </c>
      <c r="C379" s="88" t="str">
        <f ca="1">[1]pre_RF_entries!M377</f>
        <v/>
      </c>
      <c r="D379" s="88" t="str">
        <f ca="1">[1]pre_RF_entries!O377</f>
        <v/>
      </c>
      <c r="E379" s="88" t="str">
        <f ca="1">[1]pre_RF_entries!Q377</f>
        <v/>
      </c>
      <c r="F379" s="88" t="str">
        <f ca="1">[1]pre_RF_entries!U377</f>
        <v/>
      </c>
      <c r="G379" s="88" t="str">
        <f ca="1">[1]pre_RF_entries!P377</f>
        <v/>
      </c>
      <c r="H379" s="88" t="str">
        <f ca="1">[1]pre_RF_entries!S377</f>
        <v/>
      </c>
      <c r="I379" s="88" t="str">
        <f ca="1">[1]pre_RF_entries!R377</f>
        <v/>
      </c>
      <c r="J379" s="88" t="str">
        <f ca="1">[1]pre_RF_entries!V377</f>
        <v/>
      </c>
      <c r="K379" s="88" t="str">
        <f ca="1">[1]pre_RF_entries!T377</f>
        <v/>
      </c>
      <c r="L379" s="88"/>
      <c r="M379" s="88" t="str">
        <f ca="1">[1]pre_RF_entries!W377</f>
        <v/>
      </c>
      <c r="N379" s="87" t="str">
        <f ca="1">[1]pre_RF_entries!X377</f>
        <v/>
      </c>
      <c r="O379" s="87" t="str">
        <f ca="1">[1]pre_RF_entries!Y377</f>
        <v/>
      </c>
      <c r="P379" s="87" t="str">
        <f ca="1">[1]pre_RF_entries!Z377</f>
        <v/>
      </c>
      <c r="Q379" s="87"/>
      <c r="R379" s="87"/>
      <c r="S379" s="87"/>
      <c r="T379" s="87"/>
      <c r="U379" s="87"/>
      <c r="V379" s="87" t="str">
        <f ca="1">[1]pre_RF_entries!AF377</f>
        <v/>
      </c>
      <c r="W379" s="87"/>
    </row>
    <row r="380" spans="1:23" x14ac:dyDescent="0.25">
      <c r="A380" s="88" t="str">
        <f ca="1">[1]pre_RF_entries!I378</f>
        <v/>
      </c>
      <c r="B380" s="88" t="str">
        <f ca="1">[1]pre_RF_entries!L378</f>
        <v/>
      </c>
      <c r="C380" s="88" t="str">
        <f ca="1">[1]pre_RF_entries!M378</f>
        <v/>
      </c>
      <c r="D380" s="88" t="str">
        <f ca="1">[1]pre_RF_entries!O378</f>
        <v/>
      </c>
      <c r="E380" s="88" t="str">
        <f ca="1">[1]pre_RF_entries!Q378</f>
        <v/>
      </c>
      <c r="F380" s="88" t="str">
        <f ca="1">[1]pre_RF_entries!U378</f>
        <v/>
      </c>
      <c r="G380" s="88" t="str">
        <f ca="1">[1]pre_RF_entries!P378</f>
        <v/>
      </c>
      <c r="H380" s="88" t="str">
        <f ca="1">[1]pre_RF_entries!S378</f>
        <v/>
      </c>
      <c r="I380" s="88" t="str">
        <f ca="1">[1]pre_RF_entries!R378</f>
        <v/>
      </c>
      <c r="J380" s="88" t="str">
        <f ca="1">[1]pre_RF_entries!V378</f>
        <v/>
      </c>
      <c r="K380" s="88" t="str">
        <f ca="1">[1]pre_RF_entries!T378</f>
        <v/>
      </c>
      <c r="L380" s="88"/>
      <c r="M380" s="88" t="str">
        <f ca="1">[1]pre_RF_entries!W378</f>
        <v/>
      </c>
      <c r="N380" s="87" t="str">
        <f ca="1">[1]pre_RF_entries!X378</f>
        <v/>
      </c>
      <c r="O380" s="87" t="str">
        <f ca="1">[1]pre_RF_entries!Y378</f>
        <v/>
      </c>
      <c r="P380" s="87" t="str">
        <f ca="1">[1]pre_RF_entries!Z378</f>
        <v/>
      </c>
      <c r="Q380" s="87"/>
      <c r="R380" s="87"/>
      <c r="S380" s="87"/>
      <c r="T380" s="87"/>
      <c r="U380" s="87"/>
      <c r="V380" s="87" t="str">
        <f ca="1">[1]pre_RF_entries!AF378</f>
        <v/>
      </c>
      <c r="W380" s="87"/>
    </row>
    <row r="381" spans="1:23" x14ac:dyDescent="0.25">
      <c r="A381" s="88" t="str">
        <f ca="1">[1]pre_RF_entries!I379</f>
        <v/>
      </c>
      <c r="B381" s="88" t="str">
        <f ca="1">[1]pre_RF_entries!L379</f>
        <v/>
      </c>
      <c r="C381" s="88" t="str">
        <f ca="1">[1]pre_RF_entries!M379</f>
        <v/>
      </c>
      <c r="D381" s="88" t="str">
        <f ca="1">[1]pre_RF_entries!O379</f>
        <v/>
      </c>
      <c r="E381" s="88" t="str">
        <f ca="1">[1]pre_RF_entries!Q379</f>
        <v/>
      </c>
      <c r="F381" s="88" t="str">
        <f ca="1">[1]pre_RF_entries!U379</f>
        <v/>
      </c>
      <c r="G381" s="88" t="str">
        <f ca="1">[1]pre_RF_entries!P379</f>
        <v/>
      </c>
      <c r="H381" s="88" t="str">
        <f ca="1">[1]pre_RF_entries!S379</f>
        <v/>
      </c>
      <c r="I381" s="88" t="str">
        <f ca="1">[1]pre_RF_entries!R379</f>
        <v/>
      </c>
      <c r="J381" s="88" t="str">
        <f ca="1">[1]pre_RF_entries!V379</f>
        <v/>
      </c>
      <c r="K381" s="88" t="str">
        <f ca="1">[1]pre_RF_entries!T379</f>
        <v/>
      </c>
      <c r="L381" s="88"/>
      <c r="M381" s="88" t="str">
        <f ca="1">[1]pre_RF_entries!W379</f>
        <v/>
      </c>
      <c r="N381" s="87" t="str">
        <f ca="1">[1]pre_RF_entries!X379</f>
        <v/>
      </c>
      <c r="O381" s="87" t="str">
        <f ca="1">[1]pre_RF_entries!Y379</f>
        <v/>
      </c>
      <c r="P381" s="87" t="str">
        <f ca="1">[1]pre_RF_entries!Z379</f>
        <v/>
      </c>
      <c r="Q381" s="87"/>
      <c r="R381" s="87"/>
      <c r="S381" s="87"/>
      <c r="T381" s="87"/>
      <c r="U381" s="87"/>
      <c r="V381" s="87" t="str">
        <f ca="1">[1]pre_RF_entries!AF379</f>
        <v/>
      </c>
      <c r="W381" s="87"/>
    </row>
    <row r="382" spans="1:23" x14ac:dyDescent="0.25">
      <c r="A382" s="88" t="str">
        <f ca="1">[1]pre_RF_entries!I380</f>
        <v/>
      </c>
      <c r="B382" s="88" t="str">
        <f ca="1">[1]pre_RF_entries!L380</f>
        <v/>
      </c>
      <c r="C382" s="88" t="str">
        <f ca="1">[1]pre_RF_entries!M380</f>
        <v/>
      </c>
      <c r="D382" s="88" t="str">
        <f ca="1">[1]pre_RF_entries!O380</f>
        <v/>
      </c>
      <c r="E382" s="88" t="str">
        <f ca="1">[1]pre_RF_entries!Q380</f>
        <v/>
      </c>
      <c r="F382" s="88" t="str">
        <f ca="1">[1]pre_RF_entries!U380</f>
        <v/>
      </c>
      <c r="G382" s="88" t="str">
        <f ca="1">[1]pre_RF_entries!P380</f>
        <v/>
      </c>
      <c r="H382" s="88" t="str">
        <f ca="1">[1]pre_RF_entries!S380</f>
        <v/>
      </c>
      <c r="I382" s="88" t="str">
        <f ca="1">[1]pre_RF_entries!R380</f>
        <v/>
      </c>
      <c r="J382" s="88" t="str">
        <f ca="1">[1]pre_RF_entries!V380</f>
        <v/>
      </c>
      <c r="K382" s="88" t="str">
        <f ca="1">[1]pre_RF_entries!T380</f>
        <v/>
      </c>
      <c r="L382" s="88"/>
      <c r="M382" s="88" t="str">
        <f ca="1">[1]pre_RF_entries!W380</f>
        <v/>
      </c>
      <c r="N382" s="87" t="str">
        <f ca="1">[1]pre_RF_entries!X380</f>
        <v/>
      </c>
      <c r="O382" s="87" t="str">
        <f ca="1">[1]pre_RF_entries!Y380</f>
        <v/>
      </c>
      <c r="P382" s="87" t="str">
        <f ca="1">[1]pre_RF_entries!Z380</f>
        <v/>
      </c>
      <c r="Q382" s="87"/>
      <c r="R382" s="87"/>
      <c r="S382" s="87"/>
      <c r="T382" s="87"/>
      <c r="U382" s="87"/>
      <c r="V382" s="87" t="str">
        <f ca="1">[1]pre_RF_entries!AF380</f>
        <v/>
      </c>
      <c r="W382" s="87"/>
    </row>
    <row r="383" spans="1:23" x14ac:dyDescent="0.25">
      <c r="A383" s="88" t="str">
        <f ca="1">[1]pre_RF_entries!I381</f>
        <v/>
      </c>
      <c r="B383" s="88" t="str">
        <f ca="1">[1]pre_RF_entries!L381</f>
        <v/>
      </c>
      <c r="C383" s="88" t="str">
        <f ca="1">[1]pre_RF_entries!M381</f>
        <v/>
      </c>
      <c r="D383" s="88" t="str">
        <f ca="1">[1]pre_RF_entries!O381</f>
        <v/>
      </c>
      <c r="E383" s="88" t="str">
        <f ca="1">[1]pre_RF_entries!Q381</f>
        <v/>
      </c>
      <c r="F383" s="88" t="str">
        <f ca="1">[1]pre_RF_entries!U381</f>
        <v/>
      </c>
      <c r="G383" s="88" t="str">
        <f ca="1">[1]pre_RF_entries!P381</f>
        <v/>
      </c>
      <c r="H383" s="88" t="str">
        <f ca="1">[1]pre_RF_entries!S381</f>
        <v/>
      </c>
      <c r="I383" s="88" t="str">
        <f ca="1">[1]pre_RF_entries!R381</f>
        <v/>
      </c>
      <c r="J383" s="88" t="str">
        <f ca="1">[1]pre_RF_entries!V381</f>
        <v/>
      </c>
      <c r="K383" s="88" t="str">
        <f ca="1">[1]pre_RF_entries!T381</f>
        <v/>
      </c>
      <c r="L383" s="88"/>
      <c r="M383" s="88" t="str">
        <f ca="1">[1]pre_RF_entries!W381</f>
        <v/>
      </c>
      <c r="N383" s="87" t="str">
        <f ca="1">[1]pre_RF_entries!X381</f>
        <v/>
      </c>
      <c r="O383" s="87" t="str">
        <f ca="1">[1]pre_RF_entries!Y381</f>
        <v/>
      </c>
      <c r="P383" s="87" t="str">
        <f ca="1">[1]pre_RF_entries!Z381</f>
        <v/>
      </c>
      <c r="Q383" s="87"/>
      <c r="R383" s="87"/>
      <c r="S383" s="87"/>
      <c r="T383" s="87"/>
      <c r="U383" s="87"/>
      <c r="V383" s="87" t="str">
        <f ca="1">[1]pre_RF_entries!AF381</f>
        <v/>
      </c>
      <c r="W383" s="87"/>
    </row>
    <row r="384" spans="1:23" x14ac:dyDescent="0.25">
      <c r="A384" s="88" t="str">
        <f ca="1">[1]pre_RF_entries!I382</f>
        <v/>
      </c>
      <c r="B384" s="88" t="str">
        <f ca="1">[1]pre_RF_entries!L382</f>
        <v/>
      </c>
      <c r="C384" s="88" t="str">
        <f ca="1">[1]pre_RF_entries!M382</f>
        <v/>
      </c>
      <c r="D384" s="88" t="str">
        <f ca="1">[1]pre_RF_entries!O382</f>
        <v/>
      </c>
      <c r="E384" s="88" t="str">
        <f ca="1">[1]pre_RF_entries!Q382</f>
        <v/>
      </c>
      <c r="F384" s="88" t="str">
        <f ca="1">[1]pre_RF_entries!U382</f>
        <v/>
      </c>
      <c r="G384" s="88" t="str">
        <f ca="1">[1]pre_RF_entries!P382</f>
        <v/>
      </c>
      <c r="H384" s="88" t="str">
        <f ca="1">[1]pre_RF_entries!S382</f>
        <v/>
      </c>
      <c r="I384" s="88" t="str">
        <f ca="1">[1]pre_RF_entries!R382</f>
        <v/>
      </c>
      <c r="J384" s="88" t="str">
        <f ca="1">[1]pre_RF_entries!V382</f>
        <v/>
      </c>
      <c r="K384" s="88" t="str">
        <f ca="1">[1]pre_RF_entries!T382</f>
        <v/>
      </c>
      <c r="L384" s="88"/>
      <c r="M384" s="88" t="str">
        <f ca="1">[1]pre_RF_entries!W382</f>
        <v/>
      </c>
      <c r="N384" s="87" t="str">
        <f ca="1">[1]pre_RF_entries!X382</f>
        <v/>
      </c>
      <c r="O384" s="87" t="str">
        <f ca="1">[1]pre_RF_entries!Y382</f>
        <v/>
      </c>
      <c r="P384" s="87" t="str">
        <f ca="1">[1]pre_RF_entries!Z382</f>
        <v/>
      </c>
      <c r="Q384" s="87"/>
      <c r="R384" s="87"/>
      <c r="S384" s="87"/>
      <c r="T384" s="87"/>
      <c r="U384" s="87"/>
      <c r="V384" s="87" t="str">
        <f ca="1">[1]pre_RF_entries!AF382</f>
        <v/>
      </c>
      <c r="W384" s="87"/>
    </row>
    <row r="385" spans="1:23" x14ac:dyDescent="0.25">
      <c r="A385" s="88" t="str">
        <f ca="1">[1]pre_RF_entries!I383</f>
        <v/>
      </c>
      <c r="B385" s="88" t="str">
        <f ca="1">[1]pre_RF_entries!L383</f>
        <v/>
      </c>
      <c r="C385" s="88" t="str">
        <f ca="1">[1]pre_RF_entries!M383</f>
        <v/>
      </c>
      <c r="D385" s="88" t="str">
        <f ca="1">[1]pre_RF_entries!O383</f>
        <v/>
      </c>
      <c r="E385" s="88" t="str">
        <f ca="1">[1]pre_RF_entries!Q383</f>
        <v/>
      </c>
      <c r="F385" s="88" t="str">
        <f ca="1">[1]pre_RF_entries!U383</f>
        <v/>
      </c>
      <c r="G385" s="88" t="str">
        <f ca="1">[1]pre_RF_entries!P383</f>
        <v/>
      </c>
      <c r="H385" s="88" t="str">
        <f ca="1">[1]pre_RF_entries!S383</f>
        <v/>
      </c>
      <c r="I385" s="88" t="str">
        <f ca="1">[1]pre_RF_entries!R383</f>
        <v/>
      </c>
      <c r="J385" s="88" t="str">
        <f ca="1">[1]pre_RF_entries!V383</f>
        <v/>
      </c>
      <c r="K385" s="88" t="str">
        <f ca="1">[1]pre_RF_entries!T383</f>
        <v/>
      </c>
      <c r="L385" s="88"/>
      <c r="M385" s="88" t="str">
        <f ca="1">[1]pre_RF_entries!W383</f>
        <v/>
      </c>
      <c r="N385" s="87" t="str">
        <f ca="1">[1]pre_RF_entries!X383</f>
        <v/>
      </c>
      <c r="O385" s="87" t="str">
        <f ca="1">[1]pre_RF_entries!Y383</f>
        <v/>
      </c>
      <c r="P385" s="87" t="str">
        <f ca="1">[1]pre_RF_entries!Z383</f>
        <v/>
      </c>
      <c r="Q385" s="87"/>
      <c r="R385" s="87"/>
      <c r="S385" s="87"/>
      <c r="T385" s="87"/>
      <c r="U385" s="87"/>
      <c r="V385" s="87" t="str">
        <f ca="1">[1]pre_RF_entries!AF383</f>
        <v/>
      </c>
      <c r="W385" s="87"/>
    </row>
    <row r="386" spans="1:23" x14ac:dyDescent="0.25">
      <c r="A386" s="88" t="str">
        <f ca="1">[1]pre_RF_entries!I384</f>
        <v/>
      </c>
      <c r="B386" s="88" t="str">
        <f ca="1">[1]pre_RF_entries!L384</f>
        <v/>
      </c>
      <c r="C386" s="88" t="str">
        <f ca="1">[1]pre_RF_entries!M384</f>
        <v/>
      </c>
      <c r="D386" s="88" t="str">
        <f ca="1">[1]pre_RF_entries!O384</f>
        <v/>
      </c>
      <c r="E386" s="88" t="str">
        <f ca="1">[1]pre_RF_entries!Q384</f>
        <v/>
      </c>
      <c r="F386" s="88" t="str">
        <f ca="1">[1]pre_RF_entries!U384</f>
        <v/>
      </c>
      <c r="G386" s="88" t="str">
        <f ca="1">[1]pre_RF_entries!P384</f>
        <v/>
      </c>
      <c r="H386" s="88" t="str">
        <f ca="1">[1]pre_RF_entries!S384</f>
        <v/>
      </c>
      <c r="I386" s="88" t="str">
        <f ca="1">[1]pre_RF_entries!R384</f>
        <v/>
      </c>
      <c r="J386" s="88" t="str">
        <f ca="1">[1]pre_RF_entries!V384</f>
        <v/>
      </c>
      <c r="K386" s="88" t="str">
        <f ca="1">[1]pre_RF_entries!T384</f>
        <v/>
      </c>
      <c r="L386" s="88"/>
      <c r="M386" s="88" t="str">
        <f ca="1">[1]pre_RF_entries!W384</f>
        <v/>
      </c>
      <c r="N386" s="87" t="str">
        <f ca="1">[1]pre_RF_entries!X384</f>
        <v/>
      </c>
      <c r="O386" s="87" t="str">
        <f ca="1">[1]pre_RF_entries!Y384</f>
        <v/>
      </c>
      <c r="P386" s="87" t="str">
        <f ca="1">[1]pre_RF_entries!Z384</f>
        <v/>
      </c>
      <c r="Q386" s="87"/>
      <c r="R386" s="87"/>
      <c r="S386" s="87"/>
      <c r="T386" s="87"/>
      <c r="U386" s="87"/>
      <c r="V386" s="87" t="str">
        <f ca="1">[1]pre_RF_entries!AF384</f>
        <v/>
      </c>
      <c r="W386" s="87"/>
    </row>
    <row r="387" spans="1:23" x14ac:dyDescent="0.25">
      <c r="A387" s="88" t="str">
        <f ca="1">[1]pre_RF_entries!I385</f>
        <v/>
      </c>
      <c r="B387" s="88" t="str">
        <f ca="1">[1]pre_RF_entries!L385</f>
        <v/>
      </c>
      <c r="C387" s="88" t="str">
        <f ca="1">[1]pre_RF_entries!M385</f>
        <v/>
      </c>
      <c r="D387" s="88" t="str">
        <f ca="1">[1]pre_RF_entries!O385</f>
        <v/>
      </c>
      <c r="E387" s="88" t="str">
        <f ca="1">[1]pre_RF_entries!Q385</f>
        <v/>
      </c>
      <c r="F387" s="88" t="str">
        <f ca="1">[1]pre_RF_entries!U385</f>
        <v/>
      </c>
      <c r="G387" s="88" t="str">
        <f ca="1">[1]pre_RF_entries!P385</f>
        <v/>
      </c>
      <c r="H387" s="88" t="str">
        <f ca="1">[1]pre_RF_entries!S385</f>
        <v/>
      </c>
      <c r="I387" s="88" t="str">
        <f ca="1">[1]pre_RF_entries!R385</f>
        <v/>
      </c>
      <c r="J387" s="88" t="str">
        <f ca="1">[1]pre_RF_entries!V385</f>
        <v/>
      </c>
      <c r="K387" s="88" t="str">
        <f ca="1">[1]pre_RF_entries!T385</f>
        <v/>
      </c>
      <c r="L387" s="88"/>
      <c r="M387" s="88" t="str">
        <f ca="1">[1]pre_RF_entries!W385</f>
        <v/>
      </c>
      <c r="N387" s="87" t="str">
        <f ca="1">[1]pre_RF_entries!X385</f>
        <v/>
      </c>
      <c r="O387" s="87" t="str">
        <f ca="1">[1]pre_RF_entries!Y385</f>
        <v/>
      </c>
      <c r="P387" s="87" t="str">
        <f ca="1">[1]pre_RF_entries!Z385</f>
        <v/>
      </c>
      <c r="Q387" s="87"/>
      <c r="R387" s="87"/>
      <c r="S387" s="87"/>
      <c r="T387" s="87"/>
      <c r="U387" s="87"/>
      <c r="V387" s="87" t="str">
        <f ca="1">[1]pre_RF_entries!AF385</f>
        <v/>
      </c>
      <c r="W387" s="87"/>
    </row>
    <row r="388" spans="1:23" x14ac:dyDescent="0.25">
      <c r="A388" s="88" t="str">
        <f ca="1">[1]pre_RF_entries!I386</f>
        <v/>
      </c>
      <c r="B388" s="88" t="str">
        <f ca="1">[1]pre_RF_entries!L386</f>
        <v/>
      </c>
      <c r="C388" s="88" t="str">
        <f ca="1">[1]pre_RF_entries!M386</f>
        <v/>
      </c>
      <c r="D388" s="88" t="str">
        <f ca="1">[1]pre_RF_entries!O386</f>
        <v/>
      </c>
      <c r="E388" s="88" t="str">
        <f ca="1">[1]pre_RF_entries!Q386</f>
        <v/>
      </c>
      <c r="F388" s="88" t="str">
        <f ca="1">[1]pre_RF_entries!U386</f>
        <v/>
      </c>
      <c r="G388" s="88" t="str">
        <f ca="1">[1]pre_RF_entries!P386</f>
        <v/>
      </c>
      <c r="H388" s="88" t="str">
        <f ca="1">[1]pre_RF_entries!S386</f>
        <v/>
      </c>
      <c r="I388" s="88" t="str">
        <f ca="1">[1]pre_RF_entries!R386</f>
        <v/>
      </c>
      <c r="J388" s="88" t="str">
        <f ca="1">[1]pre_RF_entries!V386</f>
        <v/>
      </c>
      <c r="K388" s="88" t="str">
        <f ca="1">[1]pre_RF_entries!T386</f>
        <v/>
      </c>
      <c r="L388" s="88"/>
      <c r="M388" s="88" t="str">
        <f ca="1">[1]pre_RF_entries!W386</f>
        <v/>
      </c>
      <c r="N388" s="87" t="str">
        <f ca="1">[1]pre_RF_entries!X386</f>
        <v/>
      </c>
      <c r="O388" s="87" t="str">
        <f ca="1">[1]pre_RF_entries!Y386</f>
        <v/>
      </c>
      <c r="P388" s="87" t="str">
        <f ca="1">[1]pre_RF_entries!Z386</f>
        <v/>
      </c>
      <c r="Q388" s="87"/>
      <c r="R388" s="87"/>
      <c r="S388" s="87"/>
      <c r="T388" s="87"/>
      <c r="U388" s="87"/>
      <c r="V388" s="87" t="str">
        <f ca="1">[1]pre_RF_entries!AF386</f>
        <v/>
      </c>
      <c r="W388" s="87"/>
    </row>
    <row r="389" spans="1:23" x14ac:dyDescent="0.25">
      <c r="A389" s="88" t="str">
        <f ca="1">[1]pre_RF_entries!I387</f>
        <v/>
      </c>
      <c r="B389" s="88" t="str">
        <f ca="1">[1]pre_RF_entries!L387</f>
        <v/>
      </c>
      <c r="C389" s="88" t="str">
        <f ca="1">[1]pre_RF_entries!M387</f>
        <v/>
      </c>
      <c r="D389" s="88" t="str">
        <f ca="1">[1]pre_RF_entries!O387</f>
        <v/>
      </c>
      <c r="E389" s="88" t="str">
        <f ca="1">[1]pre_RF_entries!Q387</f>
        <v/>
      </c>
      <c r="F389" s="88" t="str">
        <f ca="1">[1]pre_RF_entries!U387</f>
        <v/>
      </c>
      <c r="G389" s="88" t="str">
        <f ca="1">[1]pre_RF_entries!P387</f>
        <v/>
      </c>
      <c r="H389" s="88" t="str">
        <f ca="1">[1]pre_RF_entries!S387</f>
        <v/>
      </c>
      <c r="I389" s="88" t="str">
        <f ca="1">[1]pre_RF_entries!R387</f>
        <v/>
      </c>
      <c r="J389" s="88" t="str">
        <f ca="1">[1]pre_RF_entries!V387</f>
        <v/>
      </c>
      <c r="K389" s="88" t="str">
        <f ca="1">[1]pre_RF_entries!T387</f>
        <v/>
      </c>
      <c r="L389" s="88"/>
      <c r="M389" s="88" t="str">
        <f ca="1">[1]pre_RF_entries!W387</f>
        <v/>
      </c>
      <c r="N389" s="87" t="str">
        <f ca="1">[1]pre_RF_entries!X387</f>
        <v/>
      </c>
      <c r="O389" s="87" t="str">
        <f ca="1">[1]pre_RF_entries!Y387</f>
        <v/>
      </c>
      <c r="P389" s="87" t="str">
        <f ca="1">[1]pre_RF_entries!Z387</f>
        <v/>
      </c>
      <c r="Q389" s="87"/>
      <c r="R389" s="87"/>
      <c r="S389" s="87"/>
      <c r="T389" s="87"/>
      <c r="U389" s="87"/>
      <c r="V389" s="87" t="str">
        <f ca="1">[1]pre_RF_entries!AF387</f>
        <v/>
      </c>
      <c r="W389" s="87"/>
    </row>
    <row r="390" spans="1:23" x14ac:dyDescent="0.25">
      <c r="A390" s="88" t="str">
        <f ca="1">[1]pre_RF_entries!I388</f>
        <v/>
      </c>
      <c r="B390" s="88" t="str">
        <f ca="1">[1]pre_RF_entries!L388</f>
        <v/>
      </c>
      <c r="C390" s="88" t="str">
        <f ca="1">[1]pre_RF_entries!M388</f>
        <v/>
      </c>
      <c r="D390" s="88" t="str">
        <f ca="1">[1]pre_RF_entries!O388</f>
        <v/>
      </c>
      <c r="E390" s="88" t="str">
        <f ca="1">[1]pre_RF_entries!Q388</f>
        <v/>
      </c>
      <c r="F390" s="88" t="str">
        <f ca="1">[1]pre_RF_entries!U388</f>
        <v/>
      </c>
      <c r="G390" s="88" t="str">
        <f ca="1">[1]pre_RF_entries!P388</f>
        <v/>
      </c>
      <c r="H390" s="88" t="str">
        <f ca="1">[1]pre_RF_entries!S388</f>
        <v/>
      </c>
      <c r="I390" s="88" t="str">
        <f ca="1">[1]pre_RF_entries!R388</f>
        <v/>
      </c>
      <c r="J390" s="88" t="str">
        <f ca="1">[1]pre_RF_entries!V388</f>
        <v/>
      </c>
      <c r="K390" s="88" t="str">
        <f ca="1">[1]pre_RF_entries!T388</f>
        <v/>
      </c>
      <c r="L390" s="88"/>
      <c r="M390" s="88" t="str">
        <f ca="1">[1]pre_RF_entries!W388</f>
        <v/>
      </c>
      <c r="N390" s="87" t="str">
        <f ca="1">[1]pre_RF_entries!X388</f>
        <v/>
      </c>
      <c r="O390" s="87" t="str">
        <f ca="1">[1]pre_RF_entries!Y388</f>
        <v/>
      </c>
      <c r="P390" s="87" t="str">
        <f ca="1">[1]pre_RF_entries!Z388</f>
        <v/>
      </c>
      <c r="Q390" s="87"/>
      <c r="R390" s="87"/>
      <c r="S390" s="87"/>
      <c r="T390" s="87"/>
      <c r="U390" s="87"/>
      <c r="V390" s="87" t="str">
        <f ca="1">[1]pre_RF_entries!AF388</f>
        <v/>
      </c>
      <c r="W390" s="87"/>
    </row>
    <row r="391" spans="1:23" x14ac:dyDescent="0.25">
      <c r="A391" s="88" t="str">
        <f ca="1">[1]pre_RF_entries!I389</f>
        <v/>
      </c>
      <c r="B391" s="88" t="str">
        <f ca="1">[1]pre_RF_entries!L389</f>
        <v/>
      </c>
      <c r="C391" s="88" t="str">
        <f ca="1">[1]pre_RF_entries!M389</f>
        <v/>
      </c>
      <c r="D391" s="88" t="str">
        <f ca="1">[1]pre_RF_entries!O389</f>
        <v/>
      </c>
      <c r="E391" s="88" t="str">
        <f ca="1">[1]pre_RF_entries!Q389</f>
        <v/>
      </c>
      <c r="F391" s="88" t="str">
        <f ca="1">[1]pre_RF_entries!U389</f>
        <v/>
      </c>
      <c r="G391" s="88" t="str">
        <f ca="1">[1]pre_RF_entries!P389</f>
        <v/>
      </c>
      <c r="H391" s="88" t="str">
        <f ca="1">[1]pre_RF_entries!S389</f>
        <v/>
      </c>
      <c r="I391" s="88" t="str">
        <f ca="1">[1]pre_RF_entries!R389</f>
        <v/>
      </c>
      <c r="J391" s="88" t="str">
        <f ca="1">[1]pre_RF_entries!V389</f>
        <v/>
      </c>
      <c r="K391" s="88" t="str">
        <f ca="1">[1]pre_RF_entries!T389</f>
        <v/>
      </c>
      <c r="L391" s="88"/>
      <c r="M391" s="88" t="str">
        <f ca="1">[1]pre_RF_entries!W389</f>
        <v/>
      </c>
      <c r="N391" s="87" t="str">
        <f ca="1">[1]pre_RF_entries!X389</f>
        <v/>
      </c>
      <c r="O391" s="87" t="str">
        <f ca="1">[1]pre_RF_entries!Y389</f>
        <v/>
      </c>
      <c r="P391" s="87" t="str">
        <f ca="1">[1]pre_RF_entries!Z389</f>
        <v/>
      </c>
      <c r="Q391" s="87"/>
      <c r="R391" s="87"/>
      <c r="S391" s="87"/>
      <c r="T391" s="87"/>
      <c r="U391" s="87"/>
      <c r="V391" s="87" t="str">
        <f ca="1">[1]pre_RF_entries!AF389</f>
        <v/>
      </c>
      <c r="W391" s="87"/>
    </row>
    <row r="392" spans="1:23" x14ac:dyDescent="0.25">
      <c r="A392" s="88" t="str">
        <f ca="1">[1]pre_RF_entries!I390</f>
        <v/>
      </c>
      <c r="B392" s="88" t="str">
        <f ca="1">[1]pre_RF_entries!L390</f>
        <v/>
      </c>
      <c r="C392" s="88" t="str">
        <f ca="1">[1]pre_RF_entries!M390</f>
        <v/>
      </c>
      <c r="D392" s="88" t="str">
        <f ca="1">[1]pre_RF_entries!O390</f>
        <v/>
      </c>
      <c r="E392" s="88" t="str">
        <f ca="1">[1]pre_RF_entries!Q390</f>
        <v/>
      </c>
      <c r="F392" s="88" t="str">
        <f ca="1">[1]pre_RF_entries!U390</f>
        <v/>
      </c>
      <c r="G392" s="88" t="str">
        <f ca="1">[1]pre_RF_entries!P390</f>
        <v/>
      </c>
      <c r="H392" s="88" t="str">
        <f ca="1">[1]pre_RF_entries!S390</f>
        <v/>
      </c>
      <c r="I392" s="88" t="str">
        <f ca="1">[1]pre_RF_entries!R390</f>
        <v/>
      </c>
      <c r="J392" s="88" t="str">
        <f ca="1">[1]pre_RF_entries!V390</f>
        <v/>
      </c>
      <c r="K392" s="88" t="str">
        <f ca="1">[1]pre_RF_entries!T390</f>
        <v/>
      </c>
      <c r="L392" s="88"/>
      <c r="M392" s="88" t="str">
        <f ca="1">[1]pre_RF_entries!W390</f>
        <v/>
      </c>
      <c r="N392" s="87" t="str">
        <f ca="1">[1]pre_RF_entries!X390</f>
        <v/>
      </c>
      <c r="O392" s="87" t="str">
        <f ca="1">[1]pre_RF_entries!Y390</f>
        <v/>
      </c>
      <c r="P392" s="87" t="str">
        <f ca="1">[1]pre_RF_entries!Z390</f>
        <v/>
      </c>
      <c r="Q392" s="87"/>
      <c r="R392" s="87"/>
      <c r="S392" s="87"/>
      <c r="T392" s="87"/>
      <c r="U392" s="87"/>
      <c r="V392" s="87" t="str">
        <f ca="1">[1]pre_RF_entries!AF390</f>
        <v/>
      </c>
      <c r="W392" s="87"/>
    </row>
    <row r="393" spans="1:23" x14ac:dyDescent="0.25">
      <c r="A393" s="88" t="str">
        <f ca="1">[1]pre_RF_entries!I391</f>
        <v/>
      </c>
      <c r="B393" s="88" t="str">
        <f ca="1">[1]pre_RF_entries!L391</f>
        <v/>
      </c>
      <c r="C393" s="88" t="str">
        <f ca="1">[1]pre_RF_entries!M391</f>
        <v/>
      </c>
      <c r="D393" s="88" t="str">
        <f ca="1">[1]pre_RF_entries!O391</f>
        <v/>
      </c>
      <c r="E393" s="88" t="str">
        <f ca="1">[1]pre_RF_entries!Q391</f>
        <v/>
      </c>
      <c r="F393" s="88" t="str">
        <f ca="1">[1]pre_RF_entries!U391</f>
        <v/>
      </c>
      <c r="G393" s="88" t="str">
        <f ca="1">[1]pre_RF_entries!P391</f>
        <v/>
      </c>
      <c r="H393" s="88" t="str">
        <f ca="1">[1]pre_RF_entries!S391</f>
        <v/>
      </c>
      <c r="I393" s="88" t="str">
        <f ca="1">[1]pre_RF_entries!R391</f>
        <v/>
      </c>
      <c r="J393" s="88" t="str">
        <f ca="1">[1]pre_RF_entries!V391</f>
        <v/>
      </c>
      <c r="K393" s="88" t="str">
        <f ca="1">[1]pre_RF_entries!T391</f>
        <v/>
      </c>
      <c r="L393" s="88"/>
      <c r="M393" s="88" t="str">
        <f ca="1">[1]pre_RF_entries!W391</f>
        <v/>
      </c>
      <c r="N393" s="87" t="str">
        <f ca="1">[1]pre_RF_entries!X391</f>
        <v/>
      </c>
      <c r="O393" s="87" t="str">
        <f ca="1">[1]pre_RF_entries!Y391</f>
        <v/>
      </c>
      <c r="P393" s="87" t="str">
        <f ca="1">[1]pre_RF_entries!Z391</f>
        <v/>
      </c>
      <c r="Q393" s="87"/>
      <c r="R393" s="87"/>
      <c r="S393" s="87"/>
      <c r="T393" s="87"/>
      <c r="U393" s="87"/>
      <c r="V393" s="87" t="str">
        <f ca="1">[1]pre_RF_entries!AF391</f>
        <v/>
      </c>
      <c r="W393" s="87"/>
    </row>
    <row r="394" spans="1:23" x14ac:dyDescent="0.25">
      <c r="A394" s="88" t="str">
        <f ca="1">[1]pre_RF_entries!I392</f>
        <v/>
      </c>
      <c r="B394" s="88" t="str">
        <f ca="1">[1]pre_RF_entries!L392</f>
        <v/>
      </c>
      <c r="C394" s="88" t="str">
        <f ca="1">[1]pre_RF_entries!M392</f>
        <v/>
      </c>
      <c r="D394" s="88" t="str">
        <f ca="1">[1]pre_RF_entries!O392</f>
        <v/>
      </c>
      <c r="E394" s="88" t="str">
        <f ca="1">[1]pre_RF_entries!Q392</f>
        <v/>
      </c>
      <c r="F394" s="88" t="str">
        <f ca="1">[1]pre_RF_entries!U392</f>
        <v/>
      </c>
      <c r="G394" s="88" t="str">
        <f ca="1">[1]pre_RF_entries!P392</f>
        <v/>
      </c>
      <c r="H394" s="88" t="str">
        <f ca="1">[1]pre_RF_entries!S392</f>
        <v/>
      </c>
      <c r="I394" s="88" t="str">
        <f ca="1">[1]pre_RF_entries!R392</f>
        <v/>
      </c>
      <c r="J394" s="88" t="str">
        <f ca="1">[1]pre_RF_entries!V392</f>
        <v/>
      </c>
      <c r="K394" s="88" t="str">
        <f ca="1">[1]pre_RF_entries!T392</f>
        <v/>
      </c>
      <c r="L394" s="88"/>
      <c r="M394" s="88" t="str">
        <f ca="1">[1]pre_RF_entries!W392</f>
        <v/>
      </c>
      <c r="N394" s="87" t="str">
        <f ca="1">[1]pre_RF_entries!X392</f>
        <v/>
      </c>
      <c r="O394" s="87" t="str">
        <f ca="1">[1]pre_RF_entries!Y392</f>
        <v/>
      </c>
      <c r="P394" s="87" t="str">
        <f ca="1">[1]pre_RF_entries!Z392</f>
        <v/>
      </c>
      <c r="Q394" s="87"/>
      <c r="R394" s="87"/>
      <c r="S394" s="87"/>
      <c r="T394" s="87"/>
      <c r="U394" s="87"/>
      <c r="V394" s="87" t="str">
        <f ca="1">[1]pre_RF_entries!AF392</f>
        <v/>
      </c>
      <c r="W394" s="87"/>
    </row>
    <row r="395" spans="1:23" x14ac:dyDescent="0.25">
      <c r="A395" s="88" t="str">
        <f ca="1">[1]pre_RF_entries!I393</f>
        <v/>
      </c>
      <c r="B395" s="88" t="str">
        <f ca="1">[1]pre_RF_entries!L393</f>
        <v/>
      </c>
      <c r="C395" s="88" t="str">
        <f ca="1">[1]pre_RF_entries!M393</f>
        <v/>
      </c>
      <c r="D395" s="88" t="str">
        <f ca="1">[1]pre_RF_entries!O393</f>
        <v/>
      </c>
      <c r="E395" s="88" t="str">
        <f ca="1">[1]pre_RF_entries!Q393</f>
        <v/>
      </c>
      <c r="F395" s="88" t="str">
        <f ca="1">[1]pre_RF_entries!U393</f>
        <v/>
      </c>
      <c r="G395" s="88" t="str">
        <f ca="1">[1]pre_RF_entries!P393</f>
        <v/>
      </c>
      <c r="H395" s="88" t="str">
        <f ca="1">[1]pre_RF_entries!S393</f>
        <v/>
      </c>
      <c r="I395" s="88" t="str">
        <f ca="1">[1]pre_RF_entries!R393</f>
        <v/>
      </c>
      <c r="J395" s="88" t="str">
        <f ca="1">[1]pre_RF_entries!V393</f>
        <v/>
      </c>
      <c r="K395" s="88" t="str">
        <f ca="1">[1]pre_RF_entries!T393</f>
        <v/>
      </c>
      <c r="L395" s="88"/>
      <c r="M395" s="88" t="str">
        <f ca="1">[1]pre_RF_entries!W393</f>
        <v/>
      </c>
      <c r="N395" s="87" t="str">
        <f ca="1">[1]pre_RF_entries!X393</f>
        <v/>
      </c>
      <c r="O395" s="87" t="str">
        <f ca="1">[1]pre_RF_entries!Y393</f>
        <v/>
      </c>
      <c r="P395" s="87" t="str">
        <f ca="1">[1]pre_RF_entries!Z393</f>
        <v/>
      </c>
      <c r="Q395" s="87"/>
      <c r="R395" s="87"/>
      <c r="S395" s="87"/>
      <c r="T395" s="87"/>
      <c r="U395" s="87"/>
      <c r="V395" s="87" t="str">
        <f ca="1">[1]pre_RF_entries!AF393</f>
        <v/>
      </c>
      <c r="W395" s="87"/>
    </row>
    <row r="396" spans="1:23" x14ac:dyDescent="0.25">
      <c r="A396" s="88" t="str">
        <f ca="1">[1]pre_RF_entries!I394</f>
        <v/>
      </c>
      <c r="B396" s="88" t="str">
        <f ca="1">[1]pre_RF_entries!L394</f>
        <v/>
      </c>
      <c r="C396" s="88" t="str">
        <f ca="1">[1]pre_RF_entries!M394</f>
        <v/>
      </c>
      <c r="D396" s="88" t="str">
        <f ca="1">[1]pre_RF_entries!O394</f>
        <v/>
      </c>
      <c r="E396" s="88" t="str">
        <f ca="1">[1]pre_RF_entries!Q394</f>
        <v/>
      </c>
      <c r="F396" s="88" t="str">
        <f ca="1">[1]pre_RF_entries!U394</f>
        <v/>
      </c>
      <c r="G396" s="88" t="str">
        <f ca="1">[1]pre_RF_entries!P394</f>
        <v/>
      </c>
      <c r="H396" s="88" t="str">
        <f ca="1">[1]pre_RF_entries!S394</f>
        <v/>
      </c>
      <c r="I396" s="88" t="str">
        <f ca="1">[1]pre_RF_entries!R394</f>
        <v/>
      </c>
      <c r="J396" s="88" t="str">
        <f ca="1">[1]pre_RF_entries!V394</f>
        <v/>
      </c>
      <c r="K396" s="88" t="str">
        <f ca="1">[1]pre_RF_entries!T394</f>
        <v/>
      </c>
      <c r="L396" s="88"/>
      <c r="M396" s="88" t="str">
        <f ca="1">[1]pre_RF_entries!W394</f>
        <v/>
      </c>
      <c r="N396" s="87" t="str">
        <f ca="1">[1]pre_RF_entries!X394</f>
        <v/>
      </c>
      <c r="O396" s="87" t="str">
        <f ca="1">[1]pre_RF_entries!Y394</f>
        <v/>
      </c>
      <c r="P396" s="87" t="str">
        <f ca="1">[1]pre_RF_entries!Z394</f>
        <v/>
      </c>
      <c r="Q396" s="87"/>
      <c r="R396" s="87"/>
      <c r="S396" s="87"/>
      <c r="T396" s="87"/>
      <c r="U396" s="87"/>
      <c r="V396" s="87" t="str">
        <f ca="1">[1]pre_RF_entries!AF394</f>
        <v/>
      </c>
      <c r="W396" s="87"/>
    </row>
    <row r="397" spans="1:23" x14ac:dyDescent="0.25">
      <c r="A397" s="88" t="str">
        <f ca="1">[1]pre_RF_entries!I395</f>
        <v/>
      </c>
      <c r="B397" s="88" t="str">
        <f ca="1">[1]pre_RF_entries!L395</f>
        <v/>
      </c>
      <c r="C397" s="88" t="str">
        <f ca="1">[1]pre_RF_entries!M395</f>
        <v/>
      </c>
      <c r="D397" s="88" t="str">
        <f ca="1">[1]pre_RF_entries!O395</f>
        <v/>
      </c>
      <c r="E397" s="88" t="str">
        <f ca="1">[1]pre_RF_entries!Q395</f>
        <v/>
      </c>
      <c r="F397" s="88" t="str">
        <f ca="1">[1]pre_RF_entries!U395</f>
        <v/>
      </c>
      <c r="G397" s="88" t="str">
        <f ca="1">[1]pre_RF_entries!P395</f>
        <v/>
      </c>
      <c r="H397" s="88" t="str">
        <f ca="1">[1]pre_RF_entries!S395</f>
        <v/>
      </c>
      <c r="I397" s="88" t="str">
        <f ca="1">[1]pre_RF_entries!R395</f>
        <v/>
      </c>
      <c r="J397" s="88" t="str">
        <f ca="1">[1]pre_RF_entries!V395</f>
        <v/>
      </c>
      <c r="K397" s="88" t="str">
        <f ca="1">[1]pre_RF_entries!T395</f>
        <v/>
      </c>
      <c r="L397" s="88"/>
      <c r="M397" s="88" t="str">
        <f ca="1">[1]pre_RF_entries!W395</f>
        <v/>
      </c>
      <c r="N397" s="87" t="str">
        <f ca="1">[1]pre_RF_entries!X395</f>
        <v/>
      </c>
      <c r="O397" s="87" t="str">
        <f ca="1">[1]pre_RF_entries!Y395</f>
        <v/>
      </c>
      <c r="P397" s="87" t="str">
        <f ca="1">[1]pre_RF_entries!Z395</f>
        <v/>
      </c>
      <c r="Q397" s="87"/>
      <c r="R397" s="87"/>
      <c r="S397" s="87"/>
      <c r="T397" s="87"/>
      <c r="U397" s="87"/>
      <c r="V397" s="87" t="str">
        <f ca="1">[1]pre_RF_entries!AF395</f>
        <v/>
      </c>
      <c r="W397" s="87"/>
    </row>
    <row r="398" spans="1:23" x14ac:dyDescent="0.25">
      <c r="A398" s="88" t="str">
        <f ca="1">[1]pre_RF_entries!I396</f>
        <v/>
      </c>
      <c r="B398" s="88" t="str">
        <f ca="1">[1]pre_RF_entries!L396</f>
        <v/>
      </c>
      <c r="C398" s="88" t="str">
        <f ca="1">[1]pre_RF_entries!M396</f>
        <v/>
      </c>
      <c r="D398" s="88" t="str">
        <f ca="1">[1]pre_RF_entries!O396</f>
        <v/>
      </c>
      <c r="E398" s="88" t="str">
        <f ca="1">[1]pre_RF_entries!Q396</f>
        <v/>
      </c>
      <c r="F398" s="88" t="str">
        <f ca="1">[1]pre_RF_entries!U396</f>
        <v/>
      </c>
      <c r="G398" s="88" t="str">
        <f ca="1">[1]pre_RF_entries!P396</f>
        <v/>
      </c>
      <c r="H398" s="88" t="str">
        <f ca="1">[1]pre_RF_entries!S396</f>
        <v/>
      </c>
      <c r="I398" s="88" t="str">
        <f ca="1">[1]pre_RF_entries!R396</f>
        <v/>
      </c>
      <c r="J398" s="88" t="str">
        <f ca="1">[1]pre_RF_entries!V396</f>
        <v/>
      </c>
      <c r="K398" s="88" t="str">
        <f ca="1">[1]pre_RF_entries!T396</f>
        <v/>
      </c>
      <c r="L398" s="88"/>
      <c r="M398" s="88" t="str">
        <f ca="1">[1]pre_RF_entries!W396</f>
        <v/>
      </c>
      <c r="N398" s="87" t="str">
        <f ca="1">[1]pre_RF_entries!X396</f>
        <v/>
      </c>
      <c r="O398" s="87" t="str">
        <f ca="1">[1]pre_RF_entries!Y396</f>
        <v/>
      </c>
      <c r="P398" s="87" t="str">
        <f ca="1">[1]pre_RF_entries!Z396</f>
        <v/>
      </c>
      <c r="Q398" s="87"/>
      <c r="R398" s="87"/>
      <c r="S398" s="87"/>
      <c r="T398" s="87"/>
      <c r="U398" s="87"/>
      <c r="V398" s="87" t="str">
        <f ca="1">[1]pre_RF_entries!AF396</f>
        <v/>
      </c>
      <c r="W398" s="87"/>
    </row>
    <row r="399" spans="1:23" x14ac:dyDescent="0.25">
      <c r="A399" s="88" t="str">
        <f ca="1">[1]pre_RF_entries!I397</f>
        <v/>
      </c>
      <c r="B399" s="88" t="str">
        <f ca="1">[1]pre_RF_entries!L397</f>
        <v/>
      </c>
      <c r="C399" s="88" t="str">
        <f ca="1">[1]pre_RF_entries!M397</f>
        <v/>
      </c>
      <c r="D399" s="88" t="str">
        <f ca="1">[1]pre_RF_entries!O397</f>
        <v/>
      </c>
      <c r="E399" s="88" t="str">
        <f ca="1">[1]pre_RF_entries!Q397</f>
        <v/>
      </c>
      <c r="F399" s="88" t="str">
        <f ca="1">[1]pre_RF_entries!U397</f>
        <v/>
      </c>
      <c r="G399" s="88" t="str">
        <f ca="1">[1]pre_RF_entries!P397</f>
        <v/>
      </c>
      <c r="H399" s="88" t="str">
        <f ca="1">[1]pre_RF_entries!S397</f>
        <v/>
      </c>
      <c r="I399" s="88" t="str">
        <f ca="1">[1]pre_RF_entries!R397</f>
        <v/>
      </c>
      <c r="J399" s="88" t="str">
        <f ca="1">[1]pre_RF_entries!V397</f>
        <v/>
      </c>
      <c r="K399" s="88" t="str">
        <f ca="1">[1]pre_RF_entries!T397</f>
        <v/>
      </c>
      <c r="L399" s="88"/>
      <c r="M399" s="88" t="str">
        <f ca="1">[1]pre_RF_entries!W397</f>
        <v/>
      </c>
      <c r="N399" s="87" t="str">
        <f ca="1">[1]pre_RF_entries!X397</f>
        <v/>
      </c>
      <c r="O399" s="87" t="str">
        <f ca="1">[1]pre_RF_entries!Y397</f>
        <v/>
      </c>
      <c r="P399" s="87" t="str">
        <f ca="1">[1]pre_RF_entries!Z397</f>
        <v/>
      </c>
      <c r="Q399" s="87"/>
      <c r="R399" s="87"/>
      <c r="S399" s="87"/>
      <c r="T399" s="87"/>
      <c r="U399" s="87"/>
      <c r="V399" s="87" t="str">
        <f ca="1">[1]pre_RF_entries!AF397</f>
        <v/>
      </c>
      <c r="W399" s="87"/>
    </row>
    <row r="400" spans="1:23" x14ac:dyDescent="0.25">
      <c r="A400" s="88" t="str">
        <f ca="1">[1]pre_RF_entries!I398</f>
        <v/>
      </c>
      <c r="B400" s="88" t="str">
        <f ca="1">[1]pre_RF_entries!L398</f>
        <v/>
      </c>
      <c r="C400" s="88" t="str">
        <f ca="1">[1]pre_RF_entries!M398</f>
        <v/>
      </c>
      <c r="D400" s="88" t="str">
        <f ca="1">[1]pre_RF_entries!O398</f>
        <v/>
      </c>
      <c r="E400" s="88" t="str">
        <f ca="1">[1]pre_RF_entries!Q398</f>
        <v/>
      </c>
      <c r="F400" s="88" t="str">
        <f ca="1">[1]pre_RF_entries!U398</f>
        <v/>
      </c>
      <c r="G400" s="88" t="str">
        <f ca="1">[1]pre_RF_entries!P398</f>
        <v/>
      </c>
      <c r="H400" s="88" t="str">
        <f ca="1">[1]pre_RF_entries!S398</f>
        <v/>
      </c>
      <c r="I400" s="88" t="str">
        <f ca="1">[1]pre_RF_entries!R398</f>
        <v/>
      </c>
      <c r="J400" s="88" t="str">
        <f ca="1">[1]pre_RF_entries!V398</f>
        <v/>
      </c>
      <c r="K400" s="88" t="str">
        <f ca="1">[1]pre_RF_entries!T398</f>
        <v/>
      </c>
      <c r="L400" s="88"/>
      <c r="M400" s="88" t="str">
        <f ca="1">[1]pre_RF_entries!W398</f>
        <v/>
      </c>
      <c r="N400" s="87" t="str">
        <f ca="1">[1]pre_RF_entries!X398</f>
        <v/>
      </c>
      <c r="O400" s="87" t="str">
        <f ca="1">[1]pre_RF_entries!Y398</f>
        <v/>
      </c>
      <c r="P400" s="87" t="str">
        <f ca="1">[1]pre_RF_entries!Z398</f>
        <v/>
      </c>
      <c r="Q400" s="87"/>
      <c r="R400" s="87"/>
      <c r="S400" s="87"/>
      <c r="T400" s="87"/>
      <c r="U400" s="87"/>
      <c r="V400" s="87" t="str">
        <f ca="1">[1]pre_RF_entries!AF398</f>
        <v/>
      </c>
      <c r="W400" s="87"/>
    </row>
    <row r="401" spans="1:23" x14ac:dyDescent="0.25">
      <c r="A401" s="88" t="str">
        <f ca="1">[1]pre_RF_entries!I399</f>
        <v/>
      </c>
      <c r="B401" s="88" t="str">
        <f ca="1">[1]pre_RF_entries!L399</f>
        <v/>
      </c>
      <c r="C401" s="88" t="str">
        <f ca="1">[1]pre_RF_entries!M399</f>
        <v/>
      </c>
      <c r="D401" s="88" t="str">
        <f ca="1">[1]pre_RF_entries!O399</f>
        <v/>
      </c>
      <c r="E401" s="88" t="str">
        <f ca="1">[1]pre_RF_entries!Q399</f>
        <v/>
      </c>
      <c r="F401" s="88" t="str">
        <f ca="1">[1]pre_RF_entries!U399</f>
        <v/>
      </c>
      <c r="G401" s="88" t="str">
        <f ca="1">[1]pre_RF_entries!P399</f>
        <v/>
      </c>
      <c r="H401" s="88" t="str">
        <f ca="1">[1]pre_RF_entries!S399</f>
        <v/>
      </c>
      <c r="I401" s="88" t="str">
        <f ca="1">[1]pre_RF_entries!R399</f>
        <v/>
      </c>
      <c r="J401" s="88" t="str">
        <f ca="1">[1]pre_RF_entries!V399</f>
        <v/>
      </c>
      <c r="K401" s="88" t="str">
        <f ca="1">[1]pre_RF_entries!T399</f>
        <v/>
      </c>
      <c r="L401" s="88"/>
      <c r="M401" s="88" t="str">
        <f ca="1">[1]pre_RF_entries!W399</f>
        <v/>
      </c>
      <c r="N401" s="87" t="str">
        <f ca="1">[1]pre_RF_entries!X399</f>
        <v/>
      </c>
      <c r="O401" s="87" t="str">
        <f ca="1">[1]pre_RF_entries!Y399</f>
        <v/>
      </c>
      <c r="P401" s="87" t="str">
        <f ca="1">[1]pre_RF_entries!Z399</f>
        <v/>
      </c>
      <c r="Q401" s="87"/>
      <c r="R401" s="87"/>
      <c r="S401" s="87"/>
      <c r="T401" s="87"/>
      <c r="U401" s="87"/>
      <c r="V401" s="87" t="str">
        <f ca="1">[1]pre_RF_entries!AF399</f>
        <v/>
      </c>
      <c r="W401" s="87"/>
    </row>
    <row r="402" spans="1:23" x14ac:dyDescent="0.25">
      <c r="A402" s="88" t="str">
        <f ca="1">[1]pre_RF_entries!I400</f>
        <v/>
      </c>
      <c r="B402" s="88" t="str">
        <f ca="1">[1]pre_RF_entries!L400</f>
        <v/>
      </c>
      <c r="C402" s="88" t="str">
        <f ca="1">[1]pre_RF_entries!M400</f>
        <v/>
      </c>
      <c r="D402" s="88" t="str">
        <f ca="1">[1]pre_RF_entries!O400</f>
        <v/>
      </c>
      <c r="E402" s="88" t="str">
        <f ca="1">[1]pre_RF_entries!Q400</f>
        <v/>
      </c>
      <c r="F402" s="88" t="str">
        <f ca="1">[1]pre_RF_entries!U400</f>
        <v/>
      </c>
      <c r="G402" s="88" t="str">
        <f ca="1">[1]pre_RF_entries!P400</f>
        <v/>
      </c>
      <c r="H402" s="88" t="str">
        <f ca="1">[1]pre_RF_entries!S400</f>
        <v/>
      </c>
      <c r="I402" s="88" t="str">
        <f ca="1">[1]pre_RF_entries!R400</f>
        <v/>
      </c>
      <c r="J402" s="88" t="str">
        <f ca="1">[1]pre_RF_entries!V400</f>
        <v/>
      </c>
      <c r="K402" s="88" t="str">
        <f ca="1">[1]pre_RF_entries!T400</f>
        <v/>
      </c>
      <c r="L402" s="88"/>
      <c r="M402" s="88" t="str">
        <f ca="1">[1]pre_RF_entries!W400</f>
        <v/>
      </c>
      <c r="N402" s="87" t="str">
        <f ca="1">[1]pre_RF_entries!X400</f>
        <v/>
      </c>
      <c r="O402" s="87" t="str">
        <f ca="1">[1]pre_RF_entries!Y400</f>
        <v/>
      </c>
      <c r="P402" s="87" t="str">
        <f ca="1">[1]pre_RF_entries!Z400</f>
        <v/>
      </c>
      <c r="Q402" s="87"/>
      <c r="R402" s="87"/>
      <c r="S402" s="87"/>
      <c r="T402" s="87"/>
      <c r="U402" s="87"/>
      <c r="V402" s="87" t="str">
        <f ca="1">[1]pre_RF_entries!AF400</f>
        <v/>
      </c>
      <c r="W402" s="87"/>
    </row>
    <row r="403" spans="1:23" x14ac:dyDescent="0.25">
      <c r="A403" s="88" t="str">
        <f ca="1">[1]pre_RF_entries!I401</f>
        <v/>
      </c>
      <c r="B403" s="88" t="str">
        <f ca="1">[1]pre_RF_entries!L401</f>
        <v/>
      </c>
      <c r="C403" s="88" t="str">
        <f ca="1">[1]pre_RF_entries!M401</f>
        <v/>
      </c>
      <c r="D403" s="88" t="str">
        <f ca="1">[1]pre_RF_entries!O401</f>
        <v/>
      </c>
      <c r="E403" s="88" t="str">
        <f ca="1">[1]pre_RF_entries!Q401</f>
        <v/>
      </c>
      <c r="F403" s="88" t="str">
        <f ca="1">[1]pre_RF_entries!U401</f>
        <v/>
      </c>
      <c r="G403" s="88" t="str">
        <f ca="1">[1]pre_RF_entries!P401</f>
        <v/>
      </c>
      <c r="H403" s="88" t="str">
        <f ca="1">[1]pre_RF_entries!S401</f>
        <v/>
      </c>
      <c r="I403" s="88" t="str">
        <f ca="1">[1]pre_RF_entries!R401</f>
        <v/>
      </c>
      <c r="J403" s="88" t="str">
        <f ca="1">[1]pre_RF_entries!V401</f>
        <v/>
      </c>
      <c r="K403" s="88" t="str">
        <f ca="1">[1]pre_RF_entries!T401</f>
        <v/>
      </c>
      <c r="L403" s="88"/>
      <c r="M403" s="88" t="str">
        <f ca="1">[1]pre_RF_entries!W401</f>
        <v/>
      </c>
      <c r="N403" s="87" t="str">
        <f ca="1">[1]pre_RF_entries!X401</f>
        <v/>
      </c>
      <c r="O403" s="87" t="str">
        <f ca="1">[1]pre_RF_entries!Y401</f>
        <v/>
      </c>
      <c r="P403" s="87" t="str">
        <f ca="1">[1]pre_RF_entries!Z401</f>
        <v/>
      </c>
      <c r="Q403" s="87"/>
      <c r="R403" s="87"/>
      <c r="S403" s="87"/>
      <c r="T403" s="87"/>
      <c r="U403" s="87"/>
      <c r="V403" s="87" t="str">
        <f ca="1">[1]pre_RF_entries!AF401</f>
        <v/>
      </c>
      <c r="W403" s="87"/>
    </row>
    <row r="404" spans="1:23" x14ac:dyDescent="0.25">
      <c r="A404" s="88" t="str">
        <f ca="1">[1]pre_RF_entries!I402</f>
        <v/>
      </c>
      <c r="B404" s="88" t="str">
        <f ca="1">[1]pre_RF_entries!L402</f>
        <v/>
      </c>
      <c r="C404" s="88" t="str">
        <f ca="1">[1]pre_RF_entries!M402</f>
        <v/>
      </c>
      <c r="D404" s="88" t="str">
        <f ca="1">[1]pre_RF_entries!O402</f>
        <v/>
      </c>
      <c r="E404" s="88" t="str">
        <f ca="1">[1]pre_RF_entries!Q402</f>
        <v/>
      </c>
      <c r="F404" s="88" t="str">
        <f ca="1">[1]pre_RF_entries!U402</f>
        <v/>
      </c>
      <c r="G404" s="88" t="str">
        <f ca="1">[1]pre_RF_entries!P402</f>
        <v/>
      </c>
      <c r="H404" s="88" t="str">
        <f ca="1">[1]pre_RF_entries!S402</f>
        <v/>
      </c>
      <c r="I404" s="88" t="str">
        <f ca="1">[1]pre_RF_entries!R402</f>
        <v/>
      </c>
      <c r="J404" s="88" t="str">
        <f ca="1">[1]pre_RF_entries!V402</f>
        <v/>
      </c>
      <c r="K404" s="88" t="str">
        <f ca="1">[1]pre_RF_entries!T402</f>
        <v/>
      </c>
      <c r="L404" s="88"/>
      <c r="M404" s="88" t="str">
        <f ca="1">[1]pre_RF_entries!W402</f>
        <v/>
      </c>
      <c r="N404" s="87" t="str">
        <f ca="1">[1]pre_RF_entries!X402</f>
        <v/>
      </c>
      <c r="O404" s="87" t="str">
        <f ca="1">[1]pre_RF_entries!Y402</f>
        <v/>
      </c>
      <c r="P404" s="87" t="str">
        <f ca="1">[1]pre_RF_entries!Z402</f>
        <v/>
      </c>
      <c r="Q404" s="87"/>
      <c r="R404" s="87"/>
      <c r="S404" s="87"/>
      <c r="T404" s="87"/>
      <c r="U404" s="87"/>
      <c r="V404" s="87" t="str">
        <f ca="1">[1]pre_RF_entries!AF402</f>
        <v/>
      </c>
      <c r="W404" s="87"/>
    </row>
    <row r="405" spans="1:23" x14ac:dyDescent="0.25">
      <c r="A405" s="88" t="str">
        <f ca="1">[1]pre_RF_entries!I403</f>
        <v/>
      </c>
      <c r="B405" s="88" t="str">
        <f ca="1">[1]pre_RF_entries!L403</f>
        <v/>
      </c>
      <c r="C405" s="88" t="str">
        <f ca="1">[1]pre_RF_entries!M403</f>
        <v/>
      </c>
      <c r="D405" s="88" t="str">
        <f ca="1">[1]pre_RF_entries!O403</f>
        <v/>
      </c>
      <c r="E405" s="88" t="str">
        <f ca="1">[1]pre_RF_entries!Q403</f>
        <v/>
      </c>
      <c r="F405" s="88" t="str">
        <f ca="1">[1]pre_RF_entries!U403</f>
        <v/>
      </c>
      <c r="G405" s="88" t="str">
        <f ca="1">[1]pre_RF_entries!P403</f>
        <v/>
      </c>
      <c r="H405" s="88" t="str">
        <f ca="1">[1]pre_RF_entries!S403</f>
        <v/>
      </c>
      <c r="I405" s="88" t="str">
        <f ca="1">[1]pre_RF_entries!R403</f>
        <v/>
      </c>
      <c r="J405" s="88" t="str">
        <f ca="1">[1]pre_RF_entries!V403</f>
        <v/>
      </c>
      <c r="K405" s="88" t="str">
        <f ca="1">[1]pre_RF_entries!T403</f>
        <v/>
      </c>
      <c r="L405" s="88"/>
      <c r="M405" s="88" t="str">
        <f ca="1">[1]pre_RF_entries!W403</f>
        <v/>
      </c>
      <c r="N405" s="87" t="str">
        <f ca="1">[1]pre_RF_entries!X403</f>
        <v/>
      </c>
      <c r="O405" s="87" t="str">
        <f ca="1">[1]pre_RF_entries!Y403</f>
        <v/>
      </c>
      <c r="P405" s="87" t="str">
        <f ca="1">[1]pre_RF_entries!Z403</f>
        <v/>
      </c>
      <c r="Q405" s="87"/>
      <c r="R405" s="87"/>
      <c r="S405" s="87"/>
      <c r="T405" s="87"/>
      <c r="U405" s="87"/>
      <c r="V405" s="87" t="str">
        <f ca="1">[1]pre_RF_entries!AF403</f>
        <v/>
      </c>
      <c r="W405" s="87"/>
    </row>
    <row r="406" spans="1:23" x14ac:dyDescent="0.25">
      <c r="A406" s="88" t="str">
        <f ca="1">[1]pre_RF_entries!I404</f>
        <v/>
      </c>
      <c r="B406" s="88" t="str">
        <f ca="1">[1]pre_RF_entries!L404</f>
        <v/>
      </c>
      <c r="C406" s="88" t="str">
        <f ca="1">[1]pre_RF_entries!M404</f>
        <v/>
      </c>
      <c r="D406" s="88" t="str">
        <f ca="1">[1]pre_RF_entries!O404</f>
        <v/>
      </c>
      <c r="E406" s="88" t="str">
        <f ca="1">[1]pre_RF_entries!Q404</f>
        <v/>
      </c>
      <c r="F406" s="88" t="str">
        <f ca="1">[1]pre_RF_entries!U404</f>
        <v/>
      </c>
      <c r="G406" s="88" t="str">
        <f ca="1">[1]pre_RF_entries!P404</f>
        <v/>
      </c>
      <c r="H406" s="88" t="str">
        <f ca="1">[1]pre_RF_entries!S404</f>
        <v/>
      </c>
      <c r="I406" s="88" t="str">
        <f ca="1">[1]pre_RF_entries!R404</f>
        <v/>
      </c>
      <c r="J406" s="88" t="str">
        <f ca="1">[1]pre_RF_entries!V404</f>
        <v/>
      </c>
      <c r="K406" s="88" t="str">
        <f ca="1">[1]pre_RF_entries!T404</f>
        <v/>
      </c>
      <c r="L406" s="88"/>
      <c r="M406" s="88" t="str">
        <f ca="1">[1]pre_RF_entries!W404</f>
        <v/>
      </c>
      <c r="N406" s="87" t="str">
        <f ca="1">[1]pre_RF_entries!X404</f>
        <v/>
      </c>
      <c r="O406" s="87" t="str">
        <f ca="1">[1]pre_RF_entries!Y404</f>
        <v/>
      </c>
      <c r="P406" s="87" t="str">
        <f ca="1">[1]pre_RF_entries!Z404</f>
        <v/>
      </c>
      <c r="Q406" s="87"/>
      <c r="R406" s="87"/>
      <c r="S406" s="87"/>
      <c r="T406" s="87"/>
      <c r="U406" s="87"/>
      <c r="V406" s="87" t="str">
        <f ca="1">[1]pre_RF_entries!AF404</f>
        <v/>
      </c>
      <c r="W406" s="87"/>
    </row>
    <row r="407" spans="1:23" x14ac:dyDescent="0.25">
      <c r="A407" s="88" t="str">
        <f ca="1">[1]pre_RF_entries!I405</f>
        <v/>
      </c>
      <c r="B407" s="88" t="str">
        <f ca="1">[1]pre_RF_entries!L405</f>
        <v/>
      </c>
      <c r="C407" s="88" t="str">
        <f ca="1">[1]pre_RF_entries!M405</f>
        <v/>
      </c>
      <c r="D407" s="88" t="str">
        <f ca="1">[1]pre_RF_entries!O405</f>
        <v/>
      </c>
      <c r="E407" s="88" t="str">
        <f ca="1">[1]pre_RF_entries!Q405</f>
        <v/>
      </c>
      <c r="F407" s="88" t="str">
        <f ca="1">[1]pre_RF_entries!U405</f>
        <v/>
      </c>
      <c r="G407" s="88" t="str">
        <f ca="1">[1]pre_RF_entries!P405</f>
        <v/>
      </c>
      <c r="H407" s="88" t="str">
        <f ca="1">[1]pre_RF_entries!S405</f>
        <v/>
      </c>
      <c r="I407" s="88" t="str">
        <f ca="1">[1]pre_RF_entries!R405</f>
        <v/>
      </c>
      <c r="J407" s="88" t="str">
        <f ca="1">[1]pre_RF_entries!V405</f>
        <v/>
      </c>
      <c r="K407" s="88" t="str">
        <f ca="1">[1]pre_RF_entries!T405</f>
        <v/>
      </c>
      <c r="L407" s="88"/>
      <c r="M407" s="88" t="str">
        <f ca="1">[1]pre_RF_entries!W405</f>
        <v/>
      </c>
      <c r="N407" s="87" t="str">
        <f ca="1">[1]pre_RF_entries!X405</f>
        <v/>
      </c>
      <c r="O407" s="87" t="str">
        <f ca="1">[1]pre_RF_entries!Y405</f>
        <v/>
      </c>
      <c r="P407" s="87" t="str">
        <f ca="1">[1]pre_RF_entries!Z405</f>
        <v/>
      </c>
      <c r="Q407" s="87"/>
      <c r="R407" s="87"/>
      <c r="S407" s="87"/>
      <c r="T407" s="87"/>
      <c r="U407" s="87"/>
      <c r="V407" s="87" t="str">
        <f ca="1">[1]pre_RF_entries!AF405</f>
        <v/>
      </c>
      <c r="W407" s="87"/>
    </row>
    <row r="408" spans="1:23" x14ac:dyDescent="0.25">
      <c r="A408" s="88" t="str">
        <f ca="1">[1]pre_RF_entries!I406</f>
        <v/>
      </c>
      <c r="B408" s="88" t="str">
        <f ca="1">[1]pre_RF_entries!L406</f>
        <v/>
      </c>
      <c r="C408" s="88" t="str">
        <f ca="1">[1]pre_RF_entries!M406</f>
        <v/>
      </c>
      <c r="D408" s="88" t="str">
        <f ca="1">[1]pre_RF_entries!O406</f>
        <v/>
      </c>
      <c r="E408" s="88" t="str">
        <f ca="1">[1]pre_RF_entries!Q406</f>
        <v/>
      </c>
      <c r="F408" s="88" t="str">
        <f ca="1">[1]pre_RF_entries!U406</f>
        <v/>
      </c>
      <c r="G408" s="88" t="str">
        <f ca="1">[1]pre_RF_entries!P406</f>
        <v/>
      </c>
      <c r="H408" s="88" t="str">
        <f ca="1">[1]pre_RF_entries!S406</f>
        <v/>
      </c>
      <c r="I408" s="88" t="str">
        <f ca="1">[1]pre_RF_entries!R406</f>
        <v/>
      </c>
      <c r="J408" s="88" t="str">
        <f ca="1">[1]pre_RF_entries!V406</f>
        <v/>
      </c>
      <c r="K408" s="88" t="str">
        <f ca="1">[1]pre_RF_entries!T406</f>
        <v/>
      </c>
      <c r="L408" s="88"/>
      <c r="M408" s="88" t="str">
        <f ca="1">[1]pre_RF_entries!W406</f>
        <v/>
      </c>
      <c r="N408" s="87" t="str">
        <f ca="1">[1]pre_RF_entries!X406</f>
        <v/>
      </c>
      <c r="O408" s="87" t="str">
        <f ca="1">[1]pre_RF_entries!Y406</f>
        <v/>
      </c>
      <c r="P408" s="87" t="str">
        <f ca="1">[1]pre_RF_entries!Z406</f>
        <v/>
      </c>
      <c r="Q408" s="87"/>
      <c r="R408" s="87"/>
      <c r="S408" s="87"/>
      <c r="T408" s="87"/>
      <c r="U408" s="87"/>
      <c r="V408" s="87" t="str">
        <f ca="1">[1]pre_RF_entries!AF406</f>
        <v/>
      </c>
      <c r="W408" s="87"/>
    </row>
    <row r="409" spans="1:23" x14ac:dyDescent="0.25">
      <c r="A409" s="88" t="str">
        <f ca="1">[1]pre_RF_entries!I407</f>
        <v/>
      </c>
      <c r="B409" s="88" t="str">
        <f ca="1">[1]pre_RF_entries!L407</f>
        <v/>
      </c>
      <c r="C409" s="88" t="str">
        <f ca="1">[1]pre_RF_entries!M407</f>
        <v/>
      </c>
      <c r="D409" s="88" t="str">
        <f ca="1">[1]pre_RF_entries!O407</f>
        <v/>
      </c>
      <c r="E409" s="88" t="str">
        <f ca="1">[1]pre_RF_entries!Q407</f>
        <v/>
      </c>
      <c r="F409" s="88" t="str">
        <f ca="1">[1]pre_RF_entries!U407</f>
        <v/>
      </c>
      <c r="G409" s="88" t="str">
        <f ca="1">[1]pre_RF_entries!P407</f>
        <v/>
      </c>
      <c r="H409" s="88" t="str">
        <f ca="1">[1]pre_RF_entries!S407</f>
        <v/>
      </c>
      <c r="I409" s="88" t="str">
        <f ca="1">[1]pre_RF_entries!R407</f>
        <v/>
      </c>
      <c r="J409" s="88" t="str">
        <f ca="1">[1]pre_RF_entries!V407</f>
        <v/>
      </c>
      <c r="K409" s="88" t="str">
        <f ca="1">[1]pre_RF_entries!T407</f>
        <v/>
      </c>
      <c r="L409" s="88"/>
      <c r="M409" s="88" t="str">
        <f ca="1">[1]pre_RF_entries!W407</f>
        <v/>
      </c>
      <c r="N409" s="87" t="str">
        <f ca="1">[1]pre_RF_entries!X407</f>
        <v/>
      </c>
      <c r="O409" s="87" t="str">
        <f ca="1">[1]pre_RF_entries!Y407</f>
        <v/>
      </c>
      <c r="P409" s="87" t="str">
        <f ca="1">[1]pre_RF_entries!Z407</f>
        <v/>
      </c>
      <c r="Q409" s="87"/>
      <c r="R409" s="87"/>
      <c r="S409" s="87"/>
      <c r="T409" s="87"/>
      <c r="U409" s="87"/>
      <c r="V409" s="87" t="str">
        <f ca="1">[1]pre_RF_entries!AF407</f>
        <v/>
      </c>
      <c r="W409" s="87"/>
    </row>
    <row r="410" spans="1:23" x14ac:dyDescent="0.25">
      <c r="A410" s="88" t="str">
        <f ca="1">[1]pre_RF_entries!I408</f>
        <v/>
      </c>
      <c r="B410" s="88" t="str">
        <f ca="1">[1]pre_RF_entries!L408</f>
        <v/>
      </c>
      <c r="C410" s="88" t="str">
        <f ca="1">[1]pre_RF_entries!M408</f>
        <v/>
      </c>
      <c r="D410" s="88" t="str">
        <f ca="1">[1]pre_RF_entries!O408</f>
        <v/>
      </c>
      <c r="E410" s="88" t="str">
        <f ca="1">[1]pre_RF_entries!Q408</f>
        <v/>
      </c>
      <c r="F410" s="88" t="str">
        <f ca="1">[1]pre_RF_entries!U408</f>
        <v/>
      </c>
      <c r="G410" s="88" t="str">
        <f ca="1">[1]pre_RF_entries!P408</f>
        <v/>
      </c>
      <c r="H410" s="88" t="str">
        <f ca="1">[1]pre_RF_entries!S408</f>
        <v/>
      </c>
      <c r="I410" s="88" t="str">
        <f ca="1">[1]pre_RF_entries!R408</f>
        <v/>
      </c>
      <c r="J410" s="88" t="str">
        <f ca="1">[1]pre_RF_entries!V408</f>
        <v/>
      </c>
      <c r="K410" s="88" t="str">
        <f ca="1">[1]pre_RF_entries!T408</f>
        <v/>
      </c>
      <c r="L410" s="88"/>
      <c r="M410" s="88" t="str">
        <f ca="1">[1]pre_RF_entries!W408</f>
        <v/>
      </c>
      <c r="N410" s="87" t="str">
        <f ca="1">[1]pre_RF_entries!X408</f>
        <v/>
      </c>
      <c r="O410" s="87" t="str">
        <f ca="1">[1]pre_RF_entries!Y408</f>
        <v/>
      </c>
      <c r="P410" s="87" t="str">
        <f ca="1">[1]pre_RF_entries!Z408</f>
        <v/>
      </c>
      <c r="Q410" s="87"/>
      <c r="R410" s="87"/>
      <c r="S410" s="87"/>
      <c r="T410" s="87"/>
      <c r="U410" s="87"/>
      <c r="V410" s="87" t="str">
        <f ca="1">[1]pre_RF_entries!AF408</f>
        <v/>
      </c>
      <c r="W410" s="87"/>
    </row>
    <row r="411" spans="1:23" x14ac:dyDescent="0.25">
      <c r="A411" s="88" t="str">
        <f ca="1">[1]pre_RF_entries!I409</f>
        <v/>
      </c>
      <c r="B411" s="88" t="str">
        <f ca="1">[1]pre_RF_entries!L409</f>
        <v/>
      </c>
      <c r="C411" s="88" t="str">
        <f ca="1">[1]pre_RF_entries!M409</f>
        <v/>
      </c>
      <c r="D411" s="88" t="str">
        <f ca="1">[1]pre_RF_entries!O409</f>
        <v/>
      </c>
      <c r="E411" s="88" t="str">
        <f ca="1">[1]pre_RF_entries!Q409</f>
        <v/>
      </c>
      <c r="F411" s="88" t="str">
        <f ca="1">[1]pre_RF_entries!U409</f>
        <v/>
      </c>
      <c r="G411" s="88" t="str">
        <f ca="1">[1]pre_RF_entries!P409</f>
        <v/>
      </c>
      <c r="H411" s="88" t="str">
        <f ca="1">[1]pre_RF_entries!S409</f>
        <v/>
      </c>
      <c r="I411" s="88" t="str">
        <f ca="1">[1]pre_RF_entries!R409</f>
        <v/>
      </c>
      <c r="J411" s="88" t="str">
        <f ca="1">[1]pre_RF_entries!V409</f>
        <v/>
      </c>
      <c r="K411" s="88" t="str">
        <f ca="1">[1]pre_RF_entries!T409</f>
        <v/>
      </c>
      <c r="L411" s="88"/>
      <c r="M411" s="88" t="str">
        <f ca="1">[1]pre_RF_entries!W409</f>
        <v/>
      </c>
      <c r="N411" s="87" t="str">
        <f ca="1">[1]pre_RF_entries!X409</f>
        <v/>
      </c>
      <c r="O411" s="87" t="str">
        <f ca="1">[1]pre_RF_entries!Y409</f>
        <v/>
      </c>
      <c r="P411" s="87" t="str">
        <f ca="1">[1]pre_RF_entries!Z409</f>
        <v/>
      </c>
      <c r="Q411" s="87"/>
      <c r="R411" s="87"/>
      <c r="S411" s="87"/>
      <c r="T411" s="87"/>
      <c r="U411" s="87"/>
      <c r="V411" s="87" t="str">
        <f ca="1">[1]pre_RF_entries!AF409</f>
        <v/>
      </c>
      <c r="W411" s="87"/>
    </row>
    <row r="412" spans="1:23" x14ac:dyDescent="0.25">
      <c r="A412" s="88" t="str">
        <f ca="1">[1]pre_RF_entries!I410</f>
        <v/>
      </c>
      <c r="B412" s="88" t="str">
        <f ca="1">[1]pre_RF_entries!L410</f>
        <v/>
      </c>
      <c r="C412" s="88" t="str">
        <f ca="1">[1]pre_RF_entries!M410</f>
        <v/>
      </c>
      <c r="D412" s="88" t="str">
        <f ca="1">[1]pre_RF_entries!O410</f>
        <v/>
      </c>
      <c r="E412" s="88" t="str">
        <f ca="1">[1]pre_RF_entries!Q410</f>
        <v/>
      </c>
      <c r="F412" s="88" t="str">
        <f ca="1">[1]pre_RF_entries!U410</f>
        <v/>
      </c>
      <c r="G412" s="88" t="str">
        <f ca="1">[1]pre_RF_entries!P410</f>
        <v/>
      </c>
      <c r="H412" s="88" t="str">
        <f ca="1">[1]pre_RF_entries!S410</f>
        <v/>
      </c>
      <c r="I412" s="88" t="str">
        <f ca="1">[1]pre_RF_entries!R410</f>
        <v/>
      </c>
      <c r="J412" s="88" t="str">
        <f ca="1">[1]pre_RF_entries!V410</f>
        <v/>
      </c>
      <c r="K412" s="88" t="str">
        <f ca="1">[1]pre_RF_entries!T410</f>
        <v/>
      </c>
      <c r="L412" s="88"/>
      <c r="M412" s="88" t="str">
        <f ca="1">[1]pre_RF_entries!W410</f>
        <v/>
      </c>
      <c r="N412" s="87" t="str">
        <f ca="1">[1]pre_RF_entries!X410</f>
        <v/>
      </c>
      <c r="O412" s="87" t="str">
        <f ca="1">[1]pre_RF_entries!Y410</f>
        <v/>
      </c>
      <c r="P412" s="87" t="str">
        <f ca="1">[1]pre_RF_entries!Z410</f>
        <v/>
      </c>
      <c r="Q412" s="87"/>
      <c r="R412" s="87"/>
      <c r="S412" s="87"/>
      <c r="T412" s="87"/>
      <c r="U412" s="87"/>
      <c r="V412" s="87" t="str">
        <f ca="1">[1]pre_RF_entries!AF410</f>
        <v/>
      </c>
      <c r="W412" s="87"/>
    </row>
    <row r="413" spans="1:23" x14ac:dyDescent="0.25">
      <c r="A413" s="88" t="str">
        <f ca="1">[1]pre_RF_entries!I411</f>
        <v/>
      </c>
      <c r="B413" s="88" t="str">
        <f ca="1">[1]pre_RF_entries!L411</f>
        <v/>
      </c>
      <c r="C413" s="88" t="str">
        <f ca="1">[1]pre_RF_entries!M411</f>
        <v/>
      </c>
      <c r="D413" s="88" t="str">
        <f ca="1">[1]pre_RF_entries!O411</f>
        <v/>
      </c>
      <c r="E413" s="88" t="str">
        <f ca="1">[1]pre_RF_entries!Q411</f>
        <v/>
      </c>
      <c r="F413" s="88" t="str">
        <f ca="1">[1]pre_RF_entries!U411</f>
        <v/>
      </c>
      <c r="G413" s="88" t="str">
        <f ca="1">[1]pre_RF_entries!P411</f>
        <v/>
      </c>
      <c r="H413" s="88" t="str">
        <f ca="1">[1]pre_RF_entries!S411</f>
        <v/>
      </c>
      <c r="I413" s="88" t="str">
        <f ca="1">[1]pre_RF_entries!R411</f>
        <v/>
      </c>
      <c r="J413" s="88" t="str">
        <f ca="1">[1]pre_RF_entries!V411</f>
        <v/>
      </c>
      <c r="K413" s="88" t="str">
        <f ca="1">[1]pre_RF_entries!T411</f>
        <v/>
      </c>
      <c r="L413" s="88"/>
      <c r="M413" s="88" t="str">
        <f ca="1">[1]pre_RF_entries!W411</f>
        <v/>
      </c>
      <c r="N413" s="87" t="str">
        <f ca="1">[1]pre_RF_entries!X411</f>
        <v/>
      </c>
      <c r="O413" s="87" t="str">
        <f ca="1">[1]pre_RF_entries!Y411</f>
        <v/>
      </c>
      <c r="P413" s="87" t="str">
        <f ca="1">[1]pre_RF_entries!Z411</f>
        <v/>
      </c>
      <c r="Q413" s="87"/>
      <c r="R413" s="87"/>
      <c r="S413" s="87"/>
      <c r="T413" s="87"/>
      <c r="U413" s="87"/>
      <c r="V413" s="87" t="str">
        <f ca="1">[1]pre_RF_entries!AF411</f>
        <v/>
      </c>
      <c r="W413" s="87"/>
    </row>
    <row r="414" spans="1:23" x14ac:dyDescent="0.25">
      <c r="A414" s="88" t="str">
        <f ca="1">[1]pre_RF_entries!I412</f>
        <v/>
      </c>
      <c r="B414" s="88" t="str">
        <f ca="1">[1]pre_RF_entries!L412</f>
        <v/>
      </c>
      <c r="C414" s="88" t="str">
        <f ca="1">[1]pre_RF_entries!M412</f>
        <v/>
      </c>
      <c r="D414" s="88" t="str">
        <f ca="1">[1]pre_RF_entries!O412</f>
        <v/>
      </c>
      <c r="E414" s="88" t="str">
        <f ca="1">[1]pre_RF_entries!Q412</f>
        <v/>
      </c>
      <c r="F414" s="88" t="str">
        <f ca="1">[1]pre_RF_entries!U412</f>
        <v/>
      </c>
      <c r="G414" s="88" t="str">
        <f ca="1">[1]pre_RF_entries!P412</f>
        <v/>
      </c>
      <c r="H414" s="88" t="str">
        <f ca="1">[1]pre_RF_entries!S412</f>
        <v/>
      </c>
      <c r="I414" s="88" t="str">
        <f ca="1">[1]pre_RF_entries!R412</f>
        <v/>
      </c>
      <c r="J414" s="88" t="str">
        <f ca="1">[1]pre_RF_entries!V412</f>
        <v/>
      </c>
      <c r="K414" s="88" t="str">
        <f ca="1">[1]pre_RF_entries!T412</f>
        <v/>
      </c>
      <c r="L414" s="88"/>
      <c r="M414" s="88" t="str">
        <f ca="1">[1]pre_RF_entries!W412</f>
        <v/>
      </c>
      <c r="N414" s="87" t="str">
        <f ca="1">[1]pre_RF_entries!X412</f>
        <v/>
      </c>
      <c r="O414" s="87" t="str">
        <f ca="1">[1]pre_RF_entries!Y412</f>
        <v/>
      </c>
      <c r="P414" s="87" t="str">
        <f ca="1">[1]pre_RF_entries!Z412</f>
        <v/>
      </c>
      <c r="Q414" s="87"/>
      <c r="R414" s="87"/>
      <c r="S414" s="87"/>
      <c r="T414" s="87"/>
      <c r="U414" s="87"/>
      <c r="V414" s="87" t="str">
        <f ca="1">[1]pre_RF_entries!AF412</f>
        <v/>
      </c>
      <c r="W414" s="87"/>
    </row>
    <row r="415" spans="1:23" x14ac:dyDescent="0.25">
      <c r="A415" s="88" t="str">
        <f ca="1">[1]pre_RF_entries!I413</f>
        <v/>
      </c>
      <c r="B415" s="88" t="str">
        <f ca="1">[1]pre_RF_entries!L413</f>
        <v/>
      </c>
      <c r="C415" s="88" t="str">
        <f ca="1">[1]pre_RF_entries!M413</f>
        <v/>
      </c>
      <c r="D415" s="88" t="str">
        <f ca="1">[1]pre_RF_entries!O413</f>
        <v/>
      </c>
      <c r="E415" s="88" t="str">
        <f ca="1">[1]pre_RF_entries!Q413</f>
        <v/>
      </c>
      <c r="F415" s="88" t="str">
        <f ca="1">[1]pre_RF_entries!U413</f>
        <v/>
      </c>
      <c r="G415" s="88" t="str">
        <f ca="1">[1]pre_RF_entries!P413</f>
        <v/>
      </c>
      <c r="H415" s="88" t="str">
        <f ca="1">[1]pre_RF_entries!S413</f>
        <v/>
      </c>
      <c r="I415" s="88" t="str">
        <f ca="1">[1]pre_RF_entries!R413</f>
        <v/>
      </c>
      <c r="J415" s="88" t="str">
        <f ca="1">[1]pre_RF_entries!V413</f>
        <v/>
      </c>
      <c r="K415" s="88" t="str">
        <f ca="1">[1]pre_RF_entries!T413</f>
        <v/>
      </c>
      <c r="L415" s="88"/>
      <c r="M415" s="88" t="str">
        <f ca="1">[1]pre_RF_entries!W413</f>
        <v/>
      </c>
      <c r="N415" s="87" t="str">
        <f ca="1">[1]pre_RF_entries!X413</f>
        <v/>
      </c>
      <c r="O415" s="87" t="str">
        <f ca="1">[1]pre_RF_entries!Y413</f>
        <v/>
      </c>
      <c r="P415" s="87" t="str">
        <f ca="1">[1]pre_RF_entries!Z413</f>
        <v/>
      </c>
      <c r="Q415" s="87"/>
      <c r="R415" s="87"/>
      <c r="S415" s="87"/>
      <c r="T415" s="87"/>
      <c r="U415" s="87"/>
      <c r="V415" s="87" t="str">
        <f ca="1">[1]pre_RF_entries!AF413</f>
        <v/>
      </c>
      <c r="W415" s="87"/>
    </row>
    <row r="416" spans="1:23" x14ac:dyDescent="0.25">
      <c r="A416" s="88" t="str">
        <f ca="1">[1]pre_RF_entries!I414</f>
        <v/>
      </c>
      <c r="B416" s="88" t="str">
        <f ca="1">[1]pre_RF_entries!L414</f>
        <v/>
      </c>
      <c r="C416" s="88" t="str">
        <f ca="1">[1]pre_RF_entries!M414</f>
        <v/>
      </c>
      <c r="D416" s="88" t="str">
        <f ca="1">[1]pre_RF_entries!O414</f>
        <v/>
      </c>
      <c r="E416" s="88" t="str">
        <f ca="1">[1]pre_RF_entries!Q414</f>
        <v/>
      </c>
      <c r="F416" s="88" t="str">
        <f ca="1">[1]pre_RF_entries!U414</f>
        <v/>
      </c>
      <c r="G416" s="88" t="str">
        <f ca="1">[1]pre_RF_entries!P414</f>
        <v/>
      </c>
      <c r="H416" s="88" t="str">
        <f ca="1">[1]pre_RF_entries!S414</f>
        <v/>
      </c>
      <c r="I416" s="88" t="str">
        <f ca="1">[1]pre_RF_entries!R414</f>
        <v/>
      </c>
      <c r="J416" s="88" t="str">
        <f ca="1">[1]pre_RF_entries!V414</f>
        <v/>
      </c>
      <c r="K416" s="88" t="str">
        <f ca="1">[1]pre_RF_entries!T414</f>
        <v/>
      </c>
      <c r="L416" s="88"/>
      <c r="M416" s="88" t="str">
        <f ca="1">[1]pre_RF_entries!W414</f>
        <v/>
      </c>
      <c r="N416" s="87" t="str">
        <f ca="1">[1]pre_RF_entries!X414</f>
        <v/>
      </c>
      <c r="O416" s="87" t="str">
        <f ca="1">[1]pre_RF_entries!Y414</f>
        <v/>
      </c>
      <c r="P416" s="87" t="str">
        <f ca="1">[1]pre_RF_entries!Z414</f>
        <v/>
      </c>
      <c r="Q416" s="87"/>
      <c r="R416" s="87"/>
      <c r="S416" s="87"/>
      <c r="T416" s="87"/>
      <c r="U416" s="87"/>
      <c r="V416" s="87" t="str">
        <f ca="1">[1]pre_RF_entries!AF414</f>
        <v/>
      </c>
      <c r="W416" s="87"/>
    </row>
    <row r="417" spans="1:23" x14ac:dyDescent="0.25">
      <c r="A417" s="88" t="str">
        <f ca="1">[1]pre_RF_entries!I415</f>
        <v/>
      </c>
      <c r="B417" s="88" t="str">
        <f ca="1">[1]pre_RF_entries!L415</f>
        <v/>
      </c>
      <c r="C417" s="88" t="str">
        <f ca="1">[1]pre_RF_entries!M415</f>
        <v/>
      </c>
      <c r="D417" s="88" t="str">
        <f ca="1">[1]pre_RF_entries!O415</f>
        <v/>
      </c>
      <c r="E417" s="88" t="str">
        <f ca="1">[1]pre_RF_entries!Q415</f>
        <v/>
      </c>
      <c r="F417" s="88" t="str">
        <f ca="1">[1]pre_RF_entries!U415</f>
        <v/>
      </c>
      <c r="G417" s="88" t="str">
        <f ca="1">[1]pre_RF_entries!P415</f>
        <v/>
      </c>
      <c r="H417" s="88" t="str">
        <f ca="1">[1]pre_RF_entries!S415</f>
        <v/>
      </c>
      <c r="I417" s="88" t="str">
        <f ca="1">[1]pre_RF_entries!R415</f>
        <v/>
      </c>
      <c r="J417" s="88" t="str">
        <f ca="1">[1]pre_RF_entries!V415</f>
        <v/>
      </c>
      <c r="K417" s="88" t="str">
        <f ca="1">[1]pre_RF_entries!T415</f>
        <v/>
      </c>
      <c r="L417" s="88"/>
      <c r="M417" s="88" t="str">
        <f ca="1">[1]pre_RF_entries!W415</f>
        <v/>
      </c>
      <c r="N417" s="87" t="str">
        <f ca="1">[1]pre_RF_entries!X415</f>
        <v/>
      </c>
      <c r="O417" s="87" t="str">
        <f ca="1">[1]pre_RF_entries!Y415</f>
        <v/>
      </c>
      <c r="P417" s="87" t="str">
        <f ca="1">[1]pre_RF_entries!Z415</f>
        <v/>
      </c>
      <c r="Q417" s="87"/>
      <c r="R417" s="87"/>
      <c r="S417" s="87"/>
      <c r="T417" s="87"/>
      <c r="U417" s="87"/>
      <c r="V417" s="87" t="str">
        <f ca="1">[1]pre_RF_entries!AF415</f>
        <v/>
      </c>
      <c r="W417" s="87"/>
    </row>
    <row r="418" spans="1:23" x14ac:dyDescent="0.25">
      <c r="A418" s="88" t="str">
        <f ca="1">[1]pre_RF_entries!I416</f>
        <v/>
      </c>
      <c r="B418" s="88" t="str">
        <f ca="1">[1]pre_RF_entries!L416</f>
        <v/>
      </c>
      <c r="C418" s="88" t="str">
        <f ca="1">[1]pre_RF_entries!M416</f>
        <v/>
      </c>
      <c r="D418" s="88" t="str">
        <f ca="1">[1]pre_RF_entries!O416</f>
        <v/>
      </c>
      <c r="E418" s="88" t="str">
        <f ca="1">[1]pre_RF_entries!Q416</f>
        <v/>
      </c>
      <c r="F418" s="88" t="str">
        <f ca="1">[1]pre_RF_entries!U416</f>
        <v/>
      </c>
      <c r="G418" s="88" t="str">
        <f ca="1">[1]pre_RF_entries!P416</f>
        <v/>
      </c>
      <c r="H418" s="88" t="str">
        <f ca="1">[1]pre_RF_entries!S416</f>
        <v/>
      </c>
      <c r="I418" s="88" t="str">
        <f ca="1">[1]pre_RF_entries!R416</f>
        <v/>
      </c>
      <c r="J418" s="88" t="str">
        <f ca="1">[1]pre_RF_entries!V416</f>
        <v/>
      </c>
      <c r="K418" s="88" t="str">
        <f ca="1">[1]pre_RF_entries!T416</f>
        <v/>
      </c>
      <c r="L418" s="88"/>
      <c r="M418" s="88" t="str">
        <f ca="1">[1]pre_RF_entries!W416</f>
        <v/>
      </c>
      <c r="N418" s="87" t="str">
        <f ca="1">[1]pre_RF_entries!X416</f>
        <v/>
      </c>
      <c r="O418" s="87" t="str">
        <f ca="1">[1]pre_RF_entries!Y416</f>
        <v/>
      </c>
      <c r="P418" s="87" t="str">
        <f ca="1">[1]pre_RF_entries!Z416</f>
        <v/>
      </c>
      <c r="Q418" s="87"/>
      <c r="R418" s="87"/>
      <c r="S418" s="87"/>
      <c r="T418" s="87"/>
      <c r="U418" s="87"/>
      <c r="V418" s="87" t="str">
        <f ca="1">[1]pre_RF_entries!AF416</f>
        <v/>
      </c>
      <c r="W418" s="87"/>
    </row>
    <row r="419" spans="1:23" x14ac:dyDescent="0.25">
      <c r="A419" s="88" t="str">
        <f ca="1">[1]pre_RF_entries!I417</f>
        <v/>
      </c>
      <c r="B419" s="88" t="str">
        <f ca="1">[1]pre_RF_entries!L417</f>
        <v/>
      </c>
      <c r="C419" s="88" t="str">
        <f ca="1">[1]pre_RF_entries!M417</f>
        <v/>
      </c>
      <c r="D419" s="88" t="str">
        <f ca="1">[1]pre_RF_entries!O417</f>
        <v/>
      </c>
      <c r="E419" s="88" t="str">
        <f ca="1">[1]pre_RF_entries!Q417</f>
        <v/>
      </c>
      <c r="F419" s="88" t="str">
        <f ca="1">[1]pre_RF_entries!U417</f>
        <v/>
      </c>
      <c r="G419" s="88" t="str">
        <f ca="1">[1]pre_RF_entries!P417</f>
        <v/>
      </c>
      <c r="H419" s="88" t="str">
        <f ca="1">[1]pre_RF_entries!S417</f>
        <v/>
      </c>
      <c r="I419" s="88" t="str">
        <f ca="1">[1]pre_RF_entries!R417</f>
        <v/>
      </c>
      <c r="J419" s="88" t="str">
        <f ca="1">[1]pre_RF_entries!V417</f>
        <v/>
      </c>
      <c r="K419" s="88" t="str">
        <f ca="1">[1]pre_RF_entries!T417</f>
        <v/>
      </c>
      <c r="L419" s="88"/>
      <c r="M419" s="88" t="str">
        <f ca="1">[1]pre_RF_entries!W417</f>
        <v/>
      </c>
      <c r="N419" s="87" t="str">
        <f ca="1">[1]pre_RF_entries!X417</f>
        <v/>
      </c>
      <c r="O419" s="87" t="str">
        <f ca="1">[1]pre_RF_entries!Y417</f>
        <v/>
      </c>
      <c r="P419" s="87" t="str">
        <f ca="1">[1]pre_RF_entries!Z417</f>
        <v/>
      </c>
      <c r="Q419" s="87"/>
      <c r="R419" s="87"/>
      <c r="S419" s="87"/>
      <c r="T419" s="87"/>
      <c r="U419" s="87"/>
      <c r="V419" s="87" t="str">
        <f ca="1">[1]pre_RF_entries!AF417</f>
        <v/>
      </c>
      <c r="W419" s="87"/>
    </row>
    <row r="420" spans="1:23" x14ac:dyDescent="0.25">
      <c r="A420" s="88" t="str">
        <f ca="1">[1]pre_RF_entries!I418</f>
        <v/>
      </c>
      <c r="B420" s="88" t="str">
        <f ca="1">[1]pre_RF_entries!L418</f>
        <v/>
      </c>
      <c r="C420" s="88" t="str">
        <f ca="1">[1]pre_RF_entries!M418</f>
        <v/>
      </c>
      <c r="D420" s="88" t="str">
        <f ca="1">[1]pre_RF_entries!O418</f>
        <v/>
      </c>
      <c r="E420" s="88" t="str">
        <f ca="1">[1]pre_RF_entries!Q418</f>
        <v/>
      </c>
      <c r="F420" s="88" t="str">
        <f ca="1">[1]pre_RF_entries!U418</f>
        <v/>
      </c>
      <c r="G420" s="88" t="str">
        <f ca="1">[1]pre_RF_entries!P418</f>
        <v/>
      </c>
      <c r="H420" s="88" t="str">
        <f ca="1">[1]pre_RF_entries!S418</f>
        <v/>
      </c>
      <c r="I420" s="88" t="str">
        <f ca="1">[1]pre_RF_entries!R418</f>
        <v/>
      </c>
      <c r="J420" s="88" t="str">
        <f ca="1">[1]pre_RF_entries!V418</f>
        <v/>
      </c>
      <c r="K420" s="88" t="str">
        <f ca="1">[1]pre_RF_entries!T418</f>
        <v/>
      </c>
      <c r="L420" s="88"/>
      <c r="M420" s="88" t="str">
        <f ca="1">[1]pre_RF_entries!W418</f>
        <v/>
      </c>
      <c r="N420" s="87" t="str">
        <f ca="1">[1]pre_RF_entries!X418</f>
        <v/>
      </c>
      <c r="O420" s="87" t="str">
        <f ca="1">[1]pre_RF_entries!Y418</f>
        <v/>
      </c>
      <c r="P420" s="87" t="str">
        <f ca="1">[1]pre_RF_entries!Z418</f>
        <v/>
      </c>
      <c r="Q420" s="87"/>
      <c r="R420" s="87"/>
      <c r="S420" s="87"/>
      <c r="T420" s="87"/>
      <c r="U420" s="87"/>
      <c r="V420" s="87" t="str">
        <f ca="1">[1]pre_RF_entries!AF418</f>
        <v/>
      </c>
      <c r="W420" s="87"/>
    </row>
    <row r="421" spans="1:23" x14ac:dyDescent="0.25">
      <c r="A421" s="88" t="str">
        <f ca="1">[1]pre_RF_entries!I419</f>
        <v/>
      </c>
      <c r="B421" s="88" t="str">
        <f ca="1">[1]pre_RF_entries!L419</f>
        <v/>
      </c>
      <c r="C421" s="88" t="str">
        <f ca="1">[1]pre_RF_entries!M419</f>
        <v/>
      </c>
      <c r="D421" s="88" t="str">
        <f ca="1">[1]pre_RF_entries!O419</f>
        <v/>
      </c>
      <c r="E421" s="88" t="str">
        <f ca="1">[1]pre_RF_entries!Q419</f>
        <v/>
      </c>
      <c r="F421" s="88" t="str">
        <f ca="1">[1]pre_RF_entries!U419</f>
        <v/>
      </c>
      <c r="G421" s="88" t="str">
        <f ca="1">[1]pre_RF_entries!P419</f>
        <v/>
      </c>
      <c r="H421" s="88" t="str">
        <f ca="1">[1]pre_RF_entries!S419</f>
        <v/>
      </c>
      <c r="I421" s="88" t="str">
        <f ca="1">[1]pre_RF_entries!R419</f>
        <v/>
      </c>
      <c r="J421" s="88" t="str">
        <f ca="1">[1]pre_RF_entries!V419</f>
        <v/>
      </c>
      <c r="K421" s="88" t="str">
        <f ca="1">[1]pre_RF_entries!T419</f>
        <v/>
      </c>
      <c r="L421" s="88"/>
      <c r="M421" s="88" t="str">
        <f ca="1">[1]pre_RF_entries!W419</f>
        <v/>
      </c>
      <c r="N421" s="87" t="str">
        <f ca="1">[1]pre_RF_entries!X419</f>
        <v/>
      </c>
      <c r="O421" s="87" t="str">
        <f ca="1">[1]pre_RF_entries!Y419</f>
        <v/>
      </c>
      <c r="P421" s="87" t="str">
        <f ca="1">[1]pre_RF_entries!Z419</f>
        <v/>
      </c>
      <c r="Q421" s="87"/>
      <c r="R421" s="87"/>
      <c r="S421" s="87"/>
      <c r="T421" s="87"/>
      <c r="U421" s="87"/>
      <c r="V421" s="87" t="str">
        <f ca="1">[1]pre_RF_entries!AF419</f>
        <v/>
      </c>
      <c r="W421" s="87"/>
    </row>
    <row r="422" spans="1:23" x14ac:dyDescent="0.25">
      <c r="A422" s="88" t="str">
        <f ca="1">[1]pre_RF_entries!I420</f>
        <v/>
      </c>
      <c r="B422" s="88" t="str">
        <f ca="1">[1]pre_RF_entries!L420</f>
        <v/>
      </c>
      <c r="C422" s="88" t="str">
        <f ca="1">[1]pre_RF_entries!M420</f>
        <v/>
      </c>
      <c r="D422" s="88" t="str">
        <f ca="1">[1]pre_RF_entries!O420</f>
        <v/>
      </c>
      <c r="E422" s="88" t="str">
        <f ca="1">[1]pre_RF_entries!Q420</f>
        <v/>
      </c>
      <c r="F422" s="88" t="str">
        <f ca="1">[1]pre_RF_entries!U420</f>
        <v/>
      </c>
      <c r="G422" s="88" t="str">
        <f ca="1">[1]pre_RF_entries!P420</f>
        <v/>
      </c>
      <c r="H422" s="88" t="str">
        <f ca="1">[1]pre_RF_entries!S420</f>
        <v/>
      </c>
      <c r="I422" s="88" t="str">
        <f ca="1">[1]pre_RF_entries!R420</f>
        <v/>
      </c>
      <c r="J422" s="88" t="str">
        <f ca="1">[1]pre_RF_entries!V420</f>
        <v/>
      </c>
      <c r="K422" s="88" t="str">
        <f ca="1">[1]pre_RF_entries!T420</f>
        <v/>
      </c>
      <c r="L422" s="88"/>
      <c r="M422" s="88" t="str">
        <f ca="1">[1]pre_RF_entries!W420</f>
        <v/>
      </c>
      <c r="N422" s="87" t="str">
        <f ca="1">[1]pre_RF_entries!X420</f>
        <v/>
      </c>
      <c r="O422" s="87" t="str">
        <f ca="1">[1]pre_RF_entries!Y420</f>
        <v/>
      </c>
      <c r="P422" s="87" t="str">
        <f ca="1">[1]pre_RF_entries!Z420</f>
        <v/>
      </c>
      <c r="Q422" s="87"/>
      <c r="R422" s="87"/>
      <c r="S422" s="87"/>
      <c r="T422" s="87"/>
      <c r="U422" s="87"/>
      <c r="V422" s="87" t="str">
        <f ca="1">[1]pre_RF_entries!AF420</f>
        <v/>
      </c>
      <c r="W422" s="87"/>
    </row>
    <row r="423" spans="1:23" x14ac:dyDescent="0.25">
      <c r="A423" s="88" t="str">
        <f ca="1">[1]pre_RF_entries!I421</f>
        <v/>
      </c>
      <c r="B423" s="88" t="str">
        <f ca="1">[1]pre_RF_entries!L421</f>
        <v/>
      </c>
      <c r="C423" s="88" t="str">
        <f ca="1">[1]pre_RF_entries!M421</f>
        <v/>
      </c>
      <c r="D423" s="88" t="str">
        <f ca="1">[1]pre_RF_entries!O421</f>
        <v/>
      </c>
      <c r="E423" s="88" t="str">
        <f ca="1">[1]pre_RF_entries!Q421</f>
        <v/>
      </c>
      <c r="F423" s="88" t="str">
        <f ca="1">[1]pre_RF_entries!U421</f>
        <v/>
      </c>
      <c r="G423" s="88" t="str">
        <f ca="1">[1]pre_RF_entries!P421</f>
        <v/>
      </c>
      <c r="H423" s="88" t="str">
        <f ca="1">[1]pre_RF_entries!S421</f>
        <v/>
      </c>
      <c r="I423" s="88" t="str">
        <f ca="1">[1]pre_RF_entries!R421</f>
        <v/>
      </c>
      <c r="J423" s="88" t="str">
        <f ca="1">[1]pre_RF_entries!V421</f>
        <v/>
      </c>
      <c r="K423" s="88" t="str">
        <f ca="1">[1]pre_RF_entries!T421</f>
        <v/>
      </c>
      <c r="L423" s="88"/>
      <c r="M423" s="88" t="str">
        <f ca="1">[1]pre_RF_entries!W421</f>
        <v/>
      </c>
      <c r="N423" s="87" t="str">
        <f ca="1">[1]pre_RF_entries!X421</f>
        <v/>
      </c>
      <c r="O423" s="87" t="str">
        <f ca="1">[1]pre_RF_entries!Y421</f>
        <v/>
      </c>
      <c r="P423" s="87" t="str">
        <f ca="1">[1]pre_RF_entries!Z421</f>
        <v/>
      </c>
      <c r="Q423" s="87"/>
      <c r="R423" s="87"/>
      <c r="S423" s="87"/>
      <c r="T423" s="87"/>
      <c r="U423" s="87"/>
      <c r="V423" s="87" t="str">
        <f ca="1">[1]pre_RF_entries!AF421</f>
        <v/>
      </c>
      <c r="W423" s="87"/>
    </row>
    <row r="424" spans="1:23" x14ac:dyDescent="0.25">
      <c r="A424" s="88" t="str">
        <f ca="1">[1]pre_RF_entries!I422</f>
        <v/>
      </c>
      <c r="B424" s="88" t="str">
        <f ca="1">[1]pre_RF_entries!L422</f>
        <v/>
      </c>
      <c r="C424" s="88" t="str">
        <f ca="1">[1]pre_RF_entries!M422</f>
        <v/>
      </c>
      <c r="D424" s="88" t="str">
        <f ca="1">[1]pre_RF_entries!O422</f>
        <v/>
      </c>
      <c r="E424" s="88" t="str">
        <f ca="1">[1]pre_RF_entries!Q422</f>
        <v/>
      </c>
      <c r="F424" s="88" t="str">
        <f ca="1">[1]pre_RF_entries!U422</f>
        <v/>
      </c>
      <c r="G424" s="88" t="str">
        <f ca="1">[1]pre_RF_entries!P422</f>
        <v/>
      </c>
      <c r="H424" s="88" t="str">
        <f ca="1">[1]pre_RF_entries!S422</f>
        <v/>
      </c>
      <c r="I424" s="88" t="str">
        <f ca="1">[1]pre_RF_entries!R422</f>
        <v/>
      </c>
      <c r="J424" s="88" t="str">
        <f ca="1">[1]pre_RF_entries!V422</f>
        <v/>
      </c>
      <c r="K424" s="88" t="str">
        <f ca="1">[1]pre_RF_entries!T422</f>
        <v/>
      </c>
      <c r="L424" s="88"/>
      <c r="M424" s="88" t="str">
        <f ca="1">[1]pre_RF_entries!W422</f>
        <v/>
      </c>
      <c r="N424" s="87" t="str">
        <f ca="1">[1]pre_RF_entries!X422</f>
        <v/>
      </c>
      <c r="O424" s="87" t="str">
        <f ca="1">[1]pre_RF_entries!Y422</f>
        <v/>
      </c>
      <c r="P424" s="87" t="str">
        <f ca="1">[1]pre_RF_entries!Z422</f>
        <v/>
      </c>
      <c r="Q424" s="87"/>
      <c r="R424" s="87"/>
      <c r="S424" s="87"/>
      <c r="T424" s="87"/>
      <c r="U424" s="87"/>
      <c r="V424" s="87" t="str">
        <f ca="1">[1]pre_RF_entries!AF422</f>
        <v/>
      </c>
      <c r="W424" s="87"/>
    </row>
    <row r="425" spans="1:23" x14ac:dyDescent="0.25">
      <c r="A425" s="88" t="str">
        <f ca="1">[1]pre_RF_entries!I423</f>
        <v/>
      </c>
      <c r="B425" s="88" t="str">
        <f ca="1">[1]pre_RF_entries!L423</f>
        <v/>
      </c>
      <c r="C425" s="88" t="str">
        <f ca="1">[1]pre_RF_entries!M423</f>
        <v/>
      </c>
      <c r="D425" s="88" t="str">
        <f ca="1">[1]pre_RF_entries!O423</f>
        <v/>
      </c>
      <c r="E425" s="88" t="str">
        <f ca="1">[1]pre_RF_entries!Q423</f>
        <v/>
      </c>
      <c r="F425" s="88" t="str">
        <f ca="1">[1]pre_RF_entries!U423</f>
        <v/>
      </c>
      <c r="G425" s="88" t="str">
        <f ca="1">[1]pre_RF_entries!P423</f>
        <v/>
      </c>
      <c r="H425" s="88" t="str">
        <f ca="1">[1]pre_RF_entries!S423</f>
        <v/>
      </c>
      <c r="I425" s="88" t="str">
        <f ca="1">[1]pre_RF_entries!R423</f>
        <v/>
      </c>
      <c r="J425" s="88" t="str">
        <f ca="1">[1]pre_RF_entries!V423</f>
        <v/>
      </c>
      <c r="K425" s="88" t="str">
        <f ca="1">[1]pre_RF_entries!T423</f>
        <v/>
      </c>
      <c r="L425" s="88"/>
      <c r="M425" s="88" t="str">
        <f ca="1">[1]pre_RF_entries!W423</f>
        <v/>
      </c>
      <c r="N425" s="87" t="str">
        <f ca="1">[1]pre_RF_entries!X423</f>
        <v/>
      </c>
      <c r="O425" s="87" t="str">
        <f ca="1">[1]pre_RF_entries!Y423</f>
        <v/>
      </c>
      <c r="P425" s="87" t="str">
        <f ca="1">[1]pre_RF_entries!Z423</f>
        <v/>
      </c>
      <c r="Q425" s="87"/>
      <c r="R425" s="87"/>
      <c r="S425" s="87"/>
      <c r="T425" s="87"/>
      <c r="U425" s="87"/>
      <c r="V425" s="87" t="str">
        <f ca="1">[1]pre_RF_entries!AF423</f>
        <v/>
      </c>
      <c r="W425" s="87"/>
    </row>
    <row r="426" spans="1:23" x14ac:dyDescent="0.25">
      <c r="A426" s="88" t="str">
        <f ca="1">[1]pre_RF_entries!I424</f>
        <v/>
      </c>
      <c r="B426" s="88" t="str">
        <f ca="1">[1]pre_RF_entries!L424</f>
        <v/>
      </c>
      <c r="C426" s="88" t="str">
        <f ca="1">[1]pre_RF_entries!M424</f>
        <v/>
      </c>
      <c r="D426" s="88" t="str">
        <f ca="1">[1]pre_RF_entries!O424</f>
        <v/>
      </c>
      <c r="E426" s="88" t="str">
        <f ca="1">[1]pre_RF_entries!Q424</f>
        <v/>
      </c>
      <c r="F426" s="88" t="str">
        <f ca="1">[1]pre_RF_entries!U424</f>
        <v/>
      </c>
      <c r="G426" s="88" t="str">
        <f ca="1">[1]pre_RF_entries!P424</f>
        <v/>
      </c>
      <c r="H426" s="88" t="str">
        <f ca="1">[1]pre_RF_entries!S424</f>
        <v/>
      </c>
      <c r="I426" s="88" t="str">
        <f ca="1">[1]pre_RF_entries!R424</f>
        <v/>
      </c>
      <c r="J426" s="88" t="str">
        <f ca="1">[1]pre_RF_entries!V424</f>
        <v/>
      </c>
      <c r="K426" s="88" t="str">
        <f ca="1">[1]pre_RF_entries!T424</f>
        <v/>
      </c>
      <c r="L426" s="88"/>
      <c r="M426" s="88" t="str">
        <f ca="1">[1]pre_RF_entries!W424</f>
        <v/>
      </c>
      <c r="N426" s="87" t="str">
        <f ca="1">[1]pre_RF_entries!X424</f>
        <v/>
      </c>
      <c r="O426" s="87" t="str">
        <f ca="1">[1]pre_RF_entries!Y424</f>
        <v/>
      </c>
      <c r="P426" s="87" t="str">
        <f ca="1">[1]pre_RF_entries!Z424</f>
        <v/>
      </c>
      <c r="Q426" s="87"/>
      <c r="R426" s="87"/>
      <c r="S426" s="87"/>
      <c r="T426" s="87"/>
      <c r="U426" s="87"/>
      <c r="V426" s="87" t="str">
        <f ca="1">[1]pre_RF_entries!AF424</f>
        <v/>
      </c>
      <c r="W426" s="87"/>
    </row>
    <row r="427" spans="1:23" x14ac:dyDescent="0.25">
      <c r="A427" s="88" t="str">
        <f ca="1">[1]pre_RF_entries!I425</f>
        <v/>
      </c>
      <c r="B427" s="88" t="str">
        <f ca="1">[1]pre_RF_entries!L425</f>
        <v/>
      </c>
      <c r="C427" s="88" t="str">
        <f ca="1">[1]pre_RF_entries!M425</f>
        <v/>
      </c>
      <c r="D427" s="88" t="str">
        <f ca="1">[1]pre_RF_entries!O425</f>
        <v/>
      </c>
      <c r="E427" s="88" t="str">
        <f ca="1">[1]pre_RF_entries!Q425</f>
        <v/>
      </c>
      <c r="F427" s="88" t="str">
        <f ca="1">[1]pre_RF_entries!U425</f>
        <v/>
      </c>
      <c r="G427" s="88" t="str">
        <f ca="1">[1]pre_RF_entries!P425</f>
        <v/>
      </c>
      <c r="H427" s="88" t="str">
        <f ca="1">[1]pre_RF_entries!S425</f>
        <v/>
      </c>
      <c r="I427" s="88" t="str">
        <f ca="1">[1]pre_RF_entries!R425</f>
        <v/>
      </c>
      <c r="J427" s="88" t="str">
        <f ca="1">[1]pre_RF_entries!V425</f>
        <v/>
      </c>
      <c r="K427" s="88" t="str">
        <f ca="1">[1]pre_RF_entries!T425</f>
        <v/>
      </c>
      <c r="L427" s="88"/>
      <c r="M427" s="88" t="str">
        <f ca="1">[1]pre_RF_entries!W425</f>
        <v/>
      </c>
      <c r="N427" s="87" t="str">
        <f ca="1">[1]pre_RF_entries!X425</f>
        <v/>
      </c>
      <c r="O427" s="87" t="str">
        <f ca="1">[1]pre_RF_entries!Y425</f>
        <v/>
      </c>
      <c r="P427" s="87" t="str">
        <f ca="1">[1]pre_RF_entries!Z425</f>
        <v/>
      </c>
      <c r="Q427" s="87"/>
      <c r="R427" s="87"/>
      <c r="S427" s="87"/>
      <c r="T427" s="87"/>
      <c r="U427" s="87"/>
      <c r="V427" s="87" t="str">
        <f ca="1">[1]pre_RF_entries!AF425</f>
        <v/>
      </c>
      <c r="W427" s="87"/>
    </row>
    <row r="428" spans="1:23" x14ac:dyDescent="0.25">
      <c r="A428" s="88" t="str">
        <f ca="1">[1]pre_RF_entries!I426</f>
        <v/>
      </c>
      <c r="B428" s="88" t="str">
        <f ca="1">[1]pre_RF_entries!L426</f>
        <v/>
      </c>
      <c r="C428" s="88" t="str">
        <f ca="1">[1]pre_RF_entries!M426</f>
        <v/>
      </c>
      <c r="D428" s="88" t="str">
        <f ca="1">[1]pre_RF_entries!O426</f>
        <v/>
      </c>
      <c r="E428" s="88" t="str">
        <f ca="1">[1]pre_RF_entries!Q426</f>
        <v/>
      </c>
      <c r="F428" s="88" t="str">
        <f ca="1">[1]pre_RF_entries!U426</f>
        <v/>
      </c>
      <c r="G428" s="88" t="str">
        <f ca="1">[1]pre_RF_entries!P426</f>
        <v/>
      </c>
      <c r="H428" s="88" t="str">
        <f ca="1">[1]pre_RF_entries!S426</f>
        <v/>
      </c>
      <c r="I428" s="88" t="str">
        <f ca="1">[1]pre_RF_entries!R426</f>
        <v/>
      </c>
      <c r="J428" s="88" t="str">
        <f ca="1">[1]pre_RF_entries!V426</f>
        <v/>
      </c>
      <c r="K428" s="88" t="str">
        <f ca="1">[1]pre_RF_entries!T426</f>
        <v/>
      </c>
      <c r="L428" s="88"/>
      <c r="M428" s="88" t="str">
        <f ca="1">[1]pre_RF_entries!W426</f>
        <v/>
      </c>
      <c r="N428" s="87" t="str">
        <f ca="1">[1]pre_RF_entries!X426</f>
        <v/>
      </c>
      <c r="O428" s="87" t="str">
        <f ca="1">[1]pre_RF_entries!Y426</f>
        <v/>
      </c>
      <c r="P428" s="87" t="str">
        <f ca="1">[1]pre_RF_entries!Z426</f>
        <v/>
      </c>
      <c r="Q428" s="87"/>
      <c r="R428" s="87"/>
      <c r="S428" s="87"/>
      <c r="T428" s="87"/>
      <c r="U428" s="87"/>
      <c r="V428" s="87" t="str">
        <f ca="1">[1]pre_RF_entries!AF426</f>
        <v/>
      </c>
      <c r="W428" s="87"/>
    </row>
    <row r="429" spans="1:23" x14ac:dyDescent="0.25">
      <c r="A429" s="88" t="str">
        <f ca="1">[1]pre_RF_entries!I427</f>
        <v/>
      </c>
      <c r="B429" s="88" t="str">
        <f ca="1">[1]pre_RF_entries!L427</f>
        <v/>
      </c>
      <c r="C429" s="88" t="str">
        <f ca="1">[1]pre_RF_entries!M427</f>
        <v/>
      </c>
      <c r="D429" s="88" t="str">
        <f ca="1">[1]pre_RF_entries!O427</f>
        <v/>
      </c>
      <c r="E429" s="88" t="str">
        <f ca="1">[1]pre_RF_entries!Q427</f>
        <v/>
      </c>
      <c r="F429" s="88" t="str">
        <f ca="1">[1]pre_RF_entries!U427</f>
        <v/>
      </c>
      <c r="G429" s="88" t="str">
        <f ca="1">[1]pre_RF_entries!P427</f>
        <v/>
      </c>
      <c r="H429" s="88" t="str">
        <f ca="1">[1]pre_RF_entries!S427</f>
        <v/>
      </c>
      <c r="I429" s="88" t="str">
        <f ca="1">[1]pre_RF_entries!R427</f>
        <v/>
      </c>
      <c r="J429" s="88" t="str">
        <f ca="1">[1]pre_RF_entries!V427</f>
        <v/>
      </c>
      <c r="K429" s="88" t="str">
        <f ca="1">[1]pre_RF_entries!T427</f>
        <v/>
      </c>
      <c r="L429" s="88"/>
      <c r="M429" s="88" t="str">
        <f ca="1">[1]pre_RF_entries!W427</f>
        <v/>
      </c>
      <c r="N429" s="87" t="str">
        <f ca="1">[1]pre_RF_entries!X427</f>
        <v/>
      </c>
      <c r="O429" s="87" t="str">
        <f ca="1">[1]pre_RF_entries!Y427</f>
        <v/>
      </c>
      <c r="P429" s="87" t="str">
        <f ca="1">[1]pre_RF_entries!Z427</f>
        <v/>
      </c>
      <c r="Q429" s="87"/>
      <c r="R429" s="87"/>
      <c r="S429" s="87"/>
      <c r="T429" s="87"/>
      <c r="U429" s="87"/>
      <c r="V429" s="87" t="str">
        <f ca="1">[1]pre_RF_entries!AF427</f>
        <v/>
      </c>
      <c r="W429" s="87"/>
    </row>
    <row r="430" spans="1:23" x14ac:dyDescent="0.25">
      <c r="A430" s="88" t="str">
        <f ca="1">[1]pre_RF_entries!I428</f>
        <v/>
      </c>
      <c r="B430" s="88" t="str">
        <f ca="1">[1]pre_RF_entries!L428</f>
        <v/>
      </c>
      <c r="C430" s="88" t="str">
        <f ca="1">[1]pre_RF_entries!M428</f>
        <v/>
      </c>
      <c r="D430" s="88" t="str">
        <f ca="1">[1]pre_RF_entries!O428</f>
        <v/>
      </c>
      <c r="E430" s="88" t="str">
        <f ca="1">[1]pre_RF_entries!Q428</f>
        <v/>
      </c>
      <c r="F430" s="88" t="str">
        <f ca="1">[1]pre_RF_entries!U428</f>
        <v/>
      </c>
      <c r="G430" s="88" t="str">
        <f ca="1">[1]pre_RF_entries!P428</f>
        <v/>
      </c>
      <c r="H430" s="88" t="str">
        <f ca="1">[1]pre_RF_entries!S428</f>
        <v/>
      </c>
      <c r="I430" s="88" t="str">
        <f ca="1">[1]pre_RF_entries!R428</f>
        <v/>
      </c>
      <c r="J430" s="88" t="str">
        <f ca="1">[1]pre_RF_entries!V428</f>
        <v/>
      </c>
      <c r="K430" s="88" t="str">
        <f ca="1">[1]pre_RF_entries!T428</f>
        <v/>
      </c>
      <c r="L430" s="88"/>
      <c r="M430" s="88" t="str">
        <f ca="1">[1]pre_RF_entries!W428</f>
        <v/>
      </c>
      <c r="N430" s="87" t="str">
        <f ca="1">[1]pre_RF_entries!X428</f>
        <v/>
      </c>
      <c r="O430" s="87" t="str">
        <f ca="1">[1]pre_RF_entries!Y428</f>
        <v/>
      </c>
      <c r="P430" s="87" t="str">
        <f ca="1">[1]pre_RF_entries!Z428</f>
        <v/>
      </c>
      <c r="Q430" s="87"/>
      <c r="R430" s="87"/>
      <c r="S430" s="87"/>
      <c r="T430" s="87"/>
      <c r="U430" s="87"/>
      <c r="V430" s="87" t="str">
        <f ca="1">[1]pre_RF_entries!AF428</f>
        <v/>
      </c>
      <c r="W430" s="87"/>
    </row>
    <row r="431" spans="1:23" x14ac:dyDescent="0.25">
      <c r="A431" s="88" t="str">
        <f ca="1">[1]pre_RF_entries!I429</f>
        <v/>
      </c>
      <c r="B431" s="88" t="str">
        <f ca="1">[1]pre_RF_entries!L429</f>
        <v/>
      </c>
      <c r="C431" s="88" t="str">
        <f ca="1">[1]pre_RF_entries!M429</f>
        <v/>
      </c>
      <c r="D431" s="88" t="str">
        <f ca="1">[1]pre_RF_entries!O429</f>
        <v/>
      </c>
      <c r="E431" s="88" t="str">
        <f ca="1">[1]pre_RF_entries!Q429</f>
        <v/>
      </c>
      <c r="F431" s="88" t="str">
        <f ca="1">[1]pre_RF_entries!U429</f>
        <v/>
      </c>
      <c r="G431" s="88" t="str">
        <f ca="1">[1]pre_RF_entries!P429</f>
        <v/>
      </c>
      <c r="H431" s="88" t="str">
        <f ca="1">[1]pre_RF_entries!S429</f>
        <v/>
      </c>
      <c r="I431" s="88" t="str">
        <f ca="1">[1]pre_RF_entries!R429</f>
        <v/>
      </c>
      <c r="J431" s="88" t="str">
        <f ca="1">[1]pre_RF_entries!V429</f>
        <v/>
      </c>
      <c r="K431" s="88" t="str">
        <f ca="1">[1]pre_RF_entries!T429</f>
        <v/>
      </c>
      <c r="L431" s="88"/>
      <c r="M431" s="88" t="str">
        <f ca="1">[1]pre_RF_entries!W429</f>
        <v/>
      </c>
      <c r="N431" s="87" t="str">
        <f ca="1">[1]pre_RF_entries!X429</f>
        <v/>
      </c>
      <c r="O431" s="87" t="str">
        <f ca="1">[1]pre_RF_entries!Y429</f>
        <v/>
      </c>
      <c r="P431" s="87" t="str">
        <f ca="1">[1]pre_RF_entries!Z429</f>
        <v/>
      </c>
      <c r="Q431" s="87"/>
      <c r="R431" s="87"/>
      <c r="S431" s="87"/>
      <c r="T431" s="87"/>
      <c r="U431" s="87"/>
      <c r="V431" s="87" t="str">
        <f ca="1">[1]pre_RF_entries!AF429</f>
        <v/>
      </c>
      <c r="W431" s="87"/>
    </row>
    <row r="432" spans="1:23" x14ac:dyDescent="0.25">
      <c r="A432" s="88" t="str">
        <f ca="1">[1]pre_RF_entries!I430</f>
        <v/>
      </c>
      <c r="B432" s="88" t="str">
        <f ca="1">[1]pre_RF_entries!L430</f>
        <v/>
      </c>
      <c r="C432" s="88" t="str">
        <f ca="1">[1]pre_RF_entries!M430</f>
        <v/>
      </c>
      <c r="D432" s="88" t="str">
        <f ca="1">[1]pre_RF_entries!O430</f>
        <v/>
      </c>
      <c r="E432" s="88" t="str">
        <f ca="1">[1]pre_RF_entries!Q430</f>
        <v/>
      </c>
      <c r="F432" s="88" t="str">
        <f ca="1">[1]pre_RF_entries!U430</f>
        <v/>
      </c>
      <c r="G432" s="88" t="str">
        <f ca="1">[1]pre_RF_entries!P430</f>
        <v/>
      </c>
      <c r="H432" s="88" t="str">
        <f ca="1">[1]pre_RF_entries!S430</f>
        <v/>
      </c>
      <c r="I432" s="88" t="str">
        <f ca="1">[1]pre_RF_entries!R430</f>
        <v/>
      </c>
      <c r="J432" s="88" t="str">
        <f ca="1">[1]pre_RF_entries!V430</f>
        <v/>
      </c>
      <c r="K432" s="88" t="str">
        <f ca="1">[1]pre_RF_entries!T430</f>
        <v/>
      </c>
      <c r="L432" s="88"/>
      <c r="M432" s="88" t="str">
        <f ca="1">[1]pre_RF_entries!W430</f>
        <v/>
      </c>
      <c r="N432" s="87" t="str">
        <f ca="1">[1]pre_RF_entries!X430</f>
        <v/>
      </c>
      <c r="O432" s="87" t="str">
        <f ca="1">[1]pre_RF_entries!Y430</f>
        <v/>
      </c>
      <c r="P432" s="87" t="str">
        <f ca="1">[1]pre_RF_entries!Z430</f>
        <v/>
      </c>
      <c r="Q432" s="87"/>
      <c r="R432" s="87"/>
      <c r="S432" s="87"/>
      <c r="T432" s="87"/>
      <c r="U432" s="87"/>
      <c r="V432" s="87" t="str">
        <f ca="1">[1]pre_RF_entries!AF430</f>
        <v/>
      </c>
      <c r="W432" s="87"/>
    </row>
    <row r="433" spans="1:23" x14ac:dyDescent="0.25">
      <c r="A433" s="88" t="str">
        <f ca="1">[1]pre_RF_entries!I431</f>
        <v/>
      </c>
      <c r="B433" s="88" t="str">
        <f ca="1">[1]pre_RF_entries!L431</f>
        <v/>
      </c>
      <c r="C433" s="88" t="str">
        <f ca="1">[1]pre_RF_entries!M431</f>
        <v/>
      </c>
      <c r="D433" s="88" t="str">
        <f ca="1">[1]pre_RF_entries!O431</f>
        <v/>
      </c>
      <c r="E433" s="88" t="str">
        <f ca="1">[1]pre_RF_entries!Q431</f>
        <v/>
      </c>
      <c r="F433" s="88" t="str">
        <f ca="1">[1]pre_RF_entries!U431</f>
        <v/>
      </c>
      <c r="G433" s="88" t="str">
        <f ca="1">[1]pre_RF_entries!P431</f>
        <v/>
      </c>
      <c r="H433" s="88" t="str">
        <f ca="1">[1]pre_RF_entries!S431</f>
        <v/>
      </c>
      <c r="I433" s="88" t="str">
        <f ca="1">[1]pre_RF_entries!R431</f>
        <v/>
      </c>
      <c r="J433" s="88" t="str">
        <f ca="1">[1]pre_RF_entries!V431</f>
        <v/>
      </c>
      <c r="K433" s="88" t="str">
        <f ca="1">[1]pre_RF_entries!T431</f>
        <v/>
      </c>
      <c r="L433" s="88"/>
      <c r="M433" s="88" t="str">
        <f ca="1">[1]pre_RF_entries!W431</f>
        <v/>
      </c>
      <c r="N433" s="87" t="str">
        <f ca="1">[1]pre_RF_entries!X431</f>
        <v/>
      </c>
      <c r="O433" s="87" t="str">
        <f ca="1">[1]pre_RF_entries!Y431</f>
        <v/>
      </c>
      <c r="P433" s="87" t="str">
        <f ca="1">[1]pre_RF_entries!Z431</f>
        <v/>
      </c>
      <c r="Q433" s="87"/>
      <c r="R433" s="87"/>
      <c r="S433" s="87"/>
      <c r="T433" s="87"/>
      <c r="U433" s="87"/>
      <c r="V433" s="87" t="str">
        <f ca="1">[1]pre_RF_entries!AF431</f>
        <v/>
      </c>
      <c r="W433" s="87"/>
    </row>
    <row r="434" spans="1:23" x14ac:dyDescent="0.25">
      <c r="A434" s="88" t="str">
        <f ca="1">[1]pre_RF_entries!I432</f>
        <v/>
      </c>
      <c r="B434" s="88" t="str">
        <f ca="1">[1]pre_RF_entries!L432</f>
        <v/>
      </c>
      <c r="C434" s="88" t="str">
        <f ca="1">[1]pre_RF_entries!M432</f>
        <v/>
      </c>
      <c r="D434" s="88" t="str">
        <f ca="1">[1]pre_RF_entries!O432</f>
        <v/>
      </c>
      <c r="E434" s="88" t="str">
        <f ca="1">[1]pre_RF_entries!Q432</f>
        <v/>
      </c>
      <c r="F434" s="88" t="str">
        <f ca="1">[1]pre_RF_entries!U432</f>
        <v/>
      </c>
      <c r="G434" s="88" t="str">
        <f ca="1">[1]pre_RF_entries!P432</f>
        <v/>
      </c>
      <c r="H434" s="88" t="str">
        <f ca="1">[1]pre_RF_entries!S432</f>
        <v/>
      </c>
      <c r="I434" s="88" t="str">
        <f ca="1">[1]pre_RF_entries!R432</f>
        <v/>
      </c>
      <c r="J434" s="88" t="str">
        <f ca="1">[1]pre_RF_entries!V432</f>
        <v/>
      </c>
      <c r="K434" s="88" t="str">
        <f ca="1">[1]pre_RF_entries!T432</f>
        <v/>
      </c>
      <c r="L434" s="88"/>
      <c r="M434" s="88" t="str">
        <f ca="1">[1]pre_RF_entries!W432</f>
        <v/>
      </c>
      <c r="N434" s="87" t="str">
        <f ca="1">[1]pre_RF_entries!X432</f>
        <v/>
      </c>
      <c r="O434" s="87" t="str">
        <f ca="1">[1]pre_RF_entries!Y432</f>
        <v/>
      </c>
      <c r="P434" s="87" t="str">
        <f ca="1">[1]pre_RF_entries!Z432</f>
        <v/>
      </c>
      <c r="Q434" s="87"/>
      <c r="R434" s="87"/>
      <c r="S434" s="87"/>
      <c r="T434" s="87"/>
      <c r="U434" s="87"/>
      <c r="V434" s="87" t="str">
        <f ca="1">[1]pre_RF_entries!AF432</f>
        <v/>
      </c>
      <c r="W434" s="87"/>
    </row>
    <row r="435" spans="1:23" x14ac:dyDescent="0.25">
      <c r="A435" s="88" t="str">
        <f ca="1">[1]pre_RF_entries!I433</f>
        <v/>
      </c>
      <c r="B435" s="88" t="str">
        <f ca="1">[1]pre_RF_entries!L433</f>
        <v/>
      </c>
      <c r="C435" s="88" t="str">
        <f ca="1">[1]pre_RF_entries!M433</f>
        <v/>
      </c>
      <c r="D435" s="88" t="str">
        <f ca="1">[1]pre_RF_entries!O433</f>
        <v/>
      </c>
      <c r="E435" s="88" t="str">
        <f ca="1">[1]pre_RF_entries!Q433</f>
        <v/>
      </c>
      <c r="F435" s="88" t="str">
        <f ca="1">[1]pre_RF_entries!U433</f>
        <v/>
      </c>
      <c r="G435" s="88" t="str">
        <f ca="1">[1]pre_RF_entries!P433</f>
        <v/>
      </c>
      <c r="H435" s="88" t="str">
        <f ca="1">[1]pre_RF_entries!S433</f>
        <v/>
      </c>
      <c r="I435" s="88" t="str">
        <f ca="1">[1]pre_RF_entries!R433</f>
        <v/>
      </c>
      <c r="J435" s="88" t="str">
        <f ca="1">[1]pre_RF_entries!V433</f>
        <v/>
      </c>
      <c r="K435" s="88" t="str">
        <f ca="1">[1]pre_RF_entries!T433</f>
        <v/>
      </c>
      <c r="L435" s="88"/>
      <c r="M435" s="88" t="str">
        <f ca="1">[1]pre_RF_entries!W433</f>
        <v/>
      </c>
      <c r="N435" s="87" t="str">
        <f ca="1">[1]pre_RF_entries!X433</f>
        <v/>
      </c>
      <c r="O435" s="87" t="str">
        <f ca="1">[1]pre_RF_entries!Y433</f>
        <v/>
      </c>
      <c r="P435" s="87" t="str">
        <f ca="1">[1]pre_RF_entries!Z433</f>
        <v/>
      </c>
      <c r="Q435" s="87"/>
      <c r="R435" s="87"/>
      <c r="S435" s="87"/>
      <c r="T435" s="87"/>
      <c r="U435" s="87"/>
      <c r="V435" s="87" t="str">
        <f ca="1">[1]pre_RF_entries!AF433</f>
        <v/>
      </c>
      <c r="W435" s="87"/>
    </row>
    <row r="436" spans="1:23" x14ac:dyDescent="0.25">
      <c r="A436" s="88" t="str">
        <f ca="1">[1]pre_RF_entries!I434</f>
        <v/>
      </c>
      <c r="B436" s="88" t="str">
        <f ca="1">[1]pre_RF_entries!L434</f>
        <v/>
      </c>
      <c r="C436" s="88" t="str">
        <f ca="1">[1]pre_RF_entries!M434</f>
        <v/>
      </c>
      <c r="D436" s="88" t="str">
        <f ca="1">[1]pre_RF_entries!O434</f>
        <v/>
      </c>
      <c r="E436" s="88" t="str">
        <f ca="1">[1]pre_RF_entries!Q434</f>
        <v/>
      </c>
      <c r="F436" s="88" t="str">
        <f ca="1">[1]pre_RF_entries!U434</f>
        <v/>
      </c>
      <c r="G436" s="88" t="str">
        <f ca="1">[1]pre_RF_entries!P434</f>
        <v/>
      </c>
      <c r="H436" s="88" t="str">
        <f ca="1">[1]pre_RF_entries!S434</f>
        <v/>
      </c>
      <c r="I436" s="88" t="str">
        <f ca="1">[1]pre_RF_entries!R434</f>
        <v/>
      </c>
      <c r="J436" s="88" t="str">
        <f ca="1">[1]pre_RF_entries!V434</f>
        <v/>
      </c>
      <c r="K436" s="88" t="str">
        <f ca="1">[1]pre_RF_entries!T434</f>
        <v/>
      </c>
      <c r="L436" s="88"/>
      <c r="M436" s="88" t="str">
        <f ca="1">[1]pre_RF_entries!W434</f>
        <v/>
      </c>
      <c r="N436" s="87" t="str">
        <f ca="1">[1]pre_RF_entries!X434</f>
        <v/>
      </c>
      <c r="O436" s="87" t="str">
        <f ca="1">[1]pre_RF_entries!Y434</f>
        <v/>
      </c>
      <c r="P436" s="87" t="str">
        <f ca="1">[1]pre_RF_entries!Z434</f>
        <v/>
      </c>
      <c r="Q436" s="87"/>
      <c r="R436" s="87"/>
      <c r="S436" s="87"/>
      <c r="T436" s="87"/>
      <c r="U436" s="87"/>
      <c r="V436" s="87" t="str">
        <f ca="1">[1]pre_RF_entries!AF434</f>
        <v/>
      </c>
      <c r="W436" s="87"/>
    </row>
    <row r="437" spans="1:23" x14ac:dyDescent="0.25">
      <c r="A437" s="88" t="str">
        <f ca="1">[1]pre_RF_entries!I435</f>
        <v/>
      </c>
      <c r="B437" s="88" t="str">
        <f ca="1">[1]pre_RF_entries!L435</f>
        <v/>
      </c>
      <c r="C437" s="88" t="str">
        <f ca="1">[1]pre_RF_entries!M435</f>
        <v/>
      </c>
      <c r="D437" s="88" t="str">
        <f ca="1">[1]pre_RF_entries!O435</f>
        <v/>
      </c>
      <c r="E437" s="88" t="str">
        <f ca="1">[1]pre_RF_entries!Q435</f>
        <v/>
      </c>
      <c r="F437" s="88" t="str">
        <f ca="1">[1]pre_RF_entries!U435</f>
        <v/>
      </c>
      <c r="G437" s="88" t="str">
        <f ca="1">[1]pre_RF_entries!P435</f>
        <v/>
      </c>
      <c r="H437" s="88" t="str">
        <f ca="1">[1]pre_RF_entries!S435</f>
        <v/>
      </c>
      <c r="I437" s="88" t="str">
        <f ca="1">[1]pre_RF_entries!R435</f>
        <v/>
      </c>
      <c r="J437" s="88" t="str">
        <f ca="1">[1]pre_RF_entries!V435</f>
        <v/>
      </c>
      <c r="K437" s="88" t="str">
        <f ca="1">[1]pre_RF_entries!T435</f>
        <v/>
      </c>
      <c r="L437" s="88"/>
      <c r="M437" s="88" t="str">
        <f ca="1">[1]pre_RF_entries!W435</f>
        <v/>
      </c>
      <c r="N437" s="87" t="str">
        <f ca="1">[1]pre_RF_entries!X435</f>
        <v/>
      </c>
      <c r="O437" s="87" t="str">
        <f ca="1">[1]pre_RF_entries!Y435</f>
        <v/>
      </c>
      <c r="P437" s="87" t="str">
        <f ca="1">[1]pre_RF_entries!Z435</f>
        <v/>
      </c>
      <c r="Q437" s="87"/>
      <c r="R437" s="87"/>
      <c r="S437" s="87"/>
      <c r="T437" s="87"/>
      <c r="U437" s="87"/>
      <c r="V437" s="87" t="str">
        <f ca="1">[1]pre_RF_entries!AF435</f>
        <v/>
      </c>
      <c r="W437" s="87"/>
    </row>
    <row r="438" spans="1:23" x14ac:dyDescent="0.25">
      <c r="A438" s="88" t="str">
        <f ca="1">[1]pre_RF_entries!I436</f>
        <v/>
      </c>
      <c r="B438" s="88" t="str">
        <f ca="1">[1]pre_RF_entries!L436</f>
        <v/>
      </c>
      <c r="C438" s="88" t="str">
        <f ca="1">[1]pre_RF_entries!M436</f>
        <v/>
      </c>
      <c r="D438" s="88" t="str">
        <f ca="1">[1]pre_RF_entries!O436</f>
        <v/>
      </c>
      <c r="E438" s="88" t="str">
        <f ca="1">[1]pre_RF_entries!Q436</f>
        <v/>
      </c>
      <c r="F438" s="88" t="str">
        <f ca="1">[1]pre_RF_entries!U436</f>
        <v/>
      </c>
      <c r="G438" s="88" t="str">
        <f ca="1">[1]pre_RF_entries!P436</f>
        <v/>
      </c>
      <c r="H438" s="88" t="str">
        <f ca="1">[1]pre_RF_entries!S436</f>
        <v/>
      </c>
      <c r="I438" s="88" t="str">
        <f ca="1">[1]pre_RF_entries!R436</f>
        <v/>
      </c>
      <c r="J438" s="88" t="str">
        <f ca="1">[1]pre_RF_entries!V436</f>
        <v/>
      </c>
      <c r="K438" s="88" t="str">
        <f ca="1">[1]pre_RF_entries!T436</f>
        <v/>
      </c>
      <c r="L438" s="88"/>
      <c r="M438" s="88" t="str">
        <f ca="1">[1]pre_RF_entries!W436</f>
        <v/>
      </c>
      <c r="N438" s="87" t="str">
        <f ca="1">[1]pre_RF_entries!X436</f>
        <v/>
      </c>
      <c r="O438" s="87" t="str">
        <f ca="1">[1]pre_RF_entries!Y436</f>
        <v/>
      </c>
      <c r="P438" s="87" t="str">
        <f ca="1">[1]pre_RF_entries!Z436</f>
        <v/>
      </c>
      <c r="Q438" s="87"/>
      <c r="R438" s="87"/>
      <c r="S438" s="87"/>
      <c r="T438" s="87"/>
      <c r="U438" s="87"/>
      <c r="V438" s="87" t="str">
        <f ca="1">[1]pre_RF_entries!AF436</f>
        <v/>
      </c>
      <c r="W438" s="87"/>
    </row>
    <row r="439" spans="1:23" x14ac:dyDescent="0.25">
      <c r="A439" s="88" t="str">
        <f ca="1">[1]pre_RF_entries!I437</f>
        <v/>
      </c>
      <c r="B439" s="88" t="str">
        <f ca="1">[1]pre_RF_entries!L437</f>
        <v/>
      </c>
      <c r="C439" s="88" t="str">
        <f ca="1">[1]pre_RF_entries!M437</f>
        <v/>
      </c>
      <c r="D439" s="88" t="str">
        <f ca="1">[1]pre_RF_entries!O437</f>
        <v/>
      </c>
      <c r="E439" s="88" t="str">
        <f ca="1">[1]pre_RF_entries!Q437</f>
        <v/>
      </c>
      <c r="F439" s="88" t="str">
        <f ca="1">[1]pre_RF_entries!U437</f>
        <v/>
      </c>
      <c r="G439" s="88" t="str">
        <f ca="1">[1]pre_RF_entries!P437</f>
        <v/>
      </c>
      <c r="H439" s="88" t="str">
        <f ca="1">[1]pre_RF_entries!S437</f>
        <v/>
      </c>
      <c r="I439" s="88" t="str">
        <f ca="1">[1]pre_RF_entries!R437</f>
        <v/>
      </c>
      <c r="J439" s="88" t="str">
        <f ca="1">[1]pre_RF_entries!V437</f>
        <v/>
      </c>
      <c r="K439" s="88" t="str">
        <f ca="1">[1]pre_RF_entries!T437</f>
        <v/>
      </c>
      <c r="L439" s="88"/>
      <c r="M439" s="88" t="str">
        <f ca="1">[1]pre_RF_entries!W437</f>
        <v/>
      </c>
      <c r="N439" s="87" t="str">
        <f ca="1">[1]pre_RF_entries!X437</f>
        <v/>
      </c>
      <c r="O439" s="87" t="str">
        <f ca="1">[1]pre_RF_entries!Y437</f>
        <v/>
      </c>
      <c r="P439" s="87" t="str">
        <f ca="1">[1]pre_RF_entries!Z437</f>
        <v/>
      </c>
      <c r="Q439" s="87"/>
      <c r="R439" s="87"/>
      <c r="S439" s="87"/>
      <c r="T439" s="87"/>
      <c r="U439" s="87"/>
      <c r="V439" s="87" t="str">
        <f ca="1">[1]pre_RF_entries!AF437</f>
        <v/>
      </c>
      <c r="W439" s="87"/>
    </row>
    <row r="440" spans="1:23" x14ac:dyDescent="0.25">
      <c r="A440" s="88" t="str">
        <f ca="1">[1]pre_RF_entries!I438</f>
        <v/>
      </c>
      <c r="B440" s="88" t="str">
        <f ca="1">[1]pre_RF_entries!L438</f>
        <v/>
      </c>
      <c r="C440" s="88" t="str">
        <f ca="1">[1]pre_RF_entries!M438</f>
        <v/>
      </c>
      <c r="D440" s="88" t="str">
        <f ca="1">[1]pre_RF_entries!O438</f>
        <v/>
      </c>
      <c r="E440" s="88" t="str">
        <f ca="1">[1]pre_RF_entries!Q438</f>
        <v/>
      </c>
      <c r="F440" s="88" t="str">
        <f ca="1">[1]pre_RF_entries!U438</f>
        <v/>
      </c>
      <c r="G440" s="88" t="str">
        <f ca="1">[1]pre_RF_entries!P438</f>
        <v/>
      </c>
      <c r="H440" s="88" t="str">
        <f ca="1">[1]pre_RF_entries!S438</f>
        <v/>
      </c>
      <c r="I440" s="88" t="str">
        <f ca="1">[1]pre_RF_entries!R438</f>
        <v/>
      </c>
      <c r="J440" s="88" t="str">
        <f ca="1">[1]pre_RF_entries!V438</f>
        <v/>
      </c>
      <c r="K440" s="88" t="str">
        <f ca="1">[1]pre_RF_entries!T438</f>
        <v/>
      </c>
      <c r="L440" s="88"/>
      <c r="M440" s="88" t="str">
        <f ca="1">[1]pre_RF_entries!W438</f>
        <v/>
      </c>
      <c r="N440" s="87" t="str">
        <f ca="1">[1]pre_RF_entries!X438</f>
        <v/>
      </c>
      <c r="O440" s="87" t="str">
        <f ca="1">[1]pre_RF_entries!Y438</f>
        <v/>
      </c>
      <c r="P440" s="87" t="str">
        <f ca="1">[1]pre_RF_entries!Z438</f>
        <v/>
      </c>
      <c r="Q440" s="87"/>
      <c r="R440" s="87"/>
      <c r="S440" s="87"/>
      <c r="T440" s="87"/>
      <c r="U440" s="87"/>
      <c r="V440" s="87" t="str">
        <f ca="1">[1]pre_RF_entries!AF438</f>
        <v/>
      </c>
      <c r="W440" s="87"/>
    </row>
    <row r="441" spans="1:23" x14ac:dyDescent="0.25">
      <c r="A441" s="88" t="str">
        <f ca="1">[1]pre_RF_entries!I439</f>
        <v/>
      </c>
      <c r="B441" s="88" t="str">
        <f ca="1">[1]pre_RF_entries!L439</f>
        <v/>
      </c>
      <c r="C441" s="88" t="str">
        <f ca="1">[1]pre_RF_entries!M439</f>
        <v/>
      </c>
      <c r="D441" s="88" t="str">
        <f ca="1">[1]pre_RF_entries!O439</f>
        <v/>
      </c>
      <c r="E441" s="88" t="str">
        <f ca="1">[1]pre_RF_entries!Q439</f>
        <v/>
      </c>
      <c r="F441" s="88" t="str">
        <f ca="1">[1]pre_RF_entries!U439</f>
        <v/>
      </c>
      <c r="G441" s="88" t="str">
        <f ca="1">[1]pre_RF_entries!P439</f>
        <v/>
      </c>
      <c r="H441" s="88" t="str">
        <f ca="1">[1]pre_RF_entries!S439</f>
        <v/>
      </c>
      <c r="I441" s="88" t="str">
        <f ca="1">[1]pre_RF_entries!R439</f>
        <v/>
      </c>
      <c r="J441" s="88" t="str">
        <f ca="1">[1]pre_RF_entries!V439</f>
        <v/>
      </c>
      <c r="K441" s="88" t="str">
        <f ca="1">[1]pre_RF_entries!T439</f>
        <v/>
      </c>
      <c r="L441" s="88"/>
      <c r="M441" s="88" t="str">
        <f ca="1">[1]pre_RF_entries!W439</f>
        <v/>
      </c>
      <c r="N441" s="87" t="str">
        <f ca="1">[1]pre_RF_entries!X439</f>
        <v/>
      </c>
      <c r="O441" s="87" t="str">
        <f ca="1">[1]pre_RF_entries!Y439</f>
        <v/>
      </c>
      <c r="P441" s="87" t="str">
        <f ca="1">[1]pre_RF_entries!Z439</f>
        <v/>
      </c>
      <c r="Q441" s="87"/>
      <c r="R441" s="87"/>
      <c r="S441" s="87"/>
      <c r="T441" s="87"/>
      <c r="U441" s="87"/>
      <c r="V441" s="87" t="str">
        <f ca="1">[1]pre_RF_entries!AF439</f>
        <v/>
      </c>
      <c r="W441" s="87"/>
    </row>
    <row r="442" spans="1:23" x14ac:dyDescent="0.25">
      <c r="A442" s="88" t="str">
        <f ca="1">[1]pre_RF_entries!I440</f>
        <v/>
      </c>
      <c r="B442" s="88" t="str">
        <f ca="1">[1]pre_RF_entries!L440</f>
        <v/>
      </c>
      <c r="C442" s="88" t="str">
        <f ca="1">[1]pre_RF_entries!M440</f>
        <v/>
      </c>
      <c r="D442" s="88" t="str">
        <f ca="1">[1]pre_RF_entries!O440</f>
        <v/>
      </c>
      <c r="E442" s="88" t="str">
        <f ca="1">[1]pre_RF_entries!Q440</f>
        <v/>
      </c>
      <c r="F442" s="88" t="str">
        <f ca="1">[1]pre_RF_entries!U440</f>
        <v/>
      </c>
      <c r="G442" s="88" t="str">
        <f ca="1">[1]pre_RF_entries!P440</f>
        <v/>
      </c>
      <c r="H442" s="88" t="str">
        <f ca="1">[1]pre_RF_entries!S440</f>
        <v/>
      </c>
      <c r="I442" s="88" t="str">
        <f ca="1">[1]pre_RF_entries!R440</f>
        <v/>
      </c>
      <c r="J442" s="88" t="str">
        <f ca="1">[1]pre_RF_entries!V440</f>
        <v/>
      </c>
      <c r="K442" s="88" t="str">
        <f ca="1">[1]pre_RF_entries!T440</f>
        <v/>
      </c>
      <c r="L442" s="88"/>
      <c r="M442" s="88" t="str">
        <f ca="1">[1]pre_RF_entries!W440</f>
        <v/>
      </c>
      <c r="N442" s="87" t="str">
        <f ca="1">[1]pre_RF_entries!X440</f>
        <v/>
      </c>
      <c r="O442" s="87" t="str">
        <f ca="1">[1]pre_RF_entries!Y440</f>
        <v/>
      </c>
      <c r="P442" s="87" t="str">
        <f ca="1">[1]pre_RF_entries!Z440</f>
        <v/>
      </c>
      <c r="Q442" s="87"/>
      <c r="R442" s="87"/>
      <c r="S442" s="87"/>
      <c r="T442" s="87"/>
      <c r="U442" s="87"/>
      <c r="V442" s="87" t="str">
        <f ca="1">[1]pre_RF_entries!AF440</f>
        <v/>
      </c>
      <c r="W442" s="87"/>
    </row>
    <row r="443" spans="1:23" x14ac:dyDescent="0.25">
      <c r="A443" s="88" t="str">
        <f ca="1">[1]pre_RF_entries!I441</f>
        <v/>
      </c>
      <c r="B443" s="88" t="str">
        <f ca="1">[1]pre_RF_entries!L441</f>
        <v/>
      </c>
      <c r="C443" s="88" t="str">
        <f ca="1">[1]pre_RF_entries!M441</f>
        <v/>
      </c>
      <c r="D443" s="88" t="str">
        <f ca="1">[1]pre_RF_entries!O441</f>
        <v/>
      </c>
      <c r="E443" s="88" t="str">
        <f ca="1">[1]pre_RF_entries!Q441</f>
        <v/>
      </c>
      <c r="F443" s="88" t="str">
        <f ca="1">[1]pre_RF_entries!U441</f>
        <v/>
      </c>
      <c r="G443" s="88" t="str">
        <f ca="1">[1]pre_RF_entries!P441</f>
        <v/>
      </c>
      <c r="H443" s="88" t="str">
        <f ca="1">[1]pre_RF_entries!S441</f>
        <v/>
      </c>
      <c r="I443" s="88" t="str">
        <f ca="1">[1]pre_RF_entries!R441</f>
        <v/>
      </c>
      <c r="J443" s="88" t="str">
        <f ca="1">[1]pre_RF_entries!V441</f>
        <v/>
      </c>
      <c r="K443" s="88" t="str">
        <f ca="1">[1]pre_RF_entries!T441</f>
        <v/>
      </c>
      <c r="L443" s="88"/>
      <c r="M443" s="88" t="str">
        <f ca="1">[1]pre_RF_entries!W441</f>
        <v/>
      </c>
      <c r="N443" s="87" t="str">
        <f ca="1">[1]pre_RF_entries!X441</f>
        <v/>
      </c>
      <c r="O443" s="87" t="str">
        <f ca="1">[1]pre_RF_entries!Y441</f>
        <v/>
      </c>
      <c r="P443" s="87" t="str">
        <f ca="1">[1]pre_RF_entries!Z441</f>
        <v/>
      </c>
      <c r="Q443" s="87"/>
      <c r="R443" s="87"/>
      <c r="S443" s="87"/>
      <c r="T443" s="87"/>
      <c r="U443" s="87"/>
      <c r="V443" s="87" t="str">
        <f ca="1">[1]pre_RF_entries!AF441</f>
        <v/>
      </c>
      <c r="W443" s="87"/>
    </row>
    <row r="444" spans="1:23" x14ac:dyDescent="0.25">
      <c r="A444" s="88" t="str">
        <f ca="1">[1]pre_RF_entries!I442</f>
        <v/>
      </c>
      <c r="B444" s="88" t="str">
        <f ca="1">[1]pre_RF_entries!L442</f>
        <v/>
      </c>
      <c r="C444" s="88" t="str">
        <f ca="1">[1]pre_RF_entries!M442</f>
        <v/>
      </c>
      <c r="D444" s="88" t="str">
        <f ca="1">[1]pre_RF_entries!O442</f>
        <v/>
      </c>
      <c r="E444" s="88" t="str">
        <f ca="1">[1]pre_RF_entries!Q442</f>
        <v/>
      </c>
      <c r="F444" s="88" t="str">
        <f ca="1">[1]pre_RF_entries!U442</f>
        <v/>
      </c>
      <c r="G444" s="88" t="str">
        <f ca="1">[1]pre_RF_entries!P442</f>
        <v/>
      </c>
      <c r="H444" s="88" t="str">
        <f ca="1">[1]pre_RF_entries!S442</f>
        <v/>
      </c>
      <c r="I444" s="88" t="str">
        <f ca="1">[1]pre_RF_entries!R442</f>
        <v/>
      </c>
      <c r="J444" s="88" t="str">
        <f ca="1">[1]pre_RF_entries!V442</f>
        <v/>
      </c>
      <c r="K444" s="88" t="str">
        <f ca="1">[1]pre_RF_entries!T442</f>
        <v/>
      </c>
      <c r="L444" s="88"/>
      <c r="M444" s="88" t="str">
        <f ca="1">[1]pre_RF_entries!W442</f>
        <v/>
      </c>
      <c r="N444" s="87" t="str">
        <f ca="1">[1]pre_RF_entries!X442</f>
        <v/>
      </c>
      <c r="O444" s="87" t="str">
        <f ca="1">[1]pre_RF_entries!Y442</f>
        <v/>
      </c>
      <c r="P444" s="87" t="str">
        <f ca="1">[1]pre_RF_entries!Z442</f>
        <v/>
      </c>
      <c r="Q444" s="87"/>
      <c r="R444" s="87"/>
      <c r="S444" s="87"/>
      <c r="T444" s="87"/>
      <c r="U444" s="87"/>
      <c r="V444" s="87" t="str">
        <f ca="1">[1]pre_RF_entries!AF442</f>
        <v/>
      </c>
      <c r="W444" s="87"/>
    </row>
    <row r="445" spans="1:23" x14ac:dyDescent="0.25">
      <c r="A445" s="88" t="str">
        <f ca="1">[1]pre_RF_entries!I443</f>
        <v/>
      </c>
      <c r="B445" s="88" t="str">
        <f ca="1">[1]pre_RF_entries!L443</f>
        <v/>
      </c>
      <c r="C445" s="88" t="str">
        <f ca="1">[1]pre_RF_entries!M443</f>
        <v/>
      </c>
      <c r="D445" s="88" t="str">
        <f ca="1">[1]pre_RF_entries!O443</f>
        <v/>
      </c>
      <c r="E445" s="88" t="str">
        <f ca="1">[1]pre_RF_entries!Q443</f>
        <v/>
      </c>
      <c r="F445" s="88" t="str">
        <f ca="1">[1]pre_RF_entries!U443</f>
        <v/>
      </c>
      <c r="G445" s="88" t="str">
        <f ca="1">[1]pre_RF_entries!P443</f>
        <v/>
      </c>
      <c r="H445" s="88" t="str">
        <f ca="1">[1]pre_RF_entries!S443</f>
        <v/>
      </c>
      <c r="I445" s="88" t="str">
        <f ca="1">[1]pre_RF_entries!R443</f>
        <v/>
      </c>
      <c r="J445" s="88" t="str">
        <f ca="1">[1]pre_RF_entries!V443</f>
        <v/>
      </c>
      <c r="K445" s="88" t="str">
        <f ca="1">[1]pre_RF_entries!T443</f>
        <v/>
      </c>
      <c r="L445" s="88"/>
      <c r="M445" s="88" t="str">
        <f ca="1">[1]pre_RF_entries!W443</f>
        <v/>
      </c>
      <c r="N445" s="87" t="str">
        <f ca="1">[1]pre_RF_entries!X443</f>
        <v/>
      </c>
      <c r="O445" s="87" t="str">
        <f ca="1">[1]pre_RF_entries!Y443</f>
        <v/>
      </c>
      <c r="P445" s="87" t="str">
        <f ca="1">[1]pre_RF_entries!Z443</f>
        <v/>
      </c>
      <c r="Q445" s="87"/>
      <c r="R445" s="87"/>
      <c r="S445" s="87"/>
      <c r="T445" s="87"/>
      <c r="U445" s="87"/>
      <c r="V445" s="87" t="str">
        <f ca="1">[1]pre_RF_entries!AF443</f>
        <v/>
      </c>
      <c r="W445" s="87"/>
    </row>
    <row r="446" spans="1:23" x14ac:dyDescent="0.25">
      <c r="A446" s="88" t="str">
        <f ca="1">[1]pre_RF_entries!I444</f>
        <v/>
      </c>
      <c r="B446" s="88" t="str">
        <f ca="1">[1]pre_RF_entries!L444</f>
        <v/>
      </c>
      <c r="C446" s="88" t="str">
        <f ca="1">[1]pre_RF_entries!M444</f>
        <v/>
      </c>
      <c r="D446" s="88" t="str">
        <f ca="1">[1]pre_RF_entries!O444</f>
        <v/>
      </c>
      <c r="E446" s="88" t="str">
        <f ca="1">[1]pre_RF_entries!Q444</f>
        <v/>
      </c>
      <c r="F446" s="88" t="str">
        <f ca="1">[1]pre_RF_entries!U444</f>
        <v/>
      </c>
      <c r="G446" s="88" t="str">
        <f ca="1">[1]pre_RF_entries!P444</f>
        <v/>
      </c>
      <c r="H446" s="88" t="str">
        <f ca="1">[1]pre_RF_entries!S444</f>
        <v/>
      </c>
      <c r="I446" s="88" t="str">
        <f ca="1">[1]pre_RF_entries!R444</f>
        <v/>
      </c>
      <c r="J446" s="88" t="str">
        <f ca="1">[1]pre_RF_entries!V444</f>
        <v/>
      </c>
      <c r="K446" s="88" t="str">
        <f ca="1">[1]pre_RF_entries!T444</f>
        <v/>
      </c>
      <c r="L446" s="88"/>
      <c r="M446" s="88" t="str">
        <f ca="1">[1]pre_RF_entries!W444</f>
        <v/>
      </c>
      <c r="N446" s="87" t="str">
        <f ca="1">[1]pre_RF_entries!X444</f>
        <v/>
      </c>
      <c r="O446" s="87" t="str">
        <f ca="1">[1]pre_RF_entries!Y444</f>
        <v/>
      </c>
      <c r="P446" s="87" t="str">
        <f ca="1">[1]pre_RF_entries!Z444</f>
        <v/>
      </c>
      <c r="Q446" s="87"/>
      <c r="R446" s="87"/>
      <c r="S446" s="87"/>
      <c r="T446" s="87"/>
      <c r="U446" s="87"/>
      <c r="V446" s="87" t="str">
        <f ca="1">[1]pre_RF_entries!AF444</f>
        <v/>
      </c>
      <c r="W446" s="87"/>
    </row>
    <row r="447" spans="1:23" x14ac:dyDescent="0.25">
      <c r="A447" s="88" t="str">
        <f ca="1">[1]pre_RF_entries!I445</f>
        <v/>
      </c>
      <c r="B447" s="88" t="str">
        <f ca="1">[1]pre_RF_entries!L445</f>
        <v/>
      </c>
      <c r="C447" s="88" t="str">
        <f ca="1">[1]pre_RF_entries!M445</f>
        <v/>
      </c>
      <c r="D447" s="88" t="str">
        <f ca="1">[1]pre_RF_entries!O445</f>
        <v/>
      </c>
      <c r="E447" s="88" t="str">
        <f ca="1">[1]pre_RF_entries!Q445</f>
        <v/>
      </c>
      <c r="F447" s="88" t="str">
        <f ca="1">[1]pre_RF_entries!U445</f>
        <v/>
      </c>
      <c r="G447" s="88" t="str">
        <f ca="1">[1]pre_RF_entries!P445</f>
        <v/>
      </c>
      <c r="H447" s="88" t="str">
        <f ca="1">[1]pre_RF_entries!S445</f>
        <v/>
      </c>
      <c r="I447" s="88" t="str">
        <f ca="1">[1]pre_RF_entries!R445</f>
        <v/>
      </c>
      <c r="J447" s="88" t="str">
        <f ca="1">[1]pre_RF_entries!V445</f>
        <v/>
      </c>
      <c r="K447" s="88" t="str">
        <f ca="1">[1]pre_RF_entries!T445</f>
        <v/>
      </c>
      <c r="L447" s="88"/>
      <c r="M447" s="88" t="str">
        <f ca="1">[1]pre_RF_entries!W445</f>
        <v/>
      </c>
      <c r="N447" s="87" t="str">
        <f ca="1">[1]pre_RF_entries!X445</f>
        <v/>
      </c>
      <c r="O447" s="87" t="str">
        <f ca="1">[1]pre_RF_entries!Y445</f>
        <v/>
      </c>
      <c r="P447" s="87" t="str">
        <f ca="1">[1]pre_RF_entries!Z445</f>
        <v/>
      </c>
      <c r="Q447" s="87"/>
      <c r="R447" s="87"/>
      <c r="S447" s="87"/>
      <c r="T447" s="87"/>
      <c r="U447" s="87"/>
      <c r="V447" s="87" t="str">
        <f ca="1">[1]pre_RF_entries!AF445</f>
        <v/>
      </c>
      <c r="W447" s="87"/>
    </row>
    <row r="448" spans="1:23" x14ac:dyDescent="0.25">
      <c r="A448" s="88" t="str">
        <f ca="1">[1]pre_RF_entries!I446</f>
        <v/>
      </c>
      <c r="B448" s="88" t="str">
        <f ca="1">[1]pre_RF_entries!L446</f>
        <v/>
      </c>
      <c r="C448" s="88" t="str">
        <f ca="1">[1]pre_RF_entries!M446</f>
        <v/>
      </c>
      <c r="D448" s="88" t="str">
        <f ca="1">[1]pre_RF_entries!O446</f>
        <v/>
      </c>
      <c r="E448" s="88" t="str">
        <f ca="1">[1]pre_RF_entries!Q446</f>
        <v/>
      </c>
      <c r="F448" s="88" t="str">
        <f ca="1">[1]pre_RF_entries!U446</f>
        <v/>
      </c>
      <c r="G448" s="88" t="str">
        <f ca="1">[1]pre_RF_entries!P446</f>
        <v/>
      </c>
      <c r="H448" s="88" t="str">
        <f ca="1">[1]pre_RF_entries!S446</f>
        <v/>
      </c>
      <c r="I448" s="88" t="str">
        <f ca="1">[1]pre_RF_entries!R446</f>
        <v/>
      </c>
      <c r="J448" s="88" t="str">
        <f ca="1">[1]pre_RF_entries!V446</f>
        <v/>
      </c>
      <c r="K448" s="88" t="str">
        <f ca="1">[1]pre_RF_entries!T446</f>
        <v/>
      </c>
      <c r="L448" s="88"/>
      <c r="M448" s="88" t="str">
        <f ca="1">[1]pre_RF_entries!W446</f>
        <v/>
      </c>
      <c r="N448" s="87" t="str">
        <f ca="1">[1]pre_RF_entries!X446</f>
        <v/>
      </c>
      <c r="O448" s="87" t="str">
        <f ca="1">[1]pre_RF_entries!Y446</f>
        <v/>
      </c>
      <c r="P448" s="87" t="str">
        <f ca="1">[1]pre_RF_entries!Z446</f>
        <v/>
      </c>
      <c r="Q448" s="87"/>
      <c r="R448" s="87"/>
      <c r="S448" s="87"/>
      <c r="T448" s="87"/>
      <c r="U448" s="87"/>
      <c r="V448" s="87" t="str">
        <f ca="1">[1]pre_RF_entries!AF446</f>
        <v/>
      </c>
      <c r="W448" s="87"/>
    </row>
    <row r="449" spans="1:23" x14ac:dyDescent="0.25">
      <c r="A449" s="88" t="str">
        <f ca="1">[1]pre_RF_entries!I447</f>
        <v/>
      </c>
      <c r="B449" s="88" t="str">
        <f ca="1">[1]pre_RF_entries!L447</f>
        <v/>
      </c>
      <c r="C449" s="88" t="str">
        <f ca="1">[1]pre_RF_entries!M447</f>
        <v/>
      </c>
      <c r="D449" s="88" t="str">
        <f ca="1">[1]pre_RF_entries!O447</f>
        <v/>
      </c>
      <c r="E449" s="88" t="str">
        <f ca="1">[1]pre_RF_entries!Q447</f>
        <v/>
      </c>
      <c r="F449" s="88" t="str">
        <f ca="1">[1]pre_RF_entries!U447</f>
        <v/>
      </c>
      <c r="G449" s="88" t="str">
        <f ca="1">[1]pre_RF_entries!P447</f>
        <v/>
      </c>
      <c r="H449" s="88" t="str">
        <f ca="1">[1]pre_RF_entries!S447</f>
        <v/>
      </c>
      <c r="I449" s="88" t="str">
        <f ca="1">[1]pre_RF_entries!R447</f>
        <v/>
      </c>
      <c r="J449" s="88" t="str">
        <f ca="1">[1]pre_RF_entries!V447</f>
        <v/>
      </c>
      <c r="K449" s="88" t="str">
        <f ca="1">[1]pre_RF_entries!T447</f>
        <v/>
      </c>
      <c r="L449" s="88"/>
      <c r="M449" s="88" t="str">
        <f ca="1">[1]pre_RF_entries!W447</f>
        <v/>
      </c>
      <c r="N449" s="87" t="str">
        <f ca="1">[1]pre_RF_entries!X447</f>
        <v/>
      </c>
      <c r="O449" s="87" t="str">
        <f ca="1">[1]pre_RF_entries!Y447</f>
        <v/>
      </c>
      <c r="P449" s="87" t="str">
        <f ca="1">[1]pre_RF_entries!Z447</f>
        <v/>
      </c>
      <c r="Q449" s="87"/>
      <c r="R449" s="87"/>
      <c r="S449" s="87"/>
      <c r="T449" s="87"/>
      <c r="U449" s="87"/>
      <c r="V449" s="87" t="str">
        <f ca="1">[1]pre_RF_entries!AF447</f>
        <v/>
      </c>
      <c r="W449" s="87"/>
    </row>
    <row r="450" spans="1:23" x14ac:dyDescent="0.25">
      <c r="A450" s="88" t="str">
        <f ca="1">[1]pre_RF_entries!I448</f>
        <v/>
      </c>
      <c r="B450" s="88" t="str">
        <f ca="1">[1]pre_RF_entries!L448</f>
        <v/>
      </c>
      <c r="C450" s="88" t="str">
        <f ca="1">[1]pre_RF_entries!M448</f>
        <v/>
      </c>
      <c r="D450" s="88" t="str">
        <f ca="1">[1]pre_RF_entries!O448</f>
        <v/>
      </c>
      <c r="E450" s="88" t="str">
        <f ca="1">[1]pre_RF_entries!Q448</f>
        <v/>
      </c>
      <c r="F450" s="88" t="str">
        <f ca="1">[1]pre_RF_entries!U448</f>
        <v/>
      </c>
      <c r="G450" s="88" t="str">
        <f ca="1">[1]pre_RF_entries!P448</f>
        <v/>
      </c>
      <c r="H450" s="88" t="str">
        <f ca="1">[1]pre_RF_entries!S448</f>
        <v/>
      </c>
      <c r="I450" s="88" t="str">
        <f ca="1">[1]pre_RF_entries!R448</f>
        <v/>
      </c>
      <c r="J450" s="88" t="str">
        <f ca="1">[1]pre_RF_entries!V448</f>
        <v/>
      </c>
      <c r="K450" s="88" t="str">
        <f ca="1">[1]pre_RF_entries!T448</f>
        <v/>
      </c>
      <c r="L450" s="88"/>
      <c r="M450" s="88" t="str">
        <f ca="1">[1]pre_RF_entries!W448</f>
        <v/>
      </c>
      <c r="N450" s="87" t="str">
        <f ca="1">[1]pre_RF_entries!X448</f>
        <v/>
      </c>
      <c r="O450" s="87" t="str">
        <f ca="1">[1]pre_RF_entries!Y448</f>
        <v/>
      </c>
      <c r="P450" s="87" t="str">
        <f ca="1">[1]pre_RF_entries!Z448</f>
        <v/>
      </c>
      <c r="Q450" s="87"/>
      <c r="R450" s="87"/>
      <c r="S450" s="87"/>
      <c r="T450" s="87"/>
      <c r="U450" s="87"/>
      <c r="V450" s="87" t="str">
        <f ca="1">[1]pre_RF_entries!AF448</f>
        <v/>
      </c>
      <c r="W450" s="87"/>
    </row>
    <row r="451" spans="1:23" x14ac:dyDescent="0.25">
      <c r="A451" s="88" t="str">
        <f ca="1">[1]pre_RF_entries!I449</f>
        <v/>
      </c>
      <c r="B451" s="88" t="str">
        <f ca="1">[1]pre_RF_entries!L449</f>
        <v/>
      </c>
      <c r="C451" s="88" t="str">
        <f ca="1">[1]pre_RF_entries!M449</f>
        <v/>
      </c>
      <c r="D451" s="88" t="str">
        <f ca="1">[1]pre_RF_entries!O449</f>
        <v/>
      </c>
      <c r="E451" s="88" t="str">
        <f ca="1">[1]pre_RF_entries!Q449</f>
        <v/>
      </c>
      <c r="F451" s="88" t="str">
        <f ca="1">[1]pre_RF_entries!U449</f>
        <v/>
      </c>
      <c r="G451" s="88" t="str">
        <f ca="1">[1]pre_RF_entries!P449</f>
        <v/>
      </c>
      <c r="H451" s="88" t="str">
        <f ca="1">[1]pre_RF_entries!S449</f>
        <v/>
      </c>
      <c r="I451" s="88" t="str">
        <f ca="1">[1]pre_RF_entries!R449</f>
        <v/>
      </c>
      <c r="J451" s="88" t="str">
        <f ca="1">[1]pre_RF_entries!V449</f>
        <v/>
      </c>
      <c r="K451" s="88" t="str">
        <f ca="1">[1]pre_RF_entries!T449</f>
        <v/>
      </c>
      <c r="L451" s="88"/>
      <c r="M451" s="88" t="str">
        <f ca="1">[1]pre_RF_entries!W449</f>
        <v/>
      </c>
      <c r="N451" s="87" t="str">
        <f ca="1">[1]pre_RF_entries!X449</f>
        <v/>
      </c>
      <c r="O451" s="87" t="str">
        <f ca="1">[1]pre_RF_entries!Y449</f>
        <v/>
      </c>
      <c r="P451" s="87" t="str">
        <f ca="1">[1]pre_RF_entries!Z449</f>
        <v/>
      </c>
      <c r="Q451" s="87"/>
      <c r="R451" s="87"/>
      <c r="S451" s="87"/>
      <c r="T451" s="87"/>
      <c r="U451" s="87"/>
      <c r="V451" s="87" t="str">
        <f ca="1">[1]pre_RF_entries!AF449</f>
        <v/>
      </c>
      <c r="W451" s="87"/>
    </row>
    <row r="452" spans="1:23" x14ac:dyDescent="0.25">
      <c r="A452" s="88" t="str">
        <f ca="1">[1]pre_RF_entries!I450</f>
        <v/>
      </c>
      <c r="B452" s="88" t="str">
        <f ca="1">[1]pre_RF_entries!L450</f>
        <v/>
      </c>
      <c r="C452" s="88" t="str">
        <f ca="1">[1]pre_RF_entries!M450</f>
        <v/>
      </c>
      <c r="D452" s="88" t="str">
        <f ca="1">[1]pre_RF_entries!O450</f>
        <v/>
      </c>
      <c r="E452" s="88" t="str">
        <f ca="1">[1]pre_RF_entries!Q450</f>
        <v/>
      </c>
      <c r="F452" s="88" t="str">
        <f ca="1">[1]pre_RF_entries!U450</f>
        <v/>
      </c>
      <c r="G452" s="88" t="str">
        <f ca="1">[1]pre_RF_entries!P450</f>
        <v/>
      </c>
      <c r="H452" s="88" t="str">
        <f ca="1">[1]pre_RF_entries!S450</f>
        <v/>
      </c>
      <c r="I452" s="88" t="str">
        <f ca="1">[1]pre_RF_entries!R450</f>
        <v/>
      </c>
      <c r="J452" s="88" t="str">
        <f ca="1">[1]pre_RF_entries!V450</f>
        <v/>
      </c>
      <c r="K452" s="88" t="str">
        <f ca="1">[1]pre_RF_entries!T450</f>
        <v/>
      </c>
      <c r="L452" s="88"/>
      <c r="M452" s="88" t="str">
        <f ca="1">[1]pre_RF_entries!W450</f>
        <v/>
      </c>
      <c r="N452" s="87" t="str">
        <f ca="1">[1]pre_RF_entries!X450</f>
        <v/>
      </c>
      <c r="O452" s="87" t="str">
        <f ca="1">[1]pre_RF_entries!Y450</f>
        <v/>
      </c>
      <c r="P452" s="87" t="str">
        <f ca="1">[1]pre_RF_entries!Z450</f>
        <v/>
      </c>
      <c r="Q452" s="87"/>
      <c r="R452" s="87"/>
      <c r="S452" s="87"/>
      <c r="T452" s="87"/>
      <c r="U452" s="87"/>
      <c r="V452" s="87" t="str">
        <f ca="1">[1]pre_RF_entries!AF450</f>
        <v/>
      </c>
      <c r="W452" s="87"/>
    </row>
    <row r="453" spans="1:23" x14ac:dyDescent="0.25">
      <c r="A453" s="88" t="str">
        <f ca="1">[1]pre_RF_entries!I451</f>
        <v/>
      </c>
      <c r="B453" s="88" t="str">
        <f ca="1">[1]pre_RF_entries!L451</f>
        <v/>
      </c>
      <c r="C453" s="88" t="str">
        <f ca="1">[1]pre_RF_entries!M451</f>
        <v/>
      </c>
      <c r="D453" s="88" t="str">
        <f ca="1">[1]pre_RF_entries!O451</f>
        <v/>
      </c>
      <c r="E453" s="88" t="str">
        <f ca="1">[1]pre_RF_entries!Q451</f>
        <v/>
      </c>
      <c r="F453" s="88" t="str">
        <f ca="1">[1]pre_RF_entries!U451</f>
        <v/>
      </c>
      <c r="G453" s="88" t="str">
        <f ca="1">[1]pre_RF_entries!P451</f>
        <v/>
      </c>
      <c r="H453" s="88" t="str">
        <f ca="1">[1]pre_RF_entries!S451</f>
        <v/>
      </c>
      <c r="I453" s="88" t="str">
        <f ca="1">[1]pre_RF_entries!R451</f>
        <v/>
      </c>
      <c r="J453" s="88" t="str">
        <f ca="1">[1]pre_RF_entries!V451</f>
        <v/>
      </c>
      <c r="K453" s="88" t="str">
        <f ca="1">[1]pre_RF_entries!T451</f>
        <v/>
      </c>
      <c r="L453" s="88"/>
      <c r="M453" s="88" t="str">
        <f ca="1">[1]pre_RF_entries!W451</f>
        <v/>
      </c>
      <c r="N453" s="87" t="str">
        <f ca="1">[1]pre_RF_entries!X451</f>
        <v/>
      </c>
      <c r="O453" s="87" t="str">
        <f ca="1">[1]pre_RF_entries!Y451</f>
        <v/>
      </c>
      <c r="P453" s="87" t="str">
        <f ca="1">[1]pre_RF_entries!Z451</f>
        <v/>
      </c>
      <c r="Q453" s="87"/>
      <c r="R453" s="87"/>
      <c r="S453" s="87"/>
      <c r="T453" s="87"/>
      <c r="U453" s="87"/>
      <c r="V453" s="87" t="str">
        <f ca="1">[1]pre_RF_entries!AF451</f>
        <v/>
      </c>
      <c r="W453" s="87"/>
    </row>
    <row r="454" spans="1:23" x14ac:dyDescent="0.25">
      <c r="A454" s="88" t="str">
        <f ca="1">[1]pre_RF_entries!I452</f>
        <v/>
      </c>
      <c r="B454" s="88" t="str">
        <f ca="1">[1]pre_RF_entries!L452</f>
        <v/>
      </c>
      <c r="C454" s="88" t="str">
        <f ca="1">[1]pre_RF_entries!M452</f>
        <v/>
      </c>
      <c r="D454" s="88" t="str">
        <f ca="1">[1]pre_RF_entries!O452</f>
        <v/>
      </c>
      <c r="E454" s="88" t="str">
        <f ca="1">[1]pre_RF_entries!Q452</f>
        <v/>
      </c>
      <c r="F454" s="88" t="str">
        <f ca="1">[1]pre_RF_entries!U452</f>
        <v/>
      </c>
      <c r="G454" s="88" t="str">
        <f ca="1">[1]pre_RF_entries!P452</f>
        <v/>
      </c>
      <c r="H454" s="88" t="str">
        <f ca="1">[1]pre_RF_entries!S452</f>
        <v/>
      </c>
      <c r="I454" s="88" t="str">
        <f ca="1">[1]pre_RF_entries!R452</f>
        <v/>
      </c>
      <c r="J454" s="88" t="str">
        <f ca="1">[1]pre_RF_entries!V452</f>
        <v/>
      </c>
      <c r="K454" s="88" t="str">
        <f ca="1">[1]pre_RF_entries!T452</f>
        <v/>
      </c>
      <c r="L454" s="88"/>
      <c r="M454" s="88" t="str">
        <f ca="1">[1]pre_RF_entries!W452</f>
        <v/>
      </c>
      <c r="N454" s="87" t="str">
        <f ca="1">[1]pre_RF_entries!X452</f>
        <v/>
      </c>
      <c r="O454" s="87" t="str">
        <f ca="1">[1]pre_RF_entries!Y452</f>
        <v/>
      </c>
      <c r="P454" s="87" t="str">
        <f ca="1">[1]pre_RF_entries!Z452</f>
        <v/>
      </c>
      <c r="Q454" s="87"/>
      <c r="R454" s="87"/>
      <c r="S454" s="87"/>
      <c r="T454" s="87"/>
      <c r="U454" s="87"/>
      <c r="V454" s="87" t="str">
        <f ca="1">[1]pre_RF_entries!AF452</f>
        <v/>
      </c>
      <c r="W454" s="87"/>
    </row>
    <row r="455" spans="1:23" x14ac:dyDescent="0.25">
      <c r="A455" s="88" t="str">
        <f ca="1">[1]pre_RF_entries!I453</f>
        <v/>
      </c>
      <c r="B455" s="88" t="str">
        <f ca="1">[1]pre_RF_entries!L453</f>
        <v/>
      </c>
      <c r="C455" s="88" t="str">
        <f ca="1">[1]pre_RF_entries!M453</f>
        <v/>
      </c>
      <c r="D455" s="88" t="str">
        <f ca="1">[1]pre_RF_entries!O453</f>
        <v/>
      </c>
      <c r="E455" s="88" t="str">
        <f ca="1">[1]pre_RF_entries!Q453</f>
        <v/>
      </c>
      <c r="F455" s="88" t="str">
        <f ca="1">[1]pre_RF_entries!U453</f>
        <v/>
      </c>
      <c r="G455" s="88" t="str">
        <f ca="1">[1]pre_RF_entries!P453</f>
        <v/>
      </c>
      <c r="H455" s="88" t="str">
        <f ca="1">[1]pre_RF_entries!S453</f>
        <v/>
      </c>
      <c r="I455" s="88" t="str">
        <f ca="1">[1]pre_RF_entries!R453</f>
        <v/>
      </c>
      <c r="J455" s="88" t="str">
        <f ca="1">[1]pre_RF_entries!V453</f>
        <v/>
      </c>
      <c r="K455" s="88" t="str">
        <f ca="1">[1]pre_RF_entries!T453</f>
        <v/>
      </c>
      <c r="L455" s="88"/>
      <c r="M455" s="88" t="str">
        <f ca="1">[1]pre_RF_entries!W453</f>
        <v/>
      </c>
      <c r="N455" s="87" t="str">
        <f ca="1">[1]pre_RF_entries!X453</f>
        <v/>
      </c>
      <c r="O455" s="87" t="str">
        <f ca="1">[1]pre_RF_entries!Y453</f>
        <v/>
      </c>
      <c r="P455" s="87" t="str">
        <f ca="1">[1]pre_RF_entries!Z453</f>
        <v/>
      </c>
      <c r="Q455" s="87"/>
      <c r="R455" s="87"/>
      <c r="S455" s="87"/>
      <c r="T455" s="87"/>
      <c r="U455" s="87"/>
      <c r="V455" s="87" t="str">
        <f ca="1">[1]pre_RF_entries!AF453</f>
        <v/>
      </c>
      <c r="W455" s="87"/>
    </row>
    <row r="456" spans="1:23" x14ac:dyDescent="0.25">
      <c r="A456" s="88" t="str">
        <f ca="1">[1]pre_RF_entries!I454</f>
        <v/>
      </c>
      <c r="B456" s="88" t="str">
        <f ca="1">[1]pre_RF_entries!L454</f>
        <v/>
      </c>
      <c r="C456" s="88" t="str">
        <f ca="1">[1]pre_RF_entries!M454</f>
        <v/>
      </c>
      <c r="D456" s="88" t="str">
        <f ca="1">[1]pre_RF_entries!O454</f>
        <v/>
      </c>
      <c r="E456" s="88" t="str">
        <f ca="1">[1]pre_RF_entries!Q454</f>
        <v/>
      </c>
      <c r="F456" s="88" t="str">
        <f ca="1">[1]pre_RF_entries!U454</f>
        <v/>
      </c>
      <c r="G456" s="88" t="str">
        <f ca="1">[1]pre_RF_entries!P454</f>
        <v/>
      </c>
      <c r="H456" s="88" t="str">
        <f ca="1">[1]pre_RF_entries!S454</f>
        <v/>
      </c>
      <c r="I456" s="88" t="str">
        <f ca="1">[1]pre_RF_entries!R454</f>
        <v/>
      </c>
      <c r="J456" s="88" t="str">
        <f ca="1">[1]pre_RF_entries!V454</f>
        <v/>
      </c>
      <c r="K456" s="88" t="str">
        <f ca="1">[1]pre_RF_entries!T454</f>
        <v/>
      </c>
      <c r="L456" s="88"/>
      <c r="M456" s="88" t="str">
        <f ca="1">[1]pre_RF_entries!W454</f>
        <v/>
      </c>
      <c r="N456" s="87" t="str">
        <f ca="1">[1]pre_RF_entries!X454</f>
        <v/>
      </c>
      <c r="O456" s="87" t="str">
        <f ca="1">[1]pre_RF_entries!Y454</f>
        <v/>
      </c>
      <c r="P456" s="87" t="str">
        <f ca="1">[1]pre_RF_entries!Z454</f>
        <v/>
      </c>
      <c r="Q456" s="87"/>
      <c r="R456" s="87"/>
      <c r="S456" s="87"/>
      <c r="T456" s="87"/>
      <c r="U456" s="87"/>
      <c r="V456" s="87" t="str">
        <f ca="1">[1]pre_RF_entries!AF454</f>
        <v/>
      </c>
      <c r="W456" s="87"/>
    </row>
    <row r="457" spans="1:23" x14ac:dyDescent="0.25">
      <c r="A457" s="88" t="str">
        <f ca="1">[1]pre_RF_entries!I455</f>
        <v/>
      </c>
      <c r="B457" s="88" t="str">
        <f ca="1">[1]pre_RF_entries!L455</f>
        <v/>
      </c>
      <c r="C457" s="88" t="str">
        <f ca="1">[1]pre_RF_entries!M455</f>
        <v/>
      </c>
      <c r="D457" s="88" t="str">
        <f ca="1">[1]pre_RF_entries!O455</f>
        <v/>
      </c>
      <c r="E457" s="88" t="str">
        <f ca="1">[1]pre_RF_entries!Q455</f>
        <v/>
      </c>
      <c r="F457" s="88" t="str">
        <f ca="1">[1]pre_RF_entries!U455</f>
        <v/>
      </c>
      <c r="G457" s="88" t="str">
        <f ca="1">[1]pre_RF_entries!P455</f>
        <v/>
      </c>
      <c r="H457" s="88" t="str">
        <f ca="1">[1]pre_RF_entries!S455</f>
        <v/>
      </c>
      <c r="I457" s="88" t="str">
        <f ca="1">[1]pre_RF_entries!R455</f>
        <v/>
      </c>
      <c r="J457" s="88" t="str">
        <f ca="1">[1]pre_RF_entries!V455</f>
        <v/>
      </c>
      <c r="K457" s="88" t="str">
        <f ca="1">[1]pre_RF_entries!T455</f>
        <v/>
      </c>
      <c r="L457" s="88"/>
      <c r="M457" s="88" t="str">
        <f ca="1">[1]pre_RF_entries!W455</f>
        <v/>
      </c>
      <c r="N457" s="87" t="str">
        <f ca="1">[1]pre_RF_entries!X455</f>
        <v/>
      </c>
      <c r="O457" s="87" t="str">
        <f ca="1">[1]pre_RF_entries!Y455</f>
        <v/>
      </c>
      <c r="P457" s="87" t="str">
        <f ca="1">[1]pre_RF_entries!Z455</f>
        <v/>
      </c>
      <c r="Q457" s="87"/>
      <c r="R457" s="87"/>
      <c r="S457" s="87"/>
      <c r="T457" s="87"/>
      <c r="U457" s="87"/>
      <c r="V457" s="87" t="str">
        <f ca="1">[1]pre_RF_entries!AF455</f>
        <v/>
      </c>
      <c r="W457" s="87"/>
    </row>
    <row r="458" spans="1:23" x14ac:dyDescent="0.25">
      <c r="A458" s="88" t="str">
        <f ca="1">[1]pre_RF_entries!I456</f>
        <v/>
      </c>
      <c r="B458" s="88" t="str">
        <f ca="1">[1]pre_RF_entries!L456</f>
        <v/>
      </c>
      <c r="C458" s="88" t="str">
        <f ca="1">[1]pre_RF_entries!M456</f>
        <v/>
      </c>
      <c r="D458" s="88" t="str">
        <f ca="1">[1]pre_RF_entries!O456</f>
        <v/>
      </c>
      <c r="E458" s="88" t="str">
        <f ca="1">[1]pre_RF_entries!Q456</f>
        <v/>
      </c>
      <c r="F458" s="88" t="str">
        <f ca="1">[1]pre_RF_entries!U456</f>
        <v/>
      </c>
      <c r="G458" s="88" t="str">
        <f ca="1">[1]pre_RF_entries!P456</f>
        <v/>
      </c>
      <c r="H458" s="88" t="str">
        <f ca="1">[1]pre_RF_entries!S456</f>
        <v/>
      </c>
      <c r="I458" s="88" t="str">
        <f ca="1">[1]pre_RF_entries!R456</f>
        <v/>
      </c>
      <c r="J458" s="88" t="str">
        <f ca="1">[1]pre_RF_entries!V456</f>
        <v/>
      </c>
      <c r="K458" s="88" t="str">
        <f ca="1">[1]pre_RF_entries!T456</f>
        <v/>
      </c>
      <c r="L458" s="88"/>
      <c r="M458" s="88" t="str">
        <f ca="1">[1]pre_RF_entries!W456</f>
        <v/>
      </c>
      <c r="N458" s="87" t="str">
        <f ca="1">[1]pre_RF_entries!X456</f>
        <v/>
      </c>
      <c r="O458" s="87" t="str">
        <f ca="1">[1]pre_RF_entries!Y456</f>
        <v/>
      </c>
      <c r="P458" s="87" t="str">
        <f ca="1">[1]pre_RF_entries!Z456</f>
        <v/>
      </c>
      <c r="Q458" s="87"/>
      <c r="R458" s="87"/>
      <c r="S458" s="87"/>
      <c r="T458" s="87"/>
      <c r="U458" s="87"/>
      <c r="V458" s="87" t="str">
        <f ca="1">[1]pre_RF_entries!AF456</f>
        <v/>
      </c>
      <c r="W458" s="87"/>
    </row>
    <row r="459" spans="1:23" x14ac:dyDescent="0.25">
      <c r="A459" s="88" t="str">
        <f ca="1">[1]pre_RF_entries!I457</f>
        <v/>
      </c>
      <c r="B459" s="88" t="str">
        <f ca="1">[1]pre_RF_entries!L457</f>
        <v/>
      </c>
      <c r="C459" s="88" t="str">
        <f ca="1">[1]pre_RF_entries!M457</f>
        <v/>
      </c>
      <c r="D459" s="88" t="str">
        <f ca="1">[1]pre_RF_entries!O457</f>
        <v/>
      </c>
      <c r="E459" s="88" t="str">
        <f ca="1">[1]pre_RF_entries!Q457</f>
        <v/>
      </c>
      <c r="F459" s="88" t="str">
        <f ca="1">[1]pre_RF_entries!U457</f>
        <v/>
      </c>
      <c r="G459" s="88" t="str">
        <f ca="1">[1]pre_RF_entries!P457</f>
        <v/>
      </c>
      <c r="H459" s="88" t="str">
        <f ca="1">[1]pre_RF_entries!S457</f>
        <v/>
      </c>
      <c r="I459" s="88" t="str">
        <f ca="1">[1]pre_RF_entries!R457</f>
        <v/>
      </c>
      <c r="J459" s="88" t="str">
        <f ca="1">[1]pre_RF_entries!V457</f>
        <v/>
      </c>
      <c r="K459" s="88" t="str">
        <f ca="1">[1]pre_RF_entries!T457</f>
        <v/>
      </c>
      <c r="L459" s="88"/>
      <c r="M459" s="88" t="str">
        <f ca="1">[1]pre_RF_entries!W457</f>
        <v/>
      </c>
      <c r="N459" s="87" t="str">
        <f ca="1">[1]pre_RF_entries!X457</f>
        <v/>
      </c>
      <c r="O459" s="87" t="str">
        <f ca="1">[1]pre_RF_entries!Y457</f>
        <v/>
      </c>
      <c r="P459" s="87" t="str">
        <f ca="1">[1]pre_RF_entries!Z457</f>
        <v/>
      </c>
      <c r="Q459" s="87"/>
      <c r="R459" s="87"/>
      <c r="S459" s="87"/>
      <c r="T459" s="87"/>
      <c r="U459" s="87"/>
      <c r="V459" s="87" t="str">
        <f ca="1">[1]pre_RF_entries!AF457</f>
        <v/>
      </c>
      <c r="W459" s="87"/>
    </row>
    <row r="460" spans="1:23" x14ac:dyDescent="0.25">
      <c r="A460" s="88" t="str">
        <f ca="1">[1]pre_RF_entries!I458</f>
        <v/>
      </c>
      <c r="B460" s="88" t="str">
        <f ca="1">[1]pre_RF_entries!L458</f>
        <v/>
      </c>
      <c r="C460" s="88" t="str">
        <f ca="1">[1]pre_RF_entries!M458</f>
        <v/>
      </c>
      <c r="D460" s="88" t="str">
        <f ca="1">[1]pre_RF_entries!O458</f>
        <v/>
      </c>
      <c r="E460" s="88" t="str">
        <f ca="1">[1]pre_RF_entries!Q458</f>
        <v/>
      </c>
      <c r="F460" s="88" t="str">
        <f ca="1">[1]pre_RF_entries!U458</f>
        <v/>
      </c>
      <c r="G460" s="88" t="str">
        <f ca="1">[1]pre_RF_entries!P458</f>
        <v/>
      </c>
      <c r="H460" s="88" t="str">
        <f ca="1">[1]pre_RF_entries!S458</f>
        <v/>
      </c>
      <c r="I460" s="88" t="str">
        <f ca="1">[1]pre_RF_entries!R458</f>
        <v/>
      </c>
      <c r="J460" s="88" t="str">
        <f ca="1">[1]pre_RF_entries!V458</f>
        <v/>
      </c>
      <c r="K460" s="88" t="str">
        <f ca="1">[1]pre_RF_entries!T458</f>
        <v/>
      </c>
      <c r="L460" s="88"/>
      <c r="M460" s="88" t="str">
        <f ca="1">[1]pre_RF_entries!W458</f>
        <v/>
      </c>
      <c r="N460" s="87" t="str">
        <f ca="1">[1]pre_RF_entries!X458</f>
        <v/>
      </c>
      <c r="O460" s="87" t="str">
        <f ca="1">[1]pre_RF_entries!Y458</f>
        <v/>
      </c>
      <c r="P460" s="87" t="str">
        <f ca="1">[1]pre_RF_entries!Z458</f>
        <v/>
      </c>
      <c r="Q460" s="87"/>
      <c r="R460" s="87"/>
      <c r="S460" s="87"/>
      <c r="T460" s="87"/>
      <c r="U460" s="87"/>
      <c r="V460" s="87" t="str">
        <f ca="1">[1]pre_RF_entries!AF458</f>
        <v/>
      </c>
      <c r="W460" s="87"/>
    </row>
    <row r="461" spans="1:23" x14ac:dyDescent="0.25">
      <c r="A461" s="88" t="str">
        <f ca="1">[1]pre_RF_entries!I459</f>
        <v/>
      </c>
      <c r="B461" s="88" t="str">
        <f ca="1">[1]pre_RF_entries!L459</f>
        <v/>
      </c>
      <c r="C461" s="88" t="str">
        <f ca="1">[1]pre_RF_entries!M459</f>
        <v/>
      </c>
      <c r="D461" s="88" t="str">
        <f ca="1">[1]pre_RF_entries!O459</f>
        <v/>
      </c>
      <c r="E461" s="88" t="str">
        <f ca="1">[1]pre_RF_entries!Q459</f>
        <v/>
      </c>
      <c r="F461" s="88" t="str">
        <f ca="1">[1]pre_RF_entries!U459</f>
        <v/>
      </c>
      <c r="G461" s="88" t="str">
        <f ca="1">[1]pre_RF_entries!P459</f>
        <v/>
      </c>
      <c r="H461" s="88" t="str">
        <f ca="1">[1]pre_RF_entries!S459</f>
        <v/>
      </c>
      <c r="I461" s="88" t="str">
        <f ca="1">[1]pre_RF_entries!R459</f>
        <v/>
      </c>
      <c r="J461" s="88" t="str">
        <f ca="1">[1]pre_RF_entries!V459</f>
        <v/>
      </c>
      <c r="K461" s="88" t="str">
        <f ca="1">[1]pre_RF_entries!T459</f>
        <v/>
      </c>
      <c r="L461" s="88"/>
      <c r="M461" s="88" t="str">
        <f ca="1">[1]pre_RF_entries!W459</f>
        <v/>
      </c>
      <c r="N461" s="87" t="str">
        <f ca="1">[1]pre_RF_entries!X459</f>
        <v/>
      </c>
      <c r="O461" s="87" t="str">
        <f ca="1">[1]pre_RF_entries!Y459</f>
        <v/>
      </c>
      <c r="P461" s="87" t="str">
        <f ca="1">[1]pre_RF_entries!Z459</f>
        <v/>
      </c>
      <c r="Q461" s="87"/>
      <c r="R461" s="87"/>
      <c r="S461" s="87"/>
      <c r="T461" s="87"/>
      <c r="U461" s="87"/>
      <c r="V461" s="87" t="str">
        <f ca="1">[1]pre_RF_entries!AF459</f>
        <v/>
      </c>
      <c r="W461" s="87"/>
    </row>
    <row r="462" spans="1:23" x14ac:dyDescent="0.25">
      <c r="A462" s="88" t="str">
        <f ca="1">[1]pre_RF_entries!I460</f>
        <v/>
      </c>
      <c r="B462" s="88" t="str">
        <f ca="1">[1]pre_RF_entries!L460</f>
        <v/>
      </c>
      <c r="C462" s="88" t="str">
        <f ca="1">[1]pre_RF_entries!M460</f>
        <v/>
      </c>
      <c r="D462" s="88" t="str">
        <f ca="1">[1]pre_RF_entries!O460</f>
        <v/>
      </c>
      <c r="E462" s="88" t="str">
        <f ca="1">[1]pre_RF_entries!Q460</f>
        <v/>
      </c>
      <c r="F462" s="88" t="str">
        <f ca="1">[1]pre_RF_entries!U460</f>
        <v/>
      </c>
      <c r="G462" s="88" t="str">
        <f ca="1">[1]pre_RF_entries!P460</f>
        <v/>
      </c>
      <c r="H462" s="88" t="str">
        <f ca="1">[1]pre_RF_entries!S460</f>
        <v/>
      </c>
      <c r="I462" s="88" t="str">
        <f ca="1">[1]pre_RF_entries!R460</f>
        <v/>
      </c>
      <c r="J462" s="88" t="str">
        <f ca="1">[1]pre_RF_entries!V460</f>
        <v/>
      </c>
      <c r="K462" s="88" t="str">
        <f ca="1">[1]pre_RF_entries!T460</f>
        <v/>
      </c>
      <c r="L462" s="88"/>
      <c r="M462" s="88" t="str">
        <f ca="1">[1]pre_RF_entries!W460</f>
        <v/>
      </c>
      <c r="N462" s="87" t="str">
        <f ca="1">[1]pre_RF_entries!X460</f>
        <v/>
      </c>
      <c r="O462" s="87" t="str">
        <f ca="1">[1]pre_RF_entries!Y460</f>
        <v/>
      </c>
      <c r="P462" s="87" t="str">
        <f ca="1">[1]pre_RF_entries!Z460</f>
        <v/>
      </c>
      <c r="Q462" s="87"/>
      <c r="R462" s="87"/>
      <c r="S462" s="87"/>
      <c r="T462" s="87"/>
      <c r="U462" s="87"/>
      <c r="V462" s="87" t="str">
        <f ca="1">[1]pre_RF_entries!AF460</f>
        <v/>
      </c>
      <c r="W462" s="87"/>
    </row>
    <row r="463" spans="1:23" x14ac:dyDescent="0.25">
      <c r="A463" s="88" t="str">
        <f ca="1">[1]pre_RF_entries!I461</f>
        <v/>
      </c>
      <c r="B463" s="88" t="str">
        <f ca="1">[1]pre_RF_entries!L461</f>
        <v/>
      </c>
      <c r="C463" s="88" t="str">
        <f ca="1">[1]pre_RF_entries!M461</f>
        <v/>
      </c>
      <c r="D463" s="88" t="str">
        <f ca="1">[1]pre_RF_entries!O461</f>
        <v/>
      </c>
      <c r="E463" s="88" t="str">
        <f ca="1">[1]pre_RF_entries!Q461</f>
        <v/>
      </c>
      <c r="F463" s="88" t="str">
        <f ca="1">[1]pre_RF_entries!U461</f>
        <v/>
      </c>
      <c r="G463" s="88" t="str">
        <f ca="1">[1]pre_RF_entries!P461</f>
        <v/>
      </c>
      <c r="H463" s="88" t="str">
        <f ca="1">[1]pre_RF_entries!S461</f>
        <v/>
      </c>
      <c r="I463" s="88" t="str">
        <f ca="1">[1]pre_RF_entries!R461</f>
        <v/>
      </c>
      <c r="J463" s="88" t="str">
        <f ca="1">[1]pre_RF_entries!V461</f>
        <v/>
      </c>
      <c r="K463" s="88" t="str">
        <f ca="1">[1]pre_RF_entries!T461</f>
        <v/>
      </c>
      <c r="L463" s="88"/>
      <c r="M463" s="88" t="str">
        <f ca="1">[1]pre_RF_entries!W461</f>
        <v/>
      </c>
      <c r="N463" s="87" t="str">
        <f ca="1">[1]pre_RF_entries!X461</f>
        <v/>
      </c>
      <c r="O463" s="87" t="str">
        <f ca="1">[1]pre_RF_entries!Y461</f>
        <v/>
      </c>
      <c r="P463" s="87" t="str">
        <f ca="1">[1]pre_RF_entries!Z461</f>
        <v/>
      </c>
      <c r="Q463" s="87"/>
      <c r="R463" s="87"/>
      <c r="S463" s="87"/>
      <c r="T463" s="87"/>
      <c r="U463" s="87"/>
      <c r="V463" s="87" t="str">
        <f ca="1">[1]pre_RF_entries!AF461</f>
        <v/>
      </c>
      <c r="W463" s="87"/>
    </row>
    <row r="464" spans="1:23" x14ac:dyDescent="0.25">
      <c r="A464" s="88" t="str">
        <f ca="1">[1]pre_RF_entries!I462</f>
        <v/>
      </c>
      <c r="B464" s="88" t="str">
        <f ca="1">[1]pre_RF_entries!L462</f>
        <v/>
      </c>
      <c r="C464" s="88" t="str">
        <f ca="1">[1]pre_RF_entries!M462</f>
        <v/>
      </c>
      <c r="D464" s="88" t="str">
        <f ca="1">[1]pre_RF_entries!O462</f>
        <v/>
      </c>
      <c r="E464" s="88" t="str">
        <f ca="1">[1]pre_RF_entries!Q462</f>
        <v/>
      </c>
      <c r="F464" s="88" t="str">
        <f ca="1">[1]pre_RF_entries!U462</f>
        <v/>
      </c>
      <c r="G464" s="88" t="str">
        <f ca="1">[1]pre_RF_entries!P462</f>
        <v/>
      </c>
      <c r="H464" s="88" t="str">
        <f ca="1">[1]pre_RF_entries!S462</f>
        <v/>
      </c>
      <c r="I464" s="88" t="str">
        <f ca="1">[1]pre_RF_entries!R462</f>
        <v/>
      </c>
      <c r="J464" s="88" t="str">
        <f ca="1">[1]pre_RF_entries!V462</f>
        <v/>
      </c>
      <c r="K464" s="88" t="str">
        <f ca="1">[1]pre_RF_entries!T462</f>
        <v/>
      </c>
      <c r="L464" s="88"/>
      <c r="M464" s="88" t="str">
        <f ca="1">[1]pre_RF_entries!W462</f>
        <v/>
      </c>
      <c r="N464" s="87" t="str">
        <f ca="1">[1]pre_RF_entries!X462</f>
        <v/>
      </c>
      <c r="O464" s="87" t="str">
        <f ca="1">[1]pre_RF_entries!Y462</f>
        <v/>
      </c>
      <c r="P464" s="87" t="str">
        <f ca="1">[1]pre_RF_entries!Z462</f>
        <v/>
      </c>
      <c r="Q464" s="87"/>
      <c r="R464" s="87"/>
      <c r="S464" s="87"/>
      <c r="T464" s="87"/>
      <c r="U464" s="87"/>
      <c r="V464" s="87" t="str">
        <f ca="1">[1]pre_RF_entries!AF462</f>
        <v/>
      </c>
      <c r="W464" s="87"/>
    </row>
    <row r="465" spans="1:23" x14ac:dyDescent="0.25">
      <c r="A465" s="88" t="str">
        <f ca="1">[1]pre_RF_entries!I463</f>
        <v/>
      </c>
      <c r="B465" s="88" t="str">
        <f ca="1">[1]pre_RF_entries!L463</f>
        <v/>
      </c>
      <c r="C465" s="88" t="str">
        <f ca="1">[1]pre_RF_entries!M463</f>
        <v/>
      </c>
      <c r="D465" s="88" t="str">
        <f ca="1">[1]pre_RF_entries!O463</f>
        <v/>
      </c>
      <c r="E465" s="88" t="str">
        <f ca="1">[1]pre_RF_entries!Q463</f>
        <v/>
      </c>
      <c r="F465" s="88" t="str">
        <f ca="1">[1]pre_RF_entries!U463</f>
        <v/>
      </c>
      <c r="G465" s="88" t="str">
        <f ca="1">[1]pre_RF_entries!P463</f>
        <v/>
      </c>
      <c r="H465" s="88" t="str">
        <f ca="1">[1]pre_RF_entries!S463</f>
        <v/>
      </c>
      <c r="I465" s="88" t="str">
        <f ca="1">[1]pre_RF_entries!R463</f>
        <v/>
      </c>
      <c r="J465" s="88" t="str">
        <f ca="1">[1]pre_RF_entries!V463</f>
        <v/>
      </c>
      <c r="K465" s="88" t="str">
        <f ca="1">[1]pre_RF_entries!T463</f>
        <v/>
      </c>
      <c r="L465" s="88"/>
      <c r="M465" s="88" t="str">
        <f ca="1">[1]pre_RF_entries!W463</f>
        <v/>
      </c>
      <c r="N465" s="87" t="str">
        <f ca="1">[1]pre_RF_entries!X463</f>
        <v/>
      </c>
      <c r="O465" s="87" t="str">
        <f ca="1">[1]pre_RF_entries!Y463</f>
        <v/>
      </c>
      <c r="P465" s="87" t="str">
        <f ca="1">[1]pre_RF_entries!Z463</f>
        <v/>
      </c>
      <c r="Q465" s="87"/>
      <c r="R465" s="87"/>
      <c r="S465" s="87"/>
      <c r="T465" s="87"/>
      <c r="U465" s="87"/>
      <c r="V465" s="87" t="str">
        <f ca="1">[1]pre_RF_entries!AF463</f>
        <v/>
      </c>
      <c r="W465" s="87"/>
    </row>
    <row r="466" spans="1:23" x14ac:dyDescent="0.25">
      <c r="A466" s="88" t="str">
        <f ca="1">[1]pre_RF_entries!I464</f>
        <v/>
      </c>
      <c r="B466" s="88" t="str">
        <f ca="1">[1]pre_RF_entries!L464</f>
        <v/>
      </c>
      <c r="C466" s="88" t="str">
        <f ca="1">[1]pre_RF_entries!M464</f>
        <v/>
      </c>
      <c r="D466" s="88" t="str">
        <f ca="1">[1]pre_RF_entries!O464</f>
        <v/>
      </c>
      <c r="E466" s="88" t="str">
        <f ca="1">[1]pre_RF_entries!Q464</f>
        <v/>
      </c>
      <c r="F466" s="88" t="str">
        <f ca="1">[1]pre_RF_entries!U464</f>
        <v/>
      </c>
      <c r="G466" s="88" t="str">
        <f ca="1">[1]pre_RF_entries!P464</f>
        <v/>
      </c>
      <c r="H466" s="88" t="str">
        <f ca="1">[1]pre_RF_entries!S464</f>
        <v/>
      </c>
      <c r="I466" s="88" t="str">
        <f ca="1">[1]pre_RF_entries!R464</f>
        <v/>
      </c>
      <c r="J466" s="88" t="str">
        <f ca="1">[1]pre_RF_entries!V464</f>
        <v/>
      </c>
      <c r="K466" s="88" t="str">
        <f ca="1">[1]pre_RF_entries!T464</f>
        <v/>
      </c>
      <c r="L466" s="88"/>
      <c r="M466" s="88" t="str">
        <f ca="1">[1]pre_RF_entries!W464</f>
        <v/>
      </c>
      <c r="N466" s="87" t="str">
        <f ca="1">[1]pre_RF_entries!X464</f>
        <v/>
      </c>
      <c r="O466" s="87" t="str">
        <f ca="1">[1]pre_RF_entries!Y464</f>
        <v/>
      </c>
      <c r="P466" s="87" t="str">
        <f ca="1">[1]pre_RF_entries!Z464</f>
        <v/>
      </c>
      <c r="Q466" s="87"/>
      <c r="R466" s="87"/>
      <c r="S466" s="87"/>
      <c r="T466" s="87"/>
      <c r="U466" s="87"/>
      <c r="V466" s="87" t="str">
        <f ca="1">[1]pre_RF_entries!AF464</f>
        <v/>
      </c>
      <c r="W466" s="87"/>
    </row>
    <row r="467" spans="1:23" x14ac:dyDescent="0.25">
      <c r="A467" s="88" t="str">
        <f ca="1">[1]pre_RF_entries!I465</f>
        <v/>
      </c>
      <c r="B467" s="88" t="str">
        <f ca="1">[1]pre_RF_entries!L465</f>
        <v/>
      </c>
      <c r="C467" s="88" t="str">
        <f ca="1">[1]pre_RF_entries!M465</f>
        <v/>
      </c>
      <c r="D467" s="88" t="str">
        <f ca="1">[1]pre_RF_entries!O465</f>
        <v/>
      </c>
      <c r="E467" s="88" t="str">
        <f ca="1">[1]pre_RF_entries!Q465</f>
        <v/>
      </c>
      <c r="F467" s="88" t="str">
        <f ca="1">[1]pre_RF_entries!U465</f>
        <v/>
      </c>
      <c r="G467" s="88" t="str">
        <f ca="1">[1]pre_RF_entries!P465</f>
        <v/>
      </c>
      <c r="H467" s="88" t="str">
        <f ca="1">[1]pre_RF_entries!S465</f>
        <v/>
      </c>
      <c r="I467" s="88" t="str">
        <f ca="1">[1]pre_RF_entries!R465</f>
        <v/>
      </c>
      <c r="J467" s="88" t="str">
        <f ca="1">[1]pre_RF_entries!V465</f>
        <v/>
      </c>
      <c r="K467" s="88" t="str">
        <f ca="1">[1]pre_RF_entries!T465</f>
        <v/>
      </c>
      <c r="L467" s="88"/>
      <c r="M467" s="88" t="str">
        <f ca="1">[1]pre_RF_entries!W465</f>
        <v/>
      </c>
      <c r="N467" s="87" t="str">
        <f ca="1">[1]pre_RF_entries!X465</f>
        <v/>
      </c>
      <c r="O467" s="87" t="str">
        <f ca="1">[1]pre_RF_entries!Y465</f>
        <v/>
      </c>
      <c r="P467" s="87" t="str">
        <f ca="1">[1]pre_RF_entries!Z465</f>
        <v/>
      </c>
      <c r="Q467" s="87"/>
      <c r="R467" s="87"/>
      <c r="S467" s="87"/>
      <c r="T467" s="87"/>
      <c r="U467" s="87"/>
      <c r="V467" s="87" t="str">
        <f ca="1">[1]pre_RF_entries!AF465</f>
        <v/>
      </c>
      <c r="W467" s="87"/>
    </row>
    <row r="468" spans="1:23" x14ac:dyDescent="0.25">
      <c r="A468" s="88" t="str">
        <f ca="1">[1]pre_RF_entries!I466</f>
        <v/>
      </c>
      <c r="B468" s="88" t="str">
        <f ca="1">[1]pre_RF_entries!L466</f>
        <v/>
      </c>
      <c r="C468" s="88" t="str">
        <f ca="1">[1]pre_RF_entries!M466</f>
        <v/>
      </c>
      <c r="D468" s="88" t="str">
        <f ca="1">[1]pre_RF_entries!O466</f>
        <v/>
      </c>
      <c r="E468" s="88" t="str">
        <f ca="1">[1]pre_RF_entries!Q466</f>
        <v/>
      </c>
      <c r="F468" s="88" t="str">
        <f ca="1">[1]pre_RF_entries!U466</f>
        <v/>
      </c>
      <c r="G468" s="88" t="str">
        <f ca="1">[1]pre_RF_entries!P466</f>
        <v/>
      </c>
      <c r="H468" s="88" t="str">
        <f ca="1">[1]pre_RF_entries!S466</f>
        <v/>
      </c>
      <c r="I468" s="88" t="str">
        <f ca="1">[1]pre_RF_entries!R466</f>
        <v/>
      </c>
      <c r="J468" s="88" t="str">
        <f ca="1">[1]pre_RF_entries!V466</f>
        <v/>
      </c>
      <c r="K468" s="88" t="str">
        <f ca="1">[1]pre_RF_entries!T466</f>
        <v/>
      </c>
      <c r="L468" s="88"/>
      <c r="M468" s="88" t="str">
        <f ca="1">[1]pre_RF_entries!W466</f>
        <v/>
      </c>
      <c r="N468" s="87" t="str">
        <f ca="1">[1]pre_RF_entries!X466</f>
        <v/>
      </c>
      <c r="O468" s="87" t="str">
        <f ca="1">[1]pre_RF_entries!Y466</f>
        <v/>
      </c>
      <c r="P468" s="87" t="str">
        <f ca="1">[1]pre_RF_entries!Z466</f>
        <v/>
      </c>
      <c r="Q468" s="87"/>
      <c r="R468" s="87"/>
      <c r="S468" s="87"/>
      <c r="T468" s="87"/>
      <c r="U468" s="87"/>
      <c r="V468" s="87" t="str">
        <f ca="1">[1]pre_RF_entries!AF466</f>
        <v/>
      </c>
      <c r="W468" s="87"/>
    </row>
    <row r="469" spans="1:23" x14ac:dyDescent="0.25">
      <c r="A469" s="88" t="str">
        <f ca="1">[1]pre_RF_entries!I467</f>
        <v/>
      </c>
      <c r="B469" s="88" t="str">
        <f ca="1">[1]pre_RF_entries!L467</f>
        <v/>
      </c>
      <c r="C469" s="88" t="str">
        <f ca="1">[1]pre_RF_entries!M467</f>
        <v/>
      </c>
      <c r="D469" s="88" t="str">
        <f ca="1">[1]pre_RF_entries!O467</f>
        <v/>
      </c>
      <c r="E469" s="88" t="str">
        <f ca="1">[1]pre_RF_entries!Q467</f>
        <v/>
      </c>
      <c r="F469" s="88" t="str">
        <f ca="1">[1]pre_RF_entries!U467</f>
        <v/>
      </c>
      <c r="G469" s="88" t="str">
        <f ca="1">[1]pre_RF_entries!P467</f>
        <v/>
      </c>
      <c r="H469" s="88" t="str">
        <f ca="1">[1]pre_RF_entries!S467</f>
        <v/>
      </c>
      <c r="I469" s="88" t="str">
        <f ca="1">[1]pre_RF_entries!R467</f>
        <v/>
      </c>
      <c r="J469" s="88" t="str">
        <f ca="1">[1]pre_RF_entries!V467</f>
        <v/>
      </c>
      <c r="K469" s="88" t="str">
        <f ca="1">[1]pre_RF_entries!T467</f>
        <v/>
      </c>
      <c r="L469" s="88"/>
      <c r="M469" s="88" t="str">
        <f ca="1">[1]pre_RF_entries!W467</f>
        <v/>
      </c>
      <c r="N469" s="87" t="str">
        <f ca="1">[1]pre_RF_entries!X467</f>
        <v/>
      </c>
      <c r="O469" s="87" t="str">
        <f ca="1">[1]pre_RF_entries!Y467</f>
        <v/>
      </c>
      <c r="P469" s="87" t="str">
        <f ca="1">[1]pre_RF_entries!Z467</f>
        <v/>
      </c>
      <c r="Q469" s="87"/>
      <c r="R469" s="87"/>
      <c r="S469" s="87"/>
      <c r="T469" s="87"/>
      <c r="U469" s="87"/>
      <c r="V469" s="87" t="str">
        <f ca="1">[1]pre_RF_entries!AF467</f>
        <v/>
      </c>
      <c r="W469" s="87"/>
    </row>
    <row r="470" spans="1:23" x14ac:dyDescent="0.25">
      <c r="A470" s="88" t="str">
        <f ca="1">[1]pre_RF_entries!I468</f>
        <v/>
      </c>
      <c r="B470" s="88" t="str">
        <f ca="1">[1]pre_RF_entries!L468</f>
        <v/>
      </c>
      <c r="C470" s="88" t="str">
        <f ca="1">[1]pre_RF_entries!M468</f>
        <v/>
      </c>
      <c r="D470" s="88" t="str">
        <f ca="1">[1]pre_RF_entries!O468</f>
        <v/>
      </c>
      <c r="E470" s="88" t="str">
        <f ca="1">[1]pre_RF_entries!Q468</f>
        <v/>
      </c>
      <c r="F470" s="88" t="str">
        <f ca="1">[1]pre_RF_entries!U468</f>
        <v/>
      </c>
      <c r="G470" s="88" t="str">
        <f ca="1">[1]pre_RF_entries!P468</f>
        <v/>
      </c>
      <c r="H470" s="88" t="str">
        <f ca="1">[1]pre_RF_entries!S468</f>
        <v/>
      </c>
      <c r="I470" s="88" t="str">
        <f ca="1">[1]pre_RF_entries!R468</f>
        <v/>
      </c>
      <c r="J470" s="88" t="str">
        <f ca="1">[1]pre_RF_entries!V468</f>
        <v/>
      </c>
      <c r="K470" s="88" t="str">
        <f ca="1">[1]pre_RF_entries!T468</f>
        <v/>
      </c>
      <c r="L470" s="88"/>
      <c r="M470" s="88" t="str">
        <f ca="1">[1]pre_RF_entries!W468</f>
        <v/>
      </c>
      <c r="N470" s="87" t="str">
        <f ca="1">[1]pre_RF_entries!X468</f>
        <v/>
      </c>
      <c r="O470" s="87" t="str">
        <f ca="1">[1]pre_RF_entries!Y468</f>
        <v/>
      </c>
      <c r="P470" s="87" t="str">
        <f ca="1">[1]pre_RF_entries!Z468</f>
        <v/>
      </c>
      <c r="Q470" s="87"/>
      <c r="R470" s="87"/>
      <c r="S470" s="87"/>
      <c r="T470" s="87"/>
      <c r="U470" s="87"/>
      <c r="V470" s="87" t="str">
        <f ca="1">[1]pre_RF_entries!AF468</f>
        <v/>
      </c>
      <c r="W470" s="87"/>
    </row>
    <row r="471" spans="1:23" x14ac:dyDescent="0.25">
      <c r="A471" s="88" t="str">
        <f ca="1">[1]pre_RF_entries!I469</f>
        <v/>
      </c>
      <c r="B471" s="88" t="str">
        <f ca="1">[1]pre_RF_entries!L469</f>
        <v/>
      </c>
      <c r="C471" s="88" t="str">
        <f ca="1">[1]pre_RF_entries!M469</f>
        <v/>
      </c>
      <c r="D471" s="88" t="str">
        <f ca="1">[1]pre_RF_entries!O469</f>
        <v/>
      </c>
      <c r="E471" s="88" t="str">
        <f ca="1">[1]pre_RF_entries!Q469</f>
        <v/>
      </c>
      <c r="F471" s="88" t="str">
        <f ca="1">[1]pre_RF_entries!U469</f>
        <v/>
      </c>
      <c r="G471" s="88" t="str">
        <f ca="1">[1]pre_RF_entries!P469</f>
        <v/>
      </c>
      <c r="H471" s="88" t="str">
        <f ca="1">[1]pre_RF_entries!S469</f>
        <v/>
      </c>
      <c r="I471" s="88" t="str">
        <f ca="1">[1]pre_RF_entries!R469</f>
        <v/>
      </c>
      <c r="J471" s="88" t="str">
        <f ca="1">[1]pre_RF_entries!V469</f>
        <v/>
      </c>
      <c r="K471" s="88" t="str">
        <f ca="1">[1]pre_RF_entries!T469</f>
        <v/>
      </c>
      <c r="L471" s="88"/>
      <c r="M471" s="88" t="str">
        <f ca="1">[1]pre_RF_entries!W469</f>
        <v/>
      </c>
      <c r="N471" s="87" t="str">
        <f ca="1">[1]pre_RF_entries!X469</f>
        <v/>
      </c>
      <c r="O471" s="87" t="str">
        <f ca="1">[1]pre_RF_entries!Y469</f>
        <v/>
      </c>
      <c r="P471" s="87" t="str">
        <f ca="1">[1]pre_RF_entries!Z469</f>
        <v/>
      </c>
      <c r="Q471" s="87"/>
      <c r="R471" s="87"/>
      <c r="S471" s="87"/>
      <c r="T471" s="87"/>
      <c r="U471" s="87"/>
      <c r="V471" s="87" t="str">
        <f ca="1">[1]pre_RF_entries!AF469</f>
        <v/>
      </c>
      <c r="W471" s="87"/>
    </row>
    <row r="472" spans="1:23" x14ac:dyDescent="0.25">
      <c r="A472" s="88" t="str">
        <f ca="1">[1]pre_RF_entries!I470</f>
        <v/>
      </c>
      <c r="B472" s="88" t="str">
        <f ca="1">[1]pre_RF_entries!L470</f>
        <v/>
      </c>
      <c r="C472" s="88" t="str">
        <f ca="1">[1]pre_RF_entries!M470</f>
        <v/>
      </c>
      <c r="D472" s="88" t="str">
        <f ca="1">[1]pre_RF_entries!O470</f>
        <v/>
      </c>
      <c r="E472" s="88" t="str">
        <f ca="1">[1]pre_RF_entries!Q470</f>
        <v/>
      </c>
      <c r="F472" s="88" t="str">
        <f ca="1">[1]pre_RF_entries!U470</f>
        <v/>
      </c>
      <c r="G472" s="88" t="str">
        <f ca="1">[1]pre_RF_entries!P470</f>
        <v/>
      </c>
      <c r="H472" s="88" t="str">
        <f ca="1">[1]pre_RF_entries!S470</f>
        <v/>
      </c>
      <c r="I472" s="88" t="str">
        <f ca="1">[1]pre_RF_entries!R470</f>
        <v/>
      </c>
      <c r="J472" s="88" t="str">
        <f ca="1">[1]pre_RF_entries!V470</f>
        <v/>
      </c>
      <c r="K472" s="88" t="str">
        <f ca="1">[1]pre_RF_entries!T470</f>
        <v/>
      </c>
      <c r="L472" s="88"/>
      <c r="M472" s="88" t="str">
        <f ca="1">[1]pre_RF_entries!W470</f>
        <v/>
      </c>
      <c r="N472" s="87" t="str">
        <f ca="1">[1]pre_RF_entries!X470</f>
        <v/>
      </c>
      <c r="O472" s="87" t="str">
        <f ca="1">[1]pre_RF_entries!Y470</f>
        <v/>
      </c>
      <c r="P472" s="87" t="str">
        <f ca="1">[1]pre_RF_entries!Z470</f>
        <v/>
      </c>
      <c r="Q472" s="87"/>
      <c r="R472" s="87"/>
      <c r="S472" s="87"/>
      <c r="T472" s="87"/>
      <c r="U472" s="87"/>
      <c r="V472" s="87" t="str">
        <f ca="1">[1]pre_RF_entries!AF470</f>
        <v/>
      </c>
      <c r="W472" s="87"/>
    </row>
    <row r="473" spans="1:23" x14ac:dyDescent="0.25">
      <c r="A473" s="88" t="str">
        <f ca="1">[1]pre_RF_entries!I471</f>
        <v/>
      </c>
      <c r="B473" s="88" t="str">
        <f ca="1">[1]pre_RF_entries!L471</f>
        <v/>
      </c>
      <c r="C473" s="88" t="str">
        <f ca="1">[1]pre_RF_entries!M471</f>
        <v/>
      </c>
      <c r="D473" s="88" t="str">
        <f ca="1">[1]pre_RF_entries!O471</f>
        <v/>
      </c>
      <c r="E473" s="88" t="str">
        <f ca="1">[1]pre_RF_entries!Q471</f>
        <v/>
      </c>
      <c r="F473" s="88" t="str">
        <f ca="1">[1]pre_RF_entries!U471</f>
        <v/>
      </c>
      <c r="G473" s="88" t="str">
        <f ca="1">[1]pre_RF_entries!P471</f>
        <v/>
      </c>
      <c r="H473" s="88" t="str">
        <f ca="1">[1]pre_RF_entries!S471</f>
        <v/>
      </c>
      <c r="I473" s="88" t="str">
        <f ca="1">[1]pre_RF_entries!R471</f>
        <v/>
      </c>
      <c r="J473" s="88" t="str">
        <f ca="1">[1]pre_RF_entries!V471</f>
        <v/>
      </c>
      <c r="K473" s="88" t="str">
        <f ca="1">[1]pre_RF_entries!T471</f>
        <v/>
      </c>
      <c r="L473" s="88"/>
      <c r="M473" s="88" t="str">
        <f ca="1">[1]pre_RF_entries!W471</f>
        <v/>
      </c>
      <c r="N473" s="87" t="str">
        <f ca="1">[1]pre_RF_entries!X471</f>
        <v/>
      </c>
      <c r="O473" s="87" t="str">
        <f ca="1">[1]pre_RF_entries!Y471</f>
        <v/>
      </c>
      <c r="P473" s="87" t="str">
        <f ca="1">[1]pre_RF_entries!Z471</f>
        <v/>
      </c>
      <c r="Q473" s="87"/>
      <c r="R473" s="87"/>
      <c r="S473" s="87"/>
      <c r="T473" s="87"/>
      <c r="U473" s="87"/>
      <c r="V473" s="87" t="str">
        <f ca="1">[1]pre_RF_entries!AF471</f>
        <v/>
      </c>
      <c r="W473" s="87"/>
    </row>
    <row r="474" spans="1:23" x14ac:dyDescent="0.25">
      <c r="A474" s="88" t="str">
        <f ca="1">[1]pre_RF_entries!I472</f>
        <v/>
      </c>
      <c r="B474" s="88" t="str">
        <f ca="1">[1]pre_RF_entries!L472</f>
        <v/>
      </c>
      <c r="C474" s="88" t="str">
        <f ca="1">[1]pre_RF_entries!M472</f>
        <v/>
      </c>
      <c r="D474" s="88" t="str">
        <f ca="1">[1]pre_RF_entries!O472</f>
        <v/>
      </c>
      <c r="E474" s="88" t="str">
        <f ca="1">[1]pre_RF_entries!Q472</f>
        <v/>
      </c>
      <c r="F474" s="88" t="str">
        <f ca="1">[1]pre_RF_entries!U472</f>
        <v/>
      </c>
      <c r="G474" s="88" t="str">
        <f ca="1">[1]pre_RF_entries!P472</f>
        <v/>
      </c>
      <c r="H474" s="88" t="str">
        <f ca="1">[1]pre_RF_entries!S472</f>
        <v/>
      </c>
      <c r="I474" s="88" t="str">
        <f ca="1">[1]pre_RF_entries!R472</f>
        <v/>
      </c>
      <c r="J474" s="88" t="str">
        <f ca="1">[1]pre_RF_entries!V472</f>
        <v/>
      </c>
      <c r="K474" s="88" t="str">
        <f ca="1">[1]pre_RF_entries!T472</f>
        <v/>
      </c>
      <c r="L474" s="88"/>
      <c r="M474" s="88" t="str">
        <f ca="1">[1]pre_RF_entries!W472</f>
        <v/>
      </c>
      <c r="N474" s="87" t="str">
        <f ca="1">[1]pre_RF_entries!X472</f>
        <v/>
      </c>
      <c r="O474" s="87" t="str">
        <f ca="1">[1]pre_RF_entries!Y472</f>
        <v/>
      </c>
      <c r="P474" s="87" t="str">
        <f ca="1">[1]pre_RF_entries!Z472</f>
        <v/>
      </c>
      <c r="Q474" s="87"/>
      <c r="R474" s="87"/>
      <c r="S474" s="87"/>
      <c r="T474" s="87"/>
      <c r="U474" s="87"/>
      <c r="V474" s="87" t="str">
        <f ca="1">[1]pre_RF_entries!AF472</f>
        <v/>
      </c>
      <c r="W474" s="87"/>
    </row>
    <row r="475" spans="1:23" x14ac:dyDescent="0.25">
      <c r="A475" s="88" t="str">
        <f ca="1">[1]pre_RF_entries!I473</f>
        <v/>
      </c>
      <c r="B475" s="88" t="str">
        <f ca="1">[1]pre_RF_entries!L473</f>
        <v/>
      </c>
      <c r="C475" s="88" t="str">
        <f ca="1">[1]pre_RF_entries!M473</f>
        <v/>
      </c>
      <c r="D475" s="88" t="str">
        <f ca="1">[1]pre_RF_entries!O473</f>
        <v/>
      </c>
      <c r="E475" s="88" t="str">
        <f ca="1">[1]pre_RF_entries!Q473</f>
        <v/>
      </c>
      <c r="F475" s="88" t="str">
        <f ca="1">[1]pre_RF_entries!U473</f>
        <v/>
      </c>
      <c r="G475" s="88" t="str">
        <f ca="1">[1]pre_RF_entries!P473</f>
        <v/>
      </c>
      <c r="H475" s="88" t="str">
        <f ca="1">[1]pre_RF_entries!S473</f>
        <v/>
      </c>
      <c r="I475" s="88" t="str">
        <f ca="1">[1]pre_RF_entries!R473</f>
        <v/>
      </c>
      <c r="J475" s="88" t="str">
        <f ca="1">[1]pre_RF_entries!V473</f>
        <v/>
      </c>
      <c r="K475" s="88" t="str">
        <f ca="1">[1]pre_RF_entries!T473</f>
        <v/>
      </c>
      <c r="L475" s="88"/>
      <c r="M475" s="88" t="str">
        <f ca="1">[1]pre_RF_entries!W473</f>
        <v/>
      </c>
      <c r="N475" s="87" t="str">
        <f ca="1">[1]pre_RF_entries!X473</f>
        <v/>
      </c>
      <c r="O475" s="87" t="str">
        <f ca="1">[1]pre_RF_entries!Y473</f>
        <v/>
      </c>
      <c r="P475" s="87" t="str">
        <f ca="1">[1]pre_RF_entries!Z473</f>
        <v/>
      </c>
      <c r="Q475" s="87"/>
      <c r="R475" s="87"/>
      <c r="S475" s="87"/>
      <c r="T475" s="87"/>
      <c r="U475" s="87"/>
      <c r="V475" s="87" t="str">
        <f ca="1">[1]pre_RF_entries!AF473</f>
        <v/>
      </c>
      <c r="W475" s="87"/>
    </row>
    <row r="476" spans="1:23" x14ac:dyDescent="0.25">
      <c r="A476" s="88" t="str">
        <f ca="1">[1]pre_RF_entries!I474</f>
        <v/>
      </c>
      <c r="B476" s="88" t="str">
        <f ca="1">[1]pre_RF_entries!L474</f>
        <v/>
      </c>
      <c r="C476" s="88" t="str">
        <f ca="1">[1]pre_RF_entries!M474</f>
        <v/>
      </c>
      <c r="D476" s="88" t="str">
        <f ca="1">[1]pre_RF_entries!O474</f>
        <v/>
      </c>
      <c r="E476" s="88" t="str">
        <f ca="1">[1]pre_RF_entries!Q474</f>
        <v/>
      </c>
      <c r="F476" s="88" t="str">
        <f ca="1">[1]pre_RF_entries!U474</f>
        <v/>
      </c>
      <c r="G476" s="88" t="str">
        <f ca="1">[1]pre_RF_entries!P474</f>
        <v/>
      </c>
      <c r="H476" s="88" t="str">
        <f ca="1">[1]pre_RF_entries!S474</f>
        <v/>
      </c>
      <c r="I476" s="88" t="str">
        <f ca="1">[1]pre_RF_entries!R474</f>
        <v/>
      </c>
      <c r="J476" s="88" t="str">
        <f ca="1">[1]pre_RF_entries!V474</f>
        <v/>
      </c>
      <c r="K476" s="88" t="str">
        <f ca="1">[1]pre_RF_entries!T474</f>
        <v/>
      </c>
      <c r="L476" s="88"/>
      <c r="M476" s="88" t="str">
        <f ca="1">[1]pre_RF_entries!W474</f>
        <v/>
      </c>
      <c r="N476" s="87" t="str">
        <f ca="1">[1]pre_RF_entries!X474</f>
        <v/>
      </c>
      <c r="O476" s="87" t="str">
        <f ca="1">[1]pre_RF_entries!Y474</f>
        <v/>
      </c>
      <c r="P476" s="87" t="str">
        <f ca="1">[1]pre_RF_entries!Z474</f>
        <v/>
      </c>
      <c r="Q476" s="87"/>
      <c r="R476" s="87"/>
      <c r="S476" s="87"/>
      <c r="T476" s="87"/>
      <c r="U476" s="87"/>
      <c r="V476" s="87" t="str">
        <f ca="1">[1]pre_RF_entries!AF474</f>
        <v/>
      </c>
      <c r="W476" s="87"/>
    </row>
    <row r="477" spans="1:23" x14ac:dyDescent="0.25">
      <c r="A477" s="88" t="str">
        <f ca="1">[1]pre_RF_entries!I475</f>
        <v/>
      </c>
      <c r="B477" s="88" t="str">
        <f ca="1">[1]pre_RF_entries!L475</f>
        <v/>
      </c>
      <c r="C477" s="88" t="str">
        <f ca="1">[1]pre_RF_entries!M475</f>
        <v/>
      </c>
      <c r="D477" s="88" t="str">
        <f ca="1">[1]pre_RF_entries!O475</f>
        <v/>
      </c>
      <c r="E477" s="88" t="str">
        <f ca="1">[1]pre_RF_entries!Q475</f>
        <v/>
      </c>
      <c r="F477" s="88" t="str">
        <f ca="1">[1]pre_RF_entries!U475</f>
        <v/>
      </c>
      <c r="G477" s="88" t="str">
        <f ca="1">[1]pre_RF_entries!P475</f>
        <v/>
      </c>
      <c r="H477" s="88" t="str">
        <f ca="1">[1]pre_RF_entries!S475</f>
        <v/>
      </c>
      <c r="I477" s="88" t="str">
        <f ca="1">[1]pre_RF_entries!R475</f>
        <v/>
      </c>
      <c r="J477" s="88" t="str">
        <f ca="1">[1]pre_RF_entries!V475</f>
        <v/>
      </c>
      <c r="K477" s="88" t="str">
        <f ca="1">[1]pre_RF_entries!T475</f>
        <v/>
      </c>
      <c r="L477" s="88"/>
      <c r="M477" s="88" t="str">
        <f ca="1">[1]pre_RF_entries!W475</f>
        <v/>
      </c>
      <c r="N477" s="87" t="str">
        <f ca="1">[1]pre_RF_entries!X475</f>
        <v/>
      </c>
      <c r="O477" s="87" t="str">
        <f ca="1">[1]pre_RF_entries!Y475</f>
        <v/>
      </c>
      <c r="P477" s="87" t="str">
        <f ca="1">[1]pre_RF_entries!Z475</f>
        <v/>
      </c>
      <c r="Q477" s="87"/>
      <c r="R477" s="87"/>
      <c r="S477" s="87"/>
      <c r="T477" s="87"/>
      <c r="U477" s="87"/>
      <c r="V477" s="87" t="str">
        <f ca="1">[1]pre_RF_entries!AF475</f>
        <v/>
      </c>
      <c r="W477" s="87"/>
    </row>
    <row r="478" spans="1:23" x14ac:dyDescent="0.25">
      <c r="A478" s="88" t="str">
        <f ca="1">[1]pre_RF_entries!I476</f>
        <v/>
      </c>
      <c r="B478" s="88" t="str">
        <f ca="1">[1]pre_RF_entries!L476</f>
        <v/>
      </c>
      <c r="C478" s="88" t="str">
        <f ca="1">[1]pre_RF_entries!M476</f>
        <v/>
      </c>
      <c r="D478" s="88" t="str">
        <f ca="1">[1]pre_RF_entries!O476</f>
        <v/>
      </c>
      <c r="E478" s="88" t="str">
        <f ca="1">[1]pre_RF_entries!Q476</f>
        <v/>
      </c>
      <c r="F478" s="88" t="str">
        <f ca="1">[1]pre_RF_entries!U476</f>
        <v/>
      </c>
      <c r="G478" s="88" t="str">
        <f ca="1">[1]pre_RF_entries!P476</f>
        <v/>
      </c>
      <c r="H478" s="88" t="str">
        <f ca="1">[1]pre_RF_entries!S476</f>
        <v/>
      </c>
      <c r="I478" s="88" t="str">
        <f ca="1">[1]pre_RF_entries!R476</f>
        <v/>
      </c>
      <c r="J478" s="88" t="str">
        <f ca="1">[1]pre_RF_entries!V476</f>
        <v/>
      </c>
      <c r="K478" s="88" t="str">
        <f ca="1">[1]pre_RF_entries!T476</f>
        <v/>
      </c>
      <c r="L478" s="88"/>
      <c r="M478" s="88" t="str">
        <f ca="1">[1]pre_RF_entries!W476</f>
        <v/>
      </c>
      <c r="N478" s="87" t="str">
        <f ca="1">[1]pre_RF_entries!X476</f>
        <v/>
      </c>
      <c r="O478" s="87" t="str">
        <f ca="1">[1]pre_RF_entries!Y476</f>
        <v/>
      </c>
      <c r="P478" s="87" t="str">
        <f ca="1">[1]pre_RF_entries!Z476</f>
        <v/>
      </c>
      <c r="Q478" s="87"/>
      <c r="R478" s="87"/>
      <c r="S478" s="87"/>
      <c r="T478" s="87"/>
      <c r="U478" s="87"/>
      <c r="V478" s="87" t="str">
        <f ca="1">[1]pre_RF_entries!AF476</f>
        <v/>
      </c>
      <c r="W478" s="87"/>
    </row>
    <row r="479" spans="1:23" x14ac:dyDescent="0.25">
      <c r="A479" s="88" t="str">
        <f ca="1">[1]pre_RF_entries!I477</f>
        <v/>
      </c>
      <c r="B479" s="88" t="str">
        <f ca="1">[1]pre_RF_entries!L477</f>
        <v/>
      </c>
      <c r="C479" s="88" t="str">
        <f ca="1">[1]pre_RF_entries!M477</f>
        <v/>
      </c>
      <c r="D479" s="88" t="str">
        <f ca="1">[1]pre_RF_entries!O477</f>
        <v/>
      </c>
      <c r="E479" s="88" t="str">
        <f ca="1">[1]pre_RF_entries!Q477</f>
        <v/>
      </c>
      <c r="F479" s="88" t="str">
        <f ca="1">[1]pre_RF_entries!U477</f>
        <v/>
      </c>
      <c r="G479" s="88" t="str">
        <f ca="1">[1]pre_RF_entries!P477</f>
        <v/>
      </c>
      <c r="H479" s="88" t="str">
        <f ca="1">[1]pre_RF_entries!S477</f>
        <v/>
      </c>
      <c r="I479" s="88" t="str">
        <f ca="1">[1]pre_RF_entries!R477</f>
        <v/>
      </c>
      <c r="J479" s="88" t="str">
        <f ca="1">[1]pre_RF_entries!V477</f>
        <v/>
      </c>
      <c r="K479" s="88" t="str">
        <f ca="1">[1]pre_RF_entries!T477</f>
        <v/>
      </c>
      <c r="L479" s="88"/>
      <c r="M479" s="88" t="str">
        <f ca="1">[1]pre_RF_entries!W477</f>
        <v/>
      </c>
      <c r="N479" s="87" t="str">
        <f ca="1">[1]pre_RF_entries!X477</f>
        <v/>
      </c>
      <c r="O479" s="87" t="str">
        <f ca="1">[1]pre_RF_entries!Y477</f>
        <v/>
      </c>
      <c r="P479" s="87" t="str">
        <f ca="1">[1]pre_RF_entries!Z477</f>
        <v/>
      </c>
      <c r="Q479" s="87"/>
      <c r="R479" s="87"/>
      <c r="S479" s="87"/>
      <c r="T479" s="87"/>
      <c r="U479" s="87"/>
      <c r="V479" s="87" t="str">
        <f ca="1">[1]pre_RF_entries!AF477</f>
        <v/>
      </c>
      <c r="W479" s="87"/>
    </row>
    <row r="480" spans="1:23" x14ac:dyDescent="0.25">
      <c r="A480" s="88" t="str">
        <f ca="1">[1]pre_RF_entries!I478</f>
        <v/>
      </c>
      <c r="B480" s="88" t="str">
        <f ca="1">[1]pre_RF_entries!L478</f>
        <v/>
      </c>
      <c r="C480" s="88" t="str">
        <f ca="1">[1]pre_RF_entries!M478</f>
        <v/>
      </c>
      <c r="D480" s="88" t="str">
        <f ca="1">[1]pre_RF_entries!O478</f>
        <v/>
      </c>
      <c r="E480" s="88" t="str">
        <f ca="1">[1]pre_RF_entries!Q478</f>
        <v/>
      </c>
      <c r="F480" s="88" t="str">
        <f ca="1">[1]pre_RF_entries!U478</f>
        <v/>
      </c>
      <c r="G480" s="88" t="str">
        <f ca="1">[1]pre_RF_entries!P478</f>
        <v/>
      </c>
      <c r="H480" s="88" t="str">
        <f ca="1">[1]pre_RF_entries!S478</f>
        <v/>
      </c>
      <c r="I480" s="88" t="str">
        <f ca="1">[1]pre_RF_entries!R478</f>
        <v/>
      </c>
      <c r="J480" s="88" t="str">
        <f ca="1">[1]pre_RF_entries!V478</f>
        <v/>
      </c>
      <c r="K480" s="88" t="str">
        <f ca="1">[1]pre_RF_entries!T478</f>
        <v/>
      </c>
      <c r="L480" s="88"/>
      <c r="M480" s="88" t="str">
        <f ca="1">[1]pre_RF_entries!W478</f>
        <v/>
      </c>
      <c r="N480" s="87" t="str">
        <f ca="1">[1]pre_RF_entries!X478</f>
        <v/>
      </c>
      <c r="O480" s="87" t="str">
        <f ca="1">[1]pre_RF_entries!Y478</f>
        <v/>
      </c>
      <c r="P480" s="87" t="str">
        <f ca="1">[1]pre_RF_entries!Z478</f>
        <v/>
      </c>
      <c r="Q480" s="87"/>
      <c r="R480" s="87"/>
      <c r="S480" s="87"/>
      <c r="T480" s="87"/>
      <c r="U480" s="87"/>
      <c r="V480" s="87" t="str">
        <f ca="1">[1]pre_RF_entries!AF478</f>
        <v/>
      </c>
      <c r="W480" s="87"/>
    </row>
    <row r="481" spans="1:23" x14ac:dyDescent="0.25">
      <c r="A481" s="88" t="str">
        <f ca="1">[1]pre_RF_entries!I479</f>
        <v/>
      </c>
      <c r="B481" s="88" t="str">
        <f ca="1">[1]pre_RF_entries!L479</f>
        <v/>
      </c>
      <c r="C481" s="88" t="str">
        <f ca="1">[1]pre_RF_entries!M479</f>
        <v/>
      </c>
      <c r="D481" s="88" t="str">
        <f ca="1">[1]pre_RF_entries!O479</f>
        <v/>
      </c>
      <c r="E481" s="88" t="str">
        <f ca="1">[1]pre_RF_entries!Q479</f>
        <v/>
      </c>
      <c r="F481" s="88" t="str">
        <f ca="1">[1]pre_RF_entries!U479</f>
        <v/>
      </c>
      <c r="G481" s="88" t="str">
        <f ca="1">[1]pre_RF_entries!P479</f>
        <v/>
      </c>
      <c r="H481" s="88" t="str">
        <f ca="1">[1]pre_RF_entries!S479</f>
        <v/>
      </c>
      <c r="I481" s="88" t="str">
        <f ca="1">[1]pre_RF_entries!R479</f>
        <v/>
      </c>
      <c r="J481" s="88" t="str">
        <f ca="1">[1]pre_RF_entries!V479</f>
        <v/>
      </c>
      <c r="K481" s="88" t="str">
        <f ca="1">[1]pre_RF_entries!T479</f>
        <v/>
      </c>
      <c r="L481" s="88"/>
      <c r="M481" s="88" t="str">
        <f ca="1">[1]pre_RF_entries!W479</f>
        <v/>
      </c>
      <c r="N481" s="87" t="str">
        <f ca="1">[1]pre_RF_entries!X479</f>
        <v/>
      </c>
      <c r="O481" s="87" t="str">
        <f ca="1">[1]pre_RF_entries!Y479</f>
        <v/>
      </c>
      <c r="P481" s="87" t="str">
        <f ca="1">[1]pre_RF_entries!Z479</f>
        <v/>
      </c>
      <c r="Q481" s="87"/>
      <c r="R481" s="87"/>
      <c r="S481" s="87"/>
      <c r="T481" s="87"/>
      <c r="U481" s="87"/>
      <c r="V481" s="87" t="str">
        <f ca="1">[1]pre_RF_entries!AF479</f>
        <v/>
      </c>
      <c r="W481" s="87"/>
    </row>
    <row r="482" spans="1:23" x14ac:dyDescent="0.25">
      <c r="A482" s="88" t="str">
        <f ca="1">[1]pre_RF_entries!I480</f>
        <v/>
      </c>
      <c r="B482" s="88" t="str">
        <f ca="1">[1]pre_RF_entries!L480</f>
        <v/>
      </c>
      <c r="C482" s="88" t="str">
        <f ca="1">[1]pre_RF_entries!M480</f>
        <v/>
      </c>
      <c r="D482" s="88" t="str">
        <f ca="1">[1]pre_RF_entries!O480</f>
        <v/>
      </c>
      <c r="E482" s="88" t="str">
        <f ca="1">[1]pre_RF_entries!Q480</f>
        <v/>
      </c>
      <c r="F482" s="88" t="str">
        <f ca="1">[1]pre_RF_entries!U480</f>
        <v/>
      </c>
      <c r="G482" s="88" t="str">
        <f ca="1">[1]pre_RF_entries!P480</f>
        <v/>
      </c>
      <c r="H482" s="88" t="str">
        <f ca="1">[1]pre_RF_entries!S480</f>
        <v/>
      </c>
      <c r="I482" s="88" t="str">
        <f ca="1">[1]pre_RF_entries!R480</f>
        <v/>
      </c>
      <c r="J482" s="88" t="str">
        <f ca="1">[1]pre_RF_entries!V480</f>
        <v/>
      </c>
      <c r="K482" s="88" t="str">
        <f ca="1">[1]pre_RF_entries!T480</f>
        <v/>
      </c>
      <c r="L482" s="88"/>
      <c r="M482" s="88" t="str">
        <f ca="1">[1]pre_RF_entries!W480</f>
        <v/>
      </c>
      <c r="N482" s="87" t="str">
        <f ca="1">[1]pre_RF_entries!X480</f>
        <v/>
      </c>
      <c r="O482" s="87" t="str">
        <f ca="1">[1]pre_RF_entries!Y480</f>
        <v/>
      </c>
      <c r="P482" s="87" t="str">
        <f ca="1">[1]pre_RF_entries!Z480</f>
        <v/>
      </c>
      <c r="Q482" s="87"/>
      <c r="R482" s="87"/>
      <c r="S482" s="87"/>
      <c r="T482" s="87"/>
      <c r="U482" s="87"/>
      <c r="V482" s="87" t="str">
        <f ca="1">[1]pre_RF_entries!AF480</f>
        <v/>
      </c>
      <c r="W482" s="87"/>
    </row>
    <row r="483" spans="1:23" x14ac:dyDescent="0.25">
      <c r="A483" s="88" t="str">
        <f ca="1">[1]pre_RF_entries!I481</f>
        <v/>
      </c>
      <c r="B483" s="88" t="str">
        <f ca="1">[1]pre_RF_entries!L481</f>
        <v/>
      </c>
      <c r="C483" s="88" t="str">
        <f ca="1">[1]pre_RF_entries!M481</f>
        <v/>
      </c>
      <c r="D483" s="88" t="str">
        <f ca="1">[1]pre_RF_entries!O481</f>
        <v/>
      </c>
      <c r="E483" s="88" t="str">
        <f ca="1">[1]pre_RF_entries!Q481</f>
        <v/>
      </c>
      <c r="F483" s="88" t="str">
        <f ca="1">[1]pre_RF_entries!U481</f>
        <v/>
      </c>
      <c r="G483" s="88" t="str">
        <f ca="1">[1]pre_RF_entries!P481</f>
        <v/>
      </c>
      <c r="H483" s="88" t="str">
        <f ca="1">[1]pre_RF_entries!S481</f>
        <v/>
      </c>
      <c r="I483" s="88" t="str">
        <f ca="1">[1]pre_RF_entries!R481</f>
        <v/>
      </c>
      <c r="J483" s="88" t="str">
        <f ca="1">[1]pre_RF_entries!V481</f>
        <v/>
      </c>
      <c r="K483" s="88" t="str">
        <f ca="1">[1]pre_RF_entries!T481</f>
        <v/>
      </c>
      <c r="L483" s="88"/>
      <c r="M483" s="88" t="str">
        <f ca="1">[1]pre_RF_entries!W481</f>
        <v/>
      </c>
      <c r="N483" s="87" t="str">
        <f ca="1">[1]pre_RF_entries!X481</f>
        <v/>
      </c>
      <c r="O483" s="87" t="str">
        <f ca="1">[1]pre_RF_entries!Y481</f>
        <v/>
      </c>
      <c r="P483" s="87" t="str">
        <f ca="1">[1]pre_RF_entries!Z481</f>
        <v/>
      </c>
      <c r="Q483" s="87"/>
      <c r="R483" s="87"/>
      <c r="S483" s="87"/>
      <c r="T483" s="87"/>
      <c r="U483" s="87"/>
      <c r="V483" s="87" t="str">
        <f ca="1">[1]pre_RF_entries!AF481</f>
        <v/>
      </c>
      <c r="W483" s="87"/>
    </row>
    <row r="484" spans="1:23" x14ac:dyDescent="0.25">
      <c r="A484" s="88" t="str">
        <f ca="1">[1]pre_RF_entries!I482</f>
        <v/>
      </c>
      <c r="B484" s="88" t="str">
        <f ca="1">[1]pre_RF_entries!L482</f>
        <v/>
      </c>
      <c r="C484" s="88" t="str">
        <f ca="1">[1]pre_RF_entries!M482</f>
        <v/>
      </c>
      <c r="D484" s="88" t="str">
        <f ca="1">[1]pre_RF_entries!O482</f>
        <v/>
      </c>
      <c r="E484" s="88" t="str">
        <f ca="1">[1]pre_RF_entries!Q482</f>
        <v/>
      </c>
      <c r="F484" s="88" t="str">
        <f ca="1">[1]pre_RF_entries!U482</f>
        <v/>
      </c>
      <c r="G484" s="88" t="str">
        <f ca="1">[1]pre_RF_entries!P482</f>
        <v/>
      </c>
      <c r="H484" s="88" t="str">
        <f ca="1">[1]pre_RF_entries!S482</f>
        <v/>
      </c>
      <c r="I484" s="88" t="str">
        <f ca="1">[1]pre_RF_entries!R482</f>
        <v/>
      </c>
      <c r="J484" s="88" t="str">
        <f ca="1">[1]pre_RF_entries!V482</f>
        <v/>
      </c>
      <c r="K484" s="88" t="str">
        <f ca="1">[1]pre_RF_entries!T482</f>
        <v/>
      </c>
      <c r="L484" s="88"/>
      <c r="M484" s="88" t="str">
        <f ca="1">[1]pre_RF_entries!W482</f>
        <v/>
      </c>
      <c r="N484" s="87" t="str">
        <f ca="1">[1]pre_RF_entries!X482</f>
        <v/>
      </c>
      <c r="O484" s="87" t="str">
        <f ca="1">[1]pre_RF_entries!Y482</f>
        <v/>
      </c>
      <c r="P484" s="87" t="str">
        <f ca="1">[1]pre_RF_entries!Z482</f>
        <v/>
      </c>
      <c r="Q484" s="87"/>
      <c r="R484" s="87"/>
      <c r="S484" s="87"/>
      <c r="T484" s="87"/>
      <c r="U484" s="87"/>
      <c r="V484" s="87" t="str">
        <f ca="1">[1]pre_RF_entries!AF482</f>
        <v/>
      </c>
      <c r="W484" s="87"/>
    </row>
    <row r="485" spans="1:23" x14ac:dyDescent="0.25">
      <c r="A485" s="88" t="str">
        <f ca="1">[1]pre_RF_entries!I483</f>
        <v/>
      </c>
      <c r="B485" s="88" t="str">
        <f ca="1">[1]pre_RF_entries!L483</f>
        <v/>
      </c>
      <c r="C485" s="88" t="str">
        <f ca="1">[1]pre_RF_entries!M483</f>
        <v/>
      </c>
      <c r="D485" s="88" t="str">
        <f ca="1">[1]pre_RF_entries!O483</f>
        <v/>
      </c>
      <c r="E485" s="88" t="str">
        <f ca="1">[1]pre_RF_entries!Q483</f>
        <v/>
      </c>
      <c r="F485" s="88" t="str">
        <f ca="1">[1]pre_RF_entries!U483</f>
        <v/>
      </c>
      <c r="G485" s="88" t="str">
        <f ca="1">[1]pre_RF_entries!P483</f>
        <v/>
      </c>
      <c r="H485" s="88" t="str">
        <f ca="1">[1]pre_RF_entries!S483</f>
        <v/>
      </c>
      <c r="I485" s="88" t="str">
        <f ca="1">[1]pre_RF_entries!R483</f>
        <v/>
      </c>
      <c r="J485" s="88" t="str">
        <f ca="1">[1]pre_RF_entries!V483</f>
        <v/>
      </c>
      <c r="K485" s="88" t="str">
        <f ca="1">[1]pre_RF_entries!T483</f>
        <v/>
      </c>
      <c r="L485" s="88"/>
      <c r="M485" s="88" t="str">
        <f ca="1">[1]pre_RF_entries!W483</f>
        <v/>
      </c>
      <c r="N485" s="87" t="str">
        <f ca="1">[1]pre_RF_entries!X483</f>
        <v/>
      </c>
      <c r="O485" s="87" t="str">
        <f ca="1">[1]pre_RF_entries!Y483</f>
        <v/>
      </c>
      <c r="P485" s="87" t="str">
        <f ca="1">[1]pre_RF_entries!Z483</f>
        <v/>
      </c>
      <c r="Q485" s="87"/>
      <c r="R485" s="87"/>
      <c r="S485" s="87"/>
      <c r="T485" s="87"/>
      <c r="U485" s="87"/>
      <c r="V485" s="87" t="str">
        <f ca="1">[1]pre_RF_entries!AF483</f>
        <v/>
      </c>
      <c r="W485" s="87"/>
    </row>
    <row r="486" spans="1:23" x14ac:dyDescent="0.25">
      <c r="A486" s="88" t="str">
        <f ca="1">[1]pre_RF_entries!I484</f>
        <v/>
      </c>
      <c r="B486" s="88" t="str">
        <f ca="1">[1]pre_RF_entries!L484</f>
        <v/>
      </c>
      <c r="C486" s="88" t="str">
        <f ca="1">[1]pre_RF_entries!M484</f>
        <v/>
      </c>
      <c r="D486" s="88" t="str">
        <f ca="1">[1]pre_RF_entries!O484</f>
        <v/>
      </c>
      <c r="E486" s="88" t="str">
        <f ca="1">[1]pre_RF_entries!Q484</f>
        <v/>
      </c>
      <c r="F486" s="88" t="str">
        <f ca="1">[1]pre_RF_entries!U484</f>
        <v/>
      </c>
      <c r="G486" s="88" t="str">
        <f ca="1">[1]pre_RF_entries!P484</f>
        <v/>
      </c>
      <c r="H486" s="88" t="str">
        <f ca="1">[1]pre_RF_entries!S484</f>
        <v/>
      </c>
      <c r="I486" s="88" t="str">
        <f ca="1">[1]pre_RF_entries!R484</f>
        <v/>
      </c>
      <c r="J486" s="88" t="str">
        <f ca="1">[1]pre_RF_entries!V484</f>
        <v/>
      </c>
      <c r="K486" s="88" t="str">
        <f ca="1">[1]pre_RF_entries!T484</f>
        <v/>
      </c>
      <c r="L486" s="88"/>
      <c r="M486" s="88" t="str">
        <f ca="1">[1]pre_RF_entries!W484</f>
        <v/>
      </c>
      <c r="N486" s="87" t="str">
        <f ca="1">[1]pre_RF_entries!X484</f>
        <v/>
      </c>
      <c r="O486" s="87" t="str">
        <f ca="1">[1]pre_RF_entries!Y484</f>
        <v/>
      </c>
      <c r="P486" s="87" t="str">
        <f ca="1">[1]pre_RF_entries!Z484</f>
        <v/>
      </c>
      <c r="Q486" s="87"/>
      <c r="R486" s="87"/>
      <c r="S486" s="87"/>
      <c r="T486" s="87"/>
      <c r="U486" s="87"/>
      <c r="V486" s="87" t="str">
        <f ca="1">[1]pre_RF_entries!AF484</f>
        <v/>
      </c>
      <c r="W486" s="87"/>
    </row>
    <row r="487" spans="1:23" x14ac:dyDescent="0.25">
      <c r="A487" s="88" t="str">
        <f ca="1">[1]pre_RF_entries!I485</f>
        <v/>
      </c>
      <c r="B487" s="88" t="str">
        <f ca="1">[1]pre_RF_entries!L485</f>
        <v/>
      </c>
      <c r="C487" s="88" t="str">
        <f ca="1">[1]pre_RF_entries!M485</f>
        <v/>
      </c>
      <c r="D487" s="88" t="str">
        <f ca="1">[1]pre_RF_entries!O485</f>
        <v/>
      </c>
      <c r="E487" s="88" t="str">
        <f ca="1">[1]pre_RF_entries!Q485</f>
        <v/>
      </c>
      <c r="F487" s="88" t="str">
        <f ca="1">[1]pre_RF_entries!U485</f>
        <v/>
      </c>
      <c r="G487" s="88" t="str">
        <f ca="1">[1]pre_RF_entries!P485</f>
        <v/>
      </c>
      <c r="H487" s="88" t="str">
        <f ca="1">[1]pre_RF_entries!S485</f>
        <v/>
      </c>
      <c r="I487" s="88" t="str">
        <f ca="1">[1]pre_RF_entries!R485</f>
        <v/>
      </c>
      <c r="J487" s="88" t="str">
        <f ca="1">[1]pre_RF_entries!V485</f>
        <v/>
      </c>
      <c r="K487" s="88" t="str">
        <f ca="1">[1]pre_RF_entries!T485</f>
        <v/>
      </c>
      <c r="L487" s="88"/>
      <c r="M487" s="88" t="str">
        <f ca="1">[1]pre_RF_entries!W485</f>
        <v/>
      </c>
      <c r="N487" s="87" t="str">
        <f ca="1">[1]pre_RF_entries!X485</f>
        <v/>
      </c>
      <c r="O487" s="87" t="str">
        <f ca="1">[1]pre_RF_entries!Y485</f>
        <v/>
      </c>
      <c r="P487" s="87" t="str">
        <f ca="1">[1]pre_RF_entries!Z485</f>
        <v/>
      </c>
      <c r="Q487" s="87"/>
      <c r="R487" s="87"/>
      <c r="S487" s="87"/>
      <c r="T487" s="87"/>
      <c r="U487" s="87"/>
      <c r="V487" s="87" t="str">
        <f ca="1">[1]pre_RF_entries!AF485</f>
        <v/>
      </c>
      <c r="W487" s="87"/>
    </row>
    <row r="488" spans="1:23" x14ac:dyDescent="0.25">
      <c r="A488" s="88" t="str">
        <f ca="1">[1]pre_RF_entries!I486</f>
        <v/>
      </c>
      <c r="B488" s="88" t="str">
        <f ca="1">[1]pre_RF_entries!L486</f>
        <v/>
      </c>
      <c r="C488" s="88" t="str">
        <f ca="1">[1]pre_RF_entries!M486</f>
        <v/>
      </c>
      <c r="D488" s="88" t="str">
        <f ca="1">[1]pre_RF_entries!O486</f>
        <v/>
      </c>
      <c r="E488" s="88" t="str">
        <f ca="1">[1]pre_RF_entries!Q486</f>
        <v/>
      </c>
      <c r="F488" s="88" t="str">
        <f ca="1">[1]pre_RF_entries!U486</f>
        <v/>
      </c>
      <c r="G488" s="88" t="str">
        <f ca="1">[1]pre_RF_entries!P486</f>
        <v/>
      </c>
      <c r="H488" s="88" t="str">
        <f ca="1">[1]pre_RF_entries!S486</f>
        <v/>
      </c>
      <c r="I488" s="88" t="str">
        <f ca="1">[1]pre_RF_entries!R486</f>
        <v/>
      </c>
      <c r="J488" s="88" t="str">
        <f ca="1">[1]pre_RF_entries!V486</f>
        <v/>
      </c>
      <c r="K488" s="88" t="str">
        <f ca="1">[1]pre_RF_entries!T486</f>
        <v/>
      </c>
      <c r="L488" s="88"/>
      <c r="M488" s="88" t="str">
        <f ca="1">[1]pre_RF_entries!W486</f>
        <v/>
      </c>
      <c r="N488" s="87" t="str">
        <f ca="1">[1]pre_RF_entries!X486</f>
        <v/>
      </c>
      <c r="O488" s="87" t="str">
        <f ca="1">[1]pre_RF_entries!Y486</f>
        <v/>
      </c>
      <c r="P488" s="87" t="str">
        <f ca="1">[1]pre_RF_entries!Z486</f>
        <v/>
      </c>
      <c r="Q488" s="87"/>
      <c r="R488" s="87"/>
      <c r="S488" s="87"/>
      <c r="T488" s="87"/>
      <c r="U488" s="87"/>
      <c r="V488" s="87" t="str">
        <f ca="1">[1]pre_RF_entries!AF486</f>
        <v/>
      </c>
      <c r="W488" s="87"/>
    </row>
    <row r="489" spans="1:23" x14ac:dyDescent="0.25">
      <c r="A489" s="88" t="str">
        <f ca="1">[1]pre_RF_entries!I487</f>
        <v/>
      </c>
      <c r="B489" s="88" t="str">
        <f ca="1">[1]pre_RF_entries!L487</f>
        <v/>
      </c>
      <c r="C489" s="88" t="str">
        <f ca="1">[1]pre_RF_entries!M487</f>
        <v/>
      </c>
      <c r="D489" s="88" t="str">
        <f ca="1">[1]pre_RF_entries!O487</f>
        <v/>
      </c>
      <c r="E489" s="88" t="str">
        <f ca="1">[1]pre_RF_entries!Q487</f>
        <v/>
      </c>
      <c r="F489" s="88" t="str">
        <f ca="1">[1]pre_RF_entries!U487</f>
        <v/>
      </c>
      <c r="G489" s="88" t="str">
        <f ca="1">[1]pre_RF_entries!P487</f>
        <v/>
      </c>
      <c r="H489" s="88" t="str">
        <f ca="1">[1]pre_RF_entries!S487</f>
        <v/>
      </c>
      <c r="I489" s="88" t="str">
        <f ca="1">[1]pre_RF_entries!R487</f>
        <v/>
      </c>
      <c r="J489" s="88" t="str">
        <f ca="1">[1]pre_RF_entries!V487</f>
        <v/>
      </c>
      <c r="K489" s="88" t="str">
        <f ca="1">[1]pre_RF_entries!T487</f>
        <v/>
      </c>
      <c r="L489" s="88"/>
      <c r="M489" s="88" t="str">
        <f ca="1">[1]pre_RF_entries!W487</f>
        <v/>
      </c>
      <c r="N489" s="87" t="str">
        <f ca="1">[1]pre_RF_entries!X487</f>
        <v/>
      </c>
      <c r="O489" s="87" t="str">
        <f ca="1">[1]pre_RF_entries!Y487</f>
        <v/>
      </c>
      <c r="P489" s="87" t="str">
        <f ca="1">[1]pre_RF_entries!Z487</f>
        <v/>
      </c>
      <c r="Q489" s="87"/>
      <c r="R489" s="87"/>
      <c r="S489" s="87"/>
      <c r="T489" s="87"/>
      <c r="U489" s="87"/>
      <c r="V489" s="87" t="str">
        <f ca="1">[1]pre_RF_entries!AF487</f>
        <v/>
      </c>
      <c r="W489" s="87"/>
    </row>
    <row r="490" spans="1:23" x14ac:dyDescent="0.25">
      <c r="A490" s="88" t="str">
        <f ca="1">[1]pre_RF_entries!I488</f>
        <v/>
      </c>
      <c r="B490" s="88" t="str">
        <f ca="1">[1]pre_RF_entries!L488</f>
        <v/>
      </c>
      <c r="C490" s="88" t="str">
        <f ca="1">[1]pre_RF_entries!M488</f>
        <v/>
      </c>
      <c r="D490" s="88" t="str">
        <f ca="1">[1]pre_RF_entries!O488</f>
        <v/>
      </c>
      <c r="E490" s="88" t="str">
        <f ca="1">[1]pre_RF_entries!Q488</f>
        <v/>
      </c>
      <c r="F490" s="88" t="str">
        <f ca="1">[1]pre_RF_entries!U488</f>
        <v/>
      </c>
      <c r="G490" s="88" t="str">
        <f ca="1">[1]pre_RF_entries!P488</f>
        <v/>
      </c>
      <c r="H490" s="88" t="str">
        <f ca="1">[1]pre_RF_entries!S488</f>
        <v/>
      </c>
      <c r="I490" s="88" t="str">
        <f ca="1">[1]pre_RF_entries!R488</f>
        <v/>
      </c>
      <c r="J490" s="88" t="str">
        <f ca="1">[1]pre_RF_entries!V488</f>
        <v/>
      </c>
      <c r="K490" s="88" t="str">
        <f ca="1">[1]pre_RF_entries!T488</f>
        <v/>
      </c>
      <c r="L490" s="88"/>
      <c r="M490" s="88" t="str">
        <f ca="1">[1]pre_RF_entries!W488</f>
        <v/>
      </c>
      <c r="N490" s="87" t="str">
        <f ca="1">[1]pre_RF_entries!X488</f>
        <v/>
      </c>
      <c r="O490" s="87" t="str">
        <f ca="1">[1]pre_RF_entries!Y488</f>
        <v/>
      </c>
      <c r="P490" s="87" t="str">
        <f ca="1">[1]pre_RF_entries!Z488</f>
        <v/>
      </c>
      <c r="Q490" s="87"/>
      <c r="R490" s="87"/>
      <c r="S490" s="87"/>
      <c r="T490" s="87"/>
      <c r="U490" s="87"/>
      <c r="V490" s="87" t="str">
        <f ca="1">[1]pre_RF_entries!AF488</f>
        <v/>
      </c>
      <c r="W490" s="87"/>
    </row>
    <row r="491" spans="1:23" x14ac:dyDescent="0.25">
      <c r="A491" s="88" t="str">
        <f ca="1">[1]pre_RF_entries!I489</f>
        <v/>
      </c>
      <c r="B491" s="88" t="str">
        <f ca="1">[1]pre_RF_entries!L489</f>
        <v/>
      </c>
      <c r="C491" s="88" t="str">
        <f ca="1">[1]pre_RF_entries!M489</f>
        <v/>
      </c>
      <c r="D491" s="88" t="str">
        <f ca="1">[1]pre_RF_entries!O489</f>
        <v/>
      </c>
      <c r="E491" s="88" t="str">
        <f ca="1">[1]pre_RF_entries!Q489</f>
        <v/>
      </c>
      <c r="F491" s="88" t="str">
        <f ca="1">[1]pre_RF_entries!U489</f>
        <v/>
      </c>
      <c r="G491" s="88" t="str">
        <f ca="1">[1]pre_RF_entries!P489</f>
        <v/>
      </c>
      <c r="H491" s="88" t="str">
        <f ca="1">[1]pre_RF_entries!S489</f>
        <v/>
      </c>
      <c r="I491" s="88" t="str">
        <f ca="1">[1]pre_RF_entries!R489</f>
        <v/>
      </c>
      <c r="J491" s="88" t="str">
        <f ca="1">[1]pre_RF_entries!V489</f>
        <v/>
      </c>
      <c r="K491" s="88" t="str">
        <f ca="1">[1]pre_RF_entries!T489</f>
        <v/>
      </c>
      <c r="L491" s="88"/>
      <c r="M491" s="88" t="str">
        <f ca="1">[1]pre_RF_entries!W489</f>
        <v/>
      </c>
      <c r="N491" s="87" t="str">
        <f ca="1">[1]pre_RF_entries!X489</f>
        <v/>
      </c>
      <c r="O491" s="87" t="str">
        <f ca="1">[1]pre_RF_entries!Y489</f>
        <v/>
      </c>
      <c r="P491" s="87" t="str">
        <f ca="1">[1]pre_RF_entries!Z489</f>
        <v/>
      </c>
      <c r="Q491" s="87"/>
      <c r="R491" s="87"/>
      <c r="S491" s="87"/>
      <c r="T491" s="87"/>
      <c r="U491" s="87"/>
      <c r="V491" s="87" t="str">
        <f ca="1">[1]pre_RF_entries!AF489</f>
        <v/>
      </c>
      <c r="W491" s="87"/>
    </row>
    <row r="492" spans="1:23" x14ac:dyDescent="0.25">
      <c r="A492" s="88" t="str">
        <f ca="1">[1]pre_RF_entries!I490</f>
        <v/>
      </c>
      <c r="B492" s="88" t="str">
        <f ca="1">[1]pre_RF_entries!L490</f>
        <v/>
      </c>
      <c r="C492" s="88" t="str">
        <f ca="1">[1]pre_RF_entries!M490</f>
        <v/>
      </c>
      <c r="D492" s="88" t="str">
        <f ca="1">[1]pre_RF_entries!O490</f>
        <v/>
      </c>
      <c r="E492" s="88" t="str">
        <f ca="1">[1]pre_RF_entries!Q490</f>
        <v/>
      </c>
      <c r="F492" s="88" t="str">
        <f ca="1">[1]pre_RF_entries!U490</f>
        <v/>
      </c>
      <c r="G492" s="88" t="str">
        <f ca="1">[1]pre_RF_entries!P490</f>
        <v/>
      </c>
      <c r="H492" s="88" t="str">
        <f ca="1">[1]pre_RF_entries!S490</f>
        <v/>
      </c>
      <c r="I492" s="88" t="str">
        <f ca="1">[1]pre_RF_entries!R490</f>
        <v/>
      </c>
      <c r="J492" s="88" t="str">
        <f ca="1">[1]pre_RF_entries!V490</f>
        <v/>
      </c>
      <c r="K492" s="88" t="str">
        <f ca="1">[1]pre_RF_entries!T490</f>
        <v/>
      </c>
      <c r="L492" s="88"/>
      <c r="M492" s="88" t="str">
        <f ca="1">[1]pre_RF_entries!W490</f>
        <v/>
      </c>
      <c r="N492" s="87" t="str">
        <f ca="1">[1]pre_RF_entries!X490</f>
        <v/>
      </c>
      <c r="O492" s="87" t="str">
        <f ca="1">[1]pre_RF_entries!Y490</f>
        <v/>
      </c>
      <c r="P492" s="87" t="str">
        <f ca="1">[1]pre_RF_entries!Z490</f>
        <v/>
      </c>
      <c r="Q492" s="87"/>
      <c r="R492" s="87"/>
      <c r="S492" s="87"/>
      <c r="T492" s="87"/>
      <c r="U492" s="87"/>
      <c r="V492" s="87" t="str">
        <f ca="1">[1]pre_RF_entries!AF490</f>
        <v/>
      </c>
      <c r="W492" s="87"/>
    </row>
    <row r="493" spans="1:23" x14ac:dyDescent="0.25">
      <c r="A493" s="88" t="str">
        <f ca="1">[1]pre_RF_entries!I491</f>
        <v/>
      </c>
      <c r="B493" s="88" t="str">
        <f ca="1">[1]pre_RF_entries!L491</f>
        <v/>
      </c>
      <c r="C493" s="88" t="str">
        <f ca="1">[1]pre_RF_entries!M491</f>
        <v/>
      </c>
      <c r="D493" s="88" t="str">
        <f ca="1">[1]pre_RF_entries!O491</f>
        <v/>
      </c>
      <c r="E493" s="88" t="str">
        <f ca="1">[1]pre_RF_entries!Q491</f>
        <v/>
      </c>
      <c r="F493" s="88" t="str">
        <f ca="1">[1]pre_RF_entries!U491</f>
        <v/>
      </c>
      <c r="G493" s="88" t="str">
        <f ca="1">[1]pre_RF_entries!P491</f>
        <v/>
      </c>
      <c r="H493" s="88" t="str">
        <f ca="1">[1]pre_RF_entries!S491</f>
        <v/>
      </c>
      <c r="I493" s="88" t="str">
        <f ca="1">[1]pre_RF_entries!R491</f>
        <v/>
      </c>
      <c r="J493" s="88" t="str">
        <f ca="1">[1]pre_RF_entries!V491</f>
        <v/>
      </c>
      <c r="K493" s="88" t="str">
        <f ca="1">[1]pre_RF_entries!T491</f>
        <v/>
      </c>
      <c r="L493" s="88"/>
      <c r="M493" s="88" t="str">
        <f ca="1">[1]pre_RF_entries!W491</f>
        <v/>
      </c>
      <c r="N493" s="87" t="str">
        <f ca="1">[1]pre_RF_entries!X491</f>
        <v/>
      </c>
      <c r="O493" s="87" t="str">
        <f ca="1">[1]pre_RF_entries!Y491</f>
        <v/>
      </c>
      <c r="P493" s="87" t="str">
        <f ca="1">[1]pre_RF_entries!Z491</f>
        <v/>
      </c>
      <c r="Q493" s="87"/>
      <c r="R493" s="87"/>
      <c r="S493" s="87"/>
      <c r="T493" s="87"/>
      <c r="U493" s="87"/>
      <c r="V493" s="87" t="str">
        <f ca="1">[1]pre_RF_entries!AF491</f>
        <v/>
      </c>
      <c r="W493" s="87"/>
    </row>
    <row r="494" spans="1:23" x14ac:dyDescent="0.25">
      <c r="A494" s="88" t="str">
        <f ca="1">[1]pre_RF_entries!I492</f>
        <v/>
      </c>
      <c r="B494" s="88" t="str">
        <f ca="1">[1]pre_RF_entries!L492</f>
        <v/>
      </c>
      <c r="C494" s="88" t="str">
        <f ca="1">[1]pre_RF_entries!M492</f>
        <v/>
      </c>
      <c r="D494" s="88" t="str">
        <f ca="1">[1]pre_RF_entries!O492</f>
        <v/>
      </c>
      <c r="E494" s="88" t="str">
        <f ca="1">[1]pre_RF_entries!Q492</f>
        <v/>
      </c>
      <c r="F494" s="88" t="str">
        <f ca="1">[1]pre_RF_entries!U492</f>
        <v/>
      </c>
      <c r="G494" s="88" t="str">
        <f ca="1">[1]pre_RF_entries!P492</f>
        <v/>
      </c>
      <c r="H494" s="88" t="str">
        <f ca="1">[1]pre_RF_entries!S492</f>
        <v/>
      </c>
      <c r="I494" s="88" t="str">
        <f ca="1">[1]pre_RF_entries!R492</f>
        <v/>
      </c>
      <c r="J494" s="88" t="str">
        <f ca="1">[1]pre_RF_entries!V492</f>
        <v/>
      </c>
      <c r="K494" s="88" t="str">
        <f ca="1">[1]pre_RF_entries!T492</f>
        <v/>
      </c>
      <c r="L494" s="88"/>
      <c r="M494" s="88" t="str">
        <f ca="1">[1]pre_RF_entries!W492</f>
        <v/>
      </c>
      <c r="N494" s="87" t="str">
        <f ca="1">[1]pre_RF_entries!X492</f>
        <v/>
      </c>
      <c r="O494" s="87" t="str">
        <f ca="1">[1]pre_RF_entries!Y492</f>
        <v/>
      </c>
      <c r="P494" s="87" t="str">
        <f ca="1">[1]pre_RF_entries!Z492</f>
        <v/>
      </c>
      <c r="Q494" s="87"/>
      <c r="R494" s="87"/>
      <c r="S494" s="87"/>
      <c r="T494" s="87"/>
      <c r="U494" s="87"/>
      <c r="V494" s="87" t="str">
        <f ca="1">[1]pre_RF_entries!AF492</f>
        <v/>
      </c>
      <c r="W494" s="87"/>
    </row>
    <row r="495" spans="1:23" x14ac:dyDescent="0.25">
      <c r="A495" s="88" t="str">
        <f ca="1">[1]pre_RF_entries!I493</f>
        <v/>
      </c>
      <c r="B495" s="88" t="str">
        <f ca="1">[1]pre_RF_entries!L493</f>
        <v/>
      </c>
      <c r="C495" s="88" t="str">
        <f ca="1">[1]pre_RF_entries!M493</f>
        <v/>
      </c>
      <c r="D495" s="88" t="str">
        <f ca="1">[1]pre_RF_entries!O493</f>
        <v/>
      </c>
      <c r="E495" s="88" t="str">
        <f ca="1">[1]pre_RF_entries!Q493</f>
        <v/>
      </c>
      <c r="F495" s="88" t="str">
        <f ca="1">[1]pre_RF_entries!U493</f>
        <v/>
      </c>
      <c r="G495" s="88" t="str">
        <f ca="1">[1]pre_RF_entries!P493</f>
        <v/>
      </c>
      <c r="H495" s="88" t="str">
        <f ca="1">[1]pre_RF_entries!S493</f>
        <v/>
      </c>
      <c r="I495" s="88" t="str">
        <f ca="1">[1]pre_RF_entries!R493</f>
        <v/>
      </c>
      <c r="J495" s="88" t="str">
        <f ca="1">[1]pre_RF_entries!V493</f>
        <v/>
      </c>
      <c r="K495" s="88" t="str">
        <f ca="1">[1]pre_RF_entries!T493</f>
        <v/>
      </c>
      <c r="L495" s="88"/>
      <c r="M495" s="88" t="str">
        <f ca="1">[1]pre_RF_entries!W493</f>
        <v/>
      </c>
      <c r="N495" s="87" t="str">
        <f ca="1">[1]pre_RF_entries!X493</f>
        <v/>
      </c>
      <c r="O495" s="87" t="str">
        <f ca="1">[1]pre_RF_entries!Y493</f>
        <v/>
      </c>
      <c r="P495" s="87" t="str">
        <f ca="1">[1]pre_RF_entries!Z493</f>
        <v/>
      </c>
      <c r="Q495" s="87"/>
      <c r="R495" s="87"/>
      <c r="S495" s="87"/>
      <c r="T495" s="87"/>
      <c r="U495" s="87"/>
      <c r="V495" s="87" t="str">
        <f ca="1">[1]pre_RF_entries!AF493</f>
        <v/>
      </c>
      <c r="W495" s="87"/>
    </row>
    <row r="496" spans="1:23" x14ac:dyDescent="0.25">
      <c r="A496" s="88" t="str">
        <f ca="1">[1]pre_RF_entries!I494</f>
        <v/>
      </c>
      <c r="B496" s="88" t="str">
        <f ca="1">[1]pre_RF_entries!L494</f>
        <v/>
      </c>
      <c r="C496" s="88" t="str">
        <f ca="1">[1]pre_RF_entries!M494</f>
        <v/>
      </c>
      <c r="D496" s="88" t="str">
        <f ca="1">[1]pre_RF_entries!O494</f>
        <v/>
      </c>
      <c r="E496" s="88" t="str">
        <f ca="1">[1]pre_RF_entries!Q494</f>
        <v/>
      </c>
      <c r="F496" s="88" t="str">
        <f ca="1">[1]pre_RF_entries!U494</f>
        <v/>
      </c>
      <c r="G496" s="88" t="str">
        <f ca="1">[1]pre_RF_entries!P494</f>
        <v/>
      </c>
      <c r="H496" s="88" t="str">
        <f ca="1">[1]pre_RF_entries!S494</f>
        <v/>
      </c>
      <c r="I496" s="88" t="str">
        <f ca="1">[1]pre_RF_entries!R494</f>
        <v/>
      </c>
      <c r="J496" s="88" t="str">
        <f ca="1">[1]pre_RF_entries!V494</f>
        <v/>
      </c>
      <c r="K496" s="88" t="str">
        <f ca="1">[1]pre_RF_entries!T494</f>
        <v/>
      </c>
      <c r="L496" s="88"/>
      <c r="M496" s="88" t="str">
        <f ca="1">[1]pre_RF_entries!W494</f>
        <v/>
      </c>
      <c r="N496" s="87" t="str">
        <f ca="1">[1]pre_RF_entries!X494</f>
        <v/>
      </c>
      <c r="O496" s="87" t="str">
        <f ca="1">[1]pre_RF_entries!Y494</f>
        <v/>
      </c>
      <c r="P496" s="87" t="str">
        <f ca="1">[1]pre_RF_entries!Z494</f>
        <v/>
      </c>
      <c r="Q496" s="87"/>
      <c r="R496" s="87"/>
      <c r="S496" s="87"/>
      <c r="T496" s="87"/>
      <c r="U496" s="87"/>
      <c r="V496" s="87" t="str">
        <f ca="1">[1]pre_RF_entries!AF494</f>
        <v/>
      </c>
      <c r="W496" s="87"/>
    </row>
    <row r="497" spans="1:23" x14ac:dyDescent="0.25">
      <c r="A497" s="88" t="str">
        <f ca="1">[1]pre_RF_entries!I495</f>
        <v/>
      </c>
      <c r="B497" s="88" t="str">
        <f ca="1">[1]pre_RF_entries!L495</f>
        <v/>
      </c>
      <c r="C497" s="88" t="str">
        <f ca="1">[1]pre_RF_entries!M495</f>
        <v/>
      </c>
      <c r="D497" s="88" t="str">
        <f ca="1">[1]pre_RF_entries!O495</f>
        <v/>
      </c>
      <c r="E497" s="88" t="str">
        <f ca="1">[1]pre_RF_entries!Q495</f>
        <v/>
      </c>
      <c r="F497" s="88" t="str">
        <f ca="1">[1]pre_RF_entries!U495</f>
        <v/>
      </c>
      <c r="G497" s="88" t="str">
        <f ca="1">[1]pre_RF_entries!P495</f>
        <v/>
      </c>
      <c r="H497" s="88" t="str">
        <f ca="1">[1]pre_RF_entries!S495</f>
        <v/>
      </c>
      <c r="I497" s="88" t="str">
        <f ca="1">[1]pre_RF_entries!R495</f>
        <v/>
      </c>
      <c r="J497" s="88" t="str">
        <f ca="1">[1]pre_RF_entries!V495</f>
        <v/>
      </c>
      <c r="K497" s="88" t="str">
        <f ca="1">[1]pre_RF_entries!T495</f>
        <v/>
      </c>
      <c r="L497" s="88"/>
      <c r="M497" s="88" t="str">
        <f ca="1">[1]pre_RF_entries!W495</f>
        <v/>
      </c>
      <c r="N497" s="87" t="str">
        <f ca="1">[1]pre_RF_entries!X495</f>
        <v/>
      </c>
      <c r="O497" s="87" t="str">
        <f ca="1">[1]pre_RF_entries!Y495</f>
        <v/>
      </c>
      <c r="P497" s="87" t="str">
        <f ca="1">[1]pre_RF_entries!Z495</f>
        <v/>
      </c>
      <c r="Q497" s="87"/>
      <c r="R497" s="87"/>
      <c r="S497" s="87"/>
      <c r="T497" s="87"/>
      <c r="U497" s="87"/>
      <c r="V497" s="87" t="str">
        <f ca="1">[1]pre_RF_entries!AF495</f>
        <v/>
      </c>
      <c r="W497" s="87"/>
    </row>
    <row r="498" spans="1:23" x14ac:dyDescent="0.25">
      <c r="A498" s="88" t="str">
        <f ca="1">[1]pre_RF_entries!I496</f>
        <v/>
      </c>
      <c r="B498" s="88" t="str">
        <f ca="1">[1]pre_RF_entries!L496</f>
        <v/>
      </c>
      <c r="C498" s="88" t="str">
        <f ca="1">[1]pre_RF_entries!M496</f>
        <v/>
      </c>
      <c r="D498" s="88" t="str">
        <f ca="1">[1]pre_RF_entries!O496</f>
        <v/>
      </c>
      <c r="E498" s="88" t="str">
        <f ca="1">[1]pre_RF_entries!Q496</f>
        <v/>
      </c>
      <c r="F498" s="88" t="str">
        <f ca="1">[1]pre_RF_entries!U496</f>
        <v/>
      </c>
      <c r="G498" s="88" t="str">
        <f ca="1">[1]pre_RF_entries!P496</f>
        <v/>
      </c>
      <c r="H498" s="88" t="str">
        <f ca="1">[1]pre_RF_entries!S496</f>
        <v/>
      </c>
      <c r="I498" s="88" t="str">
        <f ca="1">[1]pre_RF_entries!R496</f>
        <v/>
      </c>
      <c r="J498" s="88" t="str">
        <f ca="1">[1]pre_RF_entries!V496</f>
        <v/>
      </c>
      <c r="K498" s="88" t="str">
        <f ca="1">[1]pre_RF_entries!T496</f>
        <v/>
      </c>
      <c r="L498" s="88"/>
      <c r="M498" s="88" t="str">
        <f ca="1">[1]pre_RF_entries!W496</f>
        <v/>
      </c>
      <c r="N498" s="87" t="str">
        <f ca="1">[1]pre_RF_entries!X496</f>
        <v/>
      </c>
      <c r="O498" s="87" t="str">
        <f ca="1">[1]pre_RF_entries!Y496</f>
        <v/>
      </c>
      <c r="P498" s="87" t="str">
        <f ca="1">[1]pre_RF_entries!Z496</f>
        <v/>
      </c>
      <c r="Q498" s="87"/>
      <c r="R498" s="87"/>
      <c r="S498" s="87"/>
      <c r="T498" s="87"/>
      <c r="U498" s="87"/>
      <c r="V498" s="87" t="str">
        <f ca="1">[1]pre_RF_entries!AF496</f>
        <v/>
      </c>
      <c r="W498" s="87"/>
    </row>
    <row r="499" spans="1:23" x14ac:dyDescent="0.25">
      <c r="A499" s="88" t="str">
        <f ca="1">[1]pre_RF_entries!I497</f>
        <v/>
      </c>
      <c r="B499" s="88" t="str">
        <f ca="1">[1]pre_RF_entries!L497</f>
        <v/>
      </c>
      <c r="C499" s="88" t="str">
        <f ca="1">[1]pre_RF_entries!M497</f>
        <v/>
      </c>
      <c r="D499" s="88" t="str">
        <f ca="1">[1]pre_RF_entries!O497</f>
        <v/>
      </c>
      <c r="E499" s="88" t="str">
        <f ca="1">[1]pre_RF_entries!Q497</f>
        <v/>
      </c>
      <c r="F499" s="88" t="str">
        <f ca="1">[1]pre_RF_entries!U497</f>
        <v/>
      </c>
      <c r="G499" s="88" t="str">
        <f ca="1">[1]pre_RF_entries!P497</f>
        <v/>
      </c>
      <c r="H499" s="88" t="str">
        <f ca="1">[1]pre_RF_entries!S497</f>
        <v/>
      </c>
      <c r="I499" s="88" t="str">
        <f ca="1">[1]pre_RF_entries!R497</f>
        <v/>
      </c>
      <c r="J499" s="88" t="str">
        <f ca="1">[1]pre_RF_entries!V497</f>
        <v/>
      </c>
      <c r="K499" s="88" t="str">
        <f ca="1">[1]pre_RF_entries!T497</f>
        <v/>
      </c>
      <c r="L499" s="88"/>
      <c r="M499" s="88" t="str">
        <f ca="1">[1]pre_RF_entries!W497</f>
        <v/>
      </c>
      <c r="N499" s="87" t="str">
        <f ca="1">[1]pre_RF_entries!X497</f>
        <v/>
      </c>
      <c r="O499" s="87" t="str">
        <f ca="1">[1]pre_RF_entries!Y497</f>
        <v/>
      </c>
      <c r="P499" s="87" t="str">
        <f ca="1">[1]pre_RF_entries!Z497</f>
        <v/>
      </c>
      <c r="Q499" s="87"/>
      <c r="R499" s="87"/>
      <c r="S499" s="87"/>
      <c r="T499" s="87"/>
      <c r="U499" s="87"/>
      <c r="V499" s="87" t="str">
        <f ca="1">[1]pre_RF_entries!AF497</f>
        <v/>
      </c>
      <c r="W499" s="87"/>
    </row>
    <row r="500" spans="1:23" x14ac:dyDescent="0.25">
      <c r="A500" s="88" t="str">
        <f ca="1">[1]pre_RF_entries!I498</f>
        <v/>
      </c>
      <c r="B500" s="88" t="str">
        <f ca="1">[1]pre_RF_entries!L498</f>
        <v/>
      </c>
      <c r="C500" s="88" t="str">
        <f ca="1">[1]pre_RF_entries!M498</f>
        <v/>
      </c>
      <c r="D500" s="88" t="str">
        <f ca="1">[1]pre_RF_entries!O498</f>
        <v/>
      </c>
      <c r="E500" s="88" t="str">
        <f ca="1">[1]pre_RF_entries!Q498</f>
        <v/>
      </c>
      <c r="F500" s="88" t="str">
        <f ca="1">[1]pre_RF_entries!U498</f>
        <v/>
      </c>
      <c r="G500" s="88" t="str">
        <f ca="1">[1]pre_RF_entries!P498</f>
        <v/>
      </c>
      <c r="H500" s="88" t="str">
        <f ca="1">[1]pre_RF_entries!S498</f>
        <v/>
      </c>
      <c r="I500" s="88" t="str">
        <f ca="1">[1]pre_RF_entries!R498</f>
        <v/>
      </c>
      <c r="J500" s="88" t="str">
        <f ca="1">[1]pre_RF_entries!V498</f>
        <v/>
      </c>
      <c r="K500" s="88" t="str">
        <f ca="1">[1]pre_RF_entries!T498</f>
        <v/>
      </c>
      <c r="L500" s="88"/>
      <c r="M500" s="88" t="str">
        <f ca="1">[1]pre_RF_entries!W498</f>
        <v/>
      </c>
      <c r="N500" s="87" t="str">
        <f ca="1">[1]pre_RF_entries!X498</f>
        <v/>
      </c>
      <c r="O500" s="87" t="str">
        <f ca="1">[1]pre_RF_entries!Y498</f>
        <v/>
      </c>
      <c r="P500" s="87" t="str">
        <f ca="1">[1]pre_RF_entries!Z498</f>
        <v/>
      </c>
      <c r="Q500" s="87"/>
      <c r="R500" s="87"/>
      <c r="S500" s="87"/>
      <c r="T500" s="87"/>
      <c r="U500" s="87"/>
      <c r="V500" s="87" t="str">
        <f ca="1">[1]pre_RF_entries!AF498</f>
        <v/>
      </c>
      <c r="W500" s="87"/>
    </row>
    <row r="501" spans="1:23" x14ac:dyDescent="0.25">
      <c r="A501" s="88" t="str">
        <f ca="1">[1]pre_RF_entries!I499</f>
        <v/>
      </c>
      <c r="B501" s="88" t="str">
        <f ca="1">[1]pre_RF_entries!L499</f>
        <v/>
      </c>
      <c r="C501" s="88" t="str">
        <f ca="1">[1]pre_RF_entries!M499</f>
        <v/>
      </c>
      <c r="D501" s="88" t="str">
        <f ca="1">[1]pre_RF_entries!O499</f>
        <v/>
      </c>
      <c r="E501" s="88" t="str">
        <f ca="1">[1]pre_RF_entries!Q499</f>
        <v/>
      </c>
      <c r="F501" s="88" t="str">
        <f ca="1">[1]pre_RF_entries!U499</f>
        <v/>
      </c>
      <c r="G501" s="88" t="str">
        <f ca="1">[1]pre_RF_entries!P499</f>
        <v/>
      </c>
      <c r="H501" s="88" t="str">
        <f ca="1">[1]pre_RF_entries!S499</f>
        <v/>
      </c>
      <c r="I501" s="88" t="str">
        <f ca="1">[1]pre_RF_entries!R499</f>
        <v/>
      </c>
      <c r="J501" s="88" t="str">
        <f ca="1">[1]pre_RF_entries!V499</f>
        <v/>
      </c>
      <c r="K501" s="88" t="str">
        <f ca="1">[1]pre_RF_entries!T499</f>
        <v/>
      </c>
      <c r="L501" s="88"/>
      <c r="M501" s="88" t="str">
        <f ca="1">[1]pre_RF_entries!W499</f>
        <v/>
      </c>
      <c r="N501" s="87" t="str">
        <f ca="1">[1]pre_RF_entries!X499</f>
        <v/>
      </c>
      <c r="O501" s="87" t="str">
        <f ca="1">[1]pre_RF_entries!Y499</f>
        <v/>
      </c>
      <c r="P501" s="87" t="str">
        <f ca="1">[1]pre_RF_entries!Z499</f>
        <v/>
      </c>
      <c r="Q501" s="87"/>
      <c r="R501" s="87"/>
      <c r="S501" s="87"/>
      <c r="T501" s="87"/>
      <c r="U501" s="87"/>
      <c r="V501" s="87" t="str">
        <f ca="1">[1]pre_RF_entries!AF499</f>
        <v/>
      </c>
      <c r="W501" s="87"/>
    </row>
    <row r="502" spans="1:23" x14ac:dyDescent="0.25">
      <c r="A502" s="88" t="str">
        <f ca="1">[1]pre_RF_entries!I500</f>
        <v/>
      </c>
      <c r="B502" s="88" t="str">
        <f ca="1">[1]pre_RF_entries!L500</f>
        <v/>
      </c>
      <c r="C502" s="88" t="str">
        <f ca="1">[1]pre_RF_entries!M500</f>
        <v/>
      </c>
      <c r="D502" s="88" t="str">
        <f ca="1">[1]pre_RF_entries!O500</f>
        <v/>
      </c>
      <c r="E502" s="88" t="str">
        <f ca="1">[1]pre_RF_entries!Q500</f>
        <v/>
      </c>
      <c r="F502" s="88" t="str">
        <f ca="1">[1]pre_RF_entries!U500</f>
        <v/>
      </c>
      <c r="G502" s="88" t="str">
        <f ca="1">[1]pre_RF_entries!P500</f>
        <v/>
      </c>
      <c r="H502" s="88" t="str">
        <f ca="1">[1]pre_RF_entries!S500</f>
        <v/>
      </c>
      <c r="I502" s="88" t="str">
        <f ca="1">[1]pre_RF_entries!R500</f>
        <v/>
      </c>
      <c r="J502" s="88" t="str">
        <f ca="1">[1]pre_RF_entries!V500</f>
        <v/>
      </c>
      <c r="K502" s="88" t="str">
        <f ca="1">[1]pre_RF_entries!T500</f>
        <v/>
      </c>
      <c r="L502" s="88"/>
      <c r="M502" s="88" t="str">
        <f ca="1">[1]pre_RF_entries!W500</f>
        <v/>
      </c>
      <c r="N502" s="87" t="str">
        <f ca="1">[1]pre_RF_entries!X500</f>
        <v/>
      </c>
      <c r="O502" s="87" t="str">
        <f ca="1">[1]pre_RF_entries!Y500</f>
        <v/>
      </c>
      <c r="P502" s="87" t="str">
        <f ca="1">[1]pre_RF_entries!Z500</f>
        <v/>
      </c>
      <c r="Q502" s="87"/>
      <c r="R502" s="87"/>
      <c r="S502" s="87"/>
      <c r="T502" s="87"/>
      <c r="U502" s="87"/>
      <c r="V502" s="87" t="str">
        <f ca="1">[1]pre_RF_entries!AF500</f>
        <v/>
      </c>
      <c r="W502" s="87"/>
    </row>
    <row r="503" spans="1:23" x14ac:dyDescent="0.25">
      <c r="A503" s="88" t="str">
        <f ca="1">[1]pre_RF_entries!I501</f>
        <v/>
      </c>
      <c r="B503" s="88" t="str">
        <f ca="1">[1]pre_RF_entries!L501</f>
        <v/>
      </c>
      <c r="C503" s="88" t="str">
        <f ca="1">[1]pre_RF_entries!M501</f>
        <v/>
      </c>
      <c r="D503" s="88" t="str">
        <f ca="1">[1]pre_RF_entries!O501</f>
        <v/>
      </c>
      <c r="E503" s="88" t="str">
        <f ca="1">[1]pre_RF_entries!Q501</f>
        <v/>
      </c>
      <c r="F503" s="88" t="str">
        <f ca="1">[1]pre_RF_entries!U501</f>
        <v/>
      </c>
      <c r="G503" s="88" t="str">
        <f ca="1">[1]pre_RF_entries!P501</f>
        <v/>
      </c>
      <c r="H503" s="88" t="str">
        <f ca="1">[1]pre_RF_entries!S501</f>
        <v/>
      </c>
      <c r="I503" s="88" t="str">
        <f ca="1">[1]pre_RF_entries!R501</f>
        <v/>
      </c>
      <c r="J503" s="88" t="str">
        <f ca="1">[1]pre_RF_entries!V501</f>
        <v/>
      </c>
      <c r="K503" s="88" t="str">
        <f ca="1">[1]pre_RF_entries!T501</f>
        <v/>
      </c>
      <c r="L503" s="88"/>
      <c r="M503" s="88" t="str">
        <f ca="1">[1]pre_RF_entries!W501</f>
        <v/>
      </c>
      <c r="N503" s="87" t="str">
        <f ca="1">[1]pre_RF_entries!X501</f>
        <v/>
      </c>
      <c r="O503" s="87" t="str">
        <f ca="1">[1]pre_RF_entries!Y501</f>
        <v/>
      </c>
      <c r="P503" s="87" t="str">
        <f ca="1">[1]pre_RF_entries!Z501</f>
        <v/>
      </c>
      <c r="Q503" s="87"/>
      <c r="R503" s="87"/>
      <c r="S503" s="87"/>
      <c r="T503" s="87"/>
      <c r="U503" s="87"/>
      <c r="V503" s="87" t="str">
        <f ca="1">[1]pre_RF_entries!AF501</f>
        <v/>
      </c>
      <c r="W503" s="87"/>
    </row>
    <row r="504" spans="1:23" x14ac:dyDescent="0.25">
      <c r="A504" s="88" t="str">
        <f ca="1">[1]pre_RF_entries!I502</f>
        <v/>
      </c>
      <c r="B504" s="88" t="str">
        <f ca="1">[1]pre_RF_entries!L502</f>
        <v/>
      </c>
      <c r="C504" s="88" t="str">
        <f ca="1">[1]pre_RF_entries!M502</f>
        <v/>
      </c>
      <c r="D504" s="88" t="str">
        <f ca="1">[1]pre_RF_entries!O502</f>
        <v/>
      </c>
      <c r="E504" s="88" t="str">
        <f ca="1">[1]pre_RF_entries!Q502</f>
        <v/>
      </c>
      <c r="F504" s="88" t="str">
        <f ca="1">[1]pre_RF_entries!U502</f>
        <v/>
      </c>
      <c r="G504" s="88" t="str">
        <f ca="1">[1]pre_RF_entries!P502</f>
        <v/>
      </c>
      <c r="H504" s="88" t="str">
        <f ca="1">[1]pre_RF_entries!S502</f>
        <v/>
      </c>
      <c r="I504" s="88" t="str">
        <f ca="1">[1]pre_RF_entries!R502</f>
        <v/>
      </c>
      <c r="J504" s="88" t="str">
        <f ca="1">[1]pre_RF_entries!V502</f>
        <v/>
      </c>
      <c r="K504" s="88" t="str">
        <f ca="1">[1]pre_RF_entries!T502</f>
        <v/>
      </c>
      <c r="L504" s="88"/>
      <c r="M504" s="88" t="str">
        <f ca="1">[1]pre_RF_entries!W502</f>
        <v/>
      </c>
      <c r="N504" s="87" t="str">
        <f ca="1">[1]pre_RF_entries!X502</f>
        <v/>
      </c>
      <c r="O504" s="87" t="str">
        <f ca="1">[1]pre_RF_entries!Y502</f>
        <v/>
      </c>
      <c r="P504" s="87" t="str">
        <f ca="1">[1]pre_RF_entries!Z502</f>
        <v/>
      </c>
      <c r="Q504" s="87"/>
      <c r="R504" s="87"/>
      <c r="S504" s="87"/>
      <c r="T504" s="87"/>
      <c r="U504" s="87"/>
      <c r="V504" s="87" t="str">
        <f ca="1">[1]pre_RF_entries!AF502</f>
        <v/>
      </c>
      <c r="W504" s="87"/>
    </row>
    <row r="505" spans="1:23" x14ac:dyDescent="0.25">
      <c r="A505" s="88" t="str">
        <f ca="1">[1]pre_RF_entries!I503</f>
        <v/>
      </c>
      <c r="B505" s="88" t="str">
        <f ca="1">[1]pre_RF_entries!L503</f>
        <v/>
      </c>
      <c r="C505" s="88" t="str">
        <f ca="1">[1]pre_RF_entries!M503</f>
        <v/>
      </c>
      <c r="D505" s="88" t="str">
        <f ca="1">[1]pre_RF_entries!O503</f>
        <v/>
      </c>
      <c r="E505" s="88" t="str">
        <f ca="1">[1]pre_RF_entries!Q503</f>
        <v/>
      </c>
      <c r="F505" s="88" t="str">
        <f ca="1">[1]pre_RF_entries!U503</f>
        <v/>
      </c>
      <c r="G505" s="88" t="str">
        <f ca="1">[1]pre_RF_entries!P503</f>
        <v/>
      </c>
      <c r="H505" s="88" t="str">
        <f ca="1">[1]pre_RF_entries!S503</f>
        <v/>
      </c>
      <c r="I505" s="88" t="str">
        <f ca="1">[1]pre_RF_entries!R503</f>
        <v/>
      </c>
      <c r="J505" s="88" t="str">
        <f ca="1">[1]pre_RF_entries!V503</f>
        <v/>
      </c>
      <c r="K505" s="88" t="str">
        <f ca="1">[1]pre_RF_entries!T503</f>
        <v/>
      </c>
      <c r="L505" s="88"/>
      <c r="M505" s="88" t="str">
        <f ca="1">[1]pre_RF_entries!W503</f>
        <v/>
      </c>
      <c r="N505" s="87" t="str">
        <f ca="1">[1]pre_RF_entries!X503</f>
        <v/>
      </c>
      <c r="O505" s="87" t="str">
        <f ca="1">[1]pre_RF_entries!Y503</f>
        <v/>
      </c>
      <c r="P505" s="87" t="str">
        <f ca="1">[1]pre_RF_entries!Z503</f>
        <v/>
      </c>
      <c r="Q505" s="87"/>
      <c r="R505" s="87"/>
      <c r="S505" s="87"/>
      <c r="T505" s="87"/>
      <c r="U505" s="87"/>
      <c r="V505" s="87" t="str">
        <f ca="1">[1]pre_RF_entries!AF503</f>
        <v/>
      </c>
      <c r="W505" s="87"/>
    </row>
    <row r="506" spans="1:23" x14ac:dyDescent="0.25">
      <c r="A506" s="88" t="str">
        <f ca="1">[1]pre_RF_entries!I504</f>
        <v/>
      </c>
      <c r="B506" s="88" t="str">
        <f ca="1">[1]pre_RF_entries!L504</f>
        <v/>
      </c>
      <c r="C506" s="88" t="str">
        <f ca="1">[1]pre_RF_entries!M504</f>
        <v/>
      </c>
      <c r="D506" s="88" t="str">
        <f ca="1">[1]pre_RF_entries!O504</f>
        <v/>
      </c>
      <c r="E506" s="88" t="str">
        <f ca="1">[1]pre_RF_entries!Q504</f>
        <v/>
      </c>
      <c r="F506" s="88" t="str">
        <f ca="1">[1]pre_RF_entries!U504</f>
        <v/>
      </c>
      <c r="G506" s="88" t="str">
        <f ca="1">[1]pre_RF_entries!P504</f>
        <v/>
      </c>
      <c r="H506" s="88" t="str">
        <f ca="1">[1]pre_RF_entries!S504</f>
        <v/>
      </c>
      <c r="I506" s="88" t="str">
        <f ca="1">[1]pre_RF_entries!R504</f>
        <v/>
      </c>
      <c r="J506" s="88" t="str">
        <f ca="1">[1]pre_RF_entries!V504</f>
        <v/>
      </c>
      <c r="K506" s="88" t="str">
        <f ca="1">[1]pre_RF_entries!T504</f>
        <v/>
      </c>
      <c r="L506" s="88"/>
      <c r="M506" s="88" t="str">
        <f ca="1">[1]pre_RF_entries!W504</f>
        <v/>
      </c>
      <c r="N506" s="87" t="str">
        <f ca="1">[1]pre_RF_entries!X504</f>
        <v/>
      </c>
      <c r="O506" s="87" t="str">
        <f ca="1">[1]pre_RF_entries!Y504</f>
        <v/>
      </c>
      <c r="P506" s="87" t="str">
        <f ca="1">[1]pre_RF_entries!Z504</f>
        <v/>
      </c>
      <c r="Q506" s="87"/>
      <c r="R506" s="87"/>
      <c r="S506" s="87"/>
      <c r="T506" s="87"/>
      <c r="U506" s="87"/>
      <c r="V506" s="87" t="str">
        <f ca="1">[1]pre_RF_entries!AF504</f>
        <v/>
      </c>
      <c r="W506" s="87"/>
    </row>
    <row r="507" spans="1:23" x14ac:dyDescent="0.25">
      <c r="A507" s="88" t="str">
        <f ca="1">[1]pre_RF_entries!I505</f>
        <v/>
      </c>
      <c r="B507" s="88" t="str">
        <f ca="1">[1]pre_RF_entries!L505</f>
        <v/>
      </c>
      <c r="C507" s="88" t="str">
        <f ca="1">[1]pre_RF_entries!M505</f>
        <v/>
      </c>
      <c r="D507" s="88" t="str">
        <f ca="1">[1]pre_RF_entries!O505</f>
        <v/>
      </c>
      <c r="E507" s="88" t="str">
        <f ca="1">[1]pre_RF_entries!Q505</f>
        <v/>
      </c>
      <c r="F507" s="88" t="str">
        <f ca="1">[1]pre_RF_entries!U505</f>
        <v/>
      </c>
      <c r="G507" s="88" t="str">
        <f ca="1">[1]pre_RF_entries!P505</f>
        <v/>
      </c>
      <c r="H507" s="88" t="str">
        <f ca="1">[1]pre_RF_entries!S505</f>
        <v/>
      </c>
      <c r="I507" s="88" t="str">
        <f ca="1">[1]pre_RF_entries!R505</f>
        <v/>
      </c>
      <c r="J507" s="88" t="str">
        <f ca="1">[1]pre_RF_entries!V505</f>
        <v/>
      </c>
      <c r="K507" s="88" t="str">
        <f ca="1">[1]pre_RF_entries!T505</f>
        <v/>
      </c>
      <c r="L507" s="88"/>
      <c r="M507" s="88" t="str">
        <f ca="1">[1]pre_RF_entries!W505</f>
        <v/>
      </c>
      <c r="N507" s="87" t="str">
        <f ca="1">[1]pre_RF_entries!X505</f>
        <v/>
      </c>
      <c r="O507" s="87" t="str">
        <f ca="1">[1]pre_RF_entries!Y505</f>
        <v/>
      </c>
      <c r="P507" s="87" t="str">
        <f ca="1">[1]pre_RF_entries!Z505</f>
        <v/>
      </c>
      <c r="Q507" s="87"/>
      <c r="R507" s="87"/>
      <c r="S507" s="87"/>
      <c r="T507" s="87"/>
      <c r="U507" s="87"/>
      <c r="V507" s="87" t="str">
        <f ca="1">[1]pre_RF_entries!AF505</f>
        <v/>
      </c>
      <c r="W507" s="87"/>
    </row>
    <row r="508" spans="1:23" x14ac:dyDescent="0.25">
      <c r="A508" s="88" t="str">
        <f ca="1">[1]pre_RF_entries!I506</f>
        <v/>
      </c>
      <c r="B508" s="88" t="str">
        <f ca="1">[1]pre_RF_entries!L506</f>
        <v/>
      </c>
      <c r="C508" s="88" t="str">
        <f ca="1">[1]pre_RF_entries!M506</f>
        <v/>
      </c>
      <c r="D508" s="88" t="str">
        <f ca="1">[1]pre_RF_entries!O506</f>
        <v/>
      </c>
      <c r="E508" s="88" t="str">
        <f ca="1">[1]pre_RF_entries!Q506</f>
        <v/>
      </c>
      <c r="F508" s="88" t="str">
        <f ca="1">[1]pre_RF_entries!U506</f>
        <v/>
      </c>
      <c r="G508" s="88" t="str">
        <f ca="1">[1]pre_RF_entries!P506</f>
        <v/>
      </c>
      <c r="H508" s="88" t="str">
        <f ca="1">[1]pre_RF_entries!S506</f>
        <v/>
      </c>
      <c r="I508" s="88" t="str">
        <f ca="1">[1]pre_RF_entries!R506</f>
        <v/>
      </c>
      <c r="J508" s="88" t="str">
        <f ca="1">[1]pre_RF_entries!V506</f>
        <v/>
      </c>
      <c r="K508" s="88" t="str">
        <f ca="1">[1]pre_RF_entries!T506</f>
        <v/>
      </c>
      <c r="L508" s="88"/>
      <c r="M508" s="88" t="str">
        <f ca="1">[1]pre_RF_entries!W506</f>
        <v/>
      </c>
      <c r="N508" s="87" t="str">
        <f ca="1">[1]pre_RF_entries!X506</f>
        <v/>
      </c>
      <c r="O508" s="87" t="str">
        <f ca="1">[1]pre_RF_entries!Y506</f>
        <v/>
      </c>
      <c r="P508" s="87" t="str">
        <f ca="1">[1]pre_RF_entries!Z506</f>
        <v/>
      </c>
      <c r="Q508" s="87"/>
      <c r="R508" s="87"/>
      <c r="S508" s="87"/>
      <c r="T508" s="87"/>
      <c r="U508" s="87"/>
      <c r="V508" s="87" t="str">
        <f ca="1">[1]pre_RF_entries!AF506</f>
        <v/>
      </c>
      <c r="W508" s="87"/>
    </row>
    <row r="509" spans="1:23" x14ac:dyDescent="0.25">
      <c r="A509" s="88" t="str">
        <f ca="1">[1]pre_RF_entries!I507</f>
        <v/>
      </c>
      <c r="B509" s="88" t="str">
        <f ca="1">[1]pre_RF_entries!L507</f>
        <v/>
      </c>
      <c r="C509" s="88" t="str">
        <f ca="1">[1]pre_RF_entries!M507</f>
        <v/>
      </c>
      <c r="D509" s="88" t="str">
        <f ca="1">[1]pre_RF_entries!O507</f>
        <v/>
      </c>
      <c r="E509" s="88" t="str">
        <f ca="1">[1]pre_RF_entries!Q507</f>
        <v/>
      </c>
      <c r="F509" s="88" t="str">
        <f ca="1">[1]pre_RF_entries!U507</f>
        <v/>
      </c>
      <c r="G509" s="88" t="str">
        <f ca="1">[1]pre_RF_entries!P507</f>
        <v/>
      </c>
      <c r="H509" s="88" t="str">
        <f ca="1">[1]pre_RF_entries!S507</f>
        <v/>
      </c>
      <c r="I509" s="88" t="str">
        <f ca="1">[1]pre_RF_entries!R507</f>
        <v/>
      </c>
      <c r="J509" s="88" t="str">
        <f ca="1">[1]pre_RF_entries!V507</f>
        <v/>
      </c>
      <c r="K509" s="88" t="str">
        <f ca="1">[1]pre_RF_entries!T507</f>
        <v/>
      </c>
      <c r="L509" s="88"/>
      <c r="M509" s="88" t="str">
        <f ca="1">[1]pre_RF_entries!W507</f>
        <v/>
      </c>
      <c r="N509" s="87" t="str">
        <f ca="1">[1]pre_RF_entries!X507</f>
        <v/>
      </c>
      <c r="O509" s="87" t="str">
        <f ca="1">[1]pre_RF_entries!Y507</f>
        <v/>
      </c>
      <c r="P509" s="87" t="str">
        <f ca="1">[1]pre_RF_entries!Z507</f>
        <v/>
      </c>
      <c r="Q509" s="87"/>
      <c r="R509" s="87"/>
      <c r="S509" s="87"/>
      <c r="T509" s="87"/>
      <c r="U509" s="87"/>
      <c r="V509" s="87" t="str">
        <f ca="1">[1]pre_RF_entries!AF507</f>
        <v/>
      </c>
      <c r="W509" s="87"/>
    </row>
    <row r="510" spans="1:23" x14ac:dyDescent="0.25">
      <c r="A510" s="88" t="str">
        <f ca="1">[1]pre_RF_entries!I508</f>
        <v/>
      </c>
      <c r="B510" s="88" t="str">
        <f ca="1">[1]pre_RF_entries!L508</f>
        <v/>
      </c>
      <c r="C510" s="88" t="str">
        <f ca="1">[1]pre_RF_entries!M508</f>
        <v/>
      </c>
      <c r="D510" s="88" t="str">
        <f ca="1">[1]pre_RF_entries!O508</f>
        <v/>
      </c>
      <c r="E510" s="88" t="str">
        <f ca="1">[1]pre_RF_entries!Q508</f>
        <v/>
      </c>
      <c r="F510" s="88" t="str">
        <f ca="1">[1]pre_RF_entries!U508</f>
        <v/>
      </c>
      <c r="G510" s="88" t="str">
        <f ca="1">[1]pre_RF_entries!P508</f>
        <v/>
      </c>
      <c r="H510" s="88" t="str">
        <f ca="1">[1]pre_RF_entries!S508</f>
        <v/>
      </c>
      <c r="I510" s="88" t="str">
        <f ca="1">[1]pre_RF_entries!R508</f>
        <v/>
      </c>
      <c r="J510" s="88" t="str">
        <f ca="1">[1]pre_RF_entries!V508</f>
        <v/>
      </c>
      <c r="K510" s="88" t="str">
        <f ca="1">[1]pre_RF_entries!T508</f>
        <v/>
      </c>
      <c r="L510" s="88"/>
      <c r="M510" s="88" t="str">
        <f ca="1">[1]pre_RF_entries!W508</f>
        <v/>
      </c>
      <c r="N510" s="87" t="str">
        <f ca="1">[1]pre_RF_entries!X508</f>
        <v/>
      </c>
      <c r="O510" s="87" t="str">
        <f ca="1">[1]pre_RF_entries!Y508</f>
        <v/>
      </c>
      <c r="P510" s="87" t="str">
        <f ca="1">[1]pre_RF_entries!Z508</f>
        <v/>
      </c>
      <c r="Q510" s="87"/>
      <c r="R510" s="87"/>
      <c r="S510" s="87"/>
      <c r="T510" s="87"/>
      <c r="U510" s="87"/>
      <c r="V510" s="87" t="str">
        <f ca="1">[1]pre_RF_entries!AF508</f>
        <v/>
      </c>
      <c r="W510" s="87"/>
    </row>
    <row r="511" spans="1:23" x14ac:dyDescent="0.25">
      <c r="A511" s="88" t="str">
        <f ca="1">[1]pre_RF_entries!I509</f>
        <v/>
      </c>
      <c r="B511" s="88" t="str">
        <f ca="1">[1]pre_RF_entries!L509</f>
        <v/>
      </c>
      <c r="C511" s="88" t="str">
        <f ca="1">[1]pre_RF_entries!M509</f>
        <v/>
      </c>
      <c r="D511" s="88" t="str">
        <f ca="1">[1]pre_RF_entries!O509</f>
        <v/>
      </c>
      <c r="E511" s="88" t="str">
        <f ca="1">[1]pre_RF_entries!Q509</f>
        <v/>
      </c>
      <c r="F511" s="88" t="str">
        <f ca="1">[1]pre_RF_entries!U509</f>
        <v/>
      </c>
      <c r="G511" s="88" t="str">
        <f ca="1">[1]pre_RF_entries!P509</f>
        <v/>
      </c>
      <c r="H511" s="88" t="str">
        <f ca="1">[1]pre_RF_entries!S509</f>
        <v/>
      </c>
      <c r="I511" s="88" t="str">
        <f ca="1">[1]pre_RF_entries!R509</f>
        <v/>
      </c>
      <c r="J511" s="88" t="str">
        <f ca="1">[1]pre_RF_entries!V509</f>
        <v/>
      </c>
      <c r="K511" s="88" t="str">
        <f ca="1">[1]pre_RF_entries!T509</f>
        <v/>
      </c>
      <c r="L511" s="88"/>
      <c r="M511" s="88" t="str">
        <f ca="1">[1]pre_RF_entries!W509</f>
        <v/>
      </c>
      <c r="N511" s="87" t="str">
        <f ca="1">[1]pre_RF_entries!X509</f>
        <v/>
      </c>
      <c r="O511" s="87" t="str">
        <f ca="1">[1]pre_RF_entries!Y509</f>
        <v/>
      </c>
      <c r="P511" s="87" t="str">
        <f ca="1">[1]pre_RF_entries!Z509</f>
        <v/>
      </c>
      <c r="Q511" s="87"/>
      <c r="R511" s="87"/>
      <c r="S511" s="87"/>
      <c r="T511" s="87"/>
      <c r="U511" s="87"/>
      <c r="V511" s="87" t="str">
        <f ca="1">[1]pre_RF_entries!AF509</f>
        <v/>
      </c>
      <c r="W511" s="87"/>
    </row>
    <row r="512" spans="1:23" x14ac:dyDescent="0.25">
      <c r="A512" s="88" t="str">
        <f ca="1">[1]pre_RF_entries!I510</f>
        <v/>
      </c>
      <c r="B512" s="88" t="str">
        <f ca="1">[1]pre_RF_entries!L510</f>
        <v/>
      </c>
      <c r="C512" s="88" t="str">
        <f ca="1">[1]pre_RF_entries!M510</f>
        <v/>
      </c>
      <c r="D512" s="88" t="str">
        <f ca="1">[1]pre_RF_entries!O510</f>
        <v/>
      </c>
      <c r="E512" s="88" t="str">
        <f ca="1">[1]pre_RF_entries!Q510</f>
        <v/>
      </c>
      <c r="F512" s="88" t="str">
        <f ca="1">[1]pre_RF_entries!U510</f>
        <v/>
      </c>
      <c r="G512" s="88" t="str">
        <f ca="1">[1]pre_RF_entries!P510</f>
        <v/>
      </c>
      <c r="H512" s="88" t="str">
        <f ca="1">[1]pre_RF_entries!S510</f>
        <v/>
      </c>
      <c r="I512" s="88" t="str">
        <f ca="1">[1]pre_RF_entries!R510</f>
        <v/>
      </c>
      <c r="J512" s="88" t="str">
        <f ca="1">[1]pre_RF_entries!V510</f>
        <v/>
      </c>
      <c r="K512" s="88" t="str">
        <f ca="1">[1]pre_RF_entries!T510</f>
        <v/>
      </c>
      <c r="L512" s="88"/>
      <c r="M512" s="88" t="str">
        <f ca="1">[1]pre_RF_entries!W510</f>
        <v/>
      </c>
      <c r="N512" s="87" t="str">
        <f ca="1">[1]pre_RF_entries!X510</f>
        <v/>
      </c>
      <c r="O512" s="87" t="str">
        <f ca="1">[1]pre_RF_entries!Y510</f>
        <v/>
      </c>
      <c r="P512" s="87" t="str">
        <f ca="1">[1]pre_RF_entries!Z510</f>
        <v/>
      </c>
      <c r="Q512" s="87"/>
      <c r="R512" s="87"/>
      <c r="S512" s="87"/>
      <c r="T512" s="87"/>
      <c r="U512" s="87"/>
      <c r="V512" s="87" t="str">
        <f ca="1">[1]pre_RF_entries!AF510</f>
        <v/>
      </c>
      <c r="W512" s="87"/>
    </row>
    <row r="513" spans="1:23" x14ac:dyDescent="0.25">
      <c r="A513" s="88" t="str">
        <f ca="1">[1]pre_RF_entries!I511</f>
        <v/>
      </c>
      <c r="B513" s="88" t="str">
        <f ca="1">[1]pre_RF_entries!L511</f>
        <v/>
      </c>
      <c r="C513" s="88" t="str">
        <f ca="1">[1]pre_RF_entries!M511</f>
        <v/>
      </c>
      <c r="D513" s="88" t="str">
        <f ca="1">[1]pre_RF_entries!O511</f>
        <v/>
      </c>
      <c r="E513" s="88" t="str">
        <f ca="1">[1]pre_RF_entries!Q511</f>
        <v/>
      </c>
      <c r="F513" s="88" t="str">
        <f ca="1">[1]pre_RF_entries!U511</f>
        <v/>
      </c>
      <c r="G513" s="88" t="str">
        <f ca="1">[1]pre_RF_entries!P511</f>
        <v/>
      </c>
      <c r="H513" s="88" t="str">
        <f ca="1">[1]pre_RF_entries!S511</f>
        <v/>
      </c>
      <c r="I513" s="88" t="str">
        <f ca="1">[1]pre_RF_entries!R511</f>
        <v/>
      </c>
      <c r="J513" s="88" t="str">
        <f ca="1">[1]pre_RF_entries!V511</f>
        <v/>
      </c>
      <c r="K513" s="88" t="str">
        <f ca="1">[1]pre_RF_entries!T511</f>
        <v/>
      </c>
      <c r="L513" s="88"/>
      <c r="M513" s="88" t="str">
        <f ca="1">[1]pre_RF_entries!W511</f>
        <v/>
      </c>
      <c r="N513" s="87" t="str">
        <f ca="1">[1]pre_RF_entries!X511</f>
        <v/>
      </c>
      <c r="O513" s="87" t="str">
        <f ca="1">[1]pre_RF_entries!Y511</f>
        <v/>
      </c>
      <c r="P513" s="87" t="str">
        <f ca="1">[1]pre_RF_entries!Z511</f>
        <v/>
      </c>
      <c r="Q513" s="87"/>
      <c r="R513" s="87"/>
      <c r="S513" s="87"/>
      <c r="T513" s="87"/>
      <c r="U513" s="87"/>
      <c r="V513" s="87" t="str">
        <f ca="1">[1]pre_RF_entries!AF511</f>
        <v/>
      </c>
      <c r="W513" s="87"/>
    </row>
    <row r="514" spans="1:23" x14ac:dyDescent="0.25">
      <c r="A514" s="88" t="str">
        <f ca="1">[1]pre_RF_entries!I512</f>
        <v/>
      </c>
      <c r="B514" s="88" t="str">
        <f ca="1">[1]pre_RF_entries!L512</f>
        <v/>
      </c>
      <c r="C514" s="88" t="str">
        <f ca="1">[1]pre_RF_entries!M512</f>
        <v/>
      </c>
      <c r="D514" s="88" t="str">
        <f ca="1">[1]pre_RF_entries!O512</f>
        <v/>
      </c>
      <c r="E514" s="88" t="str">
        <f ca="1">[1]pre_RF_entries!Q512</f>
        <v/>
      </c>
      <c r="F514" s="88" t="str">
        <f ca="1">[1]pre_RF_entries!U512</f>
        <v/>
      </c>
      <c r="G514" s="88" t="str">
        <f ca="1">[1]pre_RF_entries!P512</f>
        <v/>
      </c>
      <c r="H514" s="88" t="str">
        <f ca="1">[1]pre_RF_entries!S512</f>
        <v/>
      </c>
      <c r="I514" s="88" t="str">
        <f ca="1">[1]pre_RF_entries!R512</f>
        <v/>
      </c>
      <c r="J514" s="88" t="str">
        <f ca="1">[1]pre_RF_entries!V512</f>
        <v/>
      </c>
      <c r="K514" s="88" t="str">
        <f ca="1">[1]pre_RF_entries!T512</f>
        <v/>
      </c>
      <c r="L514" s="88"/>
      <c r="M514" s="88" t="str">
        <f ca="1">[1]pre_RF_entries!W512</f>
        <v/>
      </c>
      <c r="N514" s="87" t="str">
        <f ca="1">[1]pre_RF_entries!X512</f>
        <v/>
      </c>
      <c r="O514" s="87" t="str">
        <f ca="1">[1]pre_RF_entries!Y512</f>
        <v/>
      </c>
      <c r="P514" s="87" t="str">
        <f ca="1">[1]pre_RF_entries!Z512</f>
        <v/>
      </c>
      <c r="Q514" s="87"/>
      <c r="R514" s="87"/>
      <c r="S514" s="87"/>
      <c r="T514" s="87"/>
      <c r="U514" s="87"/>
      <c r="V514" s="87" t="str">
        <f ca="1">[1]pre_RF_entries!AF512</f>
        <v/>
      </c>
      <c r="W514" s="87"/>
    </row>
    <row r="515" spans="1:23" x14ac:dyDescent="0.25">
      <c r="A515" s="88" t="str">
        <f ca="1">[1]pre_RF_entries!I513</f>
        <v/>
      </c>
      <c r="B515" s="88" t="str">
        <f ca="1">[1]pre_RF_entries!L513</f>
        <v/>
      </c>
      <c r="C515" s="88" t="str">
        <f ca="1">[1]pre_RF_entries!M513</f>
        <v/>
      </c>
      <c r="D515" s="88" t="str">
        <f ca="1">[1]pre_RF_entries!O513</f>
        <v/>
      </c>
      <c r="E515" s="88" t="str">
        <f ca="1">[1]pre_RF_entries!Q513</f>
        <v/>
      </c>
      <c r="F515" s="88" t="str">
        <f ca="1">[1]pre_RF_entries!U513</f>
        <v/>
      </c>
      <c r="G515" s="88" t="str">
        <f ca="1">[1]pre_RF_entries!P513</f>
        <v/>
      </c>
      <c r="H515" s="88" t="str">
        <f ca="1">[1]pre_RF_entries!S513</f>
        <v/>
      </c>
      <c r="I515" s="88" t="str">
        <f ca="1">[1]pre_RF_entries!R513</f>
        <v/>
      </c>
      <c r="J515" s="88" t="str">
        <f ca="1">[1]pre_RF_entries!V513</f>
        <v/>
      </c>
      <c r="K515" s="88" t="str">
        <f ca="1">[1]pre_RF_entries!T513</f>
        <v/>
      </c>
      <c r="L515" s="88"/>
      <c r="M515" s="88" t="str">
        <f ca="1">[1]pre_RF_entries!W513</f>
        <v/>
      </c>
      <c r="N515" s="87" t="str">
        <f ca="1">[1]pre_RF_entries!X513</f>
        <v/>
      </c>
      <c r="O515" s="87" t="str">
        <f ca="1">[1]pre_RF_entries!Y513</f>
        <v/>
      </c>
      <c r="P515" s="87" t="str">
        <f ca="1">[1]pre_RF_entries!Z513</f>
        <v/>
      </c>
      <c r="Q515" s="87"/>
      <c r="R515" s="87"/>
      <c r="S515" s="87"/>
      <c r="T515" s="87"/>
      <c r="U515" s="87"/>
      <c r="V515" s="87" t="str">
        <f ca="1">[1]pre_RF_entries!AF513</f>
        <v/>
      </c>
      <c r="W515" s="87"/>
    </row>
    <row r="516" spans="1:23" x14ac:dyDescent="0.25">
      <c r="A516" s="88" t="str">
        <f ca="1">[1]pre_RF_entries!I514</f>
        <v/>
      </c>
      <c r="B516" s="88" t="str">
        <f ca="1">[1]pre_RF_entries!L514</f>
        <v/>
      </c>
      <c r="C516" s="88" t="str">
        <f ca="1">[1]pre_RF_entries!M514</f>
        <v/>
      </c>
      <c r="D516" s="88" t="str">
        <f ca="1">[1]pre_RF_entries!O514</f>
        <v/>
      </c>
      <c r="E516" s="88" t="str">
        <f ca="1">[1]pre_RF_entries!Q514</f>
        <v/>
      </c>
      <c r="F516" s="88" t="str">
        <f ca="1">[1]pre_RF_entries!U514</f>
        <v/>
      </c>
      <c r="G516" s="88" t="str">
        <f ca="1">[1]pre_RF_entries!P514</f>
        <v/>
      </c>
      <c r="H516" s="88" t="str">
        <f ca="1">[1]pre_RF_entries!S514</f>
        <v/>
      </c>
      <c r="I516" s="88" t="str">
        <f ca="1">[1]pre_RF_entries!R514</f>
        <v/>
      </c>
      <c r="J516" s="88" t="str">
        <f ca="1">[1]pre_RF_entries!V514</f>
        <v/>
      </c>
      <c r="K516" s="88" t="str">
        <f ca="1">[1]pre_RF_entries!T514</f>
        <v/>
      </c>
      <c r="L516" s="88"/>
      <c r="M516" s="88" t="str">
        <f ca="1">[1]pre_RF_entries!W514</f>
        <v/>
      </c>
      <c r="N516" s="87" t="str">
        <f ca="1">[1]pre_RF_entries!X514</f>
        <v/>
      </c>
      <c r="O516" s="87" t="str">
        <f ca="1">[1]pre_RF_entries!Y514</f>
        <v/>
      </c>
      <c r="P516" s="87" t="str">
        <f ca="1">[1]pre_RF_entries!Z514</f>
        <v/>
      </c>
      <c r="Q516" s="87"/>
      <c r="R516" s="87"/>
      <c r="S516" s="87"/>
      <c r="T516" s="87"/>
      <c r="U516" s="87"/>
      <c r="V516" s="87" t="str">
        <f ca="1">[1]pre_RF_entries!AF514</f>
        <v/>
      </c>
      <c r="W516" s="87"/>
    </row>
    <row r="517" spans="1:23" x14ac:dyDescent="0.25">
      <c r="A517" s="88" t="str">
        <f ca="1">[1]pre_RF_entries!I515</f>
        <v/>
      </c>
      <c r="B517" s="88" t="str">
        <f ca="1">[1]pre_RF_entries!L515</f>
        <v/>
      </c>
      <c r="C517" s="88" t="str">
        <f ca="1">[1]pre_RF_entries!M515</f>
        <v/>
      </c>
      <c r="D517" s="88" t="str">
        <f ca="1">[1]pre_RF_entries!O515</f>
        <v/>
      </c>
      <c r="E517" s="88" t="str">
        <f ca="1">[1]pre_RF_entries!Q515</f>
        <v/>
      </c>
      <c r="F517" s="88" t="str">
        <f ca="1">[1]pre_RF_entries!U515</f>
        <v/>
      </c>
      <c r="G517" s="88" t="str">
        <f ca="1">[1]pre_RF_entries!P515</f>
        <v/>
      </c>
      <c r="H517" s="88" t="str">
        <f ca="1">[1]pre_RF_entries!S515</f>
        <v/>
      </c>
      <c r="I517" s="88" t="str">
        <f ca="1">[1]pre_RF_entries!R515</f>
        <v/>
      </c>
      <c r="J517" s="88" t="str">
        <f ca="1">[1]pre_RF_entries!V515</f>
        <v/>
      </c>
      <c r="K517" s="88" t="str">
        <f ca="1">[1]pre_RF_entries!T515</f>
        <v/>
      </c>
      <c r="L517" s="88"/>
      <c r="M517" s="88" t="str">
        <f ca="1">[1]pre_RF_entries!W515</f>
        <v/>
      </c>
      <c r="N517" s="87" t="str">
        <f ca="1">[1]pre_RF_entries!X515</f>
        <v/>
      </c>
      <c r="O517" s="87" t="str">
        <f ca="1">[1]pre_RF_entries!Y515</f>
        <v/>
      </c>
      <c r="P517" s="87" t="str">
        <f ca="1">[1]pre_RF_entries!Z515</f>
        <v/>
      </c>
      <c r="Q517" s="87"/>
      <c r="R517" s="87"/>
      <c r="S517" s="87"/>
      <c r="T517" s="87"/>
      <c r="U517" s="87"/>
      <c r="V517" s="87" t="str">
        <f ca="1">[1]pre_RF_entries!AF515</f>
        <v/>
      </c>
      <c r="W517" s="87"/>
    </row>
    <row r="518" spans="1:23" x14ac:dyDescent="0.25">
      <c r="A518" s="88" t="str">
        <f ca="1">[1]pre_RF_entries!I516</f>
        <v/>
      </c>
      <c r="B518" s="88" t="str">
        <f ca="1">[1]pre_RF_entries!L516</f>
        <v/>
      </c>
      <c r="C518" s="88" t="str">
        <f ca="1">[1]pre_RF_entries!M516</f>
        <v/>
      </c>
      <c r="D518" s="88" t="str">
        <f ca="1">[1]pre_RF_entries!O516</f>
        <v/>
      </c>
      <c r="E518" s="88" t="str">
        <f ca="1">[1]pre_RF_entries!Q516</f>
        <v/>
      </c>
      <c r="F518" s="88" t="str">
        <f ca="1">[1]pre_RF_entries!U516</f>
        <v/>
      </c>
      <c r="G518" s="88" t="str">
        <f ca="1">[1]pre_RF_entries!P516</f>
        <v/>
      </c>
      <c r="H518" s="88" t="str">
        <f ca="1">[1]pre_RF_entries!S516</f>
        <v/>
      </c>
      <c r="I518" s="88" t="str">
        <f ca="1">[1]pre_RF_entries!R516</f>
        <v/>
      </c>
      <c r="J518" s="88" t="str">
        <f ca="1">[1]pre_RF_entries!V516</f>
        <v/>
      </c>
      <c r="K518" s="88" t="str">
        <f ca="1">[1]pre_RF_entries!T516</f>
        <v/>
      </c>
      <c r="L518" s="88"/>
      <c r="M518" s="88" t="str">
        <f ca="1">[1]pre_RF_entries!W516</f>
        <v/>
      </c>
      <c r="N518" s="87" t="str">
        <f ca="1">[1]pre_RF_entries!X516</f>
        <v/>
      </c>
      <c r="O518" s="87" t="str">
        <f ca="1">[1]pre_RF_entries!Y516</f>
        <v/>
      </c>
      <c r="P518" s="87" t="str">
        <f ca="1">[1]pre_RF_entries!Z516</f>
        <v/>
      </c>
      <c r="Q518" s="87"/>
      <c r="R518" s="87"/>
      <c r="S518" s="87"/>
      <c r="T518" s="87"/>
      <c r="U518" s="87"/>
      <c r="V518" s="87" t="str">
        <f ca="1">[1]pre_RF_entries!AF516</f>
        <v/>
      </c>
      <c r="W518" s="87"/>
    </row>
    <row r="519" spans="1:23" x14ac:dyDescent="0.25">
      <c r="A519" s="88" t="str">
        <f ca="1">[1]pre_RF_entries!I517</f>
        <v/>
      </c>
      <c r="B519" s="88" t="str">
        <f ca="1">[1]pre_RF_entries!L517</f>
        <v/>
      </c>
      <c r="C519" s="88" t="str">
        <f ca="1">[1]pre_RF_entries!M517</f>
        <v/>
      </c>
      <c r="D519" s="88" t="str">
        <f ca="1">[1]pre_RF_entries!O517</f>
        <v/>
      </c>
      <c r="E519" s="88" t="str">
        <f ca="1">[1]pre_RF_entries!Q517</f>
        <v/>
      </c>
      <c r="F519" s="88" t="str">
        <f ca="1">[1]pre_RF_entries!U517</f>
        <v/>
      </c>
      <c r="G519" s="88" t="str">
        <f ca="1">[1]pre_RF_entries!P517</f>
        <v/>
      </c>
      <c r="H519" s="88" t="str">
        <f ca="1">[1]pre_RF_entries!S517</f>
        <v/>
      </c>
      <c r="I519" s="88" t="str">
        <f ca="1">[1]pre_RF_entries!R517</f>
        <v/>
      </c>
      <c r="J519" s="88" t="str">
        <f ca="1">[1]pre_RF_entries!V517</f>
        <v/>
      </c>
      <c r="K519" s="88" t="str">
        <f ca="1">[1]pre_RF_entries!T517</f>
        <v/>
      </c>
      <c r="L519" s="88"/>
      <c r="M519" s="88" t="str">
        <f ca="1">[1]pre_RF_entries!W517</f>
        <v/>
      </c>
      <c r="N519" s="87" t="str">
        <f ca="1">[1]pre_RF_entries!X517</f>
        <v/>
      </c>
      <c r="O519" s="87" t="str">
        <f ca="1">[1]pre_RF_entries!Y517</f>
        <v/>
      </c>
      <c r="P519" s="87" t="str">
        <f ca="1">[1]pre_RF_entries!Z517</f>
        <v/>
      </c>
      <c r="Q519" s="87"/>
      <c r="R519" s="87"/>
      <c r="S519" s="87"/>
      <c r="T519" s="87"/>
      <c r="U519" s="87"/>
      <c r="V519" s="87" t="str">
        <f ca="1">[1]pre_RF_entries!AF517</f>
        <v/>
      </c>
      <c r="W519" s="87"/>
    </row>
    <row r="520" spans="1:23" x14ac:dyDescent="0.25">
      <c r="A520" s="88" t="str">
        <f ca="1">[1]pre_RF_entries!I518</f>
        <v/>
      </c>
      <c r="B520" s="88" t="str">
        <f ca="1">[1]pre_RF_entries!L518</f>
        <v/>
      </c>
      <c r="C520" s="88" t="str">
        <f ca="1">[1]pre_RF_entries!M518</f>
        <v/>
      </c>
      <c r="D520" s="88" t="str">
        <f ca="1">[1]pre_RF_entries!O518</f>
        <v/>
      </c>
      <c r="E520" s="88" t="str">
        <f ca="1">[1]pre_RF_entries!Q518</f>
        <v/>
      </c>
      <c r="F520" s="88" t="str">
        <f ca="1">[1]pre_RF_entries!U518</f>
        <v/>
      </c>
      <c r="G520" s="88" t="str">
        <f ca="1">[1]pre_RF_entries!P518</f>
        <v/>
      </c>
      <c r="H520" s="88" t="str">
        <f ca="1">[1]pre_RF_entries!S518</f>
        <v/>
      </c>
      <c r="I520" s="88" t="str">
        <f ca="1">[1]pre_RF_entries!R518</f>
        <v/>
      </c>
      <c r="J520" s="88" t="str">
        <f ca="1">[1]pre_RF_entries!V518</f>
        <v/>
      </c>
      <c r="K520" s="88" t="str">
        <f ca="1">[1]pre_RF_entries!T518</f>
        <v/>
      </c>
      <c r="L520" s="88"/>
      <c r="M520" s="88" t="str">
        <f ca="1">[1]pre_RF_entries!W518</f>
        <v/>
      </c>
      <c r="N520" s="87" t="str">
        <f ca="1">[1]pre_RF_entries!X518</f>
        <v/>
      </c>
      <c r="O520" s="87" t="str">
        <f ca="1">[1]pre_RF_entries!Y518</f>
        <v/>
      </c>
      <c r="P520" s="87" t="str">
        <f ca="1">[1]pre_RF_entries!Z518</f>
        <v/>
      </c>
      <c r="Q520" s="87"/>
      <c r="R520" s="87"/>
      <c r="S520" s="87"/>
      <c r="T520" s="87"/>
      <c r="U520" s="87"/>
      <c r="V520" s="87" t="str">
        <f ca="1">[1]pre_RF_entries!AF518</f>
        <v/>
      </c>
      <c r="W520" s="87"/>
    </row>
    <row r="521" spans="1:23" x14ac:dyDescent="0.25">
      <c r="A521" s="88" t="str">
        <f ca="1">[1]pre_RF_entries!I519</f>
        <v/>
      </c>
      <c r="B521" s="88" t="str">
        <f ca="1">[1]pre_RF_entries!L519</f>
        <v/>
      </c>
      <c r="C521" s="88" t="str">
        <f ca="1">[1]pre_RF_entries!M519</f>
        <v/>
      </c>
      <c r="D521" s="88" t="str">
        <f ca="1">[1]pre_RF_entries!O519</f>
        <v/>
      </c>
      <c r="E521" s="88" t="str">
        <f ca="1">[1]pre_RF_entries!Q519</f>
        <v/>
      </c>
      <c r="F521" s="88" t="str">
        <f ca="1">[1]pre_RF_entries!U519</f>
        <v/>
      </c>
      <c r="G521" s="88" t="str">
        <f ca="1">[1]pre_RF_entries!P519</f>
        <v/>
      </c>
      <c r="H521" s="88" t="str">
        <f ca="1">[1]pre_RF_entries!S519</f>
        <v/>
      </c>
      <c r="I521" s="88" t="str">
        <f ca="1">[1]pre_RF_entries!R519</f>
        <v/>
      </c>
      <c r="J521" s="88" t="str">
        <f ca="1">[1]pre_RF_entries!V519</f>
        <v/>
      </c>
      <c r="K521" s="88" t="str">
        <f ca="1">[1]pre_RF_entries!T519</f>
        <v/>
      </c>
      <c r="L521" s="88"/>
      <c r="M521" s="88" t="str">
        <f ca="1">[1]pre_RF_entries!W519</f>
        <v/>
      </c>
      <c r="N521" s="87" t="str">
        <f ca="1">[1]pre_RF_entries!X519</f>
        <v/>
      </c>
      <c r="O521" s="87" t="str">
        <f ca="1">[1]pre_RF_entries!Y519</f>
        <v/>
      </c>
      <c r="P521" s="87" t="str">
        <f ca="1">[1]pre_RF_entries!Z519</f>
        <v/>
      </c>
      <c r="Q521" s="87"/>
      <c r="R521" s="87"/>
      <c r="S521" s="87"/>
      <c r="T521" s="87"/>
      <c r="U521" s="87"/>
      <c r="V521" s="87" t="str">
        <f ca="1">[1]pre_RF_entries!AF519</f>
        <v/>
      </c>
      <c r="W521" s="87"/>
    </row>
    <row r="522" spans="1:23" x14ac:dyDescent="0.25">
      <c r="A522" s="88" t="str">
        <f ca="1">[1]pre_RF_entries!I520</f>
        <v/>
      </c>
      <c r="B522" s="88" t="str">
        <f ca="1">[1]pre_RF_entries!L520</f>
        <v/>
      </c>
      <c r="C522" s="88" t="str">
        <f ca="1">[1]pre_RF_entries!M520</f>
        <v/>
      </c>
      <c r="D522" s="88" t="str">
        <f ca="1">[1]pre_RF_entries!O520</f>
        <v/>
      </c>
      <c r="E522" s="88" t="str">
        <f ca="1">[1]pre_RF_entries!Q520</f>
        <v/>
      </c>
      <c r="F522" s="88" t="str">
        <f ca="1">[1]pre_RF_entries!U520</f>
        <v/>
      </c>
      <c r="G522" s="88" t="str">
        <f ca="1">[1]pre_RF_entries!P520</f>
        <v/>
      </c>
      <c r="H522" s="88" t="str">
        <f ca="1">[1]pre_RF_entries!S520</f>
        <v/>
      </c>
      <c r="I522" s="88" t="str">
        <f ca="1">[1]pre_RF_entries!R520</f>
        <v/>
      </c>
      <c r="J522" s="88" t="str">
        <f ca="1">[1]pre_RF_entries!V520</f>
        <v/>
      </c>
      <c r="K522" s="88" t="str">
        <f ca="1">[1]pre_RF_entries!T520</f>
        <v/>
      </c>
      <c r="L522" s="88"/>
      <c r="M522" s="88" t="str">
        <f ca="1">[1]pre_RF_entries!W520</f>
        <v/>
      </c>
      <c r="N522" s="87" t="str">
        <f ca="1">[1]pre_RF_entries!X520</f>
        <v/>
      </c>
      <c r="O522" s="87" t="str">
        <f ca="1">[1]pre_RF_entries!Y520</f>
        <v/>
      </c>
      <c r="P522" s="87" t="str">
        <f ca="1">[1]pre_RF_entries!Z520</f>
        <v/>
      </c>
      <c r="Q522" s="87"/>
      <c r="R522" s="87"/>
      <c r="S522" s="87"/>
      <c r="T522" s="87"/>
      <c r="U522" s="87"/>
      <c r="V522" s="87" t="str">
        <f ca="1">[1]pre_RF_entries!AF520</f>
        <v/>
      </c>
      <c r="W522" s="87"/>
    </row>
    <row r="523" spans="1:23" x14ac:dyDescent="0.25">
      <c r="A523" s="88" t="str">
        <f ca="1">[1]pre_RF_entries!I521</f>
        <v/>
      </c>
      <c r="B523" s="88" t="str">
        <f ca="1">[1]pre_RF_entries!L521</f>
        <v/>
      </c>
      <c r="C523" s="88" t="str">
        <f ca="1">[1]pre_RF_entries!M521</f>
        <v/>
      </c>
      <c r="D523" s="88" t="str">
        <f ca="1">[1]pre_RF_entries!O521</f>
        <v/>
      </c>
      <c r="E523" s="88" t="str">
        <f ca="1">[1]pre_RF_entries!Q521</f>
        <v/>
      </c>
      <c r="F523" s="88" t="str">
        <f ca="1">[1]pre_RF_entries!U521</f>
        <v/>
      </c>
      <c r="G523" s="88" t="str">
        <f ca="1">[1]pre_RF_entries!P521</f>
        <v/>
      </c>
      <c r="H523" s="88" t="str">
        <f ca="1">[1]pre_RF_entries!S521</f>
        <v/>
      </c>
      <c r="I523" s="88" t="str">
        <f ca="1">[1]pre_RF_entries!R521</f>
        <v/>
      </c>
      <c r="J523" s="88" t="str">
        <f ca="1">[1]pre_RF_entries!V521</f>
        <v/>
      </c>
      <c r="K523" s="88" t="str">
        <f ca="1">[1]pre_RF_entries!T521</f>
        <v/>
      </c>
      <c r="L523" s="88"/>
      <c r="M523" s="88" t="str">
        <f ca="1">[1]pre_RF_entries!W521</f>
        <v/>
      </c>
      <c r="N523" s="87" t="str">
        <f ca="1">[1]pre_RF_entries!X521</f>
        <v/>
      </c>
      <c r="O523" s="87" t="str">
        <f ca="1">[1]pre_RF_entries!Y521</f>
        <v/>
      </c>
      <c r="P523" s="87" t="str">
        <f ca="1">[1]pre_RF_entries!Z521</f>
        <v/>
      </c>
      <c r="Q523" s="87"/>
      <c r="R523" s="87"/>
      <c r="S523" s="87"/>
      <c r="T523" s="87"/>
      <c r="U523" s="87"/>
      <c r="V523" s="87" t="str">
        <f ca="1">[1]pre_RF_entries!AF521</f>
        <v/>
      </c>
      <c r="W523" s="87"/>
    </row>
    <row r="524" spans="1:23" x14ac:dyDescent="0.25">
      <c r="A524" s="88" t="str">
        <f ca="1">[1]pre_RF_entries!I522</f>
        <v/>
      </c>
      <c r="B524" s="88" t="str">
        <f ca="1">[1]pre_RF_entries!L522</f>
        <v/>
      </c>
      <c r="C524" s="88" t="str">
        <f ca="1">[1]pre_RF_entries!M522</f>
        <v/>
      </c>
      <c r="D524" s="88" t="str">
        <f ca="1">[1]pre_RF_entries!O522</f>
        <v/>
      </c>
      <c r="E524" s="88" t="str">
        <f ca="1">[1]pre_RF_entries!Q522</f>
        <v/>
      </c>
      <c r="F524" s="88" t="str">
        <f ca="1">[1]pre_RF_entries!U522</f>
        <v/>
      </c>
      <c r="G524" s="88" t="str">
        <f ca="1">[1]pre_RF_entries!P522</f>
        <v/>
      </c>
      <c r="H524" s="88" t="str">
        <f ca="1">[1]pre_RF_entries!S522</f>
        <v/>
      </c>
      <c r="I524" s="88" t="str">
        <f ca="1">[1]pre_RF_entries!R522</f>
        <v/>
      </c>
      <c r="J524" s="88" t="str">
        <f ca="1">[1]pre_RF_entries!V522</f>
        <v/>
      </c>
      <c r="K524" s="88" t="str">
        <f ca="1">[1]pre_RF_entries!T522</f>
        <v/>
      </c>
      <c r="L524" s="88"/>
      <c r="M524" s="88" t="str">
        <f ca="1">[1]pre_RF_entries!W522</f>
        <v/>
      </c>
      <c r="N524" s="87" t="str">
        <f ca="1">[1]pre_RF_entries!X522</f>
        <v/>
      </c>
      <c r="O524" s="87" t="str">
        <f ca="1">[1]pre_RF_entries!Y522</f>
        <v/>
      </c>
      <c r="P524" s="87" t="str">
        <f ca="1">[1]pre_RF_entries!Z522</f>
        <v/>
      </c>
      <c r="Q524" s="87"/>
      <c r="R524" s="87"/>
      <c r="S524" s="87"/>
      <c r="T524" s="87"/>
      <c r="U524" s="87"/>
      <c r="V524" s="87" t="str">
        <f ca="1">[1]pre_RF_entries!AF522</f>
        <v/>
      </c>
      <c r="W524" s="87"/>
    </row>
    <row r="525" spans="1:23" x14ac:dyDescent="0.25">
      <c r="A525" s="88" t="str">
        <f ca="1">[1]pre_RF_entries!I523</f>
        <v/>
      </c>
      <c r="B525" s="88" t="str">
        <f ca="1">[1]pre_RF_entries!L523</f>
        <v/>
      </c>
      <c r="C525" s="88" t="str">
        <f ca="1">[1]pre_RF_entries!M523</f>
        <v/>
      </c>
      <c r="D525" s="88" t="str">
        <f ca="1">[1]pre_RF_entries!O523</f>
        <v/>
      </c>
      <c r="E525" s="88" t="str">
        <f ca="1">[1]pre_RF_entries!Q523</f>
        <v/>
      </c>
      <c r="F525" s="88" t="str">
        <f ca="1">[1]pre_RF_entries!U523</f>
        <v/>
      </c>
      <c r="G525" s="88" t="str">
        <f ca="1">[1]pre_RF_entries!P523</f>
        <v/>
      </c>
      <c r="H525" s="88" t="str">
        <f ca="1">[1]pre_RF_entries!S523</f>
        <v/>
      </c>
      <c r="I525" s="88" t="str">
        <f ca="1">[1]pre_RF_entries!R523</f>
        <v/>
      </c>
      <c r="J525" s="88" t="str">
        <f ca="1">[1]pre_RF_entries!V523</f>
        <v/>
      </c>
      <c r="K525" s="88" t="str">
        <f ca="1">[1]pre_RF_entries!T523</f>
        <v/>
      </c>
      <c r="L525" s="88"/>
      <c r="M525" s="88" t="str">
        <f ca="1">[1]pre_RF_entries!W523</f>
        <v/>
      </c>
      <c r="N525" s="87" t="str">
        <f ca="1">[1]pre_RF_entries!X523</f>
        <v/>
      </c>
      <c r="O525" s="87" t="str">
        <f ca="1">[1]pre_RF_entries!Y523</f>
        <v/>
      </c>
      <c r="P525" s="87" t="str">
        <f ca="1">[1]pre_RF_entries!Z523</f>
        <v/>
      </c>
      <c r="Q525" s="87"/>
      <c r="R525" s="87"/>
      <c r="S525" s="87"/>
      <c r="T525" s="87"/>
      <c r="U525" s="87"/>
      <c r="V525" s="87" t="str">
        <f ca="1">[1]pre_RF_entries!AF523</f>
        <v/>
      </c>
      <c r="W525" s="87"/>
    </row>
    <row r="526" spans="1:23" x14ac:dyDescent="0.25">
      <c r="A526" s="88" t="str">
        <f ca="1">[1]pre_RF_entries!I524</f>
        <v/>
      </c>
      <c r="B526" s="88" t="str">
        <f ca="1">[1]pre_RF_entries!L524</f>
        <v/>
      </c>
      <c r="C526" s="88" t="str">
        <f ca="1">[1]pre_RF_entries!M524</f>
        <v/>
      </c>
      <c r="D526" s="88" t="str">
        <f ca="1">[1]pre_RF_entries!O524</f>
        <v/>
      </c>
      <c r="E526" s="88" t="str">
        <f ca="1">[1]pre_RF_entries!Q524</f>
        <v/>
      </c>
      <c r="F526" s="88" t="str">
        <f ca="1">[1]pre_RF_entries!U524</f>
        <v/>
      </c>
      <c r="G526" s="88" t="str">
        <f ca="1">[1]pre_RF_entries!P524</f>
        <v/>
      </c>
      <c r="H526" s="88" t="str">
        <f ca="1">[1]pre_RF_entries!S524</f>
        <v/>
      </c>
      <c r="I526" s="88" t="str">
        <f ca="1">[1]pre_RF_entries!R524</f>
        <v/>
      </c>
      <c r="J526" s="88" t="str">
        <f ca="1">[1]pre_RF_entries!V524</f>
        <v/>
      </c>
      <c r="K526" s="88" t="str">
        <f ca="1">[1]pre_RF_entries!T524</f>
        <v/>
      </c>
      <c r="L526" s="88"/>
      <c r="M526" s="88" t="str">
        <f ca="1">[1]pre_RF_entries!W524</f>
        <v/>
      </c>
      <c r="N526" s="87" t="str">
        <f ca="1">[1]pre_RF_entries!X524</f>
        <v/>
      </c>
      <c r="O526" s="87" t="str">
        <f ca="1">[1]pre_RF_entries!Y524</f>
        <v/>
      </c>
      <c r="P526" s="87" t="str">
        <f ca="1">[1]pre_RF_entries!Z524</f>
        <v/>
      </c>
      <c r="Q526" s="87"/>
      <c r="R526" s="87"/>
      <c r="S526" s="87"/>
      <c r="T526" s="87"/>
      <c r="U526" s="87"/>
      <c r="V526" s="87" t="str">
        <f ca="1">[1]pre_RF_entries!AF524</f>
        <v/>
      </c>
      <c r="W526" s="87"/>
    </row>
    <row r="527" spans="1:23" x14ac:dyDescent="0.25">
      <c r="A527" s="88" t="str">
        <f ca="1">[1]pre_RF_entries!I525</f>
        <v/>
      </c>
      <c r="B527" s="88" t="str">
        <f ca="1">[1]pre_RF_entries!L525</f>
        <v/>
      </c>
      <c r="C527" s="88" t="str">
        <f ca="1">[1]pre_RF_entries!M525</f>
        <v/>
      </c>
      <c r="D527" s="88" t="str">
        <f ca="1">[1]pre_RF_entries!O525</f>
        <v/>
      </c>
      <c r="E527" s="88" t="str">
        <f ca="1">[1]pre_RF_entries!Q525</f>
        <v/>
      </c>
      <c r="F527" s="88" t="str">
        <f ca="1">[1]pre_RF_entries!U525</f>
        <v/>
      </c>
      <c r="G527" s="88" t="str">
        <f ca="1">[1]pre_RF_entries!P525</f>
        <v/>
      </c>
      <c r="H527" s="88" t="str">
        <f ca="1">[1]pre_RF_entries!S525</f>
        <v/>
      </c>
      <c r="I527" s="88" t="str">
        <f ca="1">[1]pre_RF_entries!R525</f>
        <v/>
      </c>
      <c r="J527" s="88" t="str">
        <f ca="1">[1]pre_RF_entries!V525</f>
        <v/>
      </c>
      <c r="K527" s="88" t="str">
        <f ca="1">[1]pre_RF_entries!T525</f>
        <v/>
      </c>
      <c r="L527" s="88"/>
      <c r="M527" s="88" t="str">
        <f ca="1">[1]pre_RF_entries!W525</f>
        <v/>
      </c>
      <c r="N527" s="87" t="str">
        <f ca="1">[1]pre_RF_entries!X525</f>
        <v/>
      </c>
      <c r="O527" s="87" t="str">
        <f ca="1">[1]pre_RF_entries!Y525</f>
        <v/>
      </c>
      <c r="P527" s="87" t="str">
        <f ca="1">[1]pre_RF_entries!Z525</f>
        <v/>
      </c>
      <c r="Q527" s="87"/>
      <c r="R527" s="87"/>
      <c r="S527" s="87"/>
      <c r="T527" s="87"/>
      <c r="U527" s="87"/>
      <c r="V527" s="87" t="str">
        <f ca="1">[1]pre_RF_entries!AF525</f>
        <v/>
      </c>
      <c r="W527" s="87"/>
    </row>
    <row r="528" spans="1:23" x14ac:dyDescent="0.25">
      <c r="A528" s="88" t="str">
        <f ca="1">[1]pre_RF_entries!I526</f>
        <v/>
      </c>
      <c r="B528" s="88" t="str">
        <f ca="1">[1]pre_RF_entries!L526</f>
        <v/>
      </c>
      <c r="C528" s="88" t="str">
        <f ca="1">[1]pre_RF_entries!M526</f>
        <v/>
      </c>
      <c r="D528" s="88" t="str">
        <f ca="1">[1]pre_RF_entries!O526</f>
        <v/>
      </c>
      <c r="E528" s="88" t="str">
        <f ca="1">[1]pre_RF_entries!Q526</f>
        <v/>
      </c>
      <c r="F528" s="88" t="str">
        <f ca="1">[1]pre_RF_entries!U526</f>
        <v/>
      </c>
      <c r="G528" s="88" t="str">
        <f ca="1">[1]pre_RF_entries!P526</f>
        <v/>
      </c>
      <c r="H528" s="88" t="str">
        <f ca="1">[1]pre_RF_entries!S526</f>
        <v/>
      </c>
      <c r="I528" s="88" t="str">
        <f ca="1">[1]pre_RF_entries!R526</f>
        <v/>
      </c>
      <c r="J528" s="88" t="str">
        <f ca="1">[1]pre_RF_entries!V526</f>
        <v/>
      </c>
      <c r="K528" s="88" t="str">
        <f ca="1">[1]pre_RF_entries!T526</f>
        <v/>
      </c>
      <c r="L528" s="88"/>
      <c r="M528" s="88" t="str">
        <f ca="1">[1]pre_RF_entries!W526</f>
        <v/>
      </c>
      <c r="N528" s="87" t="str">
        <f ca="1">[1]pre_RF_entries!X526</f>
        <v/>
      </c>
      <c r="O528" s="87" t="str">
        <f ca="1">[1]pre_RF_entries!Y526</f>
        <v/>
      </c>
      <c r="P528" s="87" t="str">
        <f ca="1">[1]pre_RF_entries!Z526</f>
        <v/>
      </c>
      <c r="Q528" s="87"/>
      <c r="R528" s="87"/>
      <c r="S528" s="87"/>
      <c r="T528" s="87"/>
      <c r="U528" s="87"/>
      <c r="V528" s="87" t="str">
        <f ca="1">[1]pre_RF_entries!AF526</f>
        <v/>
      </c>
      <c r="W528" s="87"/>
    </row>
    <row r="529" spans="1:23" x14ac:dyDescent="0.25">
      <c r="A529" s="88" t="str">
        <f ca="1">[1]pre_RF_entries!I527</f>
        <v/>
      </c>
      <c r="B529" s="88" t="str">
        <f ca="1">[1]pre_RF_entries!L527</f>
        <v/>
      </c>
      <c r="C529" s="88" t="str">
        <f ca="1">[1]pre_RF_entries!M527</f>
        <v/>
      </c>
      <c r="D529" s="88" t="str">
        <f ca="1">[1]pre_RF_entries!O527</f>
        <v/>
      </c>
      <c r="E529" s="88" t="str">
        <f ca="1">[1]pre_RF_entries!Q527</f>
        <v/>
      </c>
      <c r="F529" s="88" t="str">
        <f ca="1">[1]pre_RF_entries!U527</f>
        <v/>
      </c>
      <c r="G529" s="88" t="str">
        <f ca="1">[1]pre_RF_entries!P527</f>
        <v/>
      </c>
      <c r="H529" s="88" t="str">
        <f ca="1">[1]pre_RF_entries!S527</f>
        <v/>
      </c>
      <c r="I529" s="88" t="str">
        <f ca="1">[1]pre_RF_entries!R527</f>
        <v/>
      </c>
      <c r="J529" s="88" t="str">
        <f ca="1">[1]pre_RF_entries!V527</f>
        <v/>
      </c>
      <c r="K529" s="88" t="str">
        <f ca="1">[1]pre_RF_entries!T527</f>
        <v/>
      </c>
      <c r="L529" s="88"/>
      <c r="M529" s="88" t="str">
        <f ca="1">[1]pre_RF_entries!W527</f>
        <v/>
      </c>
      <c r="N529" s="87" t="str">
        <f ca="1">[1]pre_RF_entries!X527</f>
        <v/>
      </c>
      <c r="O529" s="87" t="str">
        <f ca="1">[1]pre_RF_entries!Y527</f>
        <v/>
      </c>
      <c r="P529" s="87" t="str">
        <f ca="1">[1]pre_RF_entries!Z527</f>
        <v/>
      </c>
      <c r="Q529" s="87"/>
      <c r="R529" s="87"/>
      <c r="S529" s="87"/>
      <c r="T529" s="87"/>
      <c r="U529" s="87"/>
      <c r="V529" s="87" t="str">
        <f ca="1">[1]pre_RF_entries!AF527</f>
        <v/>
      </c>
      <c r="W529" s="87"/>
    </row>
    <row r="530" spans="1:23" x14ac:dyDescent="0.25">
      <c r="A530" s="88" t="str">
        <f ca="1">[1]pre_RF_entries!I528</f>
        <v/>
      </c>
      <c r="B530" s="88" t="str">
        <f ca="1">[1]pre_RF_entries!L528</f>
        <v/>
      </c>
      <c r="C530" s="88" t="str">
        <f ca="1">[1]pre_RF_entries!M528</f>
        <v/>
      </c>
      <c r="D530" s="88" t="str">
        <f ca="1">[1]pre_RF_entries!O528</f>
        <v/>
      </c>
      <c r="E530" s="88" t="str">
        <f ca="1">[1]pre_RF_entries!Q528</f>
        <v/>
      </c>
      <c r="F530" s="88" t="str">
        <f ca="1">[1]pre_RF_entries!U528</f>
        <v/>
      </c>
      <c r="G530" s="88" t="str">
        <f ca="1">[1]pre_RF_entries!P528</f>
        <v/>
      </c>
      <c r="H530" s="88" t="str">
        <f ca="1">[1]pre_RF_entries!S528</f>
        <v/>
      </c>
      <c r="I530" s="88" t="str">
        <f ca="1">[1]pre_RF_entries!R528</f>
        <v/>
      </c>
      <c r="J530" s="88" t="str">
        <f ca="1">[1]pre_RF_entries!V528</f>
        <v/>
      </c>
      <c r="K530" s="88" t="str">
        <f ca="1">[1]pre_RF_entries!T528</f>
        <v/>
      </c>
      <c r="L530" s="88"/>
      <c r="M530" s="88" t="str">
        <f ca="1">[1]pre_RF_entries!W528</f>
        <v/>
      </c>
      <c r="N530" s="87" t="str">
        <f ca="1">[1]pre_RF_entries!X528</f>
        <v/>
      </c>
      <c r="O530" s="87" t="str">
        <f ca="1">[1]pre_RF_entries!Y528</f>
        <v/>
      </c>
      <c r="P530" s="87" t="str">
        <f ca="1">[1]pre_RF_entries!Z528</f>
        <v/>
      </c>
      <c r="Q530" s="87"/>
      <c r="R530" s="87"/>
      <c r="S530" s="87"/>
      <c r="T530" s="87"/>
      <c r="U530" s="87"/>
      <c r="V530" s="87" t="str">
        <f ca="1">[1]pre_RF_entries!AF528</f>
        <v/>
      </c>
      <c r="W530" s="87"/>
    </row>
    <row r="531" spans="1:23" x14ac:dyDescent="0.25">
      <c r="A531" s="88" t="str">
        <f ca="1">[1]pre_RF_entries!I529</f>
        <v/>
      </c>
      <c r="B531" s="88" t="str">
        <f ca="1">[1]pre_RF_entries!L529</f>
        <v/>
      </c>
      <c r="C531" s="88" t="str">
        <f ca="1">[1]pre_RF_entries!M529</f>
        <v/>
      </c>
      <c r="D531" s="88" t="str">
        <f ca="1">[1]pre_RF_entries!O529</f>
        <v/>
      </c>
      <c r="E531" s="88" t="str">
        <f ca="1">[1]pre_RF_entries!Q529</f>
        <v/>
      </c>
      <c r="F531" s="88" t="str">
        <f ca="1">[1]pre_RF_entries!U529</f>
        <v/>
      </c>
      <c r="G531" s="88" t="str">
        <f ca="1">[1]pre_RF_entries!P529</f>
        <v/>
      </c>
      <c r="H531" s="88" t="str">
        <f ca="1">[1]pre_RF_entries!S529</f>
        <v/>
      </c>
      <c r="I531" s="88" t="str">
        <f ca="1">[1]pre_RF_entries!R529</f>
        <v/>
      </c>
      <c r="J531" s="88" t="str">
        <f ca="1">[1]pre_RF_entries!V529</f>
        <v/>
      </c>
      <c r="K531" s="88" t="str">
        <f ca="1">[1]pre_RF_entries!T529</f>
        <v/>
      </c>
      <c r="L531" s="88"/>
      <c r="M531" s="88" t="str">
        <f ca="1">[1]pre_RF_entries!W529</f>
        <v/>
      </c>
      <c r="N531" s="87" t="str">
        <f ca="1">[1]pre_RF_entries!X529</f>
        <v/>
      </c>
      <c r="O531" s="87" t="str">
        <f ca="1">[1]pre_RF_entries!Y529</f>
        <v/>
      </c>
      <c r="P531" s="87" t="str">
        <f ca="1">[1]pre_RF_entries!Z529</f>
        <v/>
      </c>
      <c r="Q531" s="87"/>
      <c r="R531" s="87"/>
      <c r="S531" s="87"/>
      <c r="T531" s="87"/>
      <c r="U531" s="87"/>
      <c r="V531" s="87" t="str">
        <f ca="1">[1]pre_RF_entries!AF529</f>
        <v/>
      </c>
      <c r="W531" s="87"/>
    </row>
    <row r="532" spans="1:23" x14ac:dyDescent="0.25">
      <c r="A532" s="88" t="str">
        <f ca="1">[1]pre_RF_entries!I530</f>
        <v/>
      </c>
      <c r="B532" s="88" t="str">
        <f ca="1">[1]pre_RF_entries!L530</f>
        <v/>
      </c>
      <c r="C532" s="88" t="str">
        <f ca="1">[1]pre_RF_entries!M530</f>
        <v/>
      </c>
      <c r="D532" s="88" t="str">
        <f ca="1">[1]pre_RF_entries!O530</f>
        <v/>
      </c>
      <c r="E532" s="88" t="str">
        <f ca="1">[1]pre_RF_entries!Q530</f>
        <v/>
      </c>
      <c r="F532" s="88" t="str">
        <f ca="1">[1]pre_RF_entries!U530</f>
        <v/>
      </c>
      <c r="G532" s="88" t="str">
        <f ca="1">[1]pre_RF_entries!P530</f>
        <v/>
      </c>
      <c r="H532" s="88" t="str">
        <f ca="1">[1]pre_RF_entries!S530</f>
        <v/>
      </c>
      <c r="I532" s="88" t="str">
        <f ca="1">[1]pre_RF_entries!R530</f>
        <v/>
      </c>
      <c r="J532" s="88" t="str">
        <f ca="1">[1]pre_RF_entries!V530</f>
        <v/>
      </c>
      <c r="K532" s="88" t="str">
        <f ca="1">[1]pre_RF_entries!T530</f>
        <v/>
      </c>
      <c r="L532" s="88"/>
      <c r="M532" s="88" t="str">
        <f ca="1">[1]pre_RF_entries!W530</f>
        <v/>
      </c>
      <c r="N532" s="87" t="str">
        <f ca="1">[1]pre_RF_entries!X530</f>
        <v/>
      </c>
      <c r="O532" s="87" t="str">
        <f ca="1">[1]pre_RF_entries!Y530</f>
        <v/>
      </c>
      <c r="P532" s="87" t="str">
        <f ca="1">[1]pre_RF_entries!Z530</f>
        <v/>
      </c>
      <c r="Q532" s="87"/>
      <c r="R532" s="87"/>
      <c r="S532" s="87"/>
      <c r="T532" s="87"/>
      <c r="U532" s="87"/>
      <c r="V532" s="87" t="str">
        <f ca="1">[1]pre_RF_entries!AF530</f>
        <v/>
      </c>
      <c r="W532" s="87"/>
    </row>
    <row r="533" spans="1:23" x14ac:dyDescent="0.25">
      <c r="A533" s="88" t="str">
        <f ca="1">[1]pre_RF_entries!I531</f>
        <v/>
      </c>
      <c r="B533" s="88" t="str">
        <f ca="1">[1]pre_RF_entries!L531</f>
        <v/>
      </c>
      <c r="C533" s="88" t="str">
        <f ca="1">[1]pre_RF_entries!M531</f>
        <v/>
      </c>
      <c r="D533" s="88" t="str">
        <f ca="1">[1]pre_RF_entries!O531</f>
        <v/>
      </c>
      <c r="E533" s="88" t="str">
        <f ca="1">[1]pre_RF_entries!Q531</f>
        <v/>
      </c>
      <c r="F533" s="88" t="str">
        <f ca="1">[1]pre_RF_entries!U531</f>
        <v/>
      </c>
      <c r="G533" s="88" t="str">
        <f ca="1">[1]pre_RF_entries!P531</f>
        <v/>
      </c>
      <c r="H533" s="88" t="str">
        <f ca="1">[1]pre_RF_entries!S531</f>
        <v/>
      </c>
      <c r="I533" s="88" t="str">
        <f ca="1">[1]pre_RF_entries!R531</f>
        <v/>
      </c>
      <c r="J533" s="88" t="str">
        <f ca="1">[1]pre_RF_entries!V531</f>
        <v/>
      </c>
      <c r="K533" s="88" t="str">
        <f ca="1">[1]pre_RF_entries!T531</f>
        <v/>
      </c>
      <c r="L533" s="88"/>
      <c r="M533" s="88" t="str">
        <f ca="1">[1]pre_RF_entries!W531</f>
        <v/>
      </c>
      <c r="N533" s="87" t="str">
        <f ca="1">[1]pre_RF_entries!X531</f>
        <v/>
      </c>
      <c r="O533" s="87" t="str">
        <f ca="1">[1]pre_RF_entries!Y531</f>
        <v/>
      </c>
      <c r="P533" s="87" t="str">
        <f ca="1">[1]pre_RF_entries!Z531</f>
        <v/>
      </c>
      <c r="Q533" s="87"/>
      <c r="R533" s="87"/>
      <c r="S533" s="87"/>
      <c r="T533" s="87"/>
      <c r="U533" s="87"/>
      <c r="V533" s="87" t="str">
        <f ca="1">[1]pre_RF_entries!AF531</f>
        <v/>
      </c>
      <c r="W533" s="87"/>
    </row>
    <row r="534" spans="1:23" x14ac:dyDescent="0.25">
      <c r="A534" s="88" t="str">
        <f ca="1">[1]pre_RF_entries!I532</f>
        <v/>
      </c>
      <c r="B534" s="88" t="str">
        <f ca="1">[1]pre_RF_entries!L532</f>
        <v/>
      </c>
      <c r="C534" s="88" t="str">
        <f ca="1">[1]pre_RF_entries!M532</f>
        <v/>
      </c>
      <c r="D534" s="88" t="str">
        <f ca="1">[1]pre_RF_entries!O532</f>
        <v/>
      </c>
      <c r="E534" s="88" t="str">
        <f ca="1">[1]pre_RF_entries!Q532</f>
        <v/>
      </c>
      <c r="F534" s="88" t="str">
        <f ca="1">[1]pre_RF_entries!U532</f>
        <v/>
      </c>
      <c r="G534" s="88" t="str">
        <f ca="1">[1]pre_RF_entries!P532</f>
        <v/>
      </c>
      <c r="H534" s="88" t="str">
        <f ca="1">[1]pre_RF_entries!S532</f>
        <v/>
      </c>
      <c r="I534" s="88" t="str">
        <f ca="1">[1]pre_RF_entries!R532</f>
        <v/>
      </c>
      <c r="J534" s="88" t="str">
        <f ca="1">[1]pre_RF_entries!V532</f>
        <v/>
      </c>
      <c r="K534" s="88" t="str">
        <f ca="1">[1]pre_RF_entries!T532</f>
        <v/>
      </c>
      <c r="L534" s="88"/>
      <c r="M534" s="88" t="str">
        <f ca="1">[1]pre_RF_entries!W532</f>
        <v/>
      </c>
      <c r="N534" s="87" t="str">
        <f ca="1">[1]pre_RF_entries!X532</f>
        <v/>
      </c>
      <c r="O534" s="87" t="str">
        <f ca="1">[1]pre_RF_entries!Y532</f>
        <v/>
      </c>
      <c r="P534" s="87" t="str">
        <f ca="1">[1]pre_RF_entries!Z532</f>
        <v/>
      </c>
      <c r="Q534" s="87"/>
      <c r="R534" s="87"/>
      <c r="S534" s="87"/>
      <c r="T534" s="87"/>
      <c r="U534" s="87"/>
      <c r="V534" s="87" t="str">
        <f ca="1">[1]pre_RF_entries!AF532</f>
        <v/>
      </c>
      <c r="W534" s="87"/>
    </row>
    <row r="535" spans="1:23" x14ac:dyDescent="0.25">
      <c r="A535" s="88" t="str">
        <f ca="1">[1]pre_RF_entries!I533</f>
        <v/>
      </c>
      <c r="B535" s="88" t="str">
        <f ca="1">[1]pre_RF_entries!L533</f>
        <v/>
      </c>
      <c r="C535" s="88" t="str">
        <f ca="1">[1]pre_RF_entries!M533</f>
        <v/>
      </c>
      <c r="D535" s="88" t="str">
        <f ca="1">[1]pre_RF_entries!O533</f>
        <v/>
      </c>
      <c r="E535" s="88" t="str">
        <f ca="1">[1]pre_RF_entries!Q533</f>
        <v/>
      </c>
      <c r="F535" s="88" t="str">
        <f ca="1">[1]pre_RF_entries!U533</f>
        <v/>
      </c>
      <c r="G535" s="88" t="str">
        <f ca="1">[1]pre_RF_entries!P533</f>
        <v/>
      </c>
      <c r="H535" s="88" t="str">
        <f ca="1">[1]pre_RF_entries!S533</f>
        <v/>
      </c>
      <c r="I535" s="88" t="str">
        <f ca="1">[1]pre_RF_entries!R533</f>
        <v/>
      </c>
      <c r="J535" s="88" t="str">
        <f ca="1">[1]pre_RF_entries!V533</f>
        <v/>
      </c>
      <c r="K535" s="88" t="str">
        <f ca="1">[1]pre_RF_entries!T533</f>
        <v/>
      </c>
      <c r="L535" s="88"/>
      <c r="M535" s="88" t="str">
        <f ca="1">[1]pre_RF_entries!W533</f>
        <v/>
      </c>
      <c r="N535" s="87" t="str">
        <f ca="1">[1]pre_RF_entries!X533</f>
        <v/>
      </c>
      <c r="O535" s="87" t="str">
        <f ca="1">[1]pre_RF_entries!Y533</f>
        <v/>
      </c>
      <c r="P535" s="87" t="str">
        <f ca="1">[1]pre_RF_entries!Z533</f>
        <v/>
      </c>
      <c r="Q535" s="87"/>
      <c r="R535" s="87"/>
      <c r="S535" s="87"/>
      <c r="T535" s="87"/>
      <c r="U535" s="87"/>
      <c r="V535" s="87" t="str">
        <f ca="1">[1]pre_RF_entries!AF533</f>
        <v/>
      </c>
      <c r="W535" s="87"/>
    </row>
    <row r="536" spans="1:23" x14ac:dyDescent="0.25">
      <c r="A536" s="88" t="str">
        <f ca="1">[1]pre_RF_entries!I534</f>
        <v/>
      </c>
      <c r="B536" s="88" t="str">
        <f ca="1">[1]pre_RF_entries!L534</f>
        <v/>
      </c>
      <c r="C536" s="88" t="str">
        <f ca="1">[1]pre_RF_entries!M534</f>
        <v/>
      </c>
      <c r="D536" s="88" t="str">
        <f ca="1">[1]pre_RF_entries!O534</f>
        <v/>
      </c>
      <c r="E536" s="88" t="str">
        <f ca="1">[1]pre_RF_entries!Q534</f>
        <v/>
      </c>
      <c r="F536" s="88" t="str">
        <f ca="1">[1]pre_RF_entries!U534</f>
        <v/>
      </c>
      <c r="G536" s="88" t="str">
        <f ca="1">[1]pre_RF_entries!P534</f>
        <v/>
      </c>
      <c r="H536" s="88" t="str">
        <f ca="1">[1]pre_RF_entries!S534</f>
        <v/>
      </c>
      <c r="I536" s="88" t="str">
        <f ca="1">[1]pre_RF_entries!R534</f>
        <v/>
      </c>
      <c r="J536" s="88" t="str">
        <f ca="1">[1]pre_RF_entries!V534</f>
        <v/>
      </c>
      <c r="K536" s="88" t="str">
        <f ca="1">[1]pre_RF_entries!T534</f>
        <v/>
      </c>
      <c r="L536" s="88"/>
      <c r="M536" s="88" t="str">
        <f ca="1">[1]pre_RF_entries!W534</f>
        <v/>
      </c>
      <c r="N536" s="87" t="str">
        <f ca="1">[1]pre_RF_entries!X534</f>
        <v/>
      </c>
      <c r="O536" s="87" t="str">
        <f ca="1">[1]pre_RF_entries!Y534</f>
        <v/>
      </c>
      <c r="P536" s="87" t="str">
        <f ca="1">[1]pre_RF_entries!Z534</f>
        <v/>
      </c>
      <c r="Q536" s="87"/>
      <c r="R536" s="87"/>
      <c r="S536" s="87"/>
      <c r="T536" s="87"/>
      <c r="U536" s="87"/>
      <c r="V536" s="87" t="str">
        <f ca="1">[1]pre_RF_entries!AF534</f>
        <v/>
      </c>
      <c r="W536" s="87"/>
    </row>
    <row r="537" spans="1:23" x14ac:dyDescent="0.25">
      <c r="A537" s="88" t="str">
        <f ca="1">[1]pre_RF_entries!I535</f>
        <v/>
      </c>
      <c r="B537" s="88" t="str">
        <f ca="1">[1]pre_RF_entries!L535</f>
        <v/>
      </c>
      <c r="C537" s="88" t="str">
        <f ca="1">[1]pre_RF_entries!M535</f>
        <v/>
      </c>
      <c r="D537" s="88" t="str">
        <f ca="1">[1]pre_RF_entries!O535</f>
        <v/>
      </c>
      <c r="E537" s="88" t="str">
        <f ca="1">[1]pre_RF_entries!Q535</f>
        <v/>
      </c>
      <c r="F537" s="88" t="str">
        <f ca="1">[1]pre_RF_entries!U535</f>
        <v/>
      </c>
      <c r="G537" s="88" t="str">
        <f ca="1">[1]pre_RF_entries!P535</f>
        <v/>
      </c>
      <c r="H537" s="88" t="str">
        <f ca="1">[1]pre_RF_entries!S535</f>
        <v/>
      </c>
      <c r="I537" s="88" t="str">
        <f ca="1">[1]pre_RF_entries!R535</f>
        <v/>
      </c>
      <c r="J537" s="88" t="str">
        <f ca="1">[1]pre_RF_entries!V535</f>
        <v/>
      </c>
      <c r="K537" s="88" t="str">
        <f ca="1">[1]pre_RF_entries!T535</f>
        <v/>
      </c>
      <c r="L537" s="88"/>
      <c r="M537" s="88" t="str">
        <f ca="1">[1]pre_RF_entries!W535</f>
        <v/>
      </c>
      <c r="N537" s="87" t="str">
        <f ca="1">[1]pre_RF_entries!X535</f>
        <v/>
      </c>
      <c r="O537" s="87" t="str">
        <f ca="1">[1]pre_RF_entries!Y535</f>
        <v/>
      </c>
      <c r="P537" s="87" t="str">
        <f ca="1">[1]pre_RF_entries!Z535</f>
        <v/>
      </c>
      <c r="Q537" s="87"/>
      <c r="R537" s="87"/>
      <c r="S537" s="87"/>
      <c r="T537" s="87"/>
      <c r="U537" s="87"/>
      <c r="V537" s="87" t="str">
        <f ca="1">[1]pre_RF_entries!AF535</f>
        <v/>
      </c>
      <c r="W537" s="87"/>
    </row>
    <row r="538" spans="1:23" x14ac:dyDescent="0.25">
      <c r="A538" s="88" t="str">
        <f ca="1">[1]pre_RF_entries!I536</f>
        <v/>
      </c>
      <c r="B538" s="88" t="str">
        <f ca="1">[1]pre_RF_entries!L536</f>
        <v/>
      </c>
      <c r="C538" s="88" t="str">
        <f ca="1">[1]pre_RF_entries!M536</f>
        <v/>
      </c>
      <c r="D538" s="88" t="str">
        <f ca="1">[1]pre_RF_entries!O536</f>
        <v/>
      </c>
      <c r="E538" s="88" t="str">
        <f ca="1">[1]pre_RF_entries!Q536</f>
        <v/>
      </c>
      <c r="F538" s="88" t="str">
        <f ca="1">[1]pre_RF_entries!U536</f>
        <v/>
      </c>
      <c r="G538" s="88" t="str">
        <f ca="1">[1]pre_RF_entries!P536</f>
        <v/>
      </c>
      <c r="H538" s="88" t="str">
        <f ca="1">[1]pre_RF_entries!S536</f>
        <v/>
      </c>
      <c r="I538" s="88" t="str">
        <f ca="1">[1]pre_RF_entries!R536</f>
        <v/>
      </c>
      <c r="J538" s="88" t="str">
        <f ca="1">[1]pre_RF_entries!V536</f>
        <v/>
      </c>
      <c r="K538" s="88" t="str">
        <f ca="1">[1]pre_RF_entries!T536</f>
        <v/>
      </c>
      <c r="L538" s="88"/>
      <c r="M538" s="88" t="str">
        <f ca="1">[1]pre_RF_entries!W536</f>
        <v/>
      </c>
      <c r="N538" s="87" t="str">
        <f ca="1">[1]pre_RF_entries!X536</f>
        <v/>
      </c>
      <c r="O538" s="87" t="str">
        <f ca="1">[1]pre_RF_entries!Y536</f>
        <v/>
      </c>
      <c r="P538" s="87" t="str">
        <f ca="1">[1]pre_RF_entries!Z536</f>
        <v/>
      </c>
      <c r="Q538" s="87"/>
      <c r="R538" s="87"/>
      <c r="S538" s="87"/>
      <c r="T538" s="87"/>
      <c r="U538" s="87"/>
      <c r="V538" s="87" t="str">
        <f ca="1">[1]pre_RF_entries!AF536</f>
        <v/>
      </c>
      <c r="W538" s="87"/>
    </row>
    <row r="539" spans="1:23" x14ac:dyDescent="0.25">
      <c r="A539" s="88" t="str">
        <f ca="1">[1]pre_RF_entries!I537</f>
        <v/>
      </c>
      <c r="B539" s="88" t="str">
        <f ca="1">[1]pre_RF_entries!L537</f>
        <v/>
      </c>
      <c r="C539" s="88" t="str">
        <f ca="1">[1]pre_RF_entries!M537</f>
        <v/>
      </c>
      <c r="D539" s="88" t="str">
        <f ca="1">[1]pre_RF_entries!O537</f>
        <v/>
      </c>
      <c r="E539" s="88" t="str">
        <f ca="1">[1]pre_RF_entries!Q537</f>
        <v/>
      </c>
      <c r="F539" s="88" t="str">
        <f ca="1">[1]pre_RF_entries!U537</f>
        <v/>
      </c>
      <c r="G539" s="88" t="str">
        <f ca="1">[1]pre_RF_entries!P537</f>
        <v/>
      </c>
      <c r="H539" s="88" t="str">
        <f ca="1">[1]pre_RF_entries!S537</f>
        <v/>
      </c>
      <c r="I539" s="88" t="str">
        <f ca="1">[1]pre_RF_entries!R537</f>
        <v/>
      </c>
      <c r="J539" s="88" t="str">
        <f ca="1">[1]pre_RF_entries!V537</f>
        <v/>
      </c>
      <c r="K539" s="88" t="str">
        <f ca="1">[1]pre_RF_entries!T537</f>
        <v/>
      </c>
      <c r="L539" s="88"/>
      <c r="M539" s="88" t="str">
        <f ca="1">[1]pre_RF_entries!W537</f>
        <v/>
      </c>
      <c r="N539" s="87" t="str">
        <f ca="1">[1]pre_RF_entries!X537</f>
        <v/>
      </c>
      <c r="O539" s="87" t="str">
        <f ca="1">[1]pre_RF_entries!Y537</f>
        <v/>
      </c>
      <c r="P539" s="87" t="str">
        <f ca="1">[1]pre_RF_entries!Z537</f>
        <v/>
      </c>
      <c r="Q539" s="87"/>
      <c r="R539" s="87"/>
      <c r="S539" s="87"/>
      <c r="T539" s="87"/>
      <c r="U539" s="87"/>
      <c r="V539" s="87" t="str">
        <f ca="1">[1]pre_RF_entries!AF537</f>
        <v/>
      </c>
      <c r="W539" s="87"/>
    </row>
    <row r="540" spans="1:23" x14ac:dyDescent="0.25">
      <c r="A540" s="88" t="str">
        <f ca="1">[1]pre_RF_entries!I538</f>
        <v/>
      </c>
      <c r="B540" s="88" t="str">
        <f ca="1">[1]pre_RF_entries!L538</f>
        <v/>
      </c>
      <c r="C540" s="88" t="str">
        <f ca="1">[1]pre_RF_entries!M538</f>
        <v/>
      </c>
      <c r="D540" s="88" t="str">
        <f ca="1">[1]pre_RF_entries!O538</f>
        <v/>
      </c>
      <c r="E540" s="88" t="str">
        <f ca="1">[1]pre_RF_entries!Q538</f>
        <v/>
      </c>
      <c r="F540" s="88" t="str">
        <f ca="1">[1]pre_RF_entries!U538</f>
        <v/>
      </c>
      <c r="G540" s="88" t="str">
        <f ca="1">[1]pre_RF_entries!P538</f>
        <v/>
      </c>
      <c r="H540" s="88" t="str">
        <f ca="1">[1]pre_RF_entries!S538</f>
        <v/>
      </c>
      <c r="I540" s="88" t="str">
        <f ca="1">[1]pre_RF_entries!R538</f>
        <v/>
      </c>
      <c r="J540" s="88" t="str">
        <f ca="1">[1]pre_RF_entries!V538</f>
        <v/>
      </c>
      <c r="K540" s="88" t="str">
        <f ca="1">[1]pre_RF_entries!T538</f>
        <v/>
      </c>
      <c r="L540" s="88"/>
      <c r="M540" s="88" t="str">
        <f ca="1">[1]pre_RF_entries!W538</f>
        <v/>
      </c>
      <c r="N540" s="87" t="str">
        <f ca="1">[1]pre_RF_entries!X538</f>
        <v/>
      </c>
      <c r="O540" s="87" t="str">
        <f ca="1">[1]pre_RF_entries!Y538</f>
        <v/>
      </c>
      <c r="P540" s="87" t="str">
        <f ca="1">[1]pre_RF_entries!Z538</f>
        <v/>
      </c>
      <c r="Q540" s="87"/>
      <c r="R540" s="87"/>
      <c r="S540" s="87"/>
      <c r="T540" s="87"/>
      <c r="U540" s="87"/>
      <c r="V540" s="87" t="str">
        <f ca="1">[1]pre_RF_entries!AF538</f>
        <v/>
      </c>
      <c r="W540" s="87"/>
    </row>
    <row r="541" spans="1:23" x14ac:dyDescent="0.25">
      <c r="A541" s="88" t="str">
        <f ca="1">[1]pre_RF_entries!I539</f>
        <v/>
      </c>
      <c r="B541" s="88" t="str">
        <f ca="1">[1]pre_RF_entries!L539</f>
        <v/>
      </c>
      <c r="C541" s="88" t="str">
        <f ca="1">[1]pre_RF_entries!M539</f>
        <v/>
      </c>
      <c r="D541" s="88" t="str">
        <f ca="1">[1]pre_RF_entries!O539</f>
        <v/>
      </c>
      <c r="E541" s="88" t="str">
        <f ca="1">[1]pre_RF_entries!Q539</f>
        <v/>
      </c>
      <c r="F541" s="88" t="str">
        <f ca="1">[1]pre_RF_entries!U539</f>
        <v/>
      </c>
      <c r="G541" s="88" t="str">
        <f ca="1">[1]pre_RF_entries!P539</f>
        <v/>
      </c>
      <c r="H541" s="88" t="str">
        <f ca="1">[1]pre_RF_entries!S539</f>
        <v/>
      </c>
      <c r="I541" s="88" t="str">
        <f ca="1">[1]pre_RF_entries!R539</f>
        <v/>
      </c>
      <c r="J541" s="88" t="str">
        <f ca="1">[1]pre_RF_entries!V539</f>
        <v/>
      </c>
      <c r="K541" s="88" t="str">
        <f ca="1">[1]pre_RF_entries!T539</f>
        <v/>
      </c>
      <c r="L541" s="88"/>
      <c r="M541" s="88" t="str">
        <f ca="1">[1]pre_RF_entries!W539</f>
        <v/>
      </c>
      <c r="N541" s="87" t="str">
        <f ca="1">[1]pre_RF_entries!X539</f>
        <v/>
      </c>
      <c r="O541" s="87" t="str">
        <f ca="1">[1]pre_RF_entries!Y539</f>
        <v/>
      </c>
      <c r="P541" s="87" t="str">
        <f ca="1">[1]pre_RF_entries!Z539</f>
        <v/>
      </c>
      <c r="Q541" s="87"/>
      <c r="R541" s="87"/>
      <c r="S541" s="87"/>
      <c r="T541" s="87"/>
      <c r="U541" s="87"/>
      <c r="V541" s="87" t="str">
        <f ca="1">[1]pre_RF_entries!AF539</f>
        <v/>
      </c>
      <c r="W541" s="87"/>
    </row>
    <row r="542" spans="1:23" x14ac:dyDescent="0.25">
      <c r="A542" s="88" t="str">
        <f ca="1">[1]pre_RF_entries!I540</f>
        <v/>
      </c>
      <c r="B542" s="88" t="str">
        <f ca="1">[1]pre_RF_entries!L540</f>
        <v/>
      </c>
      <c r="C542" s="88" t="str">
        <f ca="1">[1]pre_RF_entries!M540</f>
        <v/>
      </c>
      <c r="D542" s="88" t="str">
        <f ca="1">[1]pre_RF_entries!O540</f>
        <v/>
      </c>
      <c r="E542" s="88" t="str">
        <f ca="1">[1]pre_RF_entries!Q540</f>
        <v/>
      </c>
      <c r="F542" s="88" t="str">
        <f ca="1">[1]pre_RF_entries!U540</f>
        <v/>
      </c>
      <c r="G542" s="88" t="str">
        <f ca="1">[1]pre_RF_entries!P540</f>
        <v/>
      </c>
      <c r="H542" s="88" t="str">
        <f ca="1">[1]pre_RF_entries!S540</f>
        <v/>
      </c>
      <c r="I542" s="88" t="str">
        <f ca="1">[1]pre_RF_entries!R540</f>
        <v/>
      </c>
      <c r="J542" s="88" t="str">
        <f ca="1">[1]pre_RF_entries!V540</f>
        <v/>
      </c>
      <c r="K542" s="88" t="str">
        <f ca="1">[1]pre_RF_entries!T540</f>
        <v/>
      </c>
      <c r="L542" s="88"/>
      <c r="M542" s="88" t="str">
        <f ca="1">[1]pre_RF_entries!W540</f>
        <v/>
      </c>
      <c r="N542" s="87" t="str">
        <f ca="1">[1]pre_RF_entries!X540</f>
        <v/>
      </c>
      <c r="O542" s="87" t="str">
        <f ca="1">[1]pre_RF_entries!Y540</f>
        <v/>
      </c>
      <c r="P542" s="87" t="str">
        <f ca="1">[1]pre_RF_entries!Z540</f>
        <v/>
      </c>
      <c r="Q542" s="87"/>
      <c r="R542" s="87"/>
      <c r="S542" s="87"/>
      <c r="T542" s="87"/>
      <c r="U542" s="87"/>
      <c r="V542" s="87" t="str">
        <f ca="1">[1]pre_RF_entries!AF540</f>
        <v/>
      </c>
      <c r="W542" s="87"/>
    </row>
    <row r="543" spans="1:23" x14ac:dyDescent="0.25">
      <c r="A543" s="88" t="str">
        <f ca="1">[1]pre_RF_entries!I541</f>
        <v/>
      </c>
      <c r="B543" s="88" t="str">
        <f ca="1">[1]pre_RF_entries!L541</f>
        <v/>
      </c>
      <c r="C543" s="88" t="str">
        <f ca="1">[1]pre_RF_entries!M541</f>
        <v/>
      </c>
      <c r="D543" s="88" t="str">
        <f ca="1">[1]pre_RF_entries!O541</f>
        <v/>
      </c>
      <c r="E543" s="88" t="str">
        <f ca="1">[1]pre_RF_entries!Q541</f>
        <v/>
      </c>
      <c r="F543" s="88" t="str">
        <f ca="1">[1]pre_RF_entries!U541</f>
        <v/>
      </c>
      <c r="G543" s="88" t="str">
        <f ca="1">[1]pre_RF_entries!P541</f>
        <v/>
      </c>
      <c r="H543" s="88" t="str">
        <f ca="1">[1]pre_RF_entries!S541</f>
        <v/>
      </c>
      <c r="I543" s="88" t="str">
        <f ca="1">[1]pre_RF_entries!R541</f>
        <v/>
      </c>
      <c r="J543" s="88" t="str">
        <f ca="1">[1]pre_RF_entries!V541</f>
        <v/>
      </c>
      <c r="K543" s="88" t="str">
        <f ca="1">[1]pre_RF_entries!T541</f>
        <v/>
      </c>
      <c r="L543" s="88"/>
      <c r="M543" s="88" t="str">
        <f ca="1">[1]pre_RF_entries!W541</f>
        <v/>
      </c>
      <c r="N543" s="87" t="str">
        <f ca="1">[1]pre_RF_entries!X541</f>
        <v/>
      </c>
      <c r="O543" s="87" t="str">
        <f ca="1">[1]pre_RF_entries!Y541</f>
        <v/>
      </c>
      <c r="P543" s="87" t="str">
        <f ca="1">[1]pre_RF_entries!Z541</f>
        <v/>
      </c>
      <c r="Q543" s="87"/>
      <c r="R543" s="87"/>
      <c r="S543" s="87"/>
      <c r="T543" s="87"/>
      <c r="U543" s="87"/>
      <c r="V543" s="87" t="str">
        <f ca="1">[1]pre_RF_entries!AF541</f>
        <v/>
      </c>
      <c r="W543" s="87"/>
    </row>
    <row r="544" spans="1:23" x14ac:dyDescent="0.25">
      <c r="A544" s="88" t="str">
        <f ca="1">[1]pre_RF_entries!I542</f>
        <v/>
      </c>
      <c r="B544" s="88" t="str">
        <f ca="1">[1]pre_RF_entries!L542</f>
        <v/>
      </c>
      <c r="C544" s="88" t="str">
        <f ca="1">[1]pre_RF_entries!M542</f>
        <v/>
      </c>
      <c r="D544" s="88" t="str">
        <f ca="1">[1]pre_RF_entries!O542</f>
        <v/>
      </c>
      <c r="E544" s="88" t="str">
        <f ca="1">[1]pre_RF_entries!Q542</f>
        <v/>
      </c>
      <c r="F544" s="88" t="str">
        <f ca="1">[1]pre_RF_entries!U542</f>
        <v/>
      </c>
      <c r="G544" s="88" t="str">
        <f ca="1">[1]pre_RF_entries!P542</f>
        <v/>
      </c>
      <c r="H544" s="88" t="str">
        <f ca="1">[1]pre_RF_entries!S542</f>
        <v/>
      </c>
      <c r="I544" s="88" t="str">
        <f ca="1">[1]pre_RF_entries!R542</f>
        <v/>
      </c>
      <c r="J544" s="88" t="str">
        <f ca="1">[1]pre_RF_entries!V542</f>
        <v/>
      </c>
      <c r="K544" s="88" t="str">
        <f ca="1">[1]pre_RF_entries!T542</f>
        <v/>
      </c>
      <c r="L544" s="88"/>
      <c r="M544" s="88" t="str">
        <f ca="1">[1]pre_RF_entries!W542</f>
        <v/>
      </c>
      <c r="N544" s="87" t="str">
        <f ca="1">[1]pre_RF_entries!X542</f>
        <v/>
      </c>
      <c r="O544" s="87" t="str">
        <f ca="1">[1]pre_RF_entries!Y542</f>
        <v/>
      </c>
      <c r="P544" s="87" t="str">
        <f ca="1">[1]pre_RF_entries!Z542</f>
        <v/>
      </c>
      <c r="Q544" s="87"/>
      <c r="R544" s="87"/>
      <c r="S544" s="87"/>
      <c r="T544" s="87"/>
      <c r="U544" s="87"/>
      <c r="V544" s="87" t="str">
        <f ca="1">[1]pre_RF_entries!AF542</f>
        <v/>
      </c>
      <c r="W544" s="87"/>
    </row>
    <row r="545" spans="1:23" x14ac:dyDescent="0.25">
      <c r="A545" s="88" t="str">
        <f ca="1">[1]pre_RF_entries!I543</f>
        <v/>
      </c>
      <c r="B545" s="88" t="str">
        <f ca="1">[1]pre_RF_entries!L543</f>
        <v/>
      </c>
      <c r="C545" s="88" t="str">
        <f ca="1">[1]pre_RF_entries!M543</f>
        <v/>
      </c>
      <c r="D545" s="88" t="str">
        <f ca="1">[1]pre_RF_entries!O543</f>
        <v/>
      </c>
      <c r="E545" s="88" t="str">
        <f ca="1">[1]pre_RF_entries!Q543</f>
        <v/>
      </c>
      <c r="F545" s="88" t="str">
        <f ca="1">[1]pre_RF_entries!U543</f>
        <v/>
      </c>
      <c r="G545" s="88" t="str">
        <f ca="1">[1]pre_RF_entries!P543</f>
        <v/>
      </c>
      <c r="H545" s="88" t="str">
        <f ca="1">[1]pre_RF_entries!S543</f>
        <v/>
      </c>
      <c r="I545" s="88" t="str">
        <f ca="1">[1]pre_RF_entries!R543</f>
        <v/>
      </c>
      <c r="J545" s="88" t="str">
        <f ca="1">[1]pre_RF_entries!V543</f>
        <v/>
      </c>
      <c r="K545" s="88" t="str">
        <f ca="1">[1]pre_RF_entries!T543</f>
        <v/>
      </c>
      <c r="L545" s="88"/>
      <c r="M545" s="88" t="str">
        <f ca="1">[1]pre_RF_entries!W543</f>
        <v/>
      </c>
      <c r="N545" s="87" t="str">
        <f ca="1">[1]pre_RF_entries!X543</f>
        <v/>
      </c>
      <c r="O545" s="87" t="str">
        <f ca="1">[1]pre_RF_entries!Y543</f>
        <v/>
      </c>
      <c r="P545" s="87" t="str">
        <f ca="1">[1]pre_RF_entries!Z543</f>
        <v/>
      </c>
      <c r="Q545" s="87"/>
      <c r="R545" s="87"/>
      <c r="S545" s="87"/>
      <c r="T545" s="87"/>
      <c r="U545" s="87"/>
      <c r="V545" s="87" t="str">
        <f ca="1">[1]pre_RF_entries!AF543</f>
        <v/>
      </c>
      <c r="W545" s="87"/>
    </row>
    <row r="546" spans="1:23" x14ac:dyDescent="0.25">
      <c r="A546" s="88" t="str">
        <f ca="1">[1]pre_RF_entries!I544</f>
        <v/>
      </c>
      <c r="B546" s="88" t="str">
        <f ca="1">[1]pre_RF_entries!L544</f>
        <v/>
      </c>
      <c r="C546" s="88" t="str">
        <f ca="1">[1]pre_RF_entries!M544</f>
        <v/>
      </c>
      <c r="D546" s="88" t="str">
        <f ca="1">[1]pre_RF_entries!O544</f>
        <v/>
      </c>
      <c r="E546" s="88" t="str">
        <f ca="1">[1]pre_RF_entries!Q544</f>
        <v/>
      </c>
      <c r="F546" s="88" t="str">
        <f ca="1">[1]pre_RF_entries!U544</f>
        <v/>
      </c>
      <c r="G546" s="88" t="str">
        <f ca="1">[1]pre_RF_entries!P544</f>
        <v/>
      </c>
      <c r="H546" s="88" t="str">
        <f ca="1">[1]pre_RF_entries!S544</f>
        <v/>
      </c>
      <c r="I546" s="88" t="str">
        <f ca="1">[1]pre_RF_entries!R544</f>
        <v/>
      </c>
      <c r="J546" s="88" t="str">
        <f ca="1">[1]pre_RF_entries!V544</f>
        <v/>
      </c>
      <c r="K546" s="88" t="str">
        <f ca="1">[1]pre_RF_entries!T544</f>
        <v/>
      </c>
      <c r="L546" s="88"/>
      <c r="M546" s="88" t="str">
        <f ca="1">[1]pre_RF_entries!W544</f>
        <v/>
      </c>
      <c r="N546" s="87" t="str">
        <f ca="1">[1]pre_RF_entries!X544</f>
        <v/>
      </c>
      <c r="O546" s="87" t="str">
        <f ca="1">[1]pre_RF_entries!Y544</f>
        <v/>
      </c>
      <c r="P546" s="87" t="str">
        <f ca="1">[1]pre_RF_entries!Z544</f>
        <v/>
      </c>
      <c r="Q546" s="87"/>
      <c r="R546" s="87"/>
      <c r="S546" s="87"/>
      <c r="T546" s="87"/>
      <c r="U546" s="87"/>
      <c r="V546" s="87" t="str">
        <f ca="1">[1]pre_RF_entries!AF544</f>
        <v/>
      </c>
      <c r="W546" s="87"/>
    </row>
    <row r="547" spans="1:23" x14ac:dyDescent="0.25">
      <c r="A547" s="88" t="str">
        <f ca="1">[1]pre_RF_entries!I545</f>
        <v/>
      </c>
      <c r="B547" s="88" t="str">
        <f ca="1">[1]pre_RF_entries!L545</f>
        <v/>
      </c>
      <c r="C547" s="88" t="str">
        <f ca="1">[1]pre_RF_entries!M545</f>
        <v/>
      </c>
      <c r="D547" s="88" t="str">
        <f ca="1">[1]pre_RF_entries!O545</f>
        <v/>
      </c>
      <c r="E547" s="88" t="str">
        <f ca="1">[1]pre_RF_entries!Q545</f>
        <v/>
      </c>
      <c r="F547" s="88" t="str">
        <f ca="1">[1]pre_RF_entries!U545</f>
        <v/>
      </c>
      <c r="G547" s="88" t="str">
        <f ca="1">[1]pre_RF_entries!P545</f>
        <v/>
      </c>
      <c r="H547" s="88" t="str">
        <f ca="1">[1]pre_RF_entries!S545</f>
        <v/>
      </c>
      <c r="I547" s="88" t="str">
        <f ca="1">[1]pre_RF_entries!R545</f>
        <v/>
      </c>
      <c r="J547" s="88" t="str">
        <f ca="1">[1]pre_RF_entries!V545</f>
        <v/>
      </c>
      <c r="K547" s="88" t="str">
        <f ca="1">[1]pre_RF_entries!T545</f>
        <v/>
      </c>
      <c r="L547" s="88"/>
      <c r="M547" s="88" t="str">
        <f ca="1">[1]pre_RF_entries!W545</f>
        <v/>
      </c>
      <c r="N547" s="87" t="str">
        <f ca="1">[1]pre_RF_entries!X545</f>
        <v/>
      </c>
      <c r="O547" s="87" t="str">
        <f ca="1">[1]pre_RF_entries!Y545</f>
        <v/>
      </c>
      <c r="P547" s="87" t="str">
        <f ca="1">[1]pre_RF_entries!Z545</f>
        <v/>
      </c>
      <c r="Q547" s="87"/>
      <c r="R547" s="87"/>
      <c r="S547" s="87"/>
      <c r="T547" s="87"/>
      <c r="U547" s="87"/>
      <c r="V547" s="87" t="str">
        <f ca="1">[1]pre_RF_entries!AF545</f>
        <v/>
      </c>
      <c r="W547" s="87"/>
    </row>
    <row r="548" spans="1:23" x14ac:dyDescent="0.25">
      <c r="A548" s="88" t="str">
        <f ca="1">[1]pre_RF_entries!I546</f>
        <v/>
      </c>
      <c r="B548" s="88" t="str">
        <f ca="1">[1]pre_RF_entries!L546</f>
        <v/>
      </c>
      <c r="C548" s="88" t="str">
        <f ca="1">[1]pre_RF_entries!M546</f>
        <v/>
      </c>
      <c r="D548" s="88" t="str">
        <f ca="1">[1]pre_RF_entries!O546</f>
        <v/>
      </c>
      <c r="E548" s="88" t="str">
        <f ca="1">[1]pre_RF_entries!Q546</f>
        <v/>
      </c>
      <c r="F548" s="88" t="str">
        <f ca="1">[1]pre_RF_entries!U546</f>
        <v/>
      </c>
      <c r="G548" s="88" t="str">
        <f ca="1">[1]pre_RF_entries!P546</f>
        <v/>
      </c>
      <c r="H548" s="88" t="str">
        <f ca="1">[1]pre_RF_entries!S546</f>
        <v/>
      </c>
      <c r="I548" s="88" t="str">
        <f ca="1">[1]pre_RF_entries!R546</f>
        <v/>
      </c>
      <c r="J548" s="88" t="str">
        <f ca="1">[1]pre_RF_entries!V546</f>
        <v/>
      </c>
      <c r="K548" s="88" t="str">
        <f ca="1">[1]pre_RF_entries!T546</f>
        <v/>
      </c>
      <c r="L548" s="88"/>
      <c r="M548" s="88" t="str">
        <f ca="1">[1]pre_RF_entries!W546</f>
        <v/>
      </c>
      <c r="N548" s="87" t="str">
        <f ca="1">[1]pre_RF_entries!X546</f>
        <v/>
      </c>
      <c r="O548" s="87" t="str">
        <f ca="1">[1]pre_RF_entries!Y546</f>
        <v/>
      </c>
      <c r="P548" s="87" t="str">
        <f ca="1">[1]pre_RF_entries!Z546</f>
        <v/>
      </c>
      <c r="Q548" s="87"/>
      <c r="R548" s="87"/>
      <c r="S548" s="87"/>
      <c r="T548" s="87"/>
      <c r="U548" s="87"/>
      <c r="V548" s="87" t="str">
        <f ca="1">[1]pre_RF_entries!AF546</f>
        <v/>
      </c>
      <c r="W548" s="87"/>
    </row>
    <row r="549" spans="1:23" x14ac:dyDescent="0.25">
      <c r="A549" s="88" t="str">
        <f ca="1">[1]pre_RF_entries!I547</f>
        <v/>
      </c>
      <c r="B549" s="88" t="str">
        <f ca="1">[1]pre_RF_entries!L547</f>
        <v/>
      </c>
      <c r="C549" s="88" t="str">
        <f ca="1">[1]pre_RF_entries!M547</f>
        <v/>
      </c>
      <c r="D549" s="88" t="str">
        <f ca="1">[1]pre_RF_entries!O547</f>
        <v/>
      </c>
      <c r="E549" s="88" t="str">
        <f ca="1">[1]pre_RF_entries!Q547</f>
        <v/>
      </c>
      <c r="F549" s="88" t="str">
        <f ca="1">[1]pre_RF_entries!U547</f>
        <v/>
      </c>
      <c r="G549" s="88" t="str">
        <f ca="1">[1]pre_RF_entries!P547</f>
        <v/>
      </c>
      <c r="H549" s="88" t="str">
        <f ca="1">[1]pre_RF_entries!S547</f>
        <v/>
      </c>
      <c r="I549" s="88" t="str">
        <f ca="1">[1]pre_RF_entries!R547</f>
        <v/>
      </c>
      <c r="J549" s="88" t="str">
        <f ca="1">[1]pre_RF_entries!V547</f>
        <v/>
      </c>
      <c r="K549" s="88" t="str">
        <f ca="1">[1]pre_RF_entries!T547</f>
        <v/>
      </c>
      <c r="L549" s="88"/>
      <c r="M549" s="88" t="str">
        <f ca="1">[1]pre_RF_entries!W547</f>
        <v/>
      </c>
      <c r="N549" s="87" t="str">
        <f ca="1">[1]pre_RF_entries!X547</f>
        <v/>
      </c>
      <c r="O549" s="87" t="str">
        <f ca="1">[1]pre_RF_entries!Y547</f>
        <v/>
      </c>
      <c r="P549" s="87" t="str">
        <f ca="1">[1]pre_RF_entries!Z547</f>
        <v/>
      </c>
      <c r="Q549" s="87"/>
      <c r="R549" s="87"/>
      <c r="S549" s="87"/>
      <c r="T549" s="87"/>
      <c r="U549" s="87"/>
      <c r="V549" s="87" t="str">
        <f ca="1">[1]pre_RF_entries!AF547</f>
        <v/>
      </c>
      <c r="W549" s="87"/>
    </row>
    <row r="550" spans="1:23" x14ac:dyDescent="0.25">
      <c r="A550" s="88" t="str">
        <f ca="1">[1]pre_RF_entries!I548</f>
        <v/>
      </c>
      <c r="B550" s="88" t="str">
        <f ca="1">[1]pre_RF_entries!L548</f>
        <v/>
      </c>
      <c r="C550" s="88" t="str">
        <f ca="1">[1]pre_RF_entries!M548</f>
        <v/>
      </c>
      <c r="D550" s="88" t="str">
        <f ca="1">[1]pre_RF_entries!O548</f>
        <v/>
      </c>
      <c r="E550" s="88" t="str">
        <f ca="1">[1]pre_RF_entries!Q548</f>
        <v/>
      </c>
      <c r="F550" s="88" t="str">
        <f ca="1">[1]pre_RF_entries!U548</f>
        <v/>
      </c>
      <c r="G550" s="88" t="str">
        <f ca="1">[1]pre_RF_entries!P548</f>
        <v/>
      </c>
      <c r="H550" s="88" t="str">
        <f ca="1">[1]pre_RF_entries!S548</f>
        <v/>
      </c>
      <c r="I550" s="88" t="str">
        <f ca="1">[1]pre_RF_entries!R548</f>
        <v/>
      </c>
      <c r="J550" s="88" t="str">
        <f ca="1">[1]pre_RF_entries!V548</f>
        <v/>
      </c>
      <c r="K550" s="88" t="str">
        <f ca="1">[1]pre_RF_entries!T548</f>
        <v/>
      </c>
      <c r="L550" s="88"/>
      <c r="M550" s="88" t="str">
        <f ca="1">[1]pre_RF_entries!W548</f>
        <v/>
      </c>
      <c r="N550" s="87" t="str">
        <f ca="1">[1]pre_RF_entries!X548</f>
        <v/>
      </c>
      <c r="O550" s="87" t="str">
        <f ca="1">[1]pre_RF_entries!Y548</f>
        <v/>
      </c>
      <c r="P550" s="87" t="str">
        <f ca="1">[1]pre_RF_entries!Z548</f>
        <v/>
      </c>
      <c r="Q550" s="87"/>
      <c r="R550" s="87"/>
      <c r="S550" s="87"/>
      <c r="T550" s="87"/>
      <c r="U550" s="87"/>
      <c r="V550" s="87" t="str">
        <f ca="1">[1]pre_RF_entries!AF548</f>
        <v/>
      </c>
      <c r="W550" s="87"/>
    </row>
    <row r="551" spans="1:23" x14ac:dyDescent="0.25">
      <c r="A551" s="88" t="str">
        <f ca="1">[1]pre_RF_entries!I549</f>
        <v/>
      </c>
      <c r="B551" s="88" t="str">
        <f ca="1">[1]pre_RF_entries!L549</f>
        <v/>
      </c>
      <c r="C551" s="88" t="str">
        <f ca="1">[1]pre_RF_entries!M549</f>
        <v/>
      </c>
      <c r="D551" s="88" t="str">
        <f ca="1">[1]pre_RF_entries!O549</f>
        <v/>
      </c>
      <c r="E551" s="88" t="str">
        <f ca="1">[1]pre_RF_entries!Q549</f>
        <v/>
      </c>
      <c r="F551" s="88" t="str">
        <f ca="1">[1]pre_RF_entries!U549</f>
        <v/>
      </c>
      <c r="G551" s="88" t="str">
        <f ca="1">[1]pre_RF_entries!P549</f>
        <v/>
      </c>
      <c r="H551" s="88" t="str">
        <f ca="1">[1]pre_RF_entries!S549</f>
        <v/>
      </c>
      <c r="I551" s="88" t="str">
        <f ca="1">[1]pre_RF_entries!R549</f>
        <v/>
      </c>
      <c r="J551" s="88" t="str">
        <f ca="1">[1]pre_RF_entries!V549</f>
        <v/>
      </c>
      <c r="K551" s="88" t="str">
        <f ca="1">[1]pre_RF_entries!T549</f>
        <v/>
      </c>
      <c r="L551" s="88"/>
      <c r="M551" s="88" t="str">
        <f ca="1">[1]pre_RF_entries!W549</f>
        <v/>
      </c>
      <c r="N551" s="87" t="str">
        <f ca="1">[1]pre_RF_entries!X549</f>
        <v/>
      </c>
      <c r="O551" s="87" t="str">
        <f ca="1">[1]pre_RF_entries!Y549</f>
        <v/>
      </c>
      <c r="P551" s="87" t="str">
        <f ca="1">[1]pre_RF_entries!Z549</f>
        <v/>
      </c>
      <c r="Q551" s="87"/>
      <c r="R551" s="87"/>
      <c r="S551" s="87"/>
      <c r="T551" s="87"/>
      <c r="U551" s="87"/>
      <c r="V551" s="87" t="str">
        <f ca="1">[1]pre_RF_entries!AF549</f>
        <v/>
      </c>
      <c r="W551" s="87"/>
    </row>
    <row r="552" spans="1:23" x14ac:dyDescent="0.25">
      <c r="A552" s="88" t="str">
        <f ca="1">[1]pre_RF_entries!I550</f>
        <v/>
      </c>
      <c r="B552" s="88" t="str">
        <f ca="1">[1]pre_RF_entries!L550</f>
        <v/>
      </c>
      <c r="C552" s="88" t="str">
        <f ca="1">[1]pre_RF_entries!M550</f>
        <v/>
      </c>
      <c r="D552" s="88" t="str">
        <f ca="1">[1]pre_RF_entries!O550</f>
        <v/>
      </c>
      <c r="E552" s="88" t="str">
        <f ca="1">[1]pre_RF_entries!Q550</f>
        <v/>
      </c>
      <c r="F552" s="88" t="str">
        <f ca="1">[1]pre_RF_entries!U550</f>
        <v/>
      </c>
      <c r="G552" s="88" t="str">
        <f ca="1">[1]pre_RF_entries!P550</f>
        <v/>
      </c>
      <c r="H552" s="88" t="str">
        <f ca="1">[1]pre_RF_entries!S550</f>
        <v/>
      </c>
      <c r="I552" s="88" t="str">
        <f ca="1">[1]pre_RF_entries!R550</f>
        <v/>
      </c>
      <c r="J552" s="88" t="str">
        <f ca="1">[1]pre_RF_entries!V550</f>
        <v/>
      </c>
      <c r="K552" s="88" t="str">
        <f ca="1">[1]pre_RF_entries!T550</f>
        <v/>
      </c>
      <c r="L552" s="88"/>
      <c r="M552" s="88" t="str">
        <f ca="1">[1]pre_RF_entries!W550</f>
        <v/>
      </c>
      <c r="N552" s="87" t="str">
        <f ca="1">[1]pre_RF_entries!X550</f>
        <v/>
      </c>
      <c r="O552" s="87" t="str">
        <f ca="1">[1]pre_RF_entries!Y550</f>
        <v/>
      </c>
      <c r="P552" s="87" t="str">
        <f ca="1">[1]pre_RF_entries!Z550</f>
        <v/>
      </c>
      <c r="Q552" s="87"/>
      <c r="R552" s="87"/>
      <c r="S552" s="87"/>
      <c r="T552" s="87"/>
      <c r="U552" s="87"/>
      <c r="V552" s="87" t="str">
        <f ca="1">[1]pre_RF_entries!AF550</f>
        <v/>
      </c>
      <c r="W552" s="87"/>
    </row>
    <row r="553" spans="1:23" x14ac:dyDescent="0.25">
      <c r="A553" s="88" t="str">
        <f ca="1">[1]pre_RF_entries!I551</f>
        <v/>
      </c>
      <c r="B553" s="88" t="str">
        <f ca="1">[1]pre_RF_entries!L551</f>
        <v/>
      </c>
      <c r="C553" s="88" t="str">
        <f ca="1">[1]pre_RF_entries!M551</f>
        <v/>
      </c>
      <c r="D553" s="88" t="str">
        <f ca="1">[1]pre_RF_entries!O551</f>
        <v/>
      </c>
      <c r="E553" s="88" t="str">
        <f ca="1">[1]pre_RF_entries!Q551</f>
        <v/>
      </c>
      <c r="F553" s="88" t="str">
        <f ca="1">[1]pre_RF_entries!U551</f>
        <v/>
      </c>
      <c r="G553" s="88" t="str">
        <f ca="1">[1]pre_RF_entries!P551</f>
        <v/>
      </c>
      <c r="H553" s="88" t="str">
        <f ca="1">[1]pre_RF_entries!S551</f>
        <v/>
      </c>
      <c r="I553" s="88" t="str">
        <f ca="1">[1]pre_RF_entries!R551</f>
        <v/>
      </c>
      <c r="J553" s="88" t="str">
        <f ca="1">[1]pre_RF_entries!V551</f>
        <v/>
      </c>
      <c r="K553" s="88" t="str">
        <f ca="1">[1]pre_RF_entries!T551</f>
        <v/>
      </c>
      <c r="L553" s="88"/>
      <c r="M553" s="88" t="str">
        <f ca="1">[1]pre_RF_entries!W551</f>
        <v/>
      </c>
      <c r="N553" s="87" t="str">
        <f ca="1">[1]pre_RF_entries!X551</f>
        <v/>
      </c>
      <c r="O553" s="87" t="str">
        <f ca="1">[1]pre_RF_entries!Y551</f>
        <v/>
      </c>
      <c r="P553" s="87" t="str">
        <f ca="1">[1]pre_RF_entries!Z551</f>
        <v/>
      </c>
      <c r="Q553" s="87"/>
      <c r="R553" s="87"/>
      <c r="S553" s="87"/>
      <c r="T553" s="87"/>
      <c r="U553" s="87"/>
      <c r="V553" s="87" t="str">
        <f ca="1">[1]pre_RF_entries!AF551</f>
        <v/>
      </c>
      <c r="W553" s="87"/>
    </row>
    <row r="554" spans="1:23" x14ac:dyDescent="0.25">
      <c r="A554" s="88" t="str">
        <f ca="1">[1]pre_RF_entries!I552</f>
        <v/>
      </c>
      <c r="B554" s="88" t="str">
        <f ca="1">[1]pre_RF_entries!L552</f>
        <v/>
      </c>
      <c r="C554" s="88" t="str">
        <f ca="1">[1]pre_RF_entries!M552</f>
        <v/>
      </c>
      <c r="D554" s="88" t="str">
        <f ca="1">[1]pre_RF_entries!O552</f>
        <v/>
      </c>
      <c r="E554" s="88" t="str">
        <f ca="1">[1]pre_RF_entries!Q552</f>
        <v/>
      </c>
      <c r="F554" s="88" t="str">
        <f ca="1">[1]pre_RF_entries!U552</f>
        <v/>
      </c>
      <c r="G554" s="88" t="str">
        <f ca="1">[1]pre_RF_entries!P552</f>
        <v/>
      </c>
      <c r="H554" s="88" t="str">
        <f ca="1">[1]pre_RF_entries!S552</f>
        <v/>
      </c>
      <c r="I554" s="88" t="str">
        <f ca="1">[1]pre_RF_entries!R552</f>
        <v/>
      </c>
      <c r="J554" s="88" t="str">
        <f ca="1">[1]pre_RF_entries!V552</f>
        <v/>
      </c>
      <c r="K554" s="88" t="str">
        <f ca="1">[1]pre_RF_entries!T552</f>
        <v/>
      </c>
      <c r="L554" s="88"/>
      <c r="M554" s="88" t="str">
        <f ca="1">[1]pre_RF_entries!W552</f>
        <v/>
      </c>
      <c r="N554" s="87" t="str">
        <f ca="1">[1]pre_RF_entries!X552</f>
        <v/>
      </c>
      <c r="O554" s="87" t="str">
        <f ca="1">[1]pre_RF_entries!Y552</f>
        <v/>
      </c>
      <c r="P554" s="87" t="str">
        <f ca="1">[1]pre_RF_entries!Z552</f>
        <v/>
      </c>
      <c r="Q554" s="87"/>
      <c r="R554" s="87"/>
      <c r="S554" s="87"/>
      <c r="T554" s="87"/>
      <c r="U554" s="87"/>
      <c r="V554" s="87" t="str">
        <f ca="1">[1]pre_RF_entries!AF552</f>
        <v/>
      </c>
      <c r="W554" s="87"/>
    </row>
    <row r="555" spans="1:23" x14ac:dyDescent="0.25">
      <c r="A555" s="88" t="str">
        <f ca="1">[1]pre_RF_entries!I553</f>
        <v/>
      </c>
      <c r="B555" s="88" t="str">
        <f ca="1">[1]pre_RF_entries!L553</f>
        <v/>
      </c>
      <c r="C555" s="88" t="str">
        <f ca="1">[1]pre_RF_entries!M553</f>
        <v/>
      </c>
      <c r="D555" s="88" t="str">
        <f ca="1">[1]pre_RF_entries!O553</f>
        <v/>
      </c>
      <c r="E555" s="88" t="str">
        <f ca="1">[1]pre_RF_entries!Q553</f>
        <v/>
      </c>
      <c r="F555" s="88" t="str">
        <f ca="1">[1]pre_RF_entries!U553</f>
        <v/>
      </c>
      <c r="G555" s="88" t="str">
        <f ca="1">[1]pre_RF_entries!P553</f>
        <v/>
      </c>
      <c r="H555" s="88" t="str">
        <f ca="1">[1]pre_RF_entries!S553</f>
        <v/>
      </c>
      <c r="I555" s="88" t="str">
        <f ca="1">[1]pre_RF_entries!R553</f>
        <v/>
      </c>
      <c r="J555" s="88" t="str">
        <f ca="1">[1]pre_RF_entries!V553</f>
        <v/>
      </c>
      <c r="K555" s="88" t="str">
        <f ca="1">[1]pre_RF_entries!T553</f>
        <v/>
      </c>
      <c r="L555" s="88"/>
      <c r="M555" s="88" t="str">
        <f ca="1">[1]pre_RF_entries!W553</f>
        <v/>
      </c>
      <c r="N555" s="87" t="str">
        <f ca="1">[1]pre_RF_entries!X553</f>
        <v/>
      </c>
      <c r="O555" s="87" t="str">
        <f ca="1">[1]pre_RF_entries!Y553</f>
        <v/>
      </c>
      <c r="P555" s="87" t="str">
        <f ca="1">[1]pre_RF_entries!Z553</f>
        <v/>
      </c>
      <c r="Q555" s="87"/>
      <c r="R555" s="87"/>
      <c r="S555" s="87"/>
      <c r="T555" s="87"/>
      <c r="U555" s="87"/>
      <c r="V555" s="87" t="str">
        <f ca="1">[1]pre_RF_entries!AF553</f>
        <v/>
      </c>
      <c r="W555" s="87"/>
    </row>
    <row r="556" spans="1:23" x14ac:dyDescent="0.25">
      <c r="A556" s="88" t="str">
        <f ca="1">[1]pre_RF_entries!I554</f>
        <v/>
      </c>
      <c r="B556" s="88" t="str">
        <f ca="1">[1]pre_RF_entries!L554</f>
        <v/>
      </c>
      <c r="C556" s="88" t="str">
        <f ca="1">[1]pre_RF_entries!M554</f>
        <v/>
      </c>
      <c r="D556" s="88" t="str">
        <f ca="1">[1]pre_RF_entries!O554</f>
        <v/>
      </c>
      <c r="E556" s="88" t="str">
        <f ca="1">[1]pre_RF_entries!Q554</f>
        <v/>
      </c>
      <c r="F556" s="88" t="str">
        <f ca="1">[1]pre_RF_entries!U554</f>
        <v/>
      </c>
      <c r="G556" s="88" t="str">
        <f ca="1">[1]pre_RF_entries!P554</f>
        <v/>
      </c>
      <c r="H556" s="88" t="str">
        <f ca="1">[1]pre_RF_entries!S554</f>
        <v/>
      </c>
      <c r="I556" s="88" t="str">
        <f ca="1">[1]pre_RF_entries!R554</f>
        <v/>
      </c>
      <c r="J556" s="88" t="str">
        <f ca="1">[1]pre_RF_entries!V554</f>
        <v/>
      </c>
      <c r="K556" s="88" t="str">
        <f ca="1">[1]pre_RF_entries!T554</f>
        <v/>
      </c>
      <c r="L556" s="88"/>
      <c r="M556" s="88" t="str">
        <f ca="1">[1]pre_RF_entries!W554</f>
        <v/>
      </c>
      <c r="N556" s="87" t="str">
        <f ca="1">[1]pre_RF_entries!X554</f>
        <v/>
      </c>
      <c r="O556" s="87" t="str">
        <f ca="1">[1]pre_RF_entries!Y554</f>
        <v/>
      </c>
      <c r="P556" s="87" t="str">
        <f ca="1">[1]pre_RF_entries!Z554</f>
        <v/>
      </c>
      <c r="Q556" s="87"/>
      <c r="R556" s="87"/>
      <c r="S556" s="87"/>
      <c r="T556" s="87"/>
      <c r="U556" s="87"/>
      <c r="V556" s="87" t="str">
        <f ca="1">[1]pre_RF_entries!AF554</f>
        <v/>
      </c>
      <c r="W556" s="87"/>
    </row>
    <row r="557" spans="1:23" x14ac:dyDescent="0.25">
      <c r="A557" s="88" t="str">
        <f ca="1">[1]pre_RF_entries!I555</f>
        <v/>
      </c>
      <c r="B557" s="88" t="str">
        <f ca="1">[1]pre_RF_entries!L555</f>
        <v/>
      </c>
      <c r="C557" s="88" t="str">
        <f ca="1">[1]pre_RF_entries!M555</f>
        <v/>
      </c>
      <c r="D557" s="88" t="str">
        <f ca="1">[1]pre_RF_entries!O555</f>
        <v/>
      </c>
      <c r="E557" s="88" t="str">
        <f ca="1">[1]pre_RF_entries!Q555</f>
        <v/>
      </c>
      <c r="F557" s="88" t="str">
        <f ca="1">[1]pre_RF_entries!U555</f>
        <v/>
      </c>
      <c r="G557" s="88" t="str">
        <f ca="1">[1]pre_RF_entries!P555</f>
        <v/>
      </c>
      <c r="H557" s="88" t="str">
        <f ca="1">[1]pre_RF_entries!S555</f>
        <v/>
      </c>
      <c r="I557" s="88" t="str">
        <f ca="1">[1]pre_RF_entries!R555</f>
        <v/>
      </c>
      <c r="J557" s="88" t="str">
        <f ca="1">[1]pre_RF_entries!V555</f>
        <v/>
      </c>
      <c r="K557" s="88" t="str">
        <f ca="1">[1]pre_RF_entries!T555</f>
        <v/>
      </c>
      <c r="L557" s="88"/>
      <c r="M557" s="88" t="str">
        <f ca="1">[1]pre_RF_entries!W555</f>
        <v/>
      </c>
      <c r="N557" s="87" t="str">
        <f ca="1">[1]pre_RF_entries!X555</f>
        <v/>
      </c>
      <c r="O557" s="87" t="str">
        <f ca="1">[1]pre_RF_entries!Y555</f>
        <v/>
      </c>
      <c r="P557" s="87" t="str">
        <f ca="1">[1]pre_RF_entries!Z555</f>
        <v/>
      </c>
      <c r="Q557" s="87"/>
      <c r="R557" s="87"/>
      <c r="S557" s="87"/>
      <c r="T557" s="87"/>
      <c r="U557" s="87"/>
      <c r="V557" s="87" t="str">
        <f ca="1">[1]pre_RF_entries!AF555</f>
        <v/>
      </c>
      <c r="W557" s="87"/>
    </row>
    <row r="558" spans="1:23" x14ac:dyDescent="0.25">
      <c r="A558" s="88" t="str">
        <f ca="1">[1]pre_RF_entries!I556</f>
        <v/>
      </c>
      <c r="B558" s="88" t="str">
        <f ca="1">[1]pre_RF_entries!L556</f>
        <v/>
      </c>
      <c r="C558" s="88" t="str">
        <f ca="1">[1]pre_RF_entries!M556</f>
        <v/>
      </c>
      <c r="D558" s="88" t="str">
        <f ca="1">[1]pre_RF_entries!O556</f>
        <v/>
      </c>
      <c r="E558" s="88" t="str">
        <f ca="1">[1]pre_RF_entries!Q556</f>
        <v/>
      </c>
      <c r="F558" s="88" t="str">
        <f ca="1">[1]pre_RF_entries!U556</f>
        <v/>
      </c>
      <c r="G558" s="88" t="str">
        <f ca="1">[1]pre_RF_entries!P556</f>
        <v/>
      </c>
      <c r="H558" s="88" t="str">
        <f ca="1">[1]pre_RF_entries!S556</f>
        <v/>
      </c>
      <c r="I558" s="88" t="str">
        <f ca="1">[1]pre_RF_entries!R556</f>
        <v/>
      </c>
      <c r="J558" s="88" t="str">
        <f ca="1">[1]pre_RF_entries!V556</f>
        <v/>
      </c>
      <c r="K558" s="88" t="str">
        <f ca="1">[1]pre_RF_entries!T556</f>
        <v/>
      </c>
      <c r="L558" s="88"/>
      <c r="M558" s="88" t="str">
        <f ca="1">[1]pre_RF_entries!W556</f>
        <v/>
      </c>
      <c r="N558" s="87" t="str">
        <f ca="1">[1]pre_RF_entries!X556</f>
        <v/>
      </c>
      <c r="O558" s="87" t="str">
        <f ca="1">[1]pre_RF_entries!Y556</f>
        <v/>
      </c>
      <c r="P558" s="87" t="str">
        <f ca="1">[1]pre_RF_entries!Z556</f>
        <v/>
      </c>
      <c r="Q558" s="87"/>
      <c r="R558" s="87"/>
      <c r="S558" s="87"/>
      <c r="T558" s="87"/>
      <c r="U558" s="87"/>
      <c r="V558" s="87" t="str">
        <f ca="1">[1]pre_RF_entries!AF556</f>
        <v/>
      </c>
      <c r="W558" s="87"/>
    </row>
    <row r="559" spans="1:23" x14ac:dyDescent="0.25">
      <c r="A559" s="88" t="str">
        <f ca="1">[1]pre_RF_entries!I557</f>
        <v/>
      </c>
      <c r="B559" s="88" t="str">
        <f ca="1">[1]pre_RF_entries!L557</f>
        <v/>
      </c>
      <c r="C559" s="88" t="str">
        <f ca="1">[1]pre_RF_entries!M557</f>
        <v/>
      </c>
      <c r="D559" s="88" t="str">
        <f ca="1">[1]pre_RF_entries!O557</f>
        <v/>
      </c>
      <c r="E559" s="88" t="str">
        <f ca="1">[1]pre_RF_entries!Q557</f>
        <v/>
      </c>
      <c r="F559" s="88" t="str">
        <f ca="1">[1]pre_RF_entries!U557</f>
        <v/>
      </c>
      <c r="G559" s="88" t="str">
        <f ca="1">[1]pre_RF_entries!P557</f>
        <v/>
      </c>
      <c r="H559" s="88" t="str">
        <f ca="1">[1]pre_RF_entries!S557</f>
        <v/>
      </c>
      <c r="I559" s="88" t="str">
        <f ca="1">[1]pre_RF_entries!R557</f>
        <v/>
      </c>
      <c r="J559" s="88" t="str">
        <f ca="1">[1]pre_RF_entries!V557</f>
        <v/>
      </c>
      <c r="K559" s="88" t="str">
        <f ca="1">[1]pre_RF_entries!T557</f>
        <v/>
      </c>
      <c r="L559" s="88"/>
      <c r="M559" s="88" t="str">
        <f ca="1">[1]pre_RF_entries!W557</f>
        <v/>
      </c>
      <c r="N559" s="87" t="str">
        <f ca="1">[1]pre_RF_entries!X557</f>
        <v/>
      </c>
      <c r="O559" s="87" t="str">
        <f ca="1">[1]pre_RF_entries!Y557</f>
        <v/>
      </c>
      <c r="P559" s="87" t="str">
        <f ca="1">[1]pre_RF_entries!Z557</f>
        <v/>
      </c>
      <c r="Q559" s="87"/>
      <c r="R559" s="87"/>
      <c r="S559" s="87"/>
      <c r="T559" s="87"/>
      <c r="U559" s="87"/>
      <c r="V559" s="87" t="str">
        <f ca="1">[1]pre_RF_entries!AF557</f>
        <v/>
      </c>
      <c r="W559" s="87"/>
    </row>
    <row r="560" spans="1:23" x14ac:dyDescent="0.25">
      <c r="A560" s="88" t="str">
        <f ca="1">[1]pre_RF_entries!I558</f>
        <v/>
      </c>
      <c r="B560" s="88" t="str">
        <f ca="1">[1]pre_RF_entries!L558</f>
        <v/>
      </c>
      <c r="C560" s="88" t="str">
        <f ca="1">[1]pre_RF_entries!M558</f>
        <v/>
      </c>
      <c r="D560" s="88" t="str">
        <f ca="1">[1]pre_RF_entries!O558</f>
        <v/>
      </c>
      <c r="E560" s="88" t="str">
        <f ca="1">[1]pre_RF_entries!Q558</f>
        <v/>
      </c>
      <c r="F560" s="88" t="str">
        <f ca="1">[1]pre_RF_entries!U558</f>
        <v/>
      </c>
      <c r="G560" s="88" t="str">
        <f ca="1">[1]pre_RF_entries!P558</f>
        <v/>
      </c>
      <c r="H560" s="88" t="str">
        <f ca="1">[1]pre_RF_entries!S558</f>
        <v/>
      </c>
      <c r="I560" s="88" t="str">
        <f ca="1">[1]pre_RF_entries!R558</f>
        <v/>
      </c>
      <c r="J560" s="88" t="str">
        <f ca="1">[1]pre_RF_entries!V558</f>
        <v/>
      </c>
      <c r="K560" s="88" t="str">
        <f ca="1">[1]pre_RF_entries!T558</f>
        <v/>
      </c>
      <c r="L560" s="88"/>
      <c r="M560" s="88" t="str">
        <f ca="1">[1]pre_RF_entries!W558</f>
        <v/>
      </c>
      <c r="N560" s="87" t="str">
        <f ca="1">[1]pre_RF_entries!X558</f>
        <v/>
      </c>
      <c r="O560" s="87" t="str">
        <f ca="1">[1]pre_RF_entries!Y558</f>
        <v/>
      </c>
      <c r="P560" s="87" t="str">
        <f ca="1">[1]pre_RF_entries!Z558</f>
        <v/>
      </c>
      <c r="Q560" s="87"/>
      <c r="R560" s="87"/>
      <c r="S560" s="87"/>
      <c r="T560" s="87"/>
      <c r="U560" s="87"/>
      <c r="V560" s="87" t="str">
        <f ca="1">[1]pre_RF_entries!AF558</f>
        <v/>
      </c>
      <c r="W560" s="87"/>
    </row>
    <row r="561" spans="1:23" x14ac:dyDescent="0.25">
      <c r="A561" s="88" t="str">
        <f ca="1">[1]pre_RF_entries!I559</f>
        <v/>
      </c>
      <c r="B561" s="88" t="str">
        <f ca="1">[1]pre_RF_entries!L559</f>
        <v/>
      </c>
      <c r="C561" s="88" t="str">
        <f ca="1">[1]pre_RF_entries!M559</f>
        <v/>
      </c>
      <c r="D561" s="88" t="str">
        <f ca="1">[1]pre_RF_entries!O559</f>
        <v/>
      </c>
      <c r="E561" s="88" t="str">
        <f ca="1">[1]pre_RF_entries!Q559</f>
        <v/>
      </c>
      <c r="F561" s="88" t="str">
        <f ca="1">[1]pre_RF_entries!U559</f>
        <v/>
      </c>
      <c r="G561" s="88" t="str">
        <f ca="1">[1]pre_RF_entries!P559</f>
        <v/>
      </c>
      <c r="H561" s="88" t="str">
        <f ca="1">[1]pre_RF_entries!S559</f>
        <v/>
      </c>
      <c r="I561" s="88" t="str">
        <f ca="1">[1]pre_RF_entries!R559</f>
        <v/>
      </c>
      <c r="J561" s="88" t="str">
        <f ca="1">[1]pre_RF_entries!V559</f>
        <v/>
      </c>
      <c r="K561" s="88" t="str">
        <f ca="1">[1]pre_RF_entries!T559</f>
        <v/>
      </c>
      <c r="L561" s="88"/>
      <c r="M561" s="88" t="str">
        <f ca="1">[1]pre_RF_entries!W559</f>
        <v/>
      </c>
      <c r="N561" s="87" t="str">
        <f ca="1">[1]pre_RF_entries!X559</f>
        <v/>
      </c>
      <c r="O561" s="87" t="str">
        <f ca="1">[1]pre_RF_entries!Y559</f>
        <v/>
      </c>
      <c r="P561" s="87" t="str">
        <f ca="1">[1]pre_RF_entries!Z559</f>
        <v/>
      </c>
      <c r="Q561" s="87"/>
      <c r="R561" s="87"/>
      <c r="S561" s="87"/>
      <c r="T561" s="87"/>
      <c r="U561" s="87"/>
      <c r="V561" s="87" t="str">
        <f ca="1">[1]pre_RF_entries!AF559</f>
        <v/>
      </c>
      <c r="W561" s="87"/>
    </row>
    <row r="562" spans="1:23" x14ac:dyDescent="0.25">
      <c r="A562" s="88" t="str">
        <f ca="1">[1]pre_RF_entries!I560</f>
        <v/>
      </c>
      <c r="B562" s="88" t="str">
        <f ca="1">[1]pre_RF_entries!L560</f>
        <v/>
      </c>
      <c r="C562" s="88" t="str">
        <f ca="1">[1]pre_RF_entries!M560</f>
        <v/>
      </c>
      <c r="D562" s="88" t="str">
        <f ca="1">[1]pre_RF_entries!O560</f>
        <v/>
      </c>
      <c r="E562" s="88" t="str">
        <f ca="1">[1]pre_RF_entries!Q560</f>
        <v/>
      </c>
      <c r="F562" s="88" t="str">
        <f ca="1">[1]pre_RF_entries!U560</f>
        <v/>
      </c>
      <c r="G562" s="88" t="str">
        <f ca="1">[1]pre_RF_entries!P560</f>
        <v/>
      </c>
      <c r="H562" s="88" t="str">
        <f ca="1">[1]pre_RF_entries!S560</f>
        <v/>
      </c>
      <c r="I562" s="88" t="str">
        <f ca="1">[1]pre_RF_entries!R560</f>
        <v/>
      </c>
      <c r="J562" s="88" t="str">
        <f ca="1">[1]pre_RF_entries!V560</f>
        <v/>
      </c>
      <c r="K562" s="88" t="str">
        <f ca="1">[1]pre_RF_entries!T560</f>
        <v/>
      </c>
      <c r="L562" s="88"/>
      <c r="M562" s="88" t="str">
        <f ca="1">[1]pre_RF_entries!W560</f>
        <v/>
      </c>
      <c r="N562" s="87" t="str">
        <f ca="1">[1]pre_RF_entries!X560</f>
        <v/>
      </c>
      <c r="O562" s="87" t="str">
        <f ca="1">[1]pre_RF_entries!Y560</f>
        <v/>
      </c>
      <c r="P562" s="87" t="str">
        <f ca="1">[1]pre_RF_entries!Z560</f>
        <v/>
      </c>
      <c r="Q562" s="87"/>
      <c r="R562" s="87"/>
      <c r="S562" s="87"/>
      <c r="T562" s="87"/>
      <c r="U562" s="87"/>
      <c r="V562" s="87" t="str">
        <f ca="1">[1]pre_RF_entries!AF560</f>
        <v/>
      </c>
      <c r="W562" s="87"/>
    </row>
    <row r="563" spans="1:23" x14ac:dyDescent="0.25">
      <c r="A563" s="88" t="str">
        <f ca="1">[1]pre_RF_entries!I561</f>
        <v/>
      </c>
      <c r="B563" s="88" t="str">
        <f ca="1">[1]pre_RF_entries!L561</f>
        <v/>
      </c>
      <c r="C563" s="88" t="str">
        <f ca="1">[1]pre_RF_entries!M561</f>
        <v/>
      </c>
      <c r="D563" s="88" t="str">
        <f ca="1">[1]pre_RF_entries!O561</f>
        <v/>
      </c>
      <c r="E563" s="88" t="str">
        <f ca="1">[1]pre_RF_entries!Q561</f>
        <v/>
      </c>
      <c r="F563" s="88" t="str">
        <f ca="1">[1]pre_RF_entries!U561</f>
        <v/>
      </c>
      <c r="G563" s="88" t="str">
        <f ca="1">[1]pre_RF_entries!P561</f>
        <v/>
      </c>
      <c r="H563" s="88" t="str">
        <f ca="1">[1]pre_RF_entries!S561</f>
        <v/>
      </c>
      <c r="I563" s="88" t="str">
        <f ca="1">[1]pre_RF_entries!R561</f>
        <v/>
      </c>
      <c r="J563" s="88" t="str">
        <f ca="1">[1]pre_RF_entries!V561</f>
        <v/>
      </c>
      <c r="K563" s="88" t="str">
        <f ca="1">[1]pre_RF_entries!T561</f>
        <v/>
      </c>
      <c r="L563" s="88"/>
      <c r="M563" s="88" t="str">
        <f ca="1">[1]pre_RF_entries!W561</f>
        <v/>
      </c>
      <c r="N563" s="87" t="str">
        <f ca="1">[1]pre_RF_entries!X561</f>
        <v/>
      </c>
      <c r="O563" s="87" t="str">
        <f ca="1">[1]pre_RF_entries!Y561</f>
        <v/>
      </c>
      <c r="P563" s="87" t="str">
        <f ca="1">[1]pre_RF_entries!Z561</f>
        <v/>
      </c>
      <c r="Q563" s="87"/>
      <c r="R563" s="87"/>
      <c r="S563" s="87"/>
      <c r="T563" s="87"/>
      <c r="U563" s="87"/>
      <c r="V563" s="87" t="str">
        <f ca="1">[1]pre_RF_entries!AF561</f>
        <v/>
      </c>
      <c r="W563" s="87"/>
    </row>
    <row r="564" spans="1:23" x14ac:dyDescent="0.25">
      <c r="A564" s="88" t="str">
        <f ca="1">[1]pre_RF_entries!I562</f>
        <v/>
      </c>
      <c r="B564" s="88" t="str">
        <f ca="1">[1]pre_RF_entries!L562</f>
        <v/>
      </c>
      <c r="C564" s="88" t="str">
        <f ca="1">[1]pre_RF_entries!M562</f>
        <v/>
      </c>
      <c r="D564" s="88" t="str">
        <f ca="1">[1]pre_RF_entries!O562</f>
        <v/>
      </c>
      <c r="E564" s="88" t="str">
        <f ca="1">[1]pre_RF_entries!Q562</f>
        <v/>
      </c>
      <c r="F564" s="88" t="str">
        <f ca="1">[1]pre_RF_entries!U562</f>
        <v/>
      </c>
      <c r="G564" s="88" t="str">
        <f ca="1">[1]pre_RF_entries!P562</f>
        <v/>
      </c>
      <c r="H564" s="88" t="str">
        <f ca="1">[1]pre_RF_entries!S562</f>
        <v/>
      </c>
      <c r="I564" s="88" t="str">
        <f ca="1">[1]pre_RF_entries!R562</f>
        <v/>
      </c>
      <c r="J564" s="88" t="str">
        <f ca="1">[1]pre_RF_entries!V562</f>
        <v/>
      </c>
      <c r="K564" s="88" t="str">
        <f ca="1">[1]pre_RF_entries!T562</f>
        <v/>
      </c>
      <c r="L564" s="88"/>
      <c r="M564" s="88" t="str">
        <f ca="1">[1]pre_RF_entries!W562</f>
        <v/>
      </c>
      <c r="N564" s="87" t="str">
        <f ca="1">[1]pre_RF_entries!X562</f>
        <v/>
      </c>
      <c r="O564" s="87" t="str">
        <f ca="1">[1]pre_RF_entries!Y562</f>
        <v/>
      </c>
      <c r="P564" s="87" t="str">
        <f ca="1">[1]pre_RF_entries!Z562</f>
        <v/>
      </c>
      <c r="Q564" s="87"/>
      <c r="R564" s="87"/>
      <c r="S564" s="87"/>
      <c r="T564" s="87"/>
      <c r="U564" s="87"/>
      <c r="V564" s="87" t="str">
        <f ca="1">[1]pre_RF_entries!AF562</f>
        <v/>
      </c>
      <c r="W564" s="87"/>
    </row>
    <row r="565" spans="1:23" x14ac:dyDescent="0.25">
      <c r="A565" s="88" t="str">
        <f ca="1">[1]pre_RF_entries!I563</f>
        <v/>
      </c>
      <c r="B565" s="88" t="str">
        <f ca="1">[1]pre_RF_entries!L563</f>
        <v/>
      </c>
      <c r="C565" s="88" t="str">
        <f ca="1">[1]pre_RF_entries!M563</f>
        <v/>
      </c>
      <c r="D565" s="88" t="str">
        <f ca="1">[1]pre_RF_entries!O563</f>
        <v/>
      </c>
      <c r="E565" s="88" t="str">
        <f ca="1">[1]pre_RF_entries!Q563</f>
        <v/>
      </c>
      <c r="F565" s="88" t="str">
        <f ca="1">[1]pre_RF_entries!U563</f>
        <v/>
      </c>
      <c r="G565" s="88" t="str">
        <f ca="1">[1]pre_RF_entries!P563</f>
        <v/>
      </c>
      <c r="H565" s="88" t="str">
        <f ca="1">[1]pre_RF_entries!S563</f>
        <v/>
      </c>
      <c r="I565" s="88" t="str">
        <f ca="1">[1]pre_RF_entries!R563</f>
        <v/>
      </c>
      <c r="J565" s="88" t="str">
        <f ca="1">[1]pre_RF_entries!V563</f>
        <v/>
      </c>
      <c r="K565" s="88" t="str">
        <f ca="1">[1]pre_RF_entries!T563</f>
        <v/>
      </c>
      <c r="L565" s="88"/>
      <c r="M565" s="88" t="str">
        <f ca="1">[1]pre_RF_entries!W563</f>
        <v/>
      </c>
      <c r="N565" s="87" t="str">
        <f ca="1">[1]pre_RF_entries!X563</f>
        <v/>
      </c>
      <c r="O565" s="87" t="str">
        <f ca="1">[1]pre_RF_entries!Y563</f>
        <v/>
      </c>
      <c r="P565" s="87" t="str">
        <f ca="1">[1]pre_RF_entries!Z563</f>
        <v/>
      </c>
      <c r="Q565" s="87"/>
      <c r="R565" s="87"/>
      <c r="S565" s="87"/>
      <c r="T565" s="87"/>
      <c r="U565" s="87"/>
      <c r="V565" s="87" t="str">
        <f ca="1">[1]pre_RF_entries!AF563</f>
        <v/>
      </c>
      <c r="W565" s="87"/>
    </row>
    <row r="566" spans="1:23" x14ac:dyDescent="0.25">
      <c r="A566" s="88" t="str">
        <f ca="1">[1]pre_RF_entries!I564</f>
        <v/>
      </c>
      <c r="B566" s="88" t="str">
        <f ca="1">[1]pre_RF_entries!L564</f>
        <v/>
      </c>
      <c r="C566" s="88" t="str">
        <f ca="1">[1]pre_RF_entries!M564</f>
        <v/>
      </c>
      <c r="D566" s="88" t="str">
        <f ca="1">[1]pre_RF_entries!O564</f>
        <v/>
      </c>
      <c r="E566" s="88" t="str">
        <f ca="1">[1]pre_RF_entries!Q564</f>
        <v/>
      </c>
      <c r="F566" s="88" t="str">
        <f ca="1">[1]pre_RF_entries!U564</f>
        <v/>
      </c>
      <c r="G566" s="88" t="str">
        <f ca="1">[1]pre_RF_entries!P564</f>
        <v/>
      </c>
      <c r="H566" s="88" t="str">
        <f ca="1">[1]pre_RF_entries!S564</f>
        <v/>
      </c>
      <c r="I566" s="88" t="str">
        <f ca="1">[1]pre_RF_entries!R564</f>
        <v/>
      </c>
      <c r="J566" s="88" t="str">
        <f ca="1">[1]pre_RF_entries!V564</f>
        <v/>
      </c>
      <c r="K566" s="88" t="str">
        <f ca="1">[1]pre_RF_entries!T564</f>
        <v/>
      </c>
      <c r="L566" s="88"/>
      <c r="M566" s="88" t="str">
        <f ca="1">[1]pre_RF_entries!W564</f>
        <v/>
      </c>
      <c r="N566" s="87" t="str">
        <f ca="1">[1]pre_RF_entries!X564</f>
        <v/>
      </c>
      <c r="O566" s="87" t="str">
        <f ca="1">[1]pre_RF_entries!Y564</f>
        <v/>
      </c>
      <c r="P566" s="87" t="str">
        <f ca="1">[1]pre_RF_entries!Z564</f>
        <v/>
      </c>
      <c r="Q566" s="87"/>
      <c r="R566" s="87"/>
      <c r="S566" s="87"/>
      <c r="T566" s="87"/>
      <c r="U566" s="87"/>
      <c r="V566" s="87" t="str">
        <f ca="1">[1]pre_RF_entries!AF564</f>
        <v/>
      </c>
      <c r="W566" s="87"/>
    </row>
    <row r="567" spans="1:23" x14ac:dyDescent="0.25">
      <c r="A567" s="88" t="str">
        <f ca="1">[1]pre_RF_entries!I565</f>
        <v/>
      </c>
      <c r="B567" s="88" t="str">
        <f ca="1">[1]pre_RF_entries!L565</f>
        <v/>
      </c>
      <c r="C567" s="88" t="str">
        <f ca="1">[1]pre_RF_entries!M565</f>
        <v/>
      </c>
      <c r="D567" s="88" t="str">
        <f ca="1">[1]pre_RF_entries!O565</f>
        <v/>
      </c>
      <c r="E567" s="88" t="str">
        <f ca="1">[1]pre_RF_entries!Q565</f>
        <v/>
      </c>
      <c r="F567" s="88" t="str">
        <f ca="1">[1]pre_RF_entries!U565</f>
        <v/>
      </c>
      <c r="G567" s="88" t="str">
        <f ca="1">[1]pre_RF_entries!P565</f>
        <v/>
      </c>
      <c r="H567" s="88" t="str">
        <f ca="1">[1]pre_RF_entries!S565</f>
        <v/>
      </c>
      <c r="I567" s="88" t="str">
        <f ca="1">[1]pre_RF_entries!R565</f>
        <v/>
      </c>
      <c r="J567" s="88" t="str">
        <f ca="1">[1]pre_RF_entries!V565</f>
        <v/>
      </c>
      <c r="K567" s="88" t="str">
        <f ca="1">[1]pre_RF_entries!T565</f>
        <v/>
      </c>
      <c r="L567" s="88"/>
      <c r="M567" s="88" t="str">
        <f ca="1">[1]pre_RF_entries!W565</f>
        <v/>
      </c>
      <c r="N567" s="87" t="str">
        <f ca="1">[1]pre_RF_entries!X565</f>
        <v/>
      </c>
      <c r="O567" s="87" t="str">
        <f ca="1">[1]pre_RF_entries!Y565</f>
        <v/>
      </c>
      <c r="P567" s="87" t="str">
        <f ca="1">[1]pre_RF_entries!Z565</f>
        <v/>
      </c>
      <c r="Q567" s="87"/>
      <c r="R567" s="87"/>
      <c r="S567" s="87"/>
      <c r="T567" s="87"/>
      <c r="U567" s="87"/>
      <c r="V567" s="87" t="str">
        <f ca="1">[1]pre_RF_entries!AF565</f>
        <v/>
      </c>
      <c r="W567" s="87"/>
    </row>
    <row r="568" spans="1:23" x14ac:dyDescent="0.25">
      <c r="A568" s="88" t="str">
        <f ca="1">[1]pre_RF_entries!I566</f>
        <v/>
      </c>
      <c r="B568" s="88" t="str">
        <f ca="1">[1]pre_RF_entries!L566</f>
        <v/>
      </c>
      <c r="C568" s="88" t="str">
        <f ca="1">[1]pre_RF_entries!M566</f>
        <v/>
      </c>
      <c r="D568" s="88" t="str">
        <f ca="1">[1]pre_RF_entries!O566</f>
        <v/>
      </c>
      <c r="E568" s="88" t="str">
        <f ca="1">[1]pre_RF_entries!Q566</f>
        <v/>
      </c>
      <c r="F568" s="88" t="str">
        <f ca="1">[1]pre_RF_entries!U566</f>
        <v/>
      </c>
      <c r="G568" s="88" t="str">
        <f ca="1">[1]pre_RF_entries!P566</f>
        <v/>
      </c>
      <c r="H568" s="88" t="str">
        <f ca="1">[1]pre_RF_entries!S566</f>
        <v/>
      </c>
      <c r="I568" s="88" t="str">
        <f ca="1">[1]pre_RF_entries!R566</f>
        <v/>
      </c>
      <c r="J568" s="88" t="str">
        <f ca="1">[1]pre_RF_entries!V566</f>
        <v/>
      </c>
      <c r="K568" s="88" t="str">
        <f ca="1">[1]pre_RF_entries!T566</f>
        <v/>
      </c>
      <c r="L568" s="88"/>
      <c r="M568" s="88" t="str">
        <f ca="1">[1]pre_RF_entries!W566</f>
        <v/>
      </c>
      <c r="N568" s="87" t="str">
        <f ca="1">[1]pre_RF_entries!X566</f>
        <v/>
      </c>
      <c r="O568" s="87" t="str">
        <f ca="1">[1]pre_RF_entries!Y566</f>
        <v/>
      </c>
      <c r="P568" s="87" t="str">
        <f ca="1">[1]pre_RF_entries!Z566</f>
        <v/>
      </c>
      <c r="Q568" s="87"/>
      <c r="R568" s="87"/>
      <c r="S568" s="87"/>
      <c r="T568" s="87"/>
      <c r="U568" s="87"/>
      <c r="V568" s="87" t="str">
        <f ca="1">[1]pre_RF_entries!AF566</f>
        <v/>
      </c>
      <c r="W568" s="87"/>
    </row>
    <row r="569" spans="1:23" x14ac:dyDescent="0.25">
      <c r="A569" s="88" t="str">
        <f ca="1">[1]pre_RF_entries!I567</f>
        <v/>
      </c>
      <c r="B569" s="88" t="str">
        <f ca="1">[1]pre_RF_entries!L567</f>
        <v/>
      </c>
      <c r="C569" s="88" t="str">
        <f ca="1">[1]pre_RF_entries!M567</f>
        <v/>
      </c>
      <c r="D569" s="88" t="str">
        <f ca="1">[1]pre_RF_entries!O567</f>
        <v/>
      </c>
      <c r="E569" s="88" t="str">
        <f ca="1">[1]pre_RF_entries!Q567</f>
        <v/>
      </c>
      <c r="F569" s="88" t="str">
        <f ca="1">[1]pre_RF_entries!U567</f>
        <v/>
      </c>
      <c r="G569" s="88" t="str">
        <f ca="1">[1]pre_RF_entries!P567</f>
        <v/>
      </c>
      <c r="H569" s="88" t="str">
        <f ca="1">[1]pre_RF_entries!S567</f>
        <v/>
      </c>
      <c r="I569" s="88" t="str">
        <f ca="1">[1]pre_RF_entries!R567</f>
        <v/>
      </c>
      <c r="J569" s="88" t="str">
        <f ca="1">[1]pre_RF_entries!V567</f>
        <v/>
      </c>
      <c r="K569" s="88" t="str">
        <f ca="1">[1]pre_RF_entries!T567</f>
        <v/>
      </c>
      <c r="L569" s="88"/>
      <c r="M569" s="88" t="str">
        <f ca="1">[1]pre_RF_entries!W567</f>
        <v/>
      </c>
      <c r="N569" s="87" t="str">
        <f ca="1">[1]pre_RF_entries!X567</f>
        <v/>
      </c>
      <c r="O569" s="87" t="str">
        <f ca="1">[1]pre_RF_entries!Y567</f>
        <v/>
      </c>
      <c r="P569" s="87" t="str">
        <f ca="1">[1]pre_RF_entries!Z567</f>
        <v/>
      </c>
      <c r="Q569" s="87"/>
      <c r="R569" s="87"/>
      <c r="S569" s="87"/>
      <c r="T569" s="87"/>
      <c r="U569" s="87"/>
      <c r="V569" s="87" t="str">
        <f ca="1">[1]pre_RF_entries!AF567</f>
        <v/>
      </c>
      <c r="W569" s="87"/>
    </row>
    <row r="570" spans="1:23" x14ac:dyDescent="0.25">
      <c r="A570" s="88" t="str">
        <f ca="1">[1]pre_RF_entries!I568</f>
        <v/>
      </c>
      <c r="B570" s="88" t="str">
        <f ca="1">[1]pre_RF_entries!L568</f>
        <v/>
      </c>
      <c r="C570" s="88" t="str">
        <f ca="1">[1]pre_RF_entries!M568</f>
        <v/>
      </c>
      <c r="D570" s="88" t="str">
        <f ca="1">[1]pre_RF_entries!O568</f>
        <v/>
      </c>
      <c r="E570" s="88" t="str">
        <f ca="1">[1]pre_RF_entries!Q568</f>
        <v/>
      </c>
      <c r="F570" s="88" t="str">
        <f ca="1">[1]pre_RF_entries!U568</f>
        <v/>
      </c>
      <c r="G570" s="88" t="str">
        <f ca="1">[1]pre_RF_entries!P568</f>
        <v/>
      </c>
      <c r="H570" s="88" t="str">
        <f ca="1">[1]pre_RF_entries!S568</f>
        <v/>
      </c>
      <c r="I570" s="88" t="str">
        <f ca="1">[1]pre_RF_entries!R568</f>
        <v/>
      </c>
      <c r="J570" s="88" t="str">
        <f ca="1">[1]pre_RF_entries!V568</f>
        <v/>
      </c>
      <c r="K570" s="88" t="str">
        <f ca="1">[1]pre_RF_entries!T568</f>
        <v/>
      </c>
      <c r="L570" s="88"/>
      <c r="M570" s="88" t="str">
        <f ca="1">[1]pre_RF_entries!W568</f>
        <v/>
      </c>
      <c r="N570" s="87" t="str">
        <f ca="1">[1]pre_RF_entries!X568</f>
        <v/>
      </c>
      <c r="O570" s="87" t="str">
        <f ca="1">[1]pre_RF_entries!Y568</f>
        <v/>
      </c>
      <c r="P570" s="87" t="str">
        <f ca="1">[1]pre_RF_entries!Z568</f>
        <v/>
      </c>
      <c r="Q570" s="87"/>
      <c r="R570" s="87"/>
      <c r="S570" s="87"/>
      <c r="T570" s="87"/>
      <c r="U570" s="87"/>
      <c r="V570" s="87" t="str">
        <f ca="1">[1]pre_RF_entries!AF568</f>
        <v/>
      </c>
      <c r="W570" s="87"/>
    </row>
    <row r="571" spans="1:23" x14ac:dyDescent="0.25">
      <c r="A571" s="88" t="str">
        <f ca="1">[1]pre_RF_entries!I569</f>
        <v/>
      </c>
      <c r="B571" s="88" t="str">
        <f ca="1">[1]pre_RF_entries!L569</f>
        <v/>
      </c>
      <c r="C571" s="88" t="str">
        <f ca="1">[1]pre_RF_entries!M569</f>
        <v/>
      </c>
      <c r="D571" s="88" t="str">
        <f ca="1">[1]pre_RF_entries!O569</f>
        <v/>
      </c>
      <c r="E571" s="88" t="str">
        <f ca="1">[1]pre_RF_entries!Q569</f>
        <v/>
      </c>
      <c r="F571" s="88" t="str">
        <f ca="1">[1]pre_RF_entries!U569</f>
        <v/>
      </c>
      <c r="G571" s="88" t="str">
        <f ca="1">[1]pre_RF_entries!P569</f>
        <v/>
      </c>
      <c r="H571" s="88" t="str">
        <f ca="1">[1]pre_RF_entries!S569</f>
        <v/>
      </c>
      <c r="I571" s="88" t="str">
        <f ca="1">[1]pre_RF_entries!R569</f>
        <v/>
      </c>
      <c r="J571" s="88" t="str">
        <f ca="1">[1]pre_RF_entries!V569</f>
        <v/>
      </c>
      <c r="K571" s="88" t="str">
        <f ca="1">[1]pre_RF_entries!T569</f>
        <v/>
      </c>
      <c r="L571" s="88"/>
      <c r="M571" s="88" t="str">
        <f ca="1">[1]pre_RF_entries!W569</f>
        <v/>
      </c>
      <c r="N571" s="87" t="str">
        <f ca="1">[1]pre_RF_entries!X569</f>
        <v/>
      </c>
      <c r="O571" s="87" t="str">
        <f ca="1">[1]pre_RF_entries!Y569</f>
        <v/>
      </c>
      <c r="P571" s="87" t="str">
        <f ca="1">[1]pre_RF_entries!Z569</f>
        <v/>
      </c>
      <c r="Q571" s="87"/>
      <c r="R571" s="87"/>
      <c r="S571" s="87"/>
      <c r="T571" s="87"/>
      <c r="U571" s="87"/>
      <c r="V571" s="87" t="str">
        <f ca="1">[1]pre_RF_entries!AF569</f>
        <v/>
      </c>
      <c r="W571" s="87"/>
    </row>
    <row r="572" spans="1:23" x14ac:dyDescent="0.25">
      <c r="A572" s="88" t="str">
        <f ca="1">[1]pre_RF_entries!I570</f>
        <v/>
      </c>
      <c r="B572" s="88" t="str">
        <f ca="1">[1]pre_RF_entries!L570</f>
        <v/>
      </c>
      <c r="C572" s="88" t="str">
        <f ca="1">[1]pre_RF_entries!M570</f>
        <v/>
      </c>
      <c r="D572" s="88" t="str">
        <f ca="1">[1]pre_RF_entries!O570</f>
        <v/>
      </c>
      <c r="E572" s="88" t="str">
        <f ca="1">[1]pre_RF_entries!Q570</f>
        <v/>
      </c>
      <c r="F572" s="88" t="str">
        <f ca="1">[1]pre_RF_entries!U570</f>
        <v/>
      </c>
      <c r="G572" s="88" t="str">
        <f ca="1">[1]pre_RF_entries!P570</f>
        <v/>
      </c>
      <c r="H572" s="88" t="str">
        <f ca="1">[1]pre_RF_entries!S570</f>
        <v/>
      </c>
      <c r="I572" s="88" t="str">
        <f ca="1">[1]pre_RF_entries!R570</f>
        <v/>
      </c>
      <c r="J572" s="88" t="str">
        <f ca="1">[1]pre_RF_entries!V570</f>
        <v/>
      </c>
      <c r="K572" s="88" t="str">
        <f ca="1">[1]pre_RF_entries!T570</f>
        <v/>
      </c>
      <c r="L572" s="88"/>
      <c r="M572" s="88" t="str">
        <f ca="1">[1]pre_RF_entries!W570</f>
        <v/>
      </c>
      <c r="N572" s="87" t="str">
        <f ca="1">[1]pre_RF_entries!X570</f>
        <v/>
      </c>
      <c r="O572" s="87" t="str">
        <f ca="1">[1]pre_RF_entries!Y570</f>
        <v/>
      </c>
      <c r="P572" s="87" t="str">
        <f ca="1">[1]pre_RF_entries!Z570</f>
        <v/>
      </c>
      <c r="Q572" s="87"/>
      <c r="R572" s="87"/>
      <c r="S572" s="87"/>
      <c r="T572" s="87"/>
      <c r="U572" s="87"/>
      <c r="V572" s="87" t="str">
        <f ca="1">[1]pre_RF_entries!AF570</f>
        <v/>
      </c>
      <c r="W572" s="87"/>
    </row>
    <row r="573" spans="1:23" x14ac:dyDescent="0.25">
      <c r="A573" s="88" t="str">
        <f ca="1">[1]pre_RF_entries!I571</f>
        <v/>
      </c>
      <c r="B573" s="88" t="str">
        <f ca="1">[1]pre_RF_entries!L571</f>
        <v/>
      </c>
      <c r="C573" s="88" t="str">
        <f ca="1">[1]pre_RF_entries!M571</f>
        <v/>
      </c>
      <c r="D573" s="88" t="str">
        <f ca="1">[1]pre_RF_entries!O571</f>
        <v/>
      </c>
      <c r="E573" s="88" t="str">
        <f ca="1">[1]pre_RF_entries!Q571</f>
        <v/>
      </c>
      <c r="F573" s="88" t="str">
        <f ca="1">[1]pre_RF_entries!U571</f>
        <v/>
      </c>
      <c r="G573" s="88" t="str">
        <f ca="1">[1]pre_RF_entries!P571</f>
        <v/>
      </c>
      <c r="H573" s="88" t="str">
        <f ca="1">[1]pre_RF_entries!S571</f>
        <v/>
      </c>
      <c r="I573" s="88" t="str">
        <f ca="1">[1]pre_RF_entries!R571</f>
        <v/>
      </c>
      <c r="J573" s="88" t="str">
        <f ca="1">[1]pre_RF_entries!V571</f>
        <v/>
      </c>
      <c r="K573" s="88" t="str">
        <f ca="1">[1]pre_RF_entries!T571</f>
        <v/>
      </c>
      <c r="L573" s="88"/>
      <c r="M573" s="88" t="str">
        <f ca="1">[1]pre_RF_entries!W571</f>
        <v/>
      </c>
      <c r="N573" s="87" t="str">
        <f ca="1">[1]pre_RF_entries!X571</f>
        <v/>
      </c>
      <c r="O573" s="87" t="str">
        <f ca="1">[1]pre_RF_entries!Y571</f>
        <v/>
      </c>
      <c r="P573" s="87" t="str">
        <f ca="1">[1]pre_RF_entries!Z571</f>
        <v/>
      </c>
      <c r="Q573" s="87"/>
      <c r="R573" s="87"/>
      <c r="S573" s="87"/>
      <c r="T573" s="87"/>
      <c r="U573" s="87"/>
      <c r="V573" s="87" t="str">
        <f ca="1">[1]pre_RF_entries!AF571</f>
        <v/>
      </c>
      <c r="W573" s="87"/>
    </row>
    <row r="574" spans="1:23" x14ac:dyDescent="0.25">
      <c r="A574" s="88" t="str">
        <f ca="1">[1]pre_RF_entries!I572</f>
        <v/>
      </c>
      <c r="B574" s="88" t="str">
        <f ca="1">[1]pre_RF_entries!L572</f>
        <v/>
      </c>
      <c r="C574" s="88" t="str">
        <f ca="1">[1]pre_RF_entries!M572</f>
        <v/>
      </c>
      <c r="D574" s="88" t="str">
        <f ca="1">[1]pre_RF_entries!O572</f>
        <v/>
      </c>
      <c r="E574" s="88" t="str">
        <f ca="1">[1]pre_RF_entries!Q572</f>
        <v/>
      </c>
      <c r="F574" s="88" t="str">
        <f ca="1">[1]pre_RF_entries!U572</f>
        <v/>
      </c>
      <c r="G574" s="88" t="str">
        <f ca="1">[1]pre_RF_entries!P572</f>
        <v/>
      </c>
      <c r="H574" s="88" t="str">
        <f ca="1">[1]pre_RF_entries!S572</f>
        <v/>
      </c>
      <c r="I574" s="88" t="str">
        <f ca="1">[1]pre_RF_entries!R572</f>
        <v/>
      </c>
      <c r="J574" s="88" t="str">
        <f ca="1">[1]pre_RF_entries!V572</f>
        <v/>
      </c>
      <c r="K574" s="88" t="str">
        <f ca="1">[1]pre_RF_entries!T572</f>
        <v/>
      </c>
      <c r="L574" s="88"/>
      <c r="M574" s="88" t="str">
        <f ca="1">[1]pre_RF_entries!W572</f>
        <v/>
      </c>
      <c r="N574" s="87" t="str">
        <f ca="1">[1]pre_RF_entries!X572</f>
        <v/>
      </c>
      <c r="O574" s="87" t="str">
        <f ca="1">[1]pre_RF_entries!Y572</f>
        <v/>
      </c>
      <c r="P574" s="87" t="str">
        <f ca="1">[1]pre_RF_entries!Z572</f>
        <v/>
      </c>
      <c r="Q574" s="87"/>
      <c r="R574" s="87"/>
      <c r="S574" s="87"/>
      <c r="T574" s="87"/>
      <c r="U574" s="87"/>
      <c r="V574" s="87" t="str">
        <f ca="1">[1]pre_RF_entries!AF572</f>
        <v/>
      </c>
      <c r="W574" s="87"/>
    </row>
    <row r="575" spans="1:23" x14ac:dyDescent="0.25">
      <c r="A575" s="88" t="str">
        <f ca="1">[1]pre_RF_entries!I573</f>
        <v/>
      </c>
      <c r="B575" s="88" t="str">
        <f ca="1">[1]pre_RF_entries!L573</f>
        <v/>
      </c>
      <c r="C575" s="88" t="str">
        <f ca="1">[1]pre_RF_entries!M573</f>
        <v/>
      </c>
      <c r="D575" s="88" t="str">
        <f ca="1">[1]pre_RF_entries!O573</f>
        <v/>
      </c>
      <c r="E575" s="88" t="str">
        <f ca="1">[1]pre_RF_entries!Q573</f>
        <v/>
      </c>
      <c r="F575" s="88" t="str">
        <f ca="1">[1]pre_RF_entries!U573</f>
        <v/>
      </c>
      <c r="G575" s="88" t="str">
        <f ca="1">[1]pre_RF_entries!P573</f>
        <v/>
      </c>
      <c r="H575" s="88" t="str">
        <f ca="1">[1]pre_RF_entries!S573</f>
        <v/>
      </c>
      <c r="I575" s="88" t="str">
        <f ca="1">[1]pre_RF_entries!R573</f>
        <v/>
      </c>
      <c r="J575" s="88" t="str">
        <f ca="1">[1]pre_RF_entries!V573</f>
        <v/>
      </c>
      <c r="K575" s="88" t="str">
        <f ca="1">[1]pre_RF_entries!T573</f>
        <v/>
      </c>
      <c r="L575" s="88"/>
      <c r="M575" s="88" t="str">
        <f ca="1">[1]pre_RF_entries!W573</f>
        <v/>
      </c>
      <c r="N575" s="87" t="str">
        <f ca="1">[1]pre_RF_entries!X573</f>
        <v/>
      </c>
      <c r="O575" s="87" t="str">
        <f ca="1">[1]pre_RF_entries!Y573</f>
        <v/>
      </c>
      <c r="P575" s="87" t="str">
        <f ca="1">[1]pre_RF_entries!Z573</f>
        <v/>
      </c>
      <c r="Q575" s="87"/>
      <c r="R575" s="87"/>
      <c r="S575" s="87"/>
      <c r="T575" s="87"/>
      <c r="U575" s="87"/>
      <c r="V575" s="87" t="str">
        <f ca="1">[1]pre_RF_entries!AF573</f>
        <v/>
      </c>
      <c r="W575" s="87"/>
    </row>
    <row r="576" spans="1:23" x14ac:dyDescent="0.25">
      <c r="A576" s="88" t="str">
        <f ca="1">[1]pre_RF_entries!I574</f>
        <v/>
      </c>
      <c r="B576" s="88" t="str">
        <f ca="1">[1]pre_RF_entries!L574</f>
        <v/>
      </c>
      <c r="C576" s="88" t="str">
        <f ca="1">[1]pre_RF_entries!M574</f>
        <v/>
      </c>
      <c r="D576" s="88" t="str">
        <f ca="1">[1]pre_RF_entries!O574</f>
        <v/>
      </c>
      <c r="E576" s="88" t="str">
        <f ca="1">[1]pre_RF_entries!Q574</f>
        <v/>
      </c>
      <c r="F576" s="88" t="str">
        <f ca="1">[1]pre_RF_entries!U574</f>
        <v/>
      </c>
      <c r="G576" s="88" t="str">
        <f ca="1">[1]pre_RF_entries!P574</f>
        <v/>
      </c>
      <c r="H576" s="88" t="str">
        <f ca="1">[1]pre_RF_entries!S574</f>
        <v/>
      </c>
      <c r="I576" s="88" t="str">
        <f ca="1">[1]pre_RF_entries!R574</f>
        <v/>
      </c>
      <c r="J576" s="88" t="str">
        <f ca="1">[1]pre_RF_entries!V574</f>
        <v/>
      </c>
      <c r="K576" s="88" t="str">
        <f ca="1">[1]pre_RF_entries!T574</f>
        <v/>
      </c>
      <c r="L576" s="88"/>
      <c r="M576" s="88" t="str">
        <f ca="1">[1]pre_RF_entries!W574</f>
        <v/>
      </c>
      <c r="N576" s="87" t="str">
        <f ca="1">[1]pre_RF_entries!X574</f>
        <v/>
      </c>
      <c r="O576" s="87" t="str">
        <f ca="1">[1]pre_RF_entries!Y574</f>
        <v/>
      </c>
      <c r="P576" s="87" t="str">
        <f ca="1">[1]pre_RF_entries!Z574</f>
        <v/>
      </c>
      <c r="Q576" s="87"/>
      <c r="R576" s="87"/>
      <c r="S576" s="87"/>
      <c r="T576" s="87"/>
      <c r="U576" s="87"/>
      <c r="V576" s="87" t="str">
        <f ca="1">[1]pre_RF_entries!AF574</f>
        <v/>
      </c>
      <c r="W576" s="87"/>
    </row>
    <row r="577" spans="1:23" x14ac:dyDescent="0.25">
      <c r="A577" s="88" t="str">
        <f ca="1">[1]pre_RF_entries!I575</f>
        <v/>
      </c>
      <c r="B577" s="88" t="str">
        <f ca="1">[1]pre_RF_entries!L575</f>
        <v/>
      </c>
      <c r="C577" s="88" t="str">
        <f ca="1">[1]pre_RF_entries!M575</f>
        <v/>
      </c>
      <c r="D577" s="88" t="str">
        <f ca="1">[1]pre_RF_entries!O575</f>
        <v/>
      </c>
      <c r="E577" s="88" t="str">
        <f ca="1">[1]pre_RF_entries!Q575</f>
        <v/>
      </c>
      <c r="F577" s="88" t="str">
        <f ca="1">[1]pre_RF_entries!U575</f>
        <v/>
      </c>
      <c r="G577" s="88" t="str">
        <f ca="1">[1]pre_RF_entries!P575</f>
        <v/>
      </c>
      <c r="H577" s="88" t="str">
        <f ca="1">[1]pre_RF_entries!S575</f>
        <v/>
      </c>
      <c r="I577" s="88" t="str">
        <f ca="1">[1]pre_RF_entries!R575</f>
        <v/>
      </c>
      <c r="J577" s="88" t="str">
        <f ca="1">[1]pre_RF_entries!V575</f>
        <v/>
      </c>
      <c r="K577" s="88" t="str">
        <f ca="1">[1]pre_RF_entries!T575</f>
        <v/>
      </c>
      <c r="L577" s="88"/>
      <c r="M577" s="88" t="str">
        <f ca="1">[1]pre_RF_entries!W575</f>
        <v/>
      </c>
      <c r="N577" s="87" t="str">
        <f ca="1">[1]pre_RF_entries!X575</f>
        <v/>
      </c>
      <c r="O577" s="87" t="str">
        <f ca="1">[1]pre_RF_entries!Y575</f>
        <v/>
      </c>
      <c r="P577" s="87" t="str">
        <f ca="1">[1]pre_RF_entries!Z575</f>
        <v/>
      </c>
      <c r="Q577" s="87"/>
      <c r="R577" s="87"/>
      <c r="S577" s="87"/>
      <c r="T577" s="87"/>
      <c r="U577" s="87"/>
      <c r="V577" s="87" t="str">
        <f ca="1">[1]pre_RF_entries!AF575</f>
        <v/>
      </c>
      <c r="W577" s="87"/>
    </row>
    <row r="578" spans="1:23" x14ac:dyDescent="0.25">
      <c r="A578" s="88" t="str">
        <f ca="1">[1]pre_RF_entries!I576</f>
        <v/>
      </c>
      <c r="B578" s="88" t="str">
        <f ca="1">[1]pre_RF_entries!L576</f>
        <v/>
      </c>
      <c r="C578" s="88" t="str">
        <f ca="1">[1]pre_RF_entries!M576</f>
        <v/>
      </c>
      <c r="D578" s="88" t="str">
        <f ca="1">[1]pre_RF_entries!O576</f>
        <v/>
      </c>
      <c r="E578" s="88" t="str">
        <f ca="1">[1]pre_RF_entries!Q576</f>
        <v/>
      </c>
      <c r="F578" s="88" t="str">
        <f ca="1">[1]pre_RF_entries!U576</f>
        <v/>
      </c>
      <c r="G578" s="88" t="str">
        <f ca="1">[1]pre_RF_entries!P576</f>
        <v/>
      </c>
      <c r="H578" s="88" t="str">
        <f ca="1">[1]pre_RF_entries!S576</f>
        <v/>
      </c>
      <c r="I578" s="88" t="str">
        <f ca="1">[1]pre_RF_entries!R576</f>
        <v/>
      </c>
      <c r="J578" s="88" t="str">
        <f ca="1">[1]pre_RF_entries!V576</f>
        <v/>
      </c>
      <c r="K578" s="88" t="str">
        <f ca="1">[1]pre_RF_entries!T576</f>
        <v/>
      </c>
      <c r="L578" s="88"/>
      <c r="M578" s="88" t="str">
        <f ca="1">[1]pre_RF_entries!W576</f>
        <v/>
      </c>
      <c r="N578" s="87" t="str">
        <f ca="1">[1]pre_RF_entries!X576</f>
        <v/>
      </c>
      <c r="O578" s="87" t="str">
        <f ca="1">[1]pre_RF_entries!Y576</f>
        <v/>
      </c>
      <c r="P578" s="87" t="str">
        <f ca="1">[1]pre_RF_entries!Z576</f>
        <v/>
      </c>
      <c r="Q578" s="87"/>
      <c r="R578" s="87"/>
      <c r="S578" s="87"/>
      <c r="T578" s="87"/>
      <c r="U578" s="87"/>
      <c r="V578" s="87" t="str">
        <f ca="1">[1]pre_RF_entries!AF576</f>
        <v/>
      </c>
      <c r="W578" s="87"/>
    </row>
    <row r="579" spans="1:23" x14ac:dyDescent="0.25">
      <c r="A579" s="88" t="str">
        <f ca="1">[1]pre_RF_entries!I577</f>
        <v/>
      </c>
      <c r="B579" s="88" t="str">
        <f ca="1">[1]pre_RF_entries!L577</f>
        <v/>
      </c>
      <c r="C579" s="88" t="str">
        <f ca="1">[1]pre_RF_entries!M577</f>
        <v/>
      </c>
      <c r="D579" s="88" t="str">
        <f ca="1">[1]pre_RF_entries!O577</f>
        <v/>
      </c>
      <c r="E579" s="88" t="str">
        <f ca="1">[1]pre_RF_entries!Q577</f>
        <v/>
      </c>
      <c r="F579" s="88" t="str">
        <f ca="1">[1]pre_RF_entries!U577</f>
        <v/>
      </c>
      <c r="G579" s="88" t="str">
        <f ca="1">[1]pre_RF_entries!P577</f>
        <v/>
      </c>
      <c r="H579" s="88" t="str">
        <f ca="1">[1]pre_RF_entries!S577</f>
        <v/>
      </c>
      <c r="I579" s="88" t="str">
        <f ca="1">[1]pre_RF_entries!R577</f>
        <v/>
      </c>
      <c r="J579" s="88" t="str">
        <f ca="1">[1]pre_RF_entries!V577</f>
        <v/>
      </c>
      <c r="K579" s="88" t="str">
        <f ca="1">[1]pre_RF_entries!T577</f>
        <v/>
      </c>
      <c r="L579" s="88"/>
      <c r="M579" s="88" t="str">
        <f ca="1">[1]pre_RF_entries!W577</f>
        <v/>
      </c>
      <c r="N579" s="87" t="str">
        <f ca="1">[1]pre_RF_entries!X577</f>
        <v/>
      </c>
      <c r="O579" s="87" t="str">
        <f ca="1">[1]pre_RF_entries!Y577</f>
        <v/>
      </c>
      <c r="P579" s="87" t="str">
        <f ca="1">[1]pre_RF_entries!Z577</f>
        <v/>
      </c>
      <c r="Q579" s="87"/>
      <c r="R579" s="87"/>
      <c r="S579" s="87"/>
      <c r="T579" s="87"/>
      <c r="U579" s="87"/>
      <c r="V579" s="87" t="str">
        <f ca="1">[1]pre_RF_entries!AF577</f>
        <v/>
      </c>
      <c r="W579" s="87"/>
    </row>
    <row r="580" spans="1:23" x14ac:dyDescent="0.25">
      <c r="A580" s="88" t="str">
        <f ca="1">[1]pre_RF_entries!I578</f>
        <v/>
      </c>
      <c r="B580" s="88" t="str">
        <f ca="1">[1]pre_RF_entries!L578</f>
        <v/>
      </c>
      <c r="C580" s="88" t="str">
        <f ca="1">[1]pre_RF_entries!M578</f>
        <v/>
      </c>
      <c r="D580" s="88" t="str">
        <f ca="1">[1]pre_RF_entries!O578</f>
        <v/>
      </c>
      <c r="E580" s="88" t="str">
        <f ca="1">[1]pre_RF_entries!Q578</f>
        <v/>
      </c>
      <c r="F580" s="88" t="str">
        <f ca="1">[1]pre_RF_entries!U578</f>
        <v/>
      </c>
      <c r="G580" s="88" t="str">
        <f ca="1">[1]pre_RF_entries!P578</f>
        <v/>
      </c>
      <c r="H580" s="88" t="str">
        <f ca="1">[1]pre_RF_entries!S578</f>
        <v/>
      </c>
      <c r="I580" s="88" t="str">
        <f ca="1">[1]pre_RF_entries!R578</f>
        <v/>
      </c>
      <c r="J580" s="88" t="str">
        <f ca="1">[1]pre_RF_entries!V578</f>
        <v/>
      </c>
      <c r="K580" s="88" t="str">
        <f ca="1">[1]pre_RF_entries!T578</f>
        <v/>
      </c>
      <c r="L580" s="88"/>
      <c r="M580" s="88" t="str">
        <f ca="1">[1]pre_RF_entries!W578</f>
        <v/>
      </c>
      <c r="N580" s="87" t="str">
        <f ca="1">[1]pre_RF_entries!X578</f>
        <v/>
      </c>
      <c r="O580" s="87" t="str">
        <f ca="1">[1]pre_RF_entries!Y578</f>
        <v/>
      </c>
      <c r="P580" s="87" t="str">
        <f ca="1">[1]pre_RF_entries!Z578</f>
        <v/>
      </c>
      <c r="Q580" s="87"/>
      <c r="R580" s="87"/>
      <c r="S580" s="87"/>
      <c r="T580" s="87"/>
      <c r="U580" s="87"/>
      <c r="V580" s="87" t="str">
        <f ca="1">[1]pre_RF_entries!AF578</f>
        <v/>
      </c>
      <c r="W580" s="87"/>
    </row>
    <row r="581" spans="1:23" x14ac:dyDescent="0.25">
      <c r="A581" s="88" t="str">
        <f ca="1">[1]pre_RF_entries!I579</f>
        <v/>
      </c>
      <c r="B581" s="88" t="str">
        <f ca="1">[1]pre_RF_entries!L579</f>
        <v/>
      </c>
      <c r="C581" s="88" t="str">
        <f ca="1">[1]pre_RF_entries!M579</f>
        <v/>
      </c>
      <c r="D581" s="88" t="str">
        <f ca="1">[1]pre_RF_entries!O579</f>
        <v/>
      </c>
      <c r="E581" s="88" t="str">
        <f ca="1">[1]pre_RF_entries!Q579</f>
        <v/>
      </c>
      <c r="F581" s="88" t="str">
        <f ca="1">[1]pre_RF_entries!U579</f>
        <v/>
      </c>
      <c r="G581" s="88" t="str">
        <f ca="1">[1]pre_RF_entries!P579</f>
        <v/>
      </c>
      <c r="H581" s="88" t="str">
        <f ca="1">[1]pre_RF_entries!S579</f>
        <v/>
      </c>
      <c r="I581" s="88" t="str">
        <f ca="1">[1]pre_RF_entries!R579</f>
        <v/>
      </c>
      <c r="J581" s="88" t="str">
        <f ca="1">[1]pre_RF_entries!V579</f>
        <v/>
      </c>
      <c r="K581" s="88" t="str">
        <f ca="1">[1]pre_RF_entries!T579</f>
        <v/>
      </c>
      <c r="L581" s="88"/>
      <c r="M581" s="88" t="str">
        <f ca="1">[1]pre_RF_entries!W579</f>
        <v/>
      </c>
      <c r="N581" s="87" t="str">
        <f ca="1">[1]pre_RF_entries!X579</f>
        <v/>
      </c>
      <c r="O581" s="87" t="str">
        <f ca="1">[1]pre_RF_entries!Y579</f>
        <v/>
      </c>
      <c r="P581" s="87" t="str">
        <f ca="1">[1]pre_RF_entries!Z579</f>
        <v/>
      </c>
      <c r="Q581" s="87"/>
      <c r="R581" s="87"/>
      <c r="S581" s="87"/>
      <c r="T581" s="87"/>
      <c r="U581" s="87"/>
      <c r="V581" s="87" t="str">
        <f ca="1">[1]pre_RF_entries!AF579</f>
        <v/>
      </c>
      <c r="W581" s="87"/>
    </row>
    <row r="582" spans="1:23" x14ac:dyDescent="0.25">
      <c r="A582" s="88" t="str">
        <f ca="1">[1]pre_RF_entries!I580</f>
        <v/>
      </c>
      <c r="B582" s="88" t="str">
        <f ca="1">[1]pre_RF_entries!L580</f>
        <v/>
      </c>
      <c r="C582" s="88" t="str">
        <f ca="1">[1]pre_RF_entries!M580</f>
        <v/>
      </c>
      <c r="D582" s="88" t="str">
        <f ca="1">[1]pre_RF_entries!O580</f>
        <v/>
      </c>
      <c r="E582" s="88" t="str">
        <f ca="1">[1]pre_RF_entries!Q580</f>
        <v/>
      </c>
      <c r="F582" s="88" t="str">
        <f ca="1">[1]pre_RF_entries!U580</f>
        <v/>
      </c>
      <c r="G582" s="88" t="str">
        <f ca="1">[1]pre_RF_entries!P580</f>
        <v/>
      </c>
      <c r="H582" s="88" t="str">
        <f ca="1">[1]pre_RF_entries!S580</f>
        <v/>
      </c>
      <c r="I582" s="88" t="str">
        <f ca="1">[1]pre_RF_entries!R580</f>
        <v/>
      </c>
      <c r="J582" s="88" t="str">
        <f ca="1">[1]pre_RF_entries!V580</f>
        <v/>
      </c>
      <c r="K582" s="88" t="str">
        <f ca="1">[1]pre_RF_entries!T580</f>
        <v/>
      </c>
      <c r="L582" s="88"/>
      <c r="M582" s="88" t="str">
        <f ca="1">[1]pre_RF_entries!W580</f>
        <v/>
      </c>
      <c r="N582" s="87" t="str">
        <f ca="1">[1]pre_RF_entries!X580</f>
        <v/>
      </c>
      <c r="O582" s="87" t="str">
        <f ca="1">[1]pre_RF_entries!Y580</f>
        <v/>
      </c>
      <c r="P582" s="87" t="str">
        <f ca="1">[1]pre_RF_entries!Z580</f>
        <v/>
      </c>
      <c r="Q582" s="87"/>
      <c r="R582" s="87"/>
      <c r="S582" s="87"/>
      <c r="T582" s="87"/>
      <c r="U582" s="87"/>
      <c r="V582" s="87" t="str">
        <f ca="1">[1]pre_RF_entries!AF580</f>
        <v/>
      </c>
      <c r="W582" s="87"/>
    </row>
    <row r="583" spans="1:23" x14ac:dyDescent="0.25">
      <c r="A583" s="88" t="str">
        <f ca="1">[1]pre_RF_entries!I581</f>
        <v/>
      </c>
      <c r="B583" s="88" t="str">
        <f ca="1">[1]pre_RF_entries!L581</f>
        <v/>
      </c>
      <c r="C583" s="88" t="str">
        <f ca="1">[1]pre_RF_entries!M581</f>
        <v/>
      </c>
      <c r="D583" s="88" t="str">
        <f ca="1">[1]pre_RF_entries!O581</f>
        <v/>
      </c>
      <c r="E583" s="88" t="str">
        <f ca="1">[1]pre_RF_entries!Q581</f>
        <v/>
      </c>
      <c r="F583" s="88" t="str">
        <f ca="1">[1]pre_RF_entries!U581</f>
        <v/>
      </c>
      <c r="G583" s="88" t="str">
        <f ca="1">[1]pre_RF_entries!P581</f>
        <v/>
      </c>
      <c r="H583" s="88" t="str">
        <f ca="1">[1]pre_RF_entries!S581</f>
        <v/>
      </c>
      <c r="I583" s="88" t="str">
        <f ca="1">[1]pre_RF_entries!R581</f>
        <v/>
      </c>
      <c r="J583" s="88" t="str">
        <f ca="1">[1]pre_RF_entries!V581</f>
        <v/>
      </c>
      <c r="K583" s="88" t="str">
        <f ca="1">[1]pre_RF_entries!T581</f>
        <v/>
      </c>
      <c r="L583" s="88"/>
      <c r="M583" s="88" t="str">
        <f ca="1">[1]pre_RF_entries!W581</f>
        <v/>
      </c>
      <c r="N583" s="87" t="str">
        <f ca="1">[1]pre_RF_entries!X581</f>
        <v/>
      </c>
      <c r="O583" s="87" t="str">
        <f ca="1">[1]pre_RF_entries!Y581</f>
        <v/>
      </c>
      <c r="P583" s="87" t="str">
        <f ca="1">[1]pre_RF_entries!Z581</f>
        <v/>
      </c>
      <c r="Q583" s="87"/>
      <c r="R583" s="87"/>
      <c r="S583" s="87"/>
      <c r="T583" s="87"/>
      <c r="U583" s="87"/>
      <c r="V583" s="87" t="str">
        <f ca="1">[1]pre_RF_entries!AF581</f>
        <v/>
      </c>
      <c r="W583" s="87"/>
    </row>
    <row r="584" spans="1:23" x14ac:dyDescent="0.25">
      <c r="A584" s="88" t="str">
        <f ca="1">[1]pre_RF_entries!I582</f>
        <v/>
      </c>
      <c r="B584" s="88" t="str">
        <f ca="1">[1]pre_RF_entries!L582</f>
        <v/>
      </c>
      <c r="C584" s="88" t="str">
        <f ca="1">[1]pre_RF_entries!M582</f>
        <v/>
      </c>
      <c r="D584" s="88" t="str">
        <f ca="1">[1]pre_RF_entries!O582</f>
        <v/>
      </c>
      <c r="E584" s="88" t="str">
        <f ca="1">[1]pre_RF_entries!Q582</f>
        <v/>
      </c>
      <c r="F584" s="88" t="str">
        <f ca="1">[1]pre_RF_entries!U582</f>
        <v/>
      </c>
      <c r="G584" s="88" t="str">
        <f ca="1">[1]pre_RF_entries!P582</f>
        <v/>
      </c>
      <c r="H584" s="88" t="str">
        <f ca="1">[1]pre_RF_entries!S582</f>
        <v/>
      </c>
      <c r="I584" s="88" t="str">
        <f ca="1">[1]pre_RF_entries!R582</f>
        <v/>
      </c>
      <c r="J584" s="88" t="str">
        <f ca="1">[1]pre_RF_entries!V582</f>
        <v/>
      </c>
      <c r="K584" s="88" t="str">
        <f ca="1">[1]pre_RF_entries!T582</f>
        <v/>
      </c>
      <c r="L584" s="88"/>
      <c r="M584" s="88" t="str">
        <f ca="1">[1]pre_RF_entries!W582</f>
        <v/>
      </c>
      <c r="N584" s="87" t="str">
        <f ca="1">[1]pre_RF_entries!X582</f>
        <v/>
      </c>
      <c r="O584" s="87" t="str">
        <f ca="1">[1]pre_RF_entries!Y582</f>
        <v/>
      </c>
      <c r="P584" s="87" t="str">
        <f ca="1">[1]pre_RF_entries!Z582</f>
        <v/>
      </c>
      <c r="Q584" s="87"/>
      <c r="R584" s="87"/>
      <c r="S584" s="87"/>
      <c r="T584" s="87"/>
      <c r="U584" s="87"/>
      <c r="V584" s="87" t="str">
        <f ca="1">[1]pre_RF_entries!AF582</f>
        <v/>
      </c>
      <c r="W584" s="87"/>
    </row>
    <row r="585" spans="1:23" x14ac:dyDescent="0.25">
      <c r="A585" s="88" t="str">
        <f ca="1">[1]pre_RF_entries!I583</f>
        <v/>
      </c>
      <c r="B585" s="88" t="str">
        <f ca="1">[1]pre_RF_entries!L583</f>
        <v/>
      </c>
      <c r="C585" s="88" t="str">
        <f ca="1">[1]pre_RF_entries!M583</f>
        <v/>
      </c>
      <c r="D585" s="88" t="str">
        <f ca="1">[1]pre_RF_entries!O583</f>
        <v/>
      </c>
      <c r="E585" s="88" t="str">
        <f ca="1">[1]pre_RF_entries!Q583</f>
        <v/>
      </c>
      <c r="F585" s="88" t="str">
        <f ca="1">[1]pre_RF_entries!U583</f>
        <v/>
      </c>
      <c r="G585" s="88" t="str">
        <f ca="1">[1]pre_RF_entries!P583</f>
        <v/>
      </c>
      <c r="H585" s="88" t="str">
        <f ca="1">[1]pre_RF_entries!S583</f>
        <v/>
      </c>
      <c r="I585" s="88" t="str">
        <f ca="1">[1]pre_RF_entries!R583</f>
        <v/>
      </c>
      <c r="J585" s="88" t="str">
        <f ca="1">[1]pre_RF_entries!V583</f>
        <v/>
      </c>
      <c r="K585" s="88" t="str">
        <f ca="1">[1]pre_RF_entries!T583</f>
        <v/>
      </c>
      <c r="L585" s="88"/>
      <c r="M585" s="88" t="str">
        <f ca="1">[1]pre_RF_entries!W583</f>
        <v/>
      </c>
      <c r="N585" s="87" t="str">
        <f ca="1">[1]pre_RF_entries!X583</f>
        <v/>
      </c>
      <c r="O585" s="87" t="str">
        <f ca="1">[1]pre_RF_entries!Y583</f>
        <v/>
      </c>
      <c r="P585" s="87" t="str">
        <f ca="1">[1]pre_RF_entries!Z583</f>
        <v/>
      </c>
      <c r="Q585" s="87"/>
      <c r="R585" s="87"/>
      <c r="S585" s="87"/>
      <c r="T585" s="87"/>
      <c r="U585" s="87"/>
      <c r="V585" s="87" t="str">
        <f ca="1">[1]pre_RF_entries!AF583</f>
        <v/>
      </c>
      <c r="W585" s="87"/>
    </row>
    <row r="586" spans="1:23" x14ac:dyDescent="0.25">
      <c r="A586" s="88" t="str">
        <f ca="1">[1]pre_RF_entries!I584</f>
        <v/>
      </c>
      <c r="B586" s="88" t="str">
        <f ca="1">[1]pre_RF_entries!L584</f>
        <v/>
      </c>
      <c r="C586" s="88" t="str">
        <f ca="1">[1]pre_RF_entries!M584</f>
        <v/>
      </c>
      <c r="D586" s="88" t="str">
        <f ca="1">[1]pre_RF_entries!O584</f>
        <v/>
      </c>
      <c r="E586" s="88" t="str">
        <f ca="1">[1]pre_RF_entries!Q584</f>
        <v/>
      </c>
      <c r="F586" s="88" t="str">
        <f ca="1">[1]pre_RF_entries!U584</f>
        <v/>
      </c>
      <c r="G586" s="88" t="str">
        <f ca="1">[1]pre_RF_entries!P584</f>
        <v/>
      </c>
      <c r="H586" s="88" t="str">
        <f ca="1">[1]pre_RF_entries!S584</f>
        <v/>
      </c>
      <c r="I586" s="88" t="str">
        <f ca="1">[1]pre_RF_entries!R584</f>
        <v/>
      </c>
      <c r="J586" s="88" t="str">
        <f ca="1">[1]pre_RF_entries!V584</f>
        <v/>
      </c>
      <c r="K586" s="88" t="str">
        <f ca="1">[1]pre_RF_entries!T584</f>
        <v/>
      </c>
      <c r="L586" s="88"/>
      <c r="M586" s="88" t="str">
        <f ca="1">[1]pre_RF_entries!W584</f>
        <v/>
      </c>
      <c r="N586" s="87" t="str">
        <f ca="1">[1]pre_RF_entries!X584</f>
        <v/>
      </c>
      <c r="O586" s="87" t="str">
        <f ca="1">[1]pre_RF_entries!Y584</f>
        <v/>
      </c>
      <c r="P586" s="87" t="str">
        <f ca="1">[1]pre_RF_entries!Z584</f>
        <v/>
      </c>
      <c r="Q586" s="87"/>
      <c r="R586" s="87"/>
      <c r="S586" s="87"/>
      <c r="T586" s="87"/>
      <c r="U586" s="87"/>
      <c r="V586" s="87" t="str">
        <f ca="1">[1]pre_RF_entries!AF584</f>
        <v/>
      </c>
      <c r="W586" s="87"/>
    </row>
    <row r="587" spans="1:23" x14ac:dyDescent="0.25">
      <c r="A587" s="88" t="str">
        <f ca="1">[1]pre_RF_entries!I585</f>
        <v/>
      </c>
      <c r="B587" s="88" t="str">
        <f ca="1">[1]pre_RF_entries!L585</f>
        <v/>
      </c>
      <c r="C587" s="88" t="str">
        <f ca="1">[1]pre_RF_entries!M585</f>
        <v/>
      </c>
      <c r="D587" s="88" t="str">
        <f ca="1">[1]pre_RF_entries!O585</f>
        <v/>
      </c>
      <c r="E587" s="88" t="str">
        <f ca="1">[1]pre_RF_entries!Q585</f>
        <v/>
      </c>
      <c r="F587" s="88" t="str">
        <f ca="1">[1]pre_RF_entries!U585</f>
        <v/>
      </c>
      <c r="G587" s="88" t="str">
        <f ca="1">[1]pre_RF_entries!P585</f>
        <v/>
      </c>
      <c r="H587" s="88" t="str">
        <f ca="1">[1]pre_RF_entries!S585</f>
        <v/>
      </c>
      <c r="I587" s="88" t="str">
        <f ca="1">[1]pre_RF_entries!R585</f>
        <v/>
      </c>
      <c r="J587" s="88" t="str">
        <f ca="1">[1]pre_RF_entries!V585</f>
        <v/>
      </c>
      <c r="K587" s="88" t="str">
        <f ca="1">[1]pre_RF_entries!T585</f>
        <v/>
      </c>
      <c r="L587" s="88"/>
      <c r="M587" s="88" t="str">
        <f ca="1">[1]pre_RF_entries!W585</f>
        <v/>
      </c>
      <c r="N587" s="87" t="str">
        <f ca="1">[1]pre_RF_entries!X585</f>
        <v/>
      </c>
      <c r="O587" s="87" t="str">
        <f ca="1">[1]pre_RF_entries!Y585</f>
        <v/>
      </c>
      <c r="P587" s="87" t="str">
        <f ca="1">[1]pre_RF_entries!Z585</f>
        <v/>
      </c>
      <c r="Q587" s="87"/>
      <c r="R587" s="87"/>
      <c r="S587" s="87"/>
      <c r="T587" s="87"/>
      <c r="U587" s="87"/>
      <c r="V587" s="87" t="str">
        <f ca="1">[1]pre_RF_entries!AF585</f>
        <v/>
      </c>
      <c r="W587" s="87"/>
    </row>
    <row r="588" spans="1:23" x14ac:dyDescent="0.25">
      <c r="A588" s="88" t="str">
        <f ca="1">[1]pre_RF_entries!I586</f>
        <v/>
      </c>
      <c r="B588" s="88" t="str">
        <f ca="1">[1]pre_RF_entries!L586</f>
        <v/>
      </c>
      <c r="C588" s="88" t="str">
        <f ca="1">[1]pre_RF_entries!M586</f>
        <v/>
      </c>
      <c r="D588" s="88" t="str">
        <f ca="1">[1]pre_RF_entries!O586</f>
        <v/>
      </c>
      <c r="E588" s="88" t="str">
        <f ca="1">[1]pre_RF_entries!Q586</f>
        <v/>
      </c>
      <c r="F588" s="88" t="str">
        <f ca="1">[1]pre_RF_entries!U586</f>
        <v/>
      </c>
      <c r="G588" s="88" t="str">
        <f ca="1">[1]pre_RF_entries!P586</f>
        <v/>
      </c>
      <c r="H588" s="88" t="str">
        <f ca="1">[1]pre_RF_entries!S586</f>
        <v/>
      </c>
      <c r="I588" s="88" t="str">
        <f ca="1">[1]pre_RF_entries!R586</f>
        <v/>
      </c>
      <c r="J588" s="88" t="str">
        <f ca="1">[1]pre_RF_entries!V586</f>
        <v/>
      </c>
      <c r="K588" s="88" t="str">
        <f ca="1">[1]pre_RF_entries!T586</f>
        <v/>
      </c>
      <c r="L588" s="88"/>
      <c r="M588" s="88" t="str">
        <f ca="1">[1]pre_RF_entries!W586</f>
        <v/>
      </c>
      <c r="N588" s="87" t="str">
        <f ca="1">[1]pre_RF_entries!X586</f>
        <v/>
      </c>
      <c r="O588" s="87" t="str">
        <f ca="1">[1]pre_RF_entries!Y586</f>
        <v/>
      </c>
      <c r="P588" s="87" t="str">
        <f ca="1">[1]pre_RF_entries!Z586</f>
        <v/>
      </c>
      <c r="Q588" s="87"/>
      <c r="R588" s="87"/>
      <c r="S588" s="87"/>
      <c r="T588" s="87"/>
      <c r="U588" s="87"/>
      <c r="V588" s="87" t="str">
        <f ca="1">[1]pre_RF_entries!AF586</f>
        <v/>
      </c>
      <c r="W588" s="87"/>
    </row>
    <row r="589" spans="1:23" x14ac:dyDescent="0.25">
      <c r="A589" s="88" t="str">
        <f ca="1">[1]pre_RF_entries!I587</f>
        <v/>
      </c>
      <c r="B589" s="88" t="str">
        <f ca="1">[1]pre_RF_entries!L587</f>
        <v/>
      </c>
      <c r="C589" s="88" t="str">
        <f ca="1">[1]pre_RF_entries!M587</f>
        <v/>
      </c>
      <c r="D589" s="88" t="str">
        <f ca="1">[1]pre_RF_entries!O587</f>
        <v/>
      </c>
      <c r="E589" s="88" t="str">
        <f ca="1">[1]pre_RF_entries!Q587</f>
        <v/>
      </c>
      <c r="F589" s="88" t="str">
        <f ca="1">[1]pre_RF_entries!U587</f>
        <v/>
      </c>
      <c r="G589" s="88" t="str">
        <f ca="1">[1]pre_RF_entries!P587</f>
        <v/>
      </c>
      <c r="H589" s="88" t="str">
        <f ca="1">[1]pre_RF_entries!S587</f>
        <v/>
      </c>
      <c r="I589" s="88" t="str">
        <f ca="1">[1]pre_RF_entries!R587</f>
        <v/>
      </c>
      <c r="J589" s="88" t="str">
        <f ca="1">[1]pre_RF_entries!V587</f>
        <v/>
      </c>
      <c r="K589" s="88" t="str">
        <f ca="1">[1]pre_RF_entries!T587</f>
        <v/>
      </c>
      <c r="L589" s="88"/>
      <c r="M589" s="88" t="str">
        <f ca="1">[1]pre_RF_entries!W587</f>
        <v/>
      </c>
      <c r="N589" s="87" t="str">
        <f ca="1">[1]pre_RF_entries!X587</f>
        <v/>
      </c>
      <c r="O589" s="87" t="str">
        <f ca="1">[1]pre_RF_entries!Y587</f>
        <v/>
      </c>
      <c r="P589" s="87" t="str">
        <f ca="1">[1]pre_RF_entries!Z587</f>
        <v/>
      </c>
      <c r="Q589" s="87"/>
      <c r="R589" s="87"/>
      <c r="S589" s="87"/>
      <c r="T589" s="87"/>
      <c r="U589" s="87"/>
      <c r="V589" s="87" t="str">
        <f ca="1">[1]pre_RF_entries!AF587</f>
        <v/>
      </c>
      <c r="W589" s="87"/>
    </row>
    <row r="590" spans="1:23" x14ac:dyDescent="0.25">
      <c r="A590" s="88" t="str">
        <f ca="1">[1]pre_RF_entries!I588</f>
        <v/>
      </c>
      <c r="B590" s="88" t="str">
        <f ca="1">[1]pre_RF_entries!L588</f>
        <v/>
      </c>
      <c r="C590" s="88" t="str">
        <f ca="1">[1]pre_RF_entries!M588</f>
        <v/>
      </c>
      <c r="D590" s="88" t="str">
        <f ca="1">[1]pre_RF_entries!O588</f>
        <v/>
      </c>
      <c r="E590" s="88" t="str">
        <f ca="1">[1]pre_RF_entries!Q588</f>
        <v/>
      </c>
      <c r="F590" s="88" t="str">
        <f ca="1">[1]pre_RF_entries!U588</f>
        <v/>
      </c>
      <c r="G590" s="88" t="str">
        <f ca="1">[1]pre_RF_entries!P588</f>
        <v/>
      </c>
      <c r="H590" s="88" t="str">
        <f ca="1">[1]pre_RF_entries!S588</f>
        <v/>
      </c>
      <c r="I590" s="88" t="str">
        <f ca="1">[1]pre_RF_entries!R588</f>
        <v/>
      </c>
      <c r="J590" s="88" t="str">
        <f ca="1">[1]pre_RF_entries!V588</f>
        <v/>
      </c>
      <c r="K590" s="88" t="str">
        <f ca="1">[1]pre_RF_entries!T588</f>
        <v/>
      </c>
      <c r="L590" s="88"/>
      <c r="M590" s="88" t="str">
        <f ca="1">[1]pre_RF_entries!W588</f>
        <v/>
      </c>
      <c r="N590" s="87" t="str">
        <f ca="1">[1]pre_RF_entries!X588</f>
        <v/>
      </c>
      <c r="O590" s="87" t="str">
        <f ca="1">[1]pre_RF_entries!Y588</f>
        <v/>
      </c>
      <c r="P590" s="87" t="str">
        <f ca="1">[1]pre_RF_entries!Z588</f>
        <v/>
      </c>
      <c r="Q590" s="87"/>
      <c r="R590" s="87"/>
      <c r="S590" s="87"/>
      <c r="T590" s="87"/>
      <c r="U590" s="87"/>
      <c r="V590" s="87" t="str">
        <f ca="1">[1]pre_RF_entries!AF588</f>
        <v/>
      </c>
      <c r="W590" s="87"/>
    </row>
    <row r="591" spans="1:23" x14ac:dyDescent="0.25">
      <c r="A591" s="88" t="str">
        <f ca="1">[1]pre_RF_entries!I589</f>
        <v/>
      </c>
      <c r="B591" s="88" t="str">
        <f ca="1">[1]pre_RF_entries!L589</f>
        <v/>
      </c>
      <c r="C591" s="88" t="str">
        <f ca="1">[1]pre_RF_entries!M589</f>
        <v/>
      </c>
      <c r="D591" s="88" t="str">
        <f ca="1">[1]pre_RF_entries!O589</f>
        <v/>
      </c>
      <c r="E591" s="88" t="str">
        <f ca="1">[1]pre_RF_entries!Q589</f>
        <v/>
      </c>
      <c r="F591" s="88" t="str">
        <f ca="1">[1]pre_RF_entries!U589</f>
        <v/>
      </c>
      <c r="G591" s="88" t="str">
        <f ca="1">[1]pre_RF_entries!P589</f>
        <v/>
      </c>
      <c r="H591" s="88" t="str">
        <f ca="1">[1]pre_RF_entries!S589</f>
        <v/>
      </c>
      <c r="I591" s="88" t="str">
        <f ca="1">[1]pre_RF_entries!R589</f>
        <v/>
      </c>
      <c r="J591" s="88" t="str">
        <f ca="1">[1]pre_RF_entries!V589</f>
        <v/>
      </c>
      <c r="K591" s="88" t="str">
        <f ca="1">[1]pre_RF_entries!T589</f>
        <v/>
      </c>
      <c r="L591" s="88"/>
      <c r="M591" s="88" t="str">
        <f ca="1">[1]pre_RF_entries!W589</f>
        <v/>
      </c>
      <c r="N591" s="87" t="str">
        <f ca="1">[1]pre_RF_entries!X589</f>
        <v/>
      </c>
      <c r="O591" s="87" t="str">
        <f ca="1">[1]pre_RF_entries!Y589</f>
        <v/>
      </c>
      <c r="P591" s="87" t="str">
        <f ca="1">[1]pre_RF_entries!Z589</f>
        <v/>
      </c>
      <c r="Q591" s="87"/>
      <c r="R591" s="87"/>
      <c r="S591" s="87"/>
      <c r="T591" s="87"/>
      <c r="U591" s="87"/>
      <c r="V591" s="87" t="str">
        <f ca="1">[1]pre_RF_entries!AF589</f>
        <v/>
      </c>
      <c r="W591" s="87"/>
    </row>
    <row r="592" spans="1:23" x14ac:dyDescent="0.25">
      <c r="A592" s="88" t="str">
        <f ca="1">[1]pre_RF_entries!I590</f>
        <v/>
      </c>
      <c r="B592" s="88" t="str">
        <f ca="1">[1]pre_RF_entries!L590</f>
        <v/>
      </c>
      <c r="C592" s="88" t="str">
        <f ca="1">[1]pre_RF_entries!M590</f>
        <v/>
      </c>
      <c r="D592" s="88" t="str">
        <f ca="1">[1]pre_RF_entries!O590</f>
        <v/>
      </c>
      <c r="E592" s="88" t="str">
        <f ca="1">[1]pre_RF_entries!Q590</f>
        <v/>
      </c>
      <c r="F592" s="88" t="str">
        <f ca="1">[1]pre_RF_entries!U590</f>
        <v/>
      </c>
      <c r="G592" s="88" t="str">
        <f ca="1">[1]pre_RF_entries!P590</f>
        <v/>
      </c>
      <c r="H592" s="88" t="str">
        <f ca="1">[1]pre_RF_entries!S590</f>
        <v/>
      </c>
      <c r="I592" s="88" t="str">
        <f ca="1">[1]pre_RF_entries!R590</f>
        <v/>
      </c>
      <c r="J592" s="88" t="str">
        <f ca="1">[1]pre_RF_entries!V590</f>
        <v/>
      </c>
      <c r="K592" s="88" t="str">
        <f ca="1">[1]pre_RF_entries!T590</f>
        <v/>
      </c>
      <c r="L592" s="88"/>
      <c r="M592" s="88" t="str">
        <f ca="1">[1]pre_RF_entries!W590</f>
        <v/>
      </c>
      <c r="N592" s="87" t="str">
        <f ca="1">[1]pre_RF_entries!X590</f>
        <v/>
      </c>
      <c r="O592" s="87" t="str">
        <f ca="1">[1]pre_RF_entries!Y590</f>
        <v/>
      </c>
      <c r="P592" s="87" t="str">
        <f ca="1">[1]pre_RF_entries!Z590</f>
        <v/>
      </c>
      <c r="Q592" s="87"/>
      <c r="R592" s="87"/>
      <c r="S592" s="87"/>
      <c r="T592" s="87"/>
      <c r="U592" s="87"/>
      <c r="V592" s="87" t="str">
        <f ca="1">[1]pre_RF_entries!AF590</f>
        <v/>
      </c>
      <c r="W592" s="87"/>
    </row>
    <row r="593" spans="1:23" x14ac:dyDescent="0.25">
      <c r="A593" s="88" t="str">
        <f ca="1">[1]pre_RF_entries!I591</f>
        <v/>
      </c>
      <c r="B593" s="88" t="str">
        <f ca="1">[1]pre_RF_entries!L591</f>
        <v/>
      </c>
      <c r="C593" s="88" t="str">
        <f ca="1">[1]pre_RF_entries!M591</f>
        <v/>
      </c>
      <c r="D593" s="88" t="str">
        <f ca="1">[1]pre_RF_entries!O591</f>
        <v/>
      </c>
      <c r="E593" s="88" t="str">
        <f ca="1">[1]pre_RF_entries!Q591</f>
        <v/>
      </c>
      <c r="F593" s="88" t="str">
        <f ca="1">[1]pre_RF_entries!U591</f>
        <v/>
      </c>
      <c r="G593" s="88" t="str">
        <f ca="1">[1]pre_RF_entries!P591</f>
        <v/>
      </c>
      <c r="H593" s="88" t="str">
        <f ca="1">[1]pre_RF_entries!S591</f>
        <v/>
      </c>
      <c r="I593" s="88" t="str">
        <f ca="1">[1]pre_RF_entries!R591</f>
        <v/>
      </c>
      <c r="J593" s="88" t="str">
        <f ca="1">[1]pre_RF_entries!V591</f>
        <v/>
      </c>
      <c r="K593" s="88" t="str">
        <f ca="1">[1]pre_RF_entries!T591</f>
        <v/>
      </c>
      <c r="L593" s="88"/>
      <c r="M593" s="88" t="str">
        <f ca="1">[1]pre_RF_entries!W591</f>
        <v/>
      </c>
      <c r="N593" s="87" t="str">
        <f ca="1">[1]pre_RF_entries!X591</f>
        <v/>
      </c>
      <c r="O593" s="87" t="str">
        <f ca="1">[1]pre_RF_entries!Y591</f>
        <v/>
      </c>
      <c r="P593" s="87" t="str">
        <f ca="1">[1]pre_RF_entries!Z591</f>
        <v/>
      </c>
      <c r="Q593" s="87"/>
      <c r="R593" s="87"/>
      <c r="S593" s="87"/>
      <c r="T593" s="87"/>
      <c r="U593" s="87"/>
      <c r="V593" s="87" t="str">
        <f ca="1">[1]pre_RF_entries!AF591</f>
        <v/>
      </c>
      <c r="W593" s="87"/>
    </row>
    <row r="594" spans="1:23" x14ac:dyDescent="0.25">
      <c r="A594" s="88" t="str">
        <f ca="1">[1]pre_RF_entries!I592</f>
        <v/>
      </c>
      <c r="B594" s="88" t="str">
        <f ca="1">[1]pre_RF_entries!L592</f>
        <v/>
      </c>
      <c r="C594" s="88" t="str">
        <f ca="1">[1]pre_RF_entries!M592</f>
        <v/>
      </c>
      <c r="D594" s="88" t="str">
        <f ca="1">[1]pre_RF_entries!O592</f>
        <v/>
      </c>
      <c r="E594" s="88" t="str">
        <f ca="1">[1]pre_RF_entries!Q592</f>
        <v/>
      </c>
      <c r="F594" s="88" t="str">
        <f ca="1">[1]pre_RF_entries!U592</f>
        <v/>
      </c>
      <c r="G594" s="88" t="str">
        <f ca="1">[1]pre_RF_entries!P592</f>
        <v/>
      </c>
      <c r="H594" s="88" t="str">
        <f ca="1">[1]pre_RF_entries!S592</f>
        <v/>
      </c>
      <c r="I594" s="88" t="str">
        <f ca="1">[1]pre_RF_entries!R592</f>
        <v/>
      </c>
      <c r="J594" s="88" t="str">
        <f ca="1">[1]pre_RF_entries!V592</f>
        <v/>
      </c>
      <c r="K594" s="88" t="str">
        <f ca="1">[1]pre_RF_entries!T592</f>
        <v/>
      </c>
      <c r="L594" s="88"/>
      <c r="M594" s="88" t="str">
        <f ca="1">[1]pre_RF_entries!W592</f>
        <v/>
      </c>
      <c r="N594" s="87" t="str">
        <f ca="1">[1]pre_RF_entries!X592</f>
        <v/>
      </c>
      <c r="O594" s="87" t="str">
        <f ca="1">[1]pre_RF_entries!Y592</f>
        <v/>
      </c>
      <c r="P594" s="87" t="str">
        <f ca="1">[1]pre_RF_entries!Z592</f>
        <v/>
      </c>
      <c r="Q594" s="87"/>
      <c r="R594" s="87"/>
      <c r="S594" s="87"/>
      <c r="T594" s="87"/>
      <c r="U594" s="87"/>
      <c r="V594" s="87" t="str">
        <f ca="1">[1]pre_RF_entries!AF592</f>
        <v/>
      </c>
      <c r="W594" s="87"/>
    </row>
    <row r="595" spans="1:23" x14ac:dyDescent="0.25">
      <c r="A595" s="88" t="str">
        <f ca="1">[1]pre_RF_entries!I593</f>
        <v/>
      </c>
      <c r="B595" s="88" t="str">
        <f ca="1">[1]pre_RF_entries!L593</f>
        <v/>
      </c>
      <c r="C595" s="88" t="str">
        <f ca="1">[1]pre_RF_entries!M593</f>
        <v/>
      </c>
      <c r="D595" s="88" t="str">
        <f ca="1">[1]pre_RF_entries!O593</f>
        <v/>
      </c>
      <c r="E595" s="88" t="str">
        <f ca="1">[1]pre_RF_entries!Q593</f>
        <v/>
      </c>
      <c r="F595" s="88" t="str">
        <f ca="1">[1]pre_RF_entries!U593</f>
        <v/>
      </c>
      <c r="G595" s="88" t="str">
        <f ca="1">[1]pre_RF_entries!P593</f>
        <v/>
      </c>
      <c r="H595" s="88" t="str">
        <f ca="1">[1]pre_RF_entries!S593</f>
        <v/>
      </c>
      <c r="I595" s="88" t="str">
        <f ca="1">[1]pre_RF_entries!R593</f>
        <v/>
      </c>
      <c r="J595" s="88" t="str">
        <f ca="1">[1]pre_RF_entries!V593</f>
        <v/>
      </c>
      <c r="K595" s="88" t="str">
        <f ca="1">[1]pre_RF_entries!T593</f>
        <v/>
      </c>
      <c r="L595" s="88"/>
      <c r="M595" s="88" t="str">
        <f ca="1">[1]pre_RF_entries!W593</f>
        <v/>
      </c>
      <c r="N595" s="87" t="str">
        <f ca="1">[1]pre_RF_entries!X593</f>
        <v/>
      </c>
      <c r="O595" s="87" t="str">
        <f ca="1">[1]pre_RF_entries!Y593</f>
        <v/>
      </c>
      <c r="P595" s="87" t="str">
        <f ca="1">[1]pre_RF_entries!Z593</f>
        <v/>
      </c>
      <c r="Q595" s="87"/>
      <c r="R595" s="87"/>
      <c r="S595" s="87"/>
      <c r="T595" s="87"/>
      <c r="U595" s="87"/>
      <c r="V595" s="87" t="str">
        <f ca="1">[1]pre_RF_entries!AF593</f>
        <v/>
      </c>
      <c r="W595" s="87"/>
    </row>
    <row r="596" spans="1:23" x14ac:dyDescent="0.25">
      <c r="A596" s="88" t="str">
        <f ca="1">[1]pre_RF_entries!I594</f>
        <v/>
      </c>
      <c r="B596" s="88" t="str">
        <f ca="1">[1]pre_RF_entries!L594</f>
        <v/>
      </c>
      <c r="C596" s="88" t="str">
        <f ca="1">[1]pre_RF_entries!M594</f>
        <v/>
      </c>
      <c r="D596" s="88" t="str">
        <f ca="1">[1]pre_RF_entries!O594</f>
        <v/>
      </c>
      <c r="E596" s="88" t="str">
        <f ca="1">[1]pre_RF_entries!Q594</f>
        <v/>
      </c>
      <c r="F596" s="88" t="str">
        <f ca="1">[1]pre_RF_entries!U594</f>
        <v/>
      </c>
      <c r="G596" s="88" t="str">
        <f ca="1">[1]pre_RF_entries!P594</f>
        <v/>
      </c>
      <c r="H596" s="88" t="str">
        <f ca="1">[1]pre_RF_entries!S594</f>
        <v/>
      </c>
      <c r="I596" s="88" t="str">
        <f ca="1">[1]pre_RF_entries!R594</f>
        <v/>
      </c>
      <c r="J596" s="88" t="str">
        <f ca="1">[1]pre_RF_entries!V594</f>
        <v/>
      </c>
      <c r="K596" s="88" t="str">
        <f ca="1">[1]pre_RF_entries!T594</f>
        <v/>
      </c>
      <c r="L596" s="88"/>
      <c r="M596" s="88" t="str">
        <f ca="1">[1]pre_RF_entries!W594</f>
        <v/>
      </c>
      <c r="N596" s="87" t="str">
        <f ca="1">[1]pre_RF_entries!X594</f>
        <v/>
      </c>
      <c r="O596" s="87" t="str">
        <f ca="1">[1]pre_RF_entries!Y594</f>
        <v/>
      </c>
      <c r="P596" s="87" t="str">
        <f ca="1">[1]pre_RF_entries!Z594</f>
        <v/>
      </c>
      <c r="Q596" s="87"/>
      <c r="R596" s="87"/>
      <c r="S596" s="87"/>
      <c r="T596" s="87"/>
      <c r="U596" s="87"/>
      <c r="V596" s="87" t="str">
        <f ca="1">[1]pre_RF_entries!AF594</f>
        <v/>
      </c>
      <c r="W596" s="87"/>
    </row>
    <row r="597" spans="1:23" x14ac:dyDescent="0.25">
      <c r="A597" s="88" t="str">
        <f ca="1">[1]pre_RF_entries!I595</f>
        <v/>
      </c>
      <c r="B597" s="88" t="str">
        <f ca="1">[1]pre_RF_entries!L595</f>
        <v/>
      </c>
      <c r="C597" s="88" t="str">
        <f ca="1">[1]pre_RF_entries!M595</f>
        <v/>
      </c>
      <c r="D597" s="88" t="str">
        <f ca="1">[1]pre_RF_entries!O595</f>
        <v/>
      </c>
      <c r="E597" s="88" t="str">
        <f ca="1">[1]pre_RF_entries!Q595</f>
        <v/>
      </c>
      <c r="F597" s="88" t="str">
        <f ca="1">[1]pre_RF_entries!U595</f>
        <v/>
      </c>
      <c r="G597" s="88" t="str">
        <f ca="1">[1]pre_RF_entries!P595</f>
        <v/>
      </c>
      <c r="H597" s="88" t="str">
        <f ca="1">[1]pre_RF_entries!S595</f>
        <v/>
      </c>
      <c r="I597" s="88" t="str">
        <f ca="1">[1]pre_RF_entries!R595</f>
        <v/>
      </c>
      <c r="J597" s="88" t="str">
        <f ca="1">[1]pre_RF_entries!V595</f>
        <v/>
      </c>
      <c r="K597" s="88" t="str">
        <f ca="1">[1]pre_RF_entries!T595</f>
        <v/>
      </c>
      <c r="L597" s="88"/>
      <c r="M597" s="88" t="str">
        <f ca="1">[1]pre_RF_entries!W595</f>
        <v/>
      </c>
      <c r="N597" s="87" t="str">
        <f ca="1">[1]pre_RF_entries!X595</f>
        <v/>
      </c>
      <c r="O597" s="87" t="str">
        <f ca="1">[1]pre_RF_entries!Y595</f>
        <v/>
      </c>
      <c r="P597" s="87" t="str">
        <f ca="1">[1]pre_RF_entries!Z595</f>
        <v/>
      </c>
      <c r="Q597" s="87"/>
      <c r="R597" s="87"/>
      <c r="S597" s="87"/>
      <c r="T597" s="87"/>
      <c r="U597" s="87"/>
      <c r="V597" s="87" t="str">
        <f ca="1">[1]pre_RF_entries!AF595</f>
        <v/>
      </c>
      <c r="W597" s="87"/>
    </row>
    <row r="598" spans="1:23" x14ac:dyDescent="0.25">
      <c r="A598" s="88" t="str">
        <f ca="1">[1]pre_RF_entries!I596</f>
        <v/>
      </c>
      <c r="B598" s="88" t="str">
        <f ca="1">[1]pre_RF_entries!L596</f>
        <v/>
      </c>
      <c r="C598" s="88" t="str">
        <f ca="1">[1]pre_RF_entries!M596</f>
        <v/>
      </c>
      <c r="D598" s="88" t="str">
        <f ca="1">[1]pre_RF_entries!O596</f>
        <v/>
      </c>
      <c r="E598" s="88" t="str">
        <f ca="1">[1]pre_RF_entries!Q596</f>
        <v/>
      </c>
      <c r="F598" s="88" t="str">
        <f ca="1">[1]pre_RF_entries!U596</f>
        <v/>
      </c>
      <c r="G598" s="88" t="str">
        <f ca="1">[1]pre_RF_entries!P596</f>
        <v/>
      </c>
      <c r="H598" s="88" t="str">
        <f ca="1">[1]pre_RF_entries!S596</f>
        <v/>
      </c>
      <c r="I598" s="88" t="str">
        <f ca="1">[1]pre_RF_entries!R596</f>
        <v/>
      </c>
      <c r="J598" s="88" t="str">
        <f ca="1">[1]pre_RF_entries!V596</f>
        <v/>
      </c>
      <c r="K598" s="88" t="str">
        <f ca="1">[1]pre_RF_entries!T596</f>
        <v/>
      </c>
      <c r="L598" s="88"/>
      <c r="M598" s="88" t="str">
        <f ca="1">[1]pre_RF_entries!W596</f>
        <v/>
      </c>
      <c r="N598" s="87" t="str">
        <f ca="1">[1]pre_RF_entries!X596</f>
        <v/>
      </c>
      <c r="O598" s="87" t="str">
        <f ca="1">[1]pre_RF_entries!Y596</f>
        <v/>
      </c>
      <c r="P598" s="87" t="str">
        <f ca="1">[1]pre_RF_entries!Z596</f>
        <v/>
      </c>
      <c r="Q598" s="87"/>
      <c r="R598" s="87"/>
      <c r="S598" s="87"/>
      <c r="T598" s="87"/>
      <c r="U598" s="87"/>
      <c r="V598" s="87" t="str">
        <f ca="1">[1]pre_RF_entries!AF596</f>
        <v/>
      </c>
      <c r="W598" s="87"/>
    </row>
    <row r="599" spans="1:23" x14ac:dyDescent="0.25">
      <c r="A599" s="88" t="str">
        <f ca="1">[1]pre_RF_entries!I597</f>
        <v/>
      </c>
      <c r="B599" s="88" t="str">
        <f ca="1">[1]pre_RF_entries!L597</f>
        <v/>
      </c>
      <c r="C599" s="88" t="str">
        <f ca="1">[1]pre_RF_entries!M597</f>
        <v/>
      </c>
      <c r="D599" s="88" t="str">
        <f ca="1">[1]pre_RF_entries!O597</f>
        <v/>
      </c>
      <c r="E599" s="88" t="str">
        <f ca="1">[1]pre_RF_entries!Q597</f>
        <v/>
      </c>
      <c r="F599" s="88" t="str">
        <f ca="1">[1]pre_RF_entries!U597</f>
        <v/>
      </c>
      <c r="G599" s="88" t="str">
        <f ca="1">[1]pre_RF_entries!P597</f>
        <v/>
      </c>
      <c r="H599" s="88" t="str">
        <f ca="1">[1]pre_RF_entries!S597</f>
        <v/>
      </c>
      <c r="I599" s="88" t="str">
        <f ca="1">[1]pre_RF_entries!R597</f>
        <v/>
      </c>
      <c r="J599" s="88" t="str">
        <f ca="1">[1]pre_RF_entries!V597</f>
        <v/>
      </c>
      <c r="K599" s="88" t="str">
        <f ca="1">[1]pre_RF_entries!T597</f>
        <v/>
      </c>
      <c r="L599" s="88"/>
      <c r="M599" s="88" t="str">
        <f ca="1">[1]pre_RF_entries!W597</f>
        <v/>
      </c>
      <c r="N599" s="87" t="str">
        <f ca="1">[1]pre_RF_entries!X597</f>
        <v/>
      </c>
      <c r="O599" s="87" t="str">
        <f ca="1">[1]pre_RF_entries!Y597</f>
        <v/>
      </c>
      <c r="P599" s="87" t="str">
        <f ca="1">[1]pre_RF_entries!Z597</f>
        <v/>
      </c>
      <c r="Q599" s="87"/>
      <c r="R599" s="87"/>
      <c r="S599" s="87"/>
      <c r="T599" s="87"/>
      <c r="U599" s="87"/>
      <c r="V599" s="87" t="str">
        <f ca="1">[1]pre_RF_entries!AF597</f>
        <v/>
      </c>
      <c r="W599" s="87"/>
    </row>
    <row r="600" spans="1:23" x14ac:dyDescent="0.25">
      <c r="A600" s="88" t="str">
        <f ca="1">[1]pre_RF_entries!I598</f>
        <v/>
      </c>
      <c r="B600" s="88" t="str">
        <f ca="1">[1]pre_RF_entries!L598</f>
        <v/>
      </c>
      <c r="C600" s="88" t="str">
        <f ca="1">[1]pre_RF_entries!M598</f>
        <v/>
      </c>
      <c r="D600" s="88" t="str">
        <f ca="1">[1]pre_RF_entries!O598</f>
        <v/>
      </c>
      <c r="E600" s="88" t="str">
        <f ca="1">[1]pre_RF_entries!Q598</f>
        <v/>
      </c>
      <c r="F600" s="88" t="str">
        <f ca="1">[1]pre_RF_entries!U598</f>
        <v/>
      </c>
      <c r="G600" s="88" t="str">
        <f ca="1">[1]pre_RF_entries!P598</f>
        <v/>
      </c>
      <c r="H600" s="88" t="str">
        <f ca="1">[1]pre_RF_entries!S598</f>
        <v/>
      </c>
      <c r="I600" s="88" t="str">
        <f ca="1">[1]pre_RF_entries!R598</f>
        <v/>
      </c>
      <c r="J600" s="88" t="str">
        <f ca="1">[1]pre_RF_entries!V598</f>
        <v/>
      </c>
      <c r="K600" s="88" t="str">
        <f ca="1">[1]pre_RF_entries!T598</f>
        <v/>
      </c>
      <c r="L600" s="88"/>
      <c r="M600" s="88" t="str">
        <f ca="1">[1]pre_RF_entries!W598</f>
        <v/>
      </c>
      <c r="N600" s="87" t="str">
        <f ca="1">[1]pre_RF_entries!X598</f>
        <v/>
      </c>
      <c r="O600" s="87" t="str">
        <f ca="1">[1]pre_RF_entries!Y598</f>
        <v/>
      </c>
      <c r="P600" s="87" t="str">
        <f ca="1">[1]pre_RF_entries!Z598</f>
        <v/>
      </c>
      <c r="Q600" s="87"/>
      <c r="R600" s="87"/>
      <c r="S600" s="87"/>
      <c r="T600" s="87"/>
      <c r="U600" s="87"/>
      <c r="V600" s="87" t="str">
        <f ca="1">[1]pre_RF_entries!AF598</f>
        <v/>
      </c>
      <c r="W600" s="87"/>
    </row>
    <row r="601" spans="1:23" x14ac:dyDescent="0.25">
      <c r="A601" s="88" t="str">
        <f ca="1">[1]pre_RF_entries!I599</f>
        <v/>
      </c>
      <c r="B601" s="88" t="str">
        <f ca="1">[1]pre_RF_entries!L599</f>
        <v/>
      </c>
      <c r="C601" s="88" t="str">
        <f ca="1">[1]pre_RF_entries!M599</f>
        <v/>
      </c>
      <c r="D601" s="88" t="str">
        <f ca="1">[1]pre_RF_entries!O599</f>
        <v/>
      </c>
      <c r="E601" s="88" t="str">
        <f ca="1">[1]pre_RF_entries!Q599</f>
        <v/>
      </c>
      <c r="F601" s="88" t="str">
        <f ca="1">[1]pre_RF_entries!U599</f>
        <v/>
      </c>
      <c r="G601" s="88" t="str">
        <f ca="1">[1]pre_RF_entries!P599</f>
        <v/>
      </c>
      <c r="H601" s="88" t="str">
        <f ca="1">[1]pre_RF_entries!S599</f>
        <v/>
      </c>
      <c r="I601" s="88" t="str">
        <f ca="1">[1]pre_RF_entries!R599</f>
        <v/>
      </c>
      <c r="J601" s="88" t="str">
        <f ca="1">[1]pre_RF_entries!V599</f>
        <v/>
      </c>
      <c r="K601" s="88" t="str">
        <f ca="1">[1]pre_RF_entries!T599</f>
        <v/>
      </c>
      <c r="L601" s="88"/>
      <c r="M601" s="88" t="str">
        <f ca="1">[1]pre_RF_entries!W599</f>
        <v/>
      </c>
      <c r="N601" s="87" t="str">
        <f ca="1">[1]pre_RF_entries!X599</f>
        <v/>
      </c>
      <c r="O601" s="87" t="str">
        <f ca="1">[1]pre_RF_entries!Y599</f>
        <v/>
      </c>
      <c r="P601" s="87" t="str">
        <f ca="1">[1]pre_RF_entries!Z599</f>
        <v/>
      </c>
      <c r="Q601" s="87"/>
      <c r="R601" s="87"/>
      <c r="S601" s="87"/>
      <c r="T601" s="87"/>
      <c r="U601" s="87"/>
      <c r="V601" s="87" t="str">
        <f ca="1">[1]pre_RF_entries!AF599</f>
        <v/>
      </c>
      <c r="W601" s="87"/>
    </row>
    <row r="602" spans="1:23" x14ac:dyDescent="0.25">
      <c r="A602" s="88" t="str">
        <f ca="1">[1]pre_RF_entries!I600</f>
        <v/>
      </c>
      <c r="B602" s="88" t="str">
        <f ca="1">[1]pre_RF_entries!L600</f>
        <v/>
      </c>
      <c r="C602" s="88" t="str">
        <f ca="1">[1]pre_RF_entries!M600</f>
        <v/>
      </c>
      <c r="D602" s="88" t="str">
        <f ca="1">[1]pre_RF_entries!O600</f>
        <v/>
      </c>
      <c r="E602" s="88" t="str">
        <f ca="1">[1]pre_RF_entries!Q600</f>
        <v/>
      </c>
      <c r="F602" s="88" t="str">
        <f ca="1">[1]pre_RF_entries!U600</f>
        <v/>
      </c>
      <c r="G602" s="88" t="str">
        <f ca="1">[1]pre_RF_entries!P600</f>
        <v/>
      </c>
      <c r="H602" s="88" t="str">
        <f ca="1">[1]pre_RF_entries!S600</f>
        <v/>
      </c>
      <c r="I602" s="88" t="str">
        <f ca="1">[1]pre_RF_entries!R600</f>
        <v/>
      </c>
      <c r="J602" s="88" t="str">
        <f ca="1">[1]pre_RF_entries!V600</f>
        <v/>
      </c>
      <c r="K602" s="88" t="str">
        <f ca="1">[1]pre_RF_entries!T600</f>
        <v/>
      </c>
      <c r="L602" s="88"/>
      <c r="M602" s="88" t="str">
        <f ca="1">[1]pre_RF_entries!W600</f>
        <v/>
      </c>
      <c r="N602" s="87" t="str">
        <f ca="1">[1]pre_RF_entries!X600</f>
        <v/>
      </c>
      <c r="O602" s="87" t="str">
        <f ca="1">[1]pre_RF_entries!Y600</f>
        <v/>
      </c>
      <c r="P602" s="87" t="str">
        <f ca="1">[1]pre_RF_entries!Z600</f>
        <v/>
      </c>
      <c r="Q602" s="87"/>
      <c r="R602" s="87"/>
      <c r="S602" s="87"/>
      <c r="T602" s="87"/>
      <c r="U602" s="87"/>
      <c r="V602" s="87" t="str">
        <f ca="1">[1]pre_RF_entries!AF600</f>
        <v/>
      </c>
      <c r="W602" s="87"/>
    </row>
    <row r="603" spans="1:23" x14ac:dyDescent="0.25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7"/>
      <c r="O603" s="87"/>
      <c r="P603" s="87"/>
      <c r="Q603" s="87"/>
      <c r="R603" s="87"/>
      <c r="S603" s="87"/>
      <c r="T603" s="87"/>
      <c r="W603" s="87"/>
    </row>
    <row r="604" spans="1:23" x14ac:dyDescent="0.25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7"/>
      <c r="O604" s="87"/>
      <c r="P604" s="87"/>
      <c r="Q604" s="87"/>
      <c r="R604" s="87"/>
      <c r="S604" s="87"/>
      <c r="T604" s="87"/>
    </row>
    <row r="605" spans="1:23" x14ac:dyDescent="0.2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7"/>
      <c r="O605" s="87"/>
      <c r="P605" s="87"/>
      <c r="Q605" s="87"/>
      <c r="R605" s="87"/>
      <c r="S605" s="87"/>
      <c r="T605" s="87"/>
    </row>
    <row r="606" spans="1:23" x14ac:dyDescent="0.25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7"/>
      <c r="O606" s="87"/>
      <c r="P606" s="87"/>
      <c r="Q606" s="87"/>
      <c r="R606" s="87"/>
      <c r="S606" s="87"/>
      <c r="T606" s="87"/>
    </row>
    <row r="607" spans="1:23" x14ac:dyDescent="0.25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7"/>
      <c r="O607" s="87"/>
      <c r="P607" s="87"/>
      <c r="Q607" s="87"/>
      <c r="R607" s="87"/>
      <c r="S607" s="87"/>
      <c r="T607" s="87"/>
    </row>
    <row r="608" spans="1:23" x14ac:dyDescent="0.25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7"/>
      <c r="O608" s="87"/>
      <c r="P608" s="87"/>
      <c r="Q608" s="87"/>
      <c r="R608" s="87"/>
      <c r="S608" s="87"/>
      <c r="T608" s="87"/>
    </row>
    <row r="609" spans="1:20" x14ac:dyDescent="0.25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7"/>
      <c r="O609" s="87"/>
      <c r="P609" s="87"/>
      <c r="Q609" s="87"/>
      <c r="R609" s="87"/>
      <c r="S609" s="87"/>
      <c r="T609" s="87"/>
    </row>
    <row r="610" spans="1:20" x14ac:dyDescent="0.25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7"/>
      <c r="O610" s="87"/>
      <c r="P610" s="87"/>
      <c r="Q610" s="87"/>
      <c r="R610" s="87"/>
      <c r="S610" s="87"/>
      <c r="T610" s="87"/>
    </row>
    <row r="611" spans="1:20" x14ac:dyDescent="0.25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7"/>
      <c r="O611" s="87"/>
      <c r="P611" s="87"/>
      <c r="Q611" s="87"/>
      <c r="R611" s="87"/>
      <c r="S611" s="87"/>
      <c r="T611" s="87"/>
    </row>
    <row r="612" spans="1:20" x14ac:dyDescent="0.25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7"/>
      <c r="O612" s="87"/>
      <c r="P612" s="87"/>
      <c r="Q612" s="87"/>
      <c r="R612" s="87"/>
      <c r="S612" s="87"/>
      <c r="T612" s="87"/>
    </row>
    <row r="613" spans="1:20" x14ac:dyDescent="0.25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7"/>
      <c r="O613" s="87"/>
      <c r="P613" s="87"/>
      <c r="Q613" s="87"/>
      <c r="R613" s="87"/>
      <c r="S613" s="87"/>
      <c r="T613" s="87"/>
    </row>
    <row r="614" spans="1:20" x14ac:dyDescent="0.25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7"/>
      <c r="O614" s="87"/>
      <c r="P614" s="87"/>
      <c r="Q614" s="87"/>
      <c r="R614" s="87"/>
      <c r="S614" s="87"/>
      <c r="T614" s="87"/>
    </row>
    <row r="615" spans="1:20" x14ac:dyDescent="0.2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7"/>
      <c r="O615" s="87"/>
      <c r="P615" s="87"/>
      <c r="Q615" s="87"/>
      <c r="R615" s="87"/>
      <c r="S615" s="87"/>
      <c r="T615" s="87"/>
    </row>
    <row r="616" spans="1:20" x14ac:dyDescent="0.25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7"/>
      <c r="O616" s="87"/>
      <c r="P616" s="87"/>
      <c r="Q616" s="87"/>
      <c r="R616" s="87"/>
      <c r="S616" s="87"/>
      <c r="T616" s="87"/>
    </row>
    <row r="617" spans="1:20" x14ac:dyDescent="0.25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7"/>
      <c r="O617" s="87"/>
      <c r="P617" s="87"/>
      <c r="Q617" s="87"/>
      <c r="R617" s="87"/>
      <c r="S617" s="87"/>
      <c r="T617" s="87"/>
    </row>
    <row r="618" spans="1:20" x14ac:dyDescent="0.25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7"/>
      <c r="O618" s="87"/>
      <c r="P618" s="87"/>
      <c r="Q618" s="87"/>
      <c r="R618" s="87"/>
      <c r="S618" s="87"/>
      <c r="T618" s="87"/>
    </row>
    <row r="619" spans="1:20" x14ac:dyDescent="0.25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7"/>
      <c r="O619" s="87"/>
      <c r="P619" s="87"/>
      <c r="Q619" s="87"/>
      <c r="R619" s="87"/>
      <c r="S619" s="87"/>
      <c r="T619" s="87"/>
    </row>
    <row r="620" spans="1:20" x14ac:dyDescent="0.25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7"/>
      <c r="O620" s="87"/>
      <c r="P620" s="87"/>
      <c r="Q620" s="87"/>
      <c r="R620" s="87"/>
      <c r="S620" s="87"/>
      <c r="T620" s="87"/>
    </row>
    <row r="621" spans="1:20" x14ac:dyDescent="0.25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7"/>
      <c r="O621" s="87"/>
      <c r="P621" s="87"/>
      <c r="Q621" s="87"/>
      <c r="R621" s="87"/>
      <c r="S621" s="87"/>
      <c r="T621" s="87"/>
    </row>
    <row r="622" spans="1:20" x14ac:dyDescent="0.25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7"/>
      <c r="O622" s="87"/>
      <c r="P622" s="87"/>
      <c r="Q622" s="87"/>
      <c r="R622" s="87"/>
      <c r="S622" s="87"/>
      <c r="T622" s="87"/>
    </row>
    <row r="623" spans="1:20" x14ac:dyDescent="0.25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7"/>
      <c r="O623" s="87"/>
      <c r="P623" s="87"/>
      <c r="Q623" s="87"/>
      <c r="R623" s="87"/>
      <c r="S623" s="87"/>
      <c r="T623" s="87"/>
    </row>
    <row r="624" spans="1:20" x14ac:dyDescent="0.25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7"/>
      <c r="O624" s="87"/>
      <c r="P624" s="87"/>
      <c r="Q624" s="87"/>
      <c r="R624" s="87"/>
      <c r="S624" s="87"/>
      <c r="T624" s="87"/>
    </row>
    <row r="625" spans="1:20" x14ac:dyDescent="0.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7"/>
      <c r="O625" s="87"/>
      <c r="P625" s="87"/>
      <c r="Q625" s="87"/>
      <c r="R625" s="87"/>
      <c r="S625" s="87"/>
      <c r="T625" s="87"/>
    </row>
    <row r="626" spans="1:20" x14ac:dyDescent="0.25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7"/>
      <c r="O626" s="87"/>
      <c r="P626" s="87"/>
      <c r="Q626" s="87"/>
      <c r="R626" s="87"/>
      <c r="S626" s="87"/>
      <c r="T626" s="87"/>
    </row>
    <row r="627" spans="1:20" x14ac:dyDescent="0.25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7"/>
      <c r="O627" s="87"/>
      <c r="P627" s="87"/>
      <c r="Q627" s="87"/>
      <c r="R627" s="87"/>
      <c r="S627" s="87"/>
      <c r="T627" s="87"/>
    </row>
    <row r="628" spans="1:20" x14ac:dyDescent="0.25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7"/>
      <c r="O628" s="87"/>
      <c r="P628" s="87"/>
      <c r="Q628" s="87"/>
      <c r="R628" s="87"/>
      <c r="S628" s="87"/>
      <c r="T628" s="87"/>
    </row>
    <row r="629" spans="1:20" x14ac:dyDescent="0.25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7"/>
      <c r="O629" s="87"/>
      <c r="P629" s="87"/>
      <c r="Q629" s="87"/>
      <c r="R629" s="87"/>
      <c r="S629" s="87"/>
      <c r="T629" s="87"/>
    </row>
    <row r="630" spans="1:20" x14ac:dyDescent="0.25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7"/>
      <c r="O630" s="87"/>
      <c r="P630" s="87"/>
      <c r="Q630" s="87"/>
      <c r="R630" s="87"/>
      <c r="S630" s="87"/>
      <c r="T630" s="87"/>
    </row>
    <row r="631" spans="1:20" x14ac:dyDescent="0.25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7"/>
      <c r="O631" s="87"/>
      <c r="P631" s="87"/>
      <c r="Q631" s="87"/>
      <c r="R631" s="87"/>
      <c r="S631" s="87"/>
      <c r="T631" s="87"/>
    </row>
    <row r="632" spans="1:20" x14ac:dyDescent="0.25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7"/>
      <c r="O632" s="87"/>
      <c r="P632" s="87"/>
      <c r="Q632" s="87"/>
      <c r="R632" s="87"/>
      <c r="S632" s="87"/>
      <c r="T632" s="87"/>
    </row>
    <row r="633" spans="1:20" x14ac:dyDescent="0.25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7"/>
      <c r="O633" s="87"/>
      <c r="P633" s="87"/>
      <c r="Q633" s="87"/>
      <c r="R633" s="87"/>
      <c r="S633" s="87"/>
      <c r="T633" s="87"/>
    </row>
    <row r="634" spans="1:20" x14ac:dyDescent="0.25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7"/>
      <c r="O634" s="87"/>
      <c r="P634" s="87"/>
      <c r="Q634" s="87"/>
      <c r="R634" s="87"/>
      <c r="S634" s="87"/>
      <c r="T634" s="87"/>
    </row>
    <row r="635" spans="1:20" x14ac:dyDescent="0.2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7"/>
      <c r="O635" s="87"/>
      <c r="P635" s="87"/>
      <c r="Q635" s="87"/>
      <c r="R635" s="87"/>
      <c r="S635" s="87"/>
      <c r="T635" s="87"/>
    </row>
    <row r="636" spans="1:20" x14ac:dyDescent="0.25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7"/>
      <c r="O636" s="87"/>
      <c r="P636" s="87"/>
      <c r="Q636" s="87"/>
      <c r="R636" s="87"/>
      <c r="S636" s="87"/>
      <c r="T636" s="87"/>
    </row>
    <row r="637" spans="1:20" x14ac:dyDescent="0.25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7"/>
      <c r="O637" s="87"/>
      <c r="P637" s="87"/>
      <c r="Q637" s="87"/>
      <c r="R637" s="87"/>
      <c r="S637" s="87"/>
      <c r="T637" s="87"/>
    </row>
    <row r="638" spans="1:20" x14ac:dyDescent="0.25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7"/>
      <c r="O638" s="87"/>
      <c r="P638" s="87"/>
      <c r="Q638" s="87"/>
      <c r="R638" s="87"/>
      <c r="S638" s="87"/>
      <c r="T638" s="87"/>
    </row>
    <row r="639" spans="1:20" x14ac:dyDescent="0.25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7"/>
      <c r="O639" s="87"/>
      <c r="P639" s="87"/>
      <c r="Q639" s="87"/>
      <c r="R639" s="87"/>
      <c r="S639" s="87"/>
      <c r="T639" s="87"/>
    </row>
    <row r="640" spans="1:20" x14ac:dyDescent="0.25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7"/>
      <c r="O640" s="87"/>
      <c r="P640" s="87"/>
      <c r="Q640" s="87"/>
      <c r="R640" s="87"/>
      <c r="S640" s="87"/>
      <c r="T640" s="87"/>
    </row>
    <row r="641" spans="1:20" x14ac:dyDescent="0.25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7"/>
      <c r="O641" s="87"/>
      <c r="P641" s="87"/>
      <c r="Q641" s="87"/>
      <c r="R641" s="87"/>
      <c r="S641" s="87"/>
      <c r="T641" s="87"/>
    </row>
    <row r="642" spans="1:20" x14ac:dyDescent="0.25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7"/>
      <c r="O642" s="87"/>
      <c r="P642" s="87"/>
      <c r="Q642" s="87"/>
      <c r="R642" s="87"/>
      <c r="S642" s="87"/>
      <c r="T642" s="87"/>
    </row>
    <row r="643" spans="1:20" x14ac:dyDescent="0.25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7"/>
      <c r="O643" s="87"/>
      <c r="P643" s="87"/>
      <c r="Q643" s="87"/>
      <c r="R643" s="87"/>
      <c r="S643" s="87"/>
      <c r="T643" s="87"/>
    </row>
    <row r="644" spans="1:20" x14ac:dyDescent="0.25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7"/>
      <c r="O644" s="87"/>
      <c r="P644" s="87"/>
      <c r="Q644" s="87"/>
      <c r="R644" s="87"/>
      <c r="S644" s="87"/>
      <c r="T644" s="87"/>
    </row>
    <row r="645" spans="1:20" x14ac:dyDescent="0.2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7"/>
      <c r="O645" s="87"/>
      <c r="P645" s="87"/>
      <c r="Q645" s="87"/>
      <c r="R645" s="87"/>
      <c r="S645" s="87"/>
      <c r="T645" s="87"/>
    </row>
    <row r="646" spans="1:20" x14ac:dyDescent="0.25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7"/>
      <c r="O646" s="87"/>
      <c r="P646" s="87"/>
      <c r="Q646" s="87"/>
      <c r="R646" s="87"/>
      <c r="S646" s="87"/>
      <c r="T646" s="87"/>
    </row>
    <row r="647" spans="1:20" x14ac:dyDescent="0.25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7"/>
      <c r="O647" s="87"/>
      <c r="P647" s="87"/>
      <c r="Q647" s="87"/>
      <c r="R647" s="87"/>
      <c r="S647" s="87"/>
      <c r="T647" s="87"/>
    </row>
    <row r="648" spans="1:20" x14ac:dyDescent="0.25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7"/>
      <c r="O648" s="87"/>
      <c r="P648" s="87"/>
      <c r="Q648" s="87"/>
      <c r="R648" s="87"/>
      <c r="S648" s="87"/>
      <c r="T648" s="87"/>
    </row>
    <row r="649" spans="1:20" x14ac:dyDescent="0.25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7"/>
      <c r="O649" s="87"/>
      <c r="P649" s="87"/>
      <c r="Q649" s="87"/>
      <c r="R649" s="87"/>
      <c r="S649" s="87"/>
      <c r="T649" s="87"/>
    </row>
    <row r="650" spans="1:20" x14ac:dyDescent="0.25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7"/>
      <c r="O650" s="87"/>
      <c r="P650" s="87"/>
      <c r="Q650" s="87"/>
      <c r="R650" s="87"/>
      <c r="S650" s="87"/>
      <c r="T650" s="87"/>
    </row>
    <row r="651" spans="1:20" x14ac:dyDescent="0.25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7"/>
      <c r="O651" s="87"/>
      <c r="P651" s="87"/>
      <c r="Q651" s="87"/>
      <c r="R651" s="87"/>
      <c r="S651" s="87"/>
      <c r="T651" s="87"/>
    </row>
    <row r="652" spans="1:20" x14ac:dyDescent="0.25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7"/>
      <c r="O652" s="87"/>
      <c r="P652" s="87"/>
      <c r="Q652" s="87"/>
      <c r="R652" s="87"/>
      <c r="S652" s="87"/>
      <c r="T652" s="87"/>
    </row>
    <row r="653" spans="1:20" x14ac:dyDescent="0.25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7"/>
      <c r="O653" s="87"/>
      <c r="P653" s="87"/>
      <c r="Q653" s="87"/>
      <c r="R653" s="87"/>
      <c r="S653" s="87"/>
      <c r="T653" s="87"/>
    </row>
    <row r="654" spans="1:20" x14ac:dyDescent="0.25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7"/>
      <c r="O654" s="87"/>
      <c r="P654" s="87"/>
      <c r="Q654" s="87"/>
      <c r="R654" s="87"/>
      <c r="S654" s="87"/>
      <c r="T654" s="87"/>
    </row>
    <row r="655" spans="1:20" x14ac:dyDescent="0.2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7"/>
      <c r="O655" s="87"/>
      <c r="P655" s="87"/>
      <c r="Q655" s="87"/>
      <c r="R655" s="87"/>
      <c r="S655" s="87"/>
      <c r="T655" s="87"/>
    </row>
    <row r="656" spans="1:20" x14ac:dyDescent="0.25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7"/>
      <c r="O656" s="87"/>
      <c r="P656" s="87"/>
      <c r="Q656" s="87"/>
      <c r="R656" s="87"/>
      <c r="S656" s="87"/>
      <c r="T656" s="87"/>
    </row>
    <row r="657" spans="1:20" x14ac:dyDescent="0.25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7"/>
      <c r="O657" s="87"/>
      <c r="P657" s="87"/>
      <c r="Q657" s="87"/>
      <c r="R657" s="87"/>
      <c r="S657" s="87"/>
      <c r="T657" s="87"/>
    </row>
    <row r="658" spans="1:20" x14ac:dyDescent="0.25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7"/>
      <c r="O658" s="87"/>
      <c r="P658" s="87"/>
      <c r="Q658" s="87"/>
      <c r="R658" s="87"/>
      <c r="S658" s="87"/>
      <c r="T658" s="87"/>
    </row>
    <row r="659" spans="1:20" x14ac:dyDescent="0.25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7"/>
      <c r="O659" s="87"/>
      <c r="P659" s="87"/>
      <c r="Q659" s="87"/>
      <c r="R659" s="87"/>
      <c r="S659" s="87"/>
      <c r="T659" s="87"/>
    </row>
    <row r="660" spans="1:20" x14ac:dyDescent="0.25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7"/>
      <c r="O660" s="87"/>
      <c r="P660" s="87"/>
      <c r="Q660" s="87"/>
      <c r="R660" s="87"/>
      <c r="S660" s="87"/>
      <c r="T660" s="87"/>
    </row>
    <row r="661" spans="1:20" x14ac:dyDescent="0.25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7"/>
      <c r="O661" s="87"/>
      <c r="P661" s="87"/>
      <c r="Q661" s="87"/>
      <c r="R661" s="87"/>
      <c r="S661" s="87"/>
      <c r="T661" s="87"/>
    </row>
    <row r="662" spans="1:20" x14ac:dyDescent="0.25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7"/>
      <c r="O662" s="87"/>
      <c r="P662" s="87"/>
      <c r="Q662" s="87"/>
      <c r="R662" s="87"/>
      <c r="S662" s="87"/>
      <c r="T662" s="87"/>
    </row>
    <row r="663" spans="1:20" x14ac:dyDescent="0.25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7"/>
      <c r="O663" s="87"/>
      <c r="P663" s="87"/>
      <c r="Q663" s="87"/>
      <c r="R663" s="87"/>
      <c r="S663" s="87"/>
      <c r="T663" s="87"/>
    </row>
    <row r="664" spans="1:20" x14ac:dyDescent="0.25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7"/>
      <c r="O664" s="87"/>
      <c r="P664" s="87"/>
      <c r="Q664" s="87"/>
      <c r="R664" s="87"/>
      <c r="S664" s="87"/>
      <c r="T664" s="87"/>
    </row>
    <row r="665" spans="1:20" x14ac:dyDescent="0.2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7"/>
      <c r="O665" s="87"/>
      <c r="P665" s="87"/>
      <c r="Q665" s="87"/>
      <c r="R665" s="87"/>
      <c r="S665" s="87"/>
      <c r="T665" s="87"/>
    </row>
    <row r="666" spans="1:20" x14ac:dyDescent="0.25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7"/>
      <c r="O666" s="87"/>
      <c r="P666" s="87"/>
      <c r="Q666" s="87"/>
      <c r="R666" s="87"/>
      <c r="S666" s="87"/>
      <c r="T666" s="87"/>
    </row>
    <row r="667" spans="1:20" x14ac:dyDescent="0.25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7"/>
      <c r="O667" s="87"/>
      <c r="P667" s="87"/>
      <c r="Q667" s="87"/>
      <c r="R667" s="87"/>
      <c r="S667" s="87"/>
      <c r="T667" s="87"/>
    </row>
    <row r="668" spans="1:20" x14ac:dyDescent="0.25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7"/>
      <c r="O668" s="87"/>
      <c r="P668" s="87"/>
      <c r="Q668" s="87"/>
      <c r="R668" s="87"/>
      <c r="S668" s="87"/>
      <c r="T668" s="87"/>
    </row>
    <row r="669" spans="1:20" x14ac:dyDescent="0.25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7"/>
      <c r="O669" s="87"/>
      <c r="P669" s="87"/>
      <c r="Q669" s="87"/>
      <c r="R669" s="87"/>
      <c r="S669" s="87"/>
      <c r="T669" s="87"/>
    </row>
    <row r="670" spans="1:20" x14ac:dyDescent="0.25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7"/>
      <c r="O670" s="87"/>
      <c r="P670" s="87"/>
      <c r="Q670" s="87"/>
      <c r="R670" s="87"/>
      <c r="S670" s="87"/>
      <c r="T670" s="87"/>
    </row>
    <row r="671" spans="1:20" x14ac:dyDescent="0.25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7"/>
      <c r="O671" s="87"/>
      <c r="P671" s="87"/>
      <c r="Q671" s="87"/>
      <c r="R671" s="87"/>
      <c r="S671" s="87"/>
      <c r="T671" s="87"/>
    </row>
    <row r="672" spans="1:20" x14ac:dyDescent="0.25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7"/>
      <c r="O672" s="87"/>
      <c r="P672" s="87"/>
      <c r="Q672" s="87"/>
      <c r="R672" s="87"/>
      <c r="S672" s="87"/>
      <c r="T672" s="87"/>
    </row>
    <row r="673" spans="1:20" x14ac:dyDescent="0.25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7"/>
      <c r="O673" s="87"/>
      <c r="P673" s="87"/>
      <c r="Q673" s="87"/>
      <c r="R673" s="87"/>
      <c r="S673" s="87"/>
      <c r="T673" s="87"/>
    </row>
    <row r="674" spans="1:20" x14ac:dyDescent="0.25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7"/>
      <c r="O674" s="87"/>
      <c r="P674" s="87"/>
      <c r="Q674" s="87"/>
      <c r="R674" s="87"/>
      <c r="S674" s="87"/>
      <c r="T674" s="87"/>
    </row>
    <row r="675" spans="1:20" x14ac:dyDescent="0.2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7"/>
      <c r="O675" s="87"/>
      <c r="P675" s="87"/>
      <c r="Q675" s="87"/>
      <c r="R675" s="87"/>
      <c r="S675" s="87"/>
      <c r="T675" s="87"/>
    </row>
    <row r="676" spans="1:20" x14ac:dyDescent="0.25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7"/>
      <c r="O676" s="87"/>
      <c r="P676" s="87"/>
      <c r="Q676" s="87"/>
      <c r="R676" s="87"/>
      <c r="S676" s="87"/>
      <c r="T676" s="87"/>
    </row>
    <row r="677" spans="1:20" x14ac:dyDescent="0.25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7"/>
      <c r="O677" s="87"/>
      <c r="P677" s="87"/>
      <c r="Q677" s="87"/>
      <c r="R677" s="87"/>
      <c r="S677" s="87"/>
      <c r="T677" s="87"/>
    </row>
    <row r="678" spans="1:20" x14ac:dyDescent="0.25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7"/>
      <c r="O678" s="87"/>
      <c r="P678" s="87"/>
      <c r="Q678" s="87"/>
      <c r="R678" s="87"/>
      <c r="S678" s="87"/>
      <c r="T678" s="87"/>
    </row>
    <row r="679" spans="1:20" x14ac:dyDescent="0.25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7"/>
      <c r="O679" s="87"/>
      <c r="P679" s="87"/>
      <c r="Q679" s="87"/>
      <c r="R679" s="87"/>
      <c r="S679" s="87"/>
      <c r="T679" s="87"/>
    </row>
    <row r="680" spans="1:20" x14ac:dyDescent="0.25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7"/>
      <c r="O680" s="87"/>
      <c r="P680" s="87"/>
      <c r="Q680" s="87"/>
      <c r="R680" s="87"/>
      <c r="S680" s="87"/>
      <c r="T680" s="87"/>
    </row>
    <row r="681" spans="1:20" x14ac:dyDescent="0.25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7"/>
      <c r="O681" s="87"/>
      <c r="P681" s="87"/>
      <c r="Q681" s="87"/>
      <c r="R681" s="87"/>
      <c r="S681" s="87"/>
      <c r="T681" s="87"/>
    </row>
    <row r="682" spans="1:20" x14ac:dyDescent="0.25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7"/>
      <c r="O682" s="87"/>
      <c r="P682" s="87"/>
      <c r="Q682" s="87"/>
      <c r="R682" s="87"/>
      <c r="S682" s="87"/>
      <c r="T682" s="87"/>
    </row>
    <row r="683" spans="1:20" x14ac:dyDescent="0.25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7"/>
      <c r="O683" s="87"/>
      <c r="P683" s="87"/>
      <c r="Q683" s="87"/>
      <c r="R683" s="87"/>
      <c r="S683" s="87"/>
      <c r="T683" s="87"/>
    </row>
    <row r="684" spans="1:20" x14ac:dyDescent="0.25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7"/>
      <c r="O684" s="87"/>
      <c r="P684" s="87"/>
      <c r="Q684" s="87"/>
      <c r="R684" s="87"/>
      <c r="S684" s="87"/>
      <c r="T684" s="87"/>
    </row>
    <row r="685" spans="1:20" x14ac:dyDescent="0.2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7"/>
      <c r="O685" s="87"/>
      <c r="P685" s="87"/>
      <c r="Q685" s="87"/>
      <c r="R685" s="87"/>
      <c r="S685" s="87"/>
      <c r="T685" s="87"/>
    </row>
    <row r="686" spans="1:20" x14ac:dyDescent="0.25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7"/>
      <c r="O686" s="87"/>
      <c r="P686" s="87"/>
      <c r="Q686" s="87"/>
      <c r="R686" s="87"/>
      <c r="S686" s="87"/>
      <c r="T686" s="87"/>
    </row>
    <row r="687" spans="1:20" x14ac:dyDescent="0.25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7"/>
      <c r="O687" s="87"/>
      <c r="P687" s="87"/>
      <c r="Q687" s="87"/>
      <c r="R687" s="87"/>
      <c r="S687" s="87"/>
      <c r="T687" s="87"/>
    </row>
    <row r="688" spans="1:20" x14ac:dyDescent="0.25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7"/>
      <c r="O688" s="87"/>
      <c r="P688" s="87"/>
      <c r="Q688" s="87"/>
      <c r="R688" s="87"/>
      <c r="S688" s="87"/>
      <c r="T688" s="87"/>
    </row>
    <row r="689" spans="1:20" x14ac:dyDescent="0.25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7"/>
      <c r="O689" s="87"/>
      <c r="P689" s="87"/>
      <c r="Q689" s="87"/>
      <c r="R689" s="87"/>
      <c r="S689" s="87"/>
      <c r="T689" s="87"/>
    </row>
    <row r="690" spans="1:20" x14ac:dyDescent="0.25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7"/>
      <c r="O690" s="87"/>
      <c r="P690" s="87"/>
      <c r="Q690" s="87"/>
      <c r="R690" s="87"/>
      <c r="S690" s="87"/>
      <c r="T690" s="87"/>
    </row>
    <row r="691" spans="1:20" x14ac:dyDescent="0.25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7"/>
      <c r="O691" s="87"/>
      <c r="P691" s="87"/>
      <c r="Q691" s="87"/>
      <c r="R691" s="87"/>
      <c r="S691" s="87"/>
      <c r="T691" s="87"/>
    </row>
    <row r="692" spans="1:20" x14ac:dyDescent="0.25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7"/>
      <c r="O692" s="87"/>
      <c r="P692" s="87"/>
      <c r="Q692" s="87"/>
      <c r="R692" s="87"/>
      <c r="S692" s="87"/>
      <c r="T692" s="87"/>
    </row>
    <row r="693" spans="1:20" x14ac:dyDescent="0.25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7"/>
      <c r="O693" s="87"/>
      <c r="P693" s="87"/>
      <c r="Q693" s="87"/>
      <c r="R693" s="87"/>
      <c r="S693" s="87"/>
      <c r="T693" s="87"/>
    </row>
    <row r="694" spans="1:20" x14ac:dyDescent="0.25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7"/>
      <c r="O694" s="87"/>
      <c r="P694" s="87"/>
      <c r="Q694" s="87"/>
      <c r="R694" s="87"/>
      <c r="S694" s="87"/>
      <c r="T694" s="87"/>
    </row>
    <row r="695" spans="1:20" x14ac:dyDescent="0.2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7"/>
      <c r="O695" s="87"/>
      <c r="P695" s="87"/>
      <c r="Q695" s="87"/>
      <c r="R695" s="87"/>
      <c r="S695" s="87"/>
      <c r="T695" s="87"/>
    </row>
    <row r="696" spans="1:20" x14ac:dyDescent="0.25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7"/>
      <c r="O696" s="87"/>
      <c r="P696" s="87"/>
      <c r="Q696" s="87"/>
      <c r="R696" s="87"/>
      <c r="S696" s="87"/>
      <c r="T696" s="87"/>
    </row>
    <row r="697" spans="1:20" x14ac:dyDescent="0.25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7"/>
      <c r="O697" s="87"/>
      <c r="P697" s="87"/>
      <c r="Q697" s="87"/>
      <c r="R697" s="87"/>
      <c r="S697" s="87"/>
      <c r="T697" s="87"/>
    </row>
    <row r="698" spans="1:20" x14ac:dyDescent="0.25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7"/>
      <c r="O698" s="87"/>
      <c r="P698" s="87"/>
      <c r="Q698" s="87"/>
      <c r="R698" s="87"/>
      <c r="S698" s="87"/>
      <c r="T698" s="87"/>
    </row>
    <row r="699" spans="1:20" x14ac:dyDescent="0.25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7"/>
      <c r="O699" s="87"/>
      <c r="P699" s="87"/>
      <c r="Q699" s="87"/>
      <c r="R699" s="87"/>
      <c r="S699" s="87"/>
      <c r="T699" s="87"/>
    </row>
    <row r="700" spans="1:20" x14ac:dyDescent="0.25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7"/>
      <c r="O700" s="87"/>
      <c r="P700" s="87"/>
      <c r="Q700" s="87"/>
      <c r="R700" s="87"/>
      <c r="S700" s="87"/>
      <c r="T700" s="87"/>
    </row>
    <row r="701" spans="1:20" x14ac:dyDescent="0.25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7"/>
      <c r="O701" s="87"/>
      <c r="P701" s="87"/>
      <c r="Q701" s="87"/>
      <c r="R701" s="87"/>
      <c r="S701" s="87"/>
      <c r="T701" s="87"/>
    </row>
    <row r="702" spans="1:20" x14ac:dyDescent="0.25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7"/>
      <c r="O702" s="87"/>
      <c r="P702" s="87"/>
      <c r="Q702" s="87"/>
      <c r="R702" s="87"/>
      <c r="S702" s="87"/>
      <c r="T702" s="87"/>
    </row>
    <row r="703" spans="1:20" x14ac:dyDescent="0.25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7"/>
      <c r="O703" s="87"/>
      <c r="P703" s="87"/>
      <c r="Q703" s="87"/>
      <c r="R703" s="87"/>
      <c r="S703" s="87"/>
      <c r="T703" s="87"/>
    </row>
    <row r="704" spans="1:20" x14ac:dyDescent="0.25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7"/>
      <c r="O704" s="87"/>
      <c r="P704" s="87"/>
      <c r="Q704" s="87"/>
      <c r="R704" s="87"/>
      <c r="S704" s="87"/>
      <c r="T704" s="87"/>
    </row>
    <row r="705" spans="1:20" x14ac:dyDescent="0.2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7"/>
      <c r="O705" s="87"/>
      <c r="P705" s="87"/>
      <c r="Q705" s="87"/>
      <c r="R705" s="87"/>
      <c r="S705" s="87"/>
      <c r="T705" s="87"/>
    </row>
    <row r="706" spans="1:20" x14ac:dyDescent="0.25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7"/>
      <c r="O706" s="87"/>
      <c r="P706" s="87"/>
      <c r="Q706" s="87"/>
      <c r="R706" s="87"/>
      <c r="S706" s="87"/>
      <c r="T706" s="87"/>
    </row>
    <row r="707" spans="1:20" x14ac:dyDescent="0.25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7"/>
      <c r="O707" s="87"/>
      <c r="P707" s="87"/>
      <c r="Q707" s="87"/>
      <c r="R707" s="87"/>
      <c r="S707" s="87"/>
      <c r="T707" s="87"/>
    </row>
    <row r="708" spans="1:20" x14ac:dyDescent="0.25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7"/>
      <c r="O708" s="87"/>
      <c r="P708" s="87"/>
      <c r="Q708" s="87"/>
      <c r="R708" s="87"/>
      <c r="S708" s="87"/>
      <c r="T708" s="87"/>
    </row>
    <row r="709" spans="1:20" x14ac:dyDescent="0.25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7"/>
      <c r="O709" s="87"/>
      <c r="P709" s="87"/>
      <c r="Q709" s="87"/>
      <c r="R709" s="87"/>
      <c r="S709" s="87"/>
      <c r="T709" s="87"/>
    </row>
    <row r="710" spans="1:20" x14ac:dyDescent="0.25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7"/>
      <c r="O710" s="87"/>
      <c r="P710" s="87"/>
      <c r="Q710" s="87"/>
      <c r="R710" s="87"/>
      <c r="S710" s="87"/>
      <c r="T710" s="87"/>
    </row>
    <row r="711" spans="1:20" x14ac:dyDescent="0.25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7"/>
      <c r="O711" s="87"/>
      <c r="P711" s="87"/>
      <c r="Q711" s="87"/>
      <c r="R711" s="87"/>
      <c r="S711" s="87"/>
      <c r="T711" s="87"/>
    </row>
    <row r="712" spans="1:20" x14ac:dyDescent="0.25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7"/>
      <c r="O712" s="87"/>
      <c r="P712" s="87"/>
      <c r="Q712" s="87"/>
      <c r="R712" s="87"/>
      <c r="S712" s="87"/>
      <c r="T712" s="87"/>
    </row>
    <row r="713" spans="1:20" x14ac:dyDescent="0.25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7"/>
      <c r="O713" s="87"/>
      <c r="P713" s="87"/>
      <c r="Q713" s="87"/>
      <c r="R713" s="87"/>
      <c r="S713" s="87"/>
      <c r="T713" s="87"/>
    </row>
    <row r="714" spans="1:20" x14ac:dyDescent="0.25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7"/>
      <c r="O714" s="87"/>
      <c r="P714" s="87"/>
      <c r="Q714" s="87"/>
      <c r="R714" s="87"/>
      <c r="S714" s="87"/>
      <c r="T714" s="87"/>
    </row>
    <row r="715" spans="1:20" x14ac:dyDescent="0.2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7"/>
      <c r="O715" s="87"/>
      <c r="P715" s="87"/>
      <c r="Q715" s="87"/>
      <c r="R715" s="87"/>
      <c r="S715" s="87"/>
      <c r="T715" s="87"/>
    </row>
    <row r="716" spans="1:20" x14ac:dyDescent="0.25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7"/>
      <c r="O716" s="87"/>
      <c r="P716" s="87"/>
      <c r="Q716" s="87"/>
      <c r="R716" s="87"/>
      <c r="S716" s="87"/>
      <c r="T716" s="87"/>
    </row>
    <row r="717" spans="1:20" x14ac:dyDescent="0.25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7"/>
      <c r="O717" s="87"/>
      <c r="P717" s="87"/>
      <c r="Q717" s="87"/>
      <c r="R717" s="87"/>
      <c r="S717" s="87"/>
      <c r="T717" s="87"/>
    </row>
    <row r="718" spans="1:20" x14ac:dyDescent="0.25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7"/>
      <c r="O718" s="87"/>
      <c r="P718" s="87"/>
      <c r="Q718" s="87"/>
      <c r="R718" s="87"/>
      <c r="S718" s="87"/>
      <c r="T718" s="87"/>
    </row>
    <row r="719" spans="1:20" x14ac:dyDescent="0.25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7"/>
      <c r="O719" s="87"/>
      <c r="P719" s="87"/>
      <c r="Q719" s="87"/>
      <c r="R719" s="87"/>
      <c r="S719" s="87"/>
      <c r="T719" s="87"/>
    </row>
    <row r="720" spans="1:20" x14ac:dyDescent="0.25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7"/>
      <c r="O720" s="87"/>
      <c r="P720" s="87"/>
      <c r="Q720" s="87"/>
      <c r="R720" s="87"/>
      <c r="S720" s="87"/>
      <c r="T720" s="87"/>
    </row>
    <row r="721" spans="1:20" x14ac:dyDescent="0.25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7"/>
      <c r="O721" s="87"/>
      <c r="P721" s="87"/>
      <c r="Q721" s="87"/>
      <c r="R721" s="87"/>
      <c r="S721" s="87"/>
      <c r="T721" s="87"/>
    </row>
    <row r="722" spans="1:20" x14ac:dyDescent="0.25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7"/>
      <c r="O722" s="87"/>
      <c r="P722" s="87"/>
      <c r="Q722" s="87"/>
      <c r="R722" s="87"/>
      <c r="S722" s="87"/>
      <c r="T722" s="87"/>
    </row>
    <row r="723" spans="1:20" x14ac:dyDescent="0.25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7"/>
      <c r="O723" s="87"/>
      <c r="P723" s="87"/>
      <c r="Q723" s="87"/>
      <c r="R723" s="87"/>
      <c r="S723" s="87"/>
      <c r="T723" s="87"/>
    </row>
    <row r="724" spans="1:20" x14ac:dyDescent="0.25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7"/>
      <c r="O724" s="87"/>
      <c r="P724" s="87"/>
      <c r="Q724" s="87"/>
      <c r="R724" s="87"/>
      <c r="S724" s="87"/>
      <c r="T724" s="87"/>
    </row>
    <row r="725" spans="1:20" x14ac:dyDescent="0.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7"/>
      <c r="O725" s="87"/>
      <c r="P725" s="87"/>
      <c r="Q725" s="87"/>
      <c r="R725" s="87"/>
      <c r="S725" s="87"/>
      <c r="T725" s="87"/>
    </row>
    <row r="726" spans="1:20" x14ac:dyDescent="0.25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7"/>
      <c r="O726" s="87"/>
      <c r="P726" s="87"/>
      <c r="Q726" s="87"/>
      <c r="R726" s="87"/>
      <c r="S726" s="87"/>
      <c r="T726" s="87"/>
    </row>
    <row r="727" spans="1:20" x14ac:dyDescent="0.25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7"/>
      <c r="O727" s="87"/>
      <c r="P727" s="87"/>
      <c r="Q727" s="87"/>
      <c r="R727" s="87"/>
      <c r="S727" s="87"/>
      <c r="T727" s="87"/>
    </row>
    <row r="728" spans="1:20" x14ac:dyDescent="0.25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7"/>
      <c r="O728" s="87"/>
      <c r="P728" s="87"/>
      <c r="Q728" s="87"/>
      <c r="R728" s="87"/>
      <c r="S728" s="87"/>
      <c r="T728" s="87"/>
    </row>
    <row r="729" spans="1:20" x14ac:dyDescent="0.25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7"/>
      <c r="O729" s="87"/>
      <c r="P729" s="87"/>
      <c r="Q729" s="87"/>
      <c r="R729" s="87"/>
      <c r="S729" s="87"/>
      <c r="T729" s="87"/>
    </row>
    <row r="730" spans="1:20" x14ac:dyDescent="0.25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7"/>
      <c r="O730" s="87"/>
      <c r="P730" s="87"/>
      <c r="Q730" s="87"/>
      <c r="R730" s="87"/>
      <c r="S730" s="87"/>
      <c r="T730" s="87"/>
    </row>
    <row r="731" spans="1:20" x14ac:dyDescent="0.25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7"/>
      <c r="O731" s="87"/>
      <c r="P731" s="87"/>
      <c r="Q731" s="87"/>
      <c r="R731" s="87"/>
      <c r="S731" s="87"/>
      <c r="T731" s="87"/>
    </row>
    <row r="732" spans="1:20" x14ac:dyDescent="0.25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7"/>
      <c r="O732" s="87"/>
      <c r="P732" s="87"/>
      <c r="Q732" s="87"/>
      <c r="R732" s="87"/>
      <c r="S732" s="87"/>
      <c r="T732" s="87"/>
    </row>
    <row r="733" spans="1:20" x14ac:dyDescent="0.25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7"/>
      <c r="O733" s="87"/>
      <c r="P733" s="87"/>
      <c r="Q733" s="87"/>
      <c r="R733" s="87"/>
      <c r="S733" s="87"/>
      <c r="T733" s="87"/>
    </row>
    <row r="734" spans="1:20" x14ac:dyDescent="0.25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7"/>
      <c r="O734" s="87"/>
      <c r="P734" s="87"/>
      <c r="Q734" s="87"/>
      <c r="R734" s="87"/>
      <c r="S734" s="87"/>
      <c r="T734" s="87"/>
    </row>
    <row r="735" spans="1:20" x14ac:dyDescent="0.2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7"/>
      <c r="O735" s="87"/>
      <c r="P735" s="87"/>
      <c r="Q735" s="87"/>
      <c r="R735" s="87"/>
      <c r="S735" s="87"/>
      <c r="T735" s="87"/>
    </row>
    <row r="736" spans="1:20" x14ac:dyDescent="0.25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7"/>
      <c r="O736" s="87"/>
      <c r="P736" s="87"/>
      <c r="Q736" s="87"/>
      <c r="R736" s="87"/>
      <c r="S736" s="87"/>
      <c r="T736" s="87"/>
    </row>
    <row r="737" spans="1:20" x14ac:dyDescent="0.25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7"/>
      <c r="O737" s="87"/>
      <c r="P737" s="87"/>
      <c r="Q737" s="87"/>
      <c r="R737" s="87"/>
      <c r="S737" s="87"/>
      <c r="T737" s="87"/>
    </row>
    <row r="738" spans="1:20" x14ac:dyDescent="0.25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7"/>
      <c r="O738" s="87"/>
      <c r="P738" s="87"/>
      <c r="Q738" s="87"/>
      <c r="R738" s="87"/>
      <c r="S738" s="87"/>
      <c r="T738" s="87"/>
    </row>
    <row r="739" spans="1:20" x14ac:dyDescent="0.25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7"/>
      <c r="O739" s="87"/>
      <c r="P739" s="87"/>
      <c r="Q739" s="87"/>
      <c r="R739" s="87"/>
      <c r="S739" s="87"/>
      <c r="T739" s="87"/>
    </row>
    <row r="740" spans="1:20" x14ac:dyDescent="0.25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7"/>
      <c r="O740" s="87"/>
      <c r="P740" s="87"/>
      <c r="Q740" s="87"/>
      <c r="R740" s="87"/>
      <c r="S740" s="87"/>
      <c r="T740" s="87"/>
    </row>
    <row r="741" spans="1:20" x14ac:dyDescent="0.25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7"/>
      <c r="O741" s="87"/>
      <c r="P741" s="87"/>
      <c r="Q741" s="87"/>
      <c r="R741" s="87"/>
      <c r="S741" s="87"/>
      <c r="T741" s="87"/>
    </row>
    <row r="742" spans="1:20" x14ac:dyDescent="0.25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7"/>
      <c r="O742" s="87"/>
      <c r="P742" s="87"/>
      <c r="Q742" s="87"/>
      <c r="R742" s="87"/>
      <c r="S742" s="87"/>
      <c r="T742" s="87"/>
    </row>
    <row r="743" spans="1:20" x14ac:dyDescent="0.25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7"/>
      <c r="O743" s="87"/>
      <c r="P743" s="87"/>
      <c r="Q743" s="87"/>
      <c r="R743" s="87"/>
      <c r="S743" s="87"/>
      <c r="T743" s="87"/>
    </row>
    <row r="744" spans="1:20" x14ac:dyDescent="0.25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7"/>
      <c r="O744" s="87"/>
      <c r="P744" s="87"/>
      <c r="Q744" s="87"/>
      <c r="R744" s="87"/>
      <c r="S744" s="87"/>
      <c r="T744" s="87"/>
    </row>
    <row r="745" spans="1:20" x14ac:dyDescent="0.2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7"/>
      <c r="O745" s="87"/>
      <c r="P745" s="87"/>
      <c r="Q745" s="87"/>
      <c r="R745" s="87"/>
      <c r="S745" s="87"/>
      <c r="T745" s="87"/>
    </row>
    <row r="746" spans="1:20" x14ac:dyDescent="0.25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7"/>
      <c r="O746" s="87"/>
      <c r="P746" s="87"/>
      <c r="Q746" s="87"/>
      <c r="R746" s="87"/>
      <c r="S746" s="87"/>
      <c r="T746" s="87"/>
    </row>
    <row r="747" spans="1:20" x14ac:dyDescent="0.25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7"/>
      <c r="O747" s="87"/>
      <c r="P747" s="87"/>
      <c r="Q747" s="87"/>
      <c r="R747" s="87"/>
      <c r="S747" s="87"/>
      <c r="T747" s="87"/>
    </row>
    <row r="748" spans="1:20" x14ac:dyDescent="0.25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7"/>
      <c r="O748" s="87"/>
      <c r="P748" s="87"/>
      <c r="Q748" s="87"/>
      <c r="R748" s="87"/>
      <c r="S748" s="87"/>
      <c r="T748" s="87"/>
    </row>
    <row r="749" spans="1:20" x14ac:dyDescent="0.25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7"/>
      <c r="O749" s="87"/>
      <c r="P749" s="87"/>
      <c r="Q749" s="87"/>
      <c r="R749" s="87"/>
      <c r="S749" s="87"/>
      <c r="T749" s="87"/>
    </row>
    <row r="750" spans="1:20" x14ac:dyDescent="0.25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7"/>
      <c r="O750" s="87"/>
      <c r="P750" s="87"/>
      <c r="Q750" s="87"/>
      <c r="R750" s="87"/>
      <c r="S750" s="87"/>
      <c r="T750" s="87"/>
    </row>
    <row r="751" spans="1:20" x14ac:dyDescent="0.25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7"/>
      <c r="O751" s="87"/>
      <c r="P751" s="87"/>
      <c r="Q751" s="87"/>
      <c r="R751" s="87"/>
      <c r="S751" s="87"/>
      <c r="T751" s="87"/>
    </row>
    <row r="752" spans="1:20" x14ac:dyDescent="0.25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7"/>
      <c r="O752" s="87"/>
      <c r="P752" s="87"/>
      <c r="Q752" s="87"/>
      <c r="R752" s="87"/>
      <c r="S752" s="87"/>
      <c r="T752" s="87"/>
    </row>
    <row r="753" spans="1:20" x14ac:dyDescent="0.25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7"/>
      <c r="O753" s="87"/>
      <c r="P753" s="87"/>
      <c r="Q753" s="87"/>
      <c r="R753" s="87"/>
      <c r="S753" s="87"/>
      <c r="T753" s="87"/>
    </row>
    <row r="754" spans="1:20" x14ac:dyDescent="0.25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7"/>
      <c r="O754" s="87"/>
      <c r="P754" s="87"/>
      <c r="Q754" s="87"/>
      <c r="R754" s="87"/>
      <c r="S754" s="87"/>
      <c r="T754" s="87"/>
    </row>
    <row r="755" spans="1:20" x14ac:dyDescent="0.2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7"/>
      <c r="O755" s="87"/>
      <c r="P755" s="87"/>
      <c r="Q755" s="87"/>
      <c r="R755" s="87"/>
      <c r="S755" s="87"/>
      <c r="T755" s="87"/>
    </row>
    <row r="756" spans="1:20" x14ac:dyDescent="0.25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7"/>
      <c r="O756" s="87"/>
      <c r="P756" s="87"/>
      <c r="Q756" s="87"/>
      <c r="R756" s="87"/>
      <c r="S756" s="87"/>
      <c r="T756" s="87"/>
    </row>
    <row r="757" spans="1:20" x14ac:dyDescent="0.25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7"/>
      <c r="O757" s="87"/>
      <c r="P757" s="87"/>
      <c r="Q757" s="87"/>
      <c r="R757" s="87"/>
      <c r="S757" s="87"/>
      <c r="T757" s="87"/>
    </row>
    <row r="758" spans="1:20" x14ac:dyDescent="0.25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7"/>
      <c r="O758" s="87"/>
      <c r="P758" s="87"/>
      <c r="Q758" s="87"/>
      <c r="R758" s="87"/>
      <c r="S758" s="87"/>
      <c r="T758" s="87"/>
    </row>
    <row r="759" spans="1:20" x14ac:dyDescent="0.25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7"/>
      <c r="O759" s="87"/>
      <c r="P759" s="87"/>
      <c r="Q759" s="87"/>
      <c r="R759" s="87"/>
      <c r="S759" s="87"/>
      <c r="T759" s="87"/>
    </row>
    <row r="760" spans="1:20" x14ac:dyDescent="0.25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7"/>
      <c r="O760" s="87"/>
      <c r="P760" s="87"/>
      <c r="Q760" s="87"/>
      <c r="R760" s="87"/>
      <c r="S760" s="87"/>
      <c r="T760" s="87"/>
    </row>
    <row r="761" spans="1:20" x14ac:dyDescent="0.25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7"/>
      <c r="O761" s="87"/>
      <c r="P761" s="87"/>
      <c r="Q761" s="87"/>
      <c r="R761" s="87"/>
      <c r="S761" s="87"/>
      <c r="T761" s="87"/>
    </row>
    <row r="762" spans="1:20" x14ac:dyDescent="0.25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7"/>
      <c r="O762" s="87"/>
      <c r="P762" s="87"/>
      <c r="Q762" s="87"/>
      <c r="R762" s="87"/>
      <c r="S762" s="87"/>
      <c r="T762" s="87"/>
    </row>
    <row r="763" spans="1:20" x14ac:dyDescent="0.25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7"/>
      <c r="O763" s="87"/>
      <c r="P763" s="87"/>
      <c r="Q763" s="87"/>
      <c r="R763" s="87"/>
      <c r="S763" s="87"/>
      <c r="T763" s="87"/>
    </row>
    <row r="764" spans="1:20" x14ac:dyDescent="0.25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7"/>
      <c r="O764" s="87"/>
      <c r="P764" s="87"/>
      <c r="Q764" s="87"/>
      <c r="R764" s="87"/>
      <c r="S764" s="87"/>
      <c r="T764" s="87"/>
    </row>
    <row r="765" spans="1:20" x14ac:dyDescent="0.2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7"/>
      <c r="O765" s="87"/>
      <c r="P765" s="87"/>
      <c r="Q765" s="87"/>
      <c r="R765" s="87"/>
      <c r="S765" s="87"/>
      <c r="T765" s="87"/>
    </row>
    <row r="766" spans="1:20" x14ac:dyDescent="0.25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7"/>
      <c r="O766" s="87"/>
      <c r="P766" s="87"/>
      <c r="Q766" s="87"/>
      <c r="R766" s="87"/>
      <c r="S766" s="87"/>
      <c r="T766" s="87"/>
    </row>
    <row r="767" spans="1:20" x14ac:dyDescent="0.25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7"/>
      <c r="O767" s="87"/>
      <c r="P767" s="87"/>
      <c r="Q767" s="87"/>
      <c r="R767" s="87"/>
      <c r="S767" s="87"/>
      <c r="T767" s="87"/>
    </row>
    <row r="768" spans="1:20" x14ac:dyDescent="0.25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7"/>
      <c r="O768" s="87"/>
      <c r="P768" s="87"/>
      <c r="Q768" s="87"/>
      <c r="R768" s="87"/>
      <c r="S768" s="87"/>
      <c r="T768" s="87"/>
    </row>
    <row r="769" spans="1:20" x14ac:dyDescent="0.25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7"/>
      <c r="O769" s="87"/>
      <c r="P769" s="87"/>
      <c r="Q769" s="87"/>
      <c r="R769" s="87"/>
      <c r="S769" s="87"/>
      <c r="T769" s="87"/>
    </row>
    <row r="770" spans="1:20" x14ac:dyDescent="0.25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7"/>
      <c r="O770" s="87"/>
      <c r="P770" s="87"/>
      <c r="Q770" s="87"/>
      <c r="R770" s="87"/>
      <c r="S770" s="87"/>
      <c r="T770" s="87"/>
    </row>
    <row r="771" spans="1:20" x14ac:dyDescent="0.25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7"/>
      <c r="O771" s="87"/>
      <c r="P771" s="87"/>
      <c r="Q771" s="87"/>
      <c r="R771" s="87"/>
      <c r="S771" s="87"/>
      <c r="T771" s="87"/>
    </row>
    <row r="772" spans="1:20" x14ac:dyDescent="0.25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7"/>
      <c r="O772" s="87"/>
      <c r="P772" s="87"/>
      <c r="Q772" s="87"/>
      <c r="R772" s="87"/>
      <c r="S772" s="87"/>
      <c r="T772" s="87"/>
    </row>
    <row r="773" spans="1:20" x14ac:dyDescent="0.25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7"/>
      <c r="O773" s="87"/>
      <c r="P773" s="87"/>
      <c r="Q773" s="87"/>
      <c r="R773" s="87"/>
      <c r="S773" s="87"/>
      <c r="T773" s="87"/>
    </row>
    <row r="774" spans="1:20" x14ac:dyDescent="0.25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7"/>
      <c r="O774" s="87"/>
      <c r="P774" s="87"/>
      <c r="Q774" s="87"/>
      <c r="R774" s="87"/>
      <c r="S774" s="87"/>
      <c r="T774" s="87"/>
    </row>
    <row r="775" spans="1:20" x14ac:dyDescent="0.2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7"/>
      <c r="O775" s="87"/>
      <c r="P775" s="87"/>
      <c r="Q775" s="87"/>
      <c r="R775" s="87"/>
      <c r="S775" s="87"/>
      <c r="T775" s="87"/>
    </row>
    <row r="776" spans="1:20" x14ac:dyDescent="0.25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7"/>
      <c r="O776" s="87"/>
      <c r="P776" s="87"/>
      <c r="Q776" s="87"/>
      <c r="R776" s="87"/>
      <c r="S776" s="87"/>
      <c r="T776" s="87"/>
    </row>
    <row r="777" spans="1:20" x14ac:dyDescent="0.25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7"/>
      <c r="O777" s="87"/>
      <c r="P777" s="87"/>
      <c r="Q777" s="87"/>
      <c r="R777" s="87"/>
      <c r="S777" s="87"/>
      <c r="T777" s="87"/>
    </row>
    <row r="778" spans="1:20" x14ac:dyDescent="0.25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7"/>
      <c r="O778" s="87"/>
      <c r="P778" s="87"/>
      <c r="Q778" s="87"/>
      <c r="R778" s="87"/>
      <c r="S778" s="87"/>
      <c r="T778" s="87"/>
    </row>
    <row r="779" spans="1:20" x14ac:dyDescent="0.25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7"/>
      <c r="O779" s="87"/>
      <c r="P779" s="87"/>
      <c r="Q779" s="87"/>
      <c r="R779" s="87"/>
      <c r="S779" s="87"/>
      <c r="T779" s="87"/>
    </row>
    <row r="780" spans="1:20" x14ac:dyDescent="0.25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7"/>
      <c r="O780" s="87"/>
      <c r="P780" s="87"/>
      <c r="Q780" s="87"/>
      <c r="R780" s="87"/>
      <c r="S780" s="87"/>
      <c r="T780" s="87"/>
    </row>
    <row r="781" spans="1:20" x14ac:dyDescent="0.25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7"/>
      <c r="O781" s="87"/>
      <c r="P781" s="87"/>
      <c r="Q781" s="87"/>
      <c r="R781" s="87"/>
      <c r="S781" s="87"/>
      <c r="T781" s="87"/>
    </row>
    <row r="782" spans="1:20" x14ac:dyDescent="0.25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7"/>
      <c r="O782" s="87"/>
      <c r="P782" s="87"/>
      <c r="Q782" s="87"/>
      <c r="R782" s="87"/>
      <c r="S782" s="87"/>
      <c r="T782" s="87"/>
    </row>
    <row r="783" spans="1:20" x14ac:dyDescent="0.25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7"/>
      <c r="O783" s="87"/>
      <c r="P783" s="87"/>
      <c r="Q783" s="87"/>
      <c r="R783" s="87"/>
      <c r="S783" s="87"/>
      <c r="T783" s="87"/>
    </row>
    <row r="784" spans="1:20" x14ac:dyDescent="0.25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7"/>
      <c r="O784" s="87"/>
      <c r="P784" s="87"/>
      <c r="Q784" s="87"/>
      <c r="R784" s="87"/>
      <c r="S784" s="87"/>
      <c r="T784" s="87"/>
    </row>
    <row r="785" spans="1:20" x14ac:dyDescent="0.2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7"/>
      <c r="O785" s="87"/>
      <c r="P785" s="87"/>
      <c r="Q785" s="87"/>
      <c r="R785" s="87"/>
      <c r="S785" s="87"/>
      <c r="T785" s="87"/>
    </row>
    <row r="786" spans="1:20" x14ac:dyDescent="0.25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7"/>
      <c r="O786" s="87"/>
      <c r="P786" s="87"/>
      <c r="Q786" s="87"/>
      <c r="R786" s="87"/>
      <c r="S786" s="87"/>
      <c r="T786" s="87"/>
    </row>
    <row r="787" spans="1:20" x14ac:dyDescent="0.25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7"/>
      <c r="O787" s="87"/>
      <c r="P787" s="87"/>
      <c r="Q787" s="87"/>
      <c r="R787" s="87"/>
      <c r="S787" s="87"/>
      <c r="T787" s="87"/>
    </row>
    <row r="788" spans="1:20" x14ac:dyDescent="0.25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7"/>
      <c r="O788" s="87"/>
      <c r="P788" s="87"/>
      <c r="Q788" s="87"/>
      <c r="R788" s="87"/>
      <c r="S788" s="87"/>
      <c r="T788" s="87"/>
    </row>
    <row r="789" spans="1:20" x14ac:dyDescent="0.25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7"/>
      <c r="O789" s="87"/>
      <c r="P789" s="87"/>
      <c r="Q789" s="87"/>
      <c r="R789" s="87"/>
      <c r="S789" s="87"/>
      <c r="T789" s="87"/>
    </row>
    <row r="790" spans="1:20" x14ac:dyDescent="0.25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7"/>
      <c r="O790" s="87"/>
      <c r="P790" s="87"/>
      <c r="Q790" s="87"/>
      <c r="R790" s="87"/>
      <c r="S790" s="87"/>
      <c r="T790" s="87"/>
    </row>
    <row r="791" spans="1:20" x14ac:dyDescent="0.25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7"/>
      <c r="O791" s="87"/>
      <c r="P791" s="87"/>
      <c r="Q791" s="87"/>
      <c r="R791" s="87"/>
      <c r="S791" s="87"/>
      <c r="T791" s="87"/>
    </row>
    <row r="792" spans="1:20" x14ac:dyDescent="0.25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7"/>
      <c r="O792" s="87"/>
      <c r="P792" s="87"/>
      <c r="Q792" s="87"/>
      <c r="R792" s="87"/>
      <c r="S792" s="87"/>
      <c r="T792" s="87"/>
    </row>
    <row r="793" spans="1:20" x14ac:dyDescent="0.25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7"/>
      <c r="O793" s="87"/>
      <c r="P793" s="87"/>
      <c r="Q793" s="87"/>
      <c r="R793" s="87"/>
      <c r="S793" s="87"/>
      <c r="T793" s="87"/>
    </row>
    <row r="794" spans="1:20" x14ac:dyDescent="0.25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7"/>
      <c r="O794" s="87"/>
      <c r="P794" s="87"/>
      <c r="Q794" s="87"/>
      <c r="R794" s="87"/>
      <c r="S794" s="87"/>
      <c r="T794" s="87"/>
    </row>
    <row r="795" spans="1:20" x14ac:dyDescent="0.2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7"/>
      <c r="O795" s="87"/>
      <c r="P795" s="87"/>
      <c r="Q795" s="87"/>
      <c r="R795" s="87"/>
      <c r="S795" s="87"/>
      <c r="T795" s="87"/>
    </row>
    <row r="796" spans="1:20" x14ac:dyDescent="0.25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7"/>
      <c r="O796" s="87"/>
      <c r="P796" s="87"/>
      <c r="Q796" s="87"/>
      <c r="R796" s="87"/>
      <c r="S796" s="87"/>
      <c r="T796" s="87"/>
    </row>
    <row r="797" spans="1:20" x14ac:dyDescent="0.25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7"/>
      <c r="O797" s="87"/>
      <c r="P797" s="87"/>
      <c r="Q797" s="87"/>
      <c r="R797" s="87"/>
      <c r="S797" s="87"/>
      <c r="T797" s="87"/>
    </row>
    <row r="798" spans="1:20" x14ac:dyDescent="0.25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7"/>
      <c r="O798" s="87"/>
      <c r="P798" s="87"/>
      <c r="Q798" s="87"/>
      <c r="R798" s="87"/>
      <c r="S798" s="87"/>
      <c r="T798" s="87"/>
    </row>
    <row r="799" spans="1:20" x14ac:dyDescent="0.25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7"/>
      <c r="O799" s="87"/>
      <c r="P799" s="87"/>
      <c r="Q799" s="87"/>
      <c r="R799" s="87"/>
      <c r="S799" s="87"/>
      <c r="T799" s="87"/>
    </row>
    <row r="800" spans="1:20" x14ac:dyDescent="0.25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7"/>
      <c r="O800" s="87"/>
      <c r="P800" s="87"/>
      <c r="Q800" s="87"/>
      <c r="R800" s="87"/>
      <c r="S800" s="87"/>
      <c r="T800" s="87"/>
    </row>
    <row r="801" spans="1:20" x14ac:dyDescent="0.25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7"/>
      <c r="O801" s="87"/>
      <c r="P801" s="87"/>
      <c r="Q801" s="87"/>
      <c r="R801" s="87"/>
      <c r="S801" s="87"/>
      <c r="T801" s="87"/>
    </row>
    <row r="802" spans="1:20" x14ac:dyDescent="0.25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7"/>
      <c r="O802" s="87"/>
      <c r="P802" s="87"/>
      <c r="Q802" s="87"/>
      <c r="R802" s="87"/>
      <c r="S802" s="87"/>
      <c r="T802" s="87"/>
    </row>
    <row r="803" spans="1:20" x14ac:dyDescent="0.25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7"/>
      <c r="O803" s="87"/>
      <c r="P803" s="87"/>
      <c r="Q803" s="87"/>
      <c r="R803" s="87"/>
      <c r="S803" s="87"/>
      <c r="T803" s="87"/>
    </row>
    <row r="804" spans="1:20" x14ac:dyDescent="0.25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7"/>
      <c r="O804" s="87"/>
      <c r="P804" s="87"/>
      <c r="Q804" s="87"/>
      <c r="R804" s="87"/>
      <c r="S804" s="87"/>
      <c r="T804" s="87"/>
    </row>
    <row r="805" spans="1:20" x14ac:dyDescent="0.2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7"/>
      <c r="O805" s="87"/>
      <c r="P805" s="87"/>
      <c r="Q805" s="87"/>
      <c r="R805" s="87"/>
      <c r="S805" s="87"/>
      <c r="T805" s="87"/>
    </row>
    <row r="806" spans="1:20" x14ac:dyDescent="0.25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7"/>
      <c r="O806" s="87"/>
      <c r="P806" s="87"/>
      <c r="Q806" s="87"/>
      <c r="R806" s="87"/>
      <c r="S806" s="87"/>
      <c r="T806" s="87"/>
    </row>
    <row r="807" spans="1:20" x14ac:dyDescent="0.25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7"/>
      <c r="O807" s="87"/>
      <c r="P807" s="87"/>
      <c r="Q807" s="87"/>
      <c r="R807" s="87"/>
      <c r="S807" s="87"/>
      <c r="T807" s="87"/>
    </row>
    <row r="808" spans="1:20" x14ac:dyDescent="0.25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7"/>
      <c r="O808" s="87"/>
      <c r="P808" s="87"/>
      <c r="Q808" s="87"/>
      <c r="R808" s="87"/>
      <c r="S808" s="87"/>
      <c r="T808" s="87"/>
    </row>
    <row r="809" spans="1:20" x14ac:dyDescent="0.25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7"/>
      <c r="O809" s="87"/>
      <c r="P809" s="87"/>
      <c r="Q809" s="87"/>
      <c r="R809" s="87"/>
      <c r="S809" s="87"/>
      <c r="T809" s="87"/>
    </row>
    <row r="810" spans="1:20" x14ac:dyDescent="0.25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7"/>
      <c r="O810" s="87"/>
      <c r="P810" s="87"/>
      <c r="Q810" s="87"/>
      <c r="R810" s="87"/>
      <c r="S810" s="87"/>
      <c r="T810" s="87"/>
    </row>
    <row r="811" spans="1:20" x14ac:dyDescent="0.25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7"/>
      <c r="O811" s="87"/>
      <c r="P811" s="87"/>
      <c r="Q811" s="87"/>
      <c r="R811" s="87"/>
      <c r="S811" s="87"/>
      <c r="T811" s="87"/>
    </row>
    <row r="812" spans="1:20" x14ac:dyDescent="0.25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7"/>
      <c r="O812" s="87"/>
      <c r="P812" s="87"/>
      <c r="Q812" s="87"/>
      <c r="R812" s="87"/>
      <c r="S812" s="87"/>
      <c r="T812" s="87"/>
    </row>
    <row r="813" spans="1:20" x14ac:dyDescent="0.25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7"/>
      <c r="O813" s="87"/>
      <c r="P813" s="87"/>
      <c r="Q813" s="87"/>
      <c r="R813" s="87"/>
      <c r="S813" s="87"/>
      <c r="T813" s="87"/>
    </row>
    <row r="814" spans="1:20" x14ac:dyDescent="0.25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7"/>
      <c r="O814" s="87"/>
      <c r="P814" s="87"/>
      <c r="Q814" s="87"/>
      <c r="R814" s="87"/>
      <c r="S814" s="87"/>
      <c r="T814" s="87"/>
    </row>
    <row r="815" spans="1:20" x14ac:dyDescent="0.2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7"/>
      <c r="O815" s="87"/>
      <c r="P815" s="87"/>
      <c r="Q815" s="87"/>
      <c r="R815" s="87"/>
      <c r="S815" s="87"/>
      <c r="T815" s="87"/>
    </row>
    <row r="816" spans="1:20" x14ac:dyDescent="0.25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7"/>
      <c r="O816" s="87"/>
      <c r="P816" s="87"/>
      <c r="Q816" s="87"/>
      <c r="R816" s="87"/>
      <c r="S816" s="87"/>
      <c r="T816" s="87"/>
    </row>
    <row r="817" spans="1:20" x14ac:dyDescent="0.25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7"/>
      <c r="O817" s="87"/>
      <c r="P817" s="87"/>
      <c r="Q817" s="87"/>
      <c r="R817" s="87"/>
      <c r="S817" s="87"/>
      <c r="T817" s="87"/>
    </row>
    <row r="818" spans="1:20" x14ac:dyDescent="0.25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7"/>
      <c r="O818" s="87"/>
      <c r="P818" s="87"/>
      <c r="Q818" s="87"/>
      <c r="R818" s="87"/>
      <c r="S818" s="87"/>
      <c r="T818" s="87"/>
    </row>
    <row r="819" spans="1:20" x14ac:dyDescent="0.25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7"/>
      <c r="O819" s="87"/>
      <c r="P819" s="87"/>
      <c r="Q819" s="87"/>
      <c r="R819" s="87"/>
      <c r="S819" s="87"/>
      <c r="T819" s="87"/>
    </row>
    <row r="820" spans="1:20" x14ac:dyDescent="0.25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7"/>
      <c r="O820" s="87"/>
      <c r="P820" s="87"/>
      <c r="Q820" s="87"/>
      <c r="R820" s="87"/>
      <c r="S820" s="87"/>
      <c r="T820" s="87"/>
    </row>
    <row r="821" spans="1:20" x14ac:dyDescent="0.25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7"/>
      <c r="O821" s="87"/>
      <c r="P821" s="87"/>
      <c r="Q821" s="87"/>
      <c r="R821" s="87"/>
      <c r="S821" s="87"/>
      <c r="T821" s="87"/>
    </row>
    <row r="822" spans="1:20" x14ac:dyDescent="0.25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7"/>
      <c r="O822" s="87"/>
      <c r="P822" s="87"/>
      <c r="Q822" s="87"/>
      <c r="R822" s="87"/>
      <c r="S822" s="87"/>
      <c r="T822" s="87"/>
    </row>
    <row r="823" spans="1:20" x14ac:dyDescent="0.25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7"/>
      <c r="O823" s="87"/>
      <c r="P823" s="87"/>
      <c r="Q823" s="87"/>
      <c r="R823" s="87"/>
      <c r="S823" s="87"/>
      <c r="T823" s="87"/>
    </row>
    <row r="824" spans="1:20" x14ac:dyDescent="0.25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7"/>
      <c r="O824" s="87"/>
      <c r="P824" s="87"/>
      <c r="Q824" s="87"/>
      <c r="R824" s="87"/>
      <c r="S824" s="87"/>
      <c r="T824" s="87"/>
    </row>
    <row r="825" spans="1:20" x14ac:dyDescent="0.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7"/>
      <c r="O825" s="87"/>
      <c r="P825" s="87"/>
      <c r="Q825" s="87"/>
      <c r="R825" s="87"/>
      <c r="S825" s="87"/>
      <c r="T825" s="87"/>
    </row>
    <row r="826" spans="1:20" x14ac:dyDescent="0.25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7"/>
      <c r="O826" s="87"/>
      <c r="P826" s="87"/>
      <c r="Q826" s="87"/>
      <c r="R826" s="87"/>
      <c r="S826" s="87"/>
      <c r="T826" s="87"/>
    </row>
    <row r="827" spans="1:20" x14ac:dyDescent="0.25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7"/>
      <c r="O827" s="87"/>
      <c r="P827" s="87"/>
      <c r="Q827" s="87"/>
      <c r="R827" s="87"/>
      <c r="S827" s="87"/>
      <c r="T827" s="87"/>
    </row>
    <row r="828" spans="1:20" x14ac:dyDescent="0.25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7"/>
      <c r="O828" s="87"/>
      <c r="P828" s="87"/>
      <c r="Q828" s="87"/>
      <c r="R828" s="87"/>
      <c r="S828" s="87"/>
      <c r="T828" s="87"/>
    </row>
    <row r="829" spans="1:20" x14ac:dyDescent="0.25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7"/>
      <c r="O829" s="87"/>
      <c r="P829" s="87"/>
      <c r="Q829" s="87"/>
      <c r="R829" s="87"/>
      <c r="S829" s="87"/>
      <c r="T829" s="87"/>
    </row>
    <row r="830" spans="1:20" x14ac:dyDescent="0.25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7"/>
      <c r="O830" s="87"/>
      <c r="P830" s="87"/>
      <c r="Q830" s="87"/>
      <c r="R830" s="87"/>
      <c r="S830" s="87"/>
      <c r="T830" s="87"/>
    </row>
    <row r="831" spans="1:20" x14ac:dyDescent="0.25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7"/>
      <c r="O831" s="87"/>
      <c r="P831" s="87"/>
      <c r="Q831" s="87"/>
      <c r="R831" s="87"/>
      <c r="S831" s="87"/>
      <c r="T831" s="87"/>
    </row>
    <row r="832" spans="1:20" x14ac:dyDescent="0.25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7"/>
      <c r="O832" s="87"/>
      <c r="P832" s="87"/>
      <c r="Q832" s="87"/>
      <c r="R832" s="87"/>
      <c r="S832" s="87"/>
      <c r="T832" s="87"/>
    </row>
    <row r="833" spans="1:20" x14ac:dyDescent="0.25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7"/>
      <c r="O833" s="87"/>
      <c r="P833" s="87"/>
      <c r="Q833" s="87"/>
      <c r="R833" s="87"/>
      <c r="S833" s="87"/>
      <c r="T833" s="87"/>
    </row>
    <row r="834" spans="1:20" x14ac:dyDescent="0.25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7"/>
      <c r="O834" s="87"/>
      <c r="P834" s="87"/>
      <c r="Q834" s="87"/>
      <c r="R834" s="87"/>
      <c r="S834" s="87"/>
      <c r="T834" s="87"/>
    </row>
    <row r="835" spans="1:20" x14ac:dyDescent="0.2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7"/>
      <c r="O835" s="87"/>
      <c r="P835" s="87"/>
      <c r="Q835" s="87"/>
      <c r="R835" s="87"/>
      <c r="S835" s="87"/>
      <c r="T835" s="87"/>
    </row>
    <row r="836" spans="1:20" x14ac:dyDescent="0.25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7"/>
      <c r="O836" s="87"/>
      <c r="P836" s="87"/>
      <c r="Q836" s="87"/>
      <c r="R836" s="87"/>
      <c r="S836" s="87"/>
      <c r="T836" s="87"/>
    </row>
    <row r="837" spans="1:20" x14ac:dyDescent="0.25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7"/>
      <c r="O837" s="87"/>
      <c r="P837" s="87"/>
      <c r="Q837" s="87"/>
      <c r="R837" s="87"/>
      <c r="S837" s="87"/>
      <c r="T837" s="87"/>
    </row>
    <row r="838" spans="1:20" x14ac:dyDescent="0.25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7"/>
      <c r="O838" s="87"/>
      <c r="P838" s="87"/>
      <c r="Q838" s="87"/>
      <c r="R838" s="87"/>
      <c r="S838" s="87"/>
      <c r="T838" s="87"/>
    </row>
    <row r="839" spans="1:20" x14ac:dyDescent="0.25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7"/>
      <c r="O839" s="87"/>
      <c r="P839" s="87"/>
      <c r="Q839" s="87"/>
      <c r="R839" s="87"/>
      <c r="S839" s="87"/>
      <c r="T839" s="87"/>
    </row>
    <row r="840" spans="1:20" x14ac:dyDescent="0.25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7"/>
      <c r="O840" s="87"/>
      <c r="P840" s="87"/>
      <c r="Q840" s="87"/>
      <c r="R840" s="87"/>
      <c r="S840" s="87"/>
      <c r="T840" s="87"/>
    </row>
    <row r="841" spans="1:20" x14ac:dyDescent="0.25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7"/>
      <c r="O841" s="87"/>
      <c r="P841" s="87"/>
      <c r="Q841" s="87"/>
      <c r="R841" s="87"/>
      <c r="S841" s="87"/>
      <c r="T841" s="87"/>
    </row>
    <row r="842" spans="1:20" x14ac:dyDescent="0.25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7"/>
      <c r="O842" s="87"/>
      <c r="P842" s="87"/>
      <c r="Q842" s="87"/>
      <c r="R842" s="87"/>
      <c r="S842" s="87"/>
      <c r="T842" s="87"/>
    </row>
    <row r="843" spans="1:20" x14ac:dyDescent="0.25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7"/>
      <c r="O843" s="87"/>
      <c r="P843" s="87"/>
      <c r="Q843" s="87"/>
      <c r="R843" s="87"/>
      <c r="S843" s="87"/>
      <c r="T843" s="87"/>
    </row>
    <row r="844" spans="1:20" x14ac:dyDescent="0.25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7"/>
      <c r="O844" s="87"/>
      <c r="P844" s="87"/>
      <c r="Q844" s="87"/>
      <c r="R844" s="87"/>
      <c r="S844" s="87"/>
      <c r="T844" s="87"/>
    </row>
    <row r="845" spans="1:20" x14ac:dyDescent="0.2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7"/>
      <c r="O845" s="87"/>
      <c r="P845" s="87"/>
      <c r="Q845" s="87"/>
      <c r="R845" s="87"/>
      <c r="S845" s="87"/>
      <c r="T845" s="87"/>
    </row>
    <row r="846" spans="1:20" x14ac:dyDescent="0.25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7"/>
      <c r="O846" s="87"/>
      <c r="P846" s="87"/>
      <c r="Q846" s="87"/>
      <c r="R846" s="87"/>
      <c r="S846" s="87"/>
      <c r="T846" s="87"/>
    </row>
    <row r="847" spans="1:20" x14ac:dyDescent="0.25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7"/>
      <c r="O847" s="87"/>
      <c r="P847" s="87"/>
      <c r="Q847" s="87"/>
      <c r="R847" s="87"/>
      <c r="S847" s="87"/>
      <c r="T847" s="87"/>
    </row>
    <row r="848" spans="1:20" x14ac:dyDescent="0.25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7"/>
      <c r="O848" s="87"/>
      <c r="P848" s="87"/>
      <c r="Q848" s="87"/>
      <c r="R848" s="87"/>
      <c r="S848" s="87"/>
      <c r="T848" s="87"/>
    </row>
    <row r="849" spans="1:20" x14ac:dyDescent="0.25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7"/>
      <c r="O849" s="87"/>
      <c r="P849" s="87"/>
      <c r="Q849" s="87"/>
      <c r="R849" s="87"/>
      <c r="S849" s="87"/>
      <c r="T849" s="87"/>
    </row>
    <row r="850" spans="1:20" x14ac:dyDescent="0.25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7"/>
      <c r="O850" s="87"/>
      <c r="P850" s="87"/>
      <c r="Q850" s="87"/>
      <c r="R850" s="87"/>
      <c r="S850" s="87"/>
      <c r="T850" s="87"/>
    </row>
    <row r="851" spans="1:20" x14ac:dyDescent="0.25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7"/>
      <c r="O851" s="87"/>
      <c r="P851" s="87"/>
      <c r="Q851" s="87"/>
      <c r="R851" s="87"/>
      <c r="S851" s="87"/>
      <c r="T851" s="87"/>
    </row>
    <row r="852" spans="1:20" x14ac:dyDescent="0.25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7"/>
      <c r="O852" s="87"/>
      <c r="P852" s="87"/>
      <c r="Q852" s="87"/>
      <c r="R852" s="87"/>
      <c r="S852" s="87"/>
      <c r="T852" s="87"/>
    </row>
    <row r="853" spans="1:20" x14ac:dyDescent="0.25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7"/>
      <c r="O853" s="87"/>
      <c r="P853" s="87"/>
      <c r="Q853" s="87"/>
      <c r="R853" s="87"/>
      <c r="S853" s="87"/>
      <c r="T853" s="87"/>
    </row>
    <row r="854" spans="1:20" x14ac:dyDescent="0.25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7"/>
      <c r="O854" s="87"/>
      <c r="P854" s="87"/>
      <c r="Q854" s="87"/>
      <c r="R854" s="87"/>
      <c r="S854" s="87"/>
      <c r="T854" s="87"/>
    </row>
    <row r="855" spans="1:20" x14ac:dyDescent="0.2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7"/>
      <c r="O855" s="87"/>
      <c r="P855" s="87"/>
      <c r="Q855" s="87"/>
      <c r="R855" s="87"/>
      <c r="S855" s="87"/>
      <c r="T855" s="87"/>
    </row>
    <row r="856" spans="1:20" x14ac:dyDescent="0.25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7"/>
      <c r="O856" s="87"/>
      <c r="P856" s="87"/>
      <c r="Q856" s="87"/>
      <c r="R856" s="87"/>
      <c r="S856" s="87"/>
      <c r="T856" s="87"/>
    </row>
  </sheetData>
  <sheetProtection sheet="1" objects="1" scenarios="1" formatCells="0" formatColumns="0" formatRows="0"/>
  <conditionalFormatting sqref="A6:K602 L6:L688 M6:Q602 A5:Q5 A4:W4 W5:W603 R5:V602">
    <cfRule type="expression" dxfId="279" priority="2">
      <formula>ISNUMBER($A4)</formula>
    </cfRule>
  </conditionalFormatting>
  <conditionalFormatting sqref="I4:I626">
    <cfRule type="expression" dxfId="278" priority="1">
      <formula>AND(I4&lt;1,I4&gt;0)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D5D"/>
  </sheetPr>
  <dimension ref="A1:P516"/>
  <sheetViews>
    <sheetView showGridLines="0" topLeftCell="A4" workbookViewId="0">
      <selection activeCell="G23" sqref="G23"/>
    </sheetView>
  </sheetViews>
  <sheetFormatPr defaultRowHeight="15" x14ac:dyDescent="0.25"/>
  <cols>
    <col min="1" max="1" width="13.85546875" bestFit="1" customWidth="1"/>
    <col min="2" max="2" width="9.7109375" bestFit="1" customWidth="1"/>
    <col min="3" max="3" width="13.28515625" bestFit="1" customWidth="1"/>
    <col min="4" max="4" width="15.28515625" bestFit="1" customWidth="1"/>
    <col min="5" max="5" width="10.85546875" bestFit="1" customWidth="1"/>
    <col min="6" max="6" width="28.7109375" bestFit="1" customWidth="1"/>
    <col min="7" max="7" width="11.7109375" bestFit="1" customWidth="1"/>
    <col min="8" max="8" width="12.42578125" bestFit="1" customWidth="1"/>
    <col min="9" max="9" width="15.140625" bestFit="1" customWidth="1"/>
    <col min="10" max="10" width="18.28515625" bestFit="1" customWidth="1"/>
    <col min="11" max="11" width="15.42578125" bestFit="1" customWidth="1"/>
    <col min="12" max="12" width="11.42578125" bestFit="1" customWidth="1"/>
    <col min="13" max="13" width="8.85546875" bestFit="1" customWidth="1"/>
    <col min="14" max="14" width="7" bestFit="1" customWidth="1"/>
    <col min="15" max="15" width="12.5703125" bestFit="1" customWidth="1"/>
    <col min="16" max="16" width="11.5703125" bestFit="1" customWidth="1"/>
  </cols>
  <sheetData>
    <row r="1" spans="1:16" x14ac:dyDescent="0.25">
      <c r="A1" s="85" t="str">
        <f>[1]pre_SUMMARY!A1</f>
        <v>PLL clock sense</v>
      </c>
      <c r="B1" s="86">
        <f>[1]pre_SUMMARY!B1</f>
        <v>0</v>
      </c>
      <c r="C1" s="86" t="str">
        <f>[1]pre_SUMMARY!C1</f>
        <v/>
      </c>
      <c r="D1" s="86" t="str">
        <f>[1]pre_SUMMARY!D1</f>
        <v/>
      </c>
      <c r="E1" s="87"/>
      <c r="F1" s="87"/>
      <c r="G1" s="87"/>
      <c r="H1" s="87"/>
      <c r="I1" s="86"/>
      <c r="J1" s="86"/>
      <c r="K1" s="86"/>
      <c r="L1" s="86"/>
      <c r="M1" s="86"/>
      <c r="N1" s="86"/>
      <c r="O1" s="86"/>
      <c r="P1" s="86"/>
    </row>
    <row r="2" spans="1:16" x14ac:dyDescent="0.25">
      <c r="A2" s="87"/>
      <c r="B2" s="86"/>
      <c r="C2" s="86"/>
      <c r="D2" s="87"/>
      <c r="E2" s="87"/>
      <c r="F2" s="87"/>
      <c r="G2" s="87"/>
      <c r="H2" s="87"/>
      <c r="I2" s="86"/>
      <c r="J2" s="86"/>
      <c r="K2" s="86"/>
      <c r="L2" s="86"/>
      <c r="M2" s="86"/>
      <c r="N2" s="86"/>
      <c r="O2" s="86"/>
      <c r="P2" s="86"/>
    </row>
    <row r="3" spans="1:16" x14ac:dyDescent="0.25">
      <c r="A3" s="90" t="str">
        <f>[1]pre_SUMMARY!A3</f>
        <v>rcc_name</v>
      </c>
      <c r="B3" s="90" t="str">
        <f>[1]pre_SUMMARY!B3</f>
        <v>div_index</v>
      </c>
      <c r="C3" s="90" t="str">
        <f>[1]pre_SUMMARY!C3</f>
        <v>rcc_index</v>
      </c>
      <c r="D3" s="90" t="str">
        <f>[1]pre_SUMMARY!D3</f>
        <v>rcc_name</v>
      </c>
      <c r="E3" s="90" t="str">
        <f>[1]pre_SUMMARY!E3</f>
        <v>rcc_address</v>
      </c>
      <c r="F3" s="90" t="str">
        <f>[1]pre_SUMMARY!F3</f>
        <v>destination_instances_hdl_paths</v>
      </c>
      <c r="G3" s="90" t="str">
        <f>[1]pre_SUMMARY!G3</f>
        <v>clock_mode</v>
      </c>
      <c r="H3" s="90" t="str">
        <f>[1]pre_SUMMARY!H3</f>
        <v>duty_cycle</v>
      </c>
      <c r="I3" s="90" t="str">
        <f>[1]pre_SUMMARY!I3</f>
        <v>min_freq [MHz]</v>
      </c>
      <c r="J3" s="90" t="str">
        <f>[1]pre_SUMMARY!J3</f>
        <v>default_freq [MHz]</v>
      </c>
      <c r="K3" s="90" t="str">
        <f>[1]pre_SUMMARY!K3</f>
        <v>max_freq [MHz]</v>
      </c>
      <c r="L3" s="90" t="str">
        <f>[1]pre_SUMMARY!L3</f>
        <v>init_state</v>
      </c>
      <c r="M3" s="90" t="str">
        <f>[1]pre_SUMMARY!M3</f>
        <v>force_en</v>
      </c>
      <c r="N3" s="90" t="str">
        <f>[1]pre_SUMMARY!N3</f>
        <v>bypass</v>
      </c>
      <c r="O3" s="90" t="str">
        <f>[1]pre_SUMMARY!O3</f>
        <v>ratio_reg_val</v>
      </c>
      <c r="P3" s="90" t="str">
        <f>[1]pre_SUMMARY!P3</f>
        <v>clock_group</v>
      </c>
    </row>
    <row r="4" spans="1:16" x14ac:dyDescent="0.25">
      <c r="A4" s="87" t="str">
        <f ca="1">[1]pre_SUMMARY!A4</f>
        <v/>
      </c>
      <c r="B4" s="86" t="str">
        <f ca="1">[1]pre_SUMMARY!B4</f>
        <v/>
      </c>
      <c r="C4" s="86" t="str">
        <f ca="1">[1]pre_SUMMARY!C4</f>
        <v/>
      </c>
      <c r="D4" s="87" t="str">
        <f ca="1">[1]pre_SUMMARY!D4</f>
        <v/>
      </c>
      <c r="E4" s="87" t="str">
        <f ca="1">[1]pre_SUMMARY!E4</f>
        <v/>
      </c>
      <c r="F4" s="88" t="str">
        <f ca="1">[1]pre_SUMMARY!F4</f>
        <v/>
      </c>
      <c r="G4" s="87" t="str">
        <f ca="1">[1]pre_SUMMARY!G4</f>
        <v/>
      </c>
      <c r="H4" s="87" t="str">
        <f ca="1">[1]pre_SUMMARY!H4</f>
        <v/>
      </c>
      <c r="I4" s="86" t="str">
        <f ca="1">[1]pre_SUMMARY!I4</f>
        <v/>
      </c>
      <c r="J4" s="86" t="str">
        <f ca="1">[1]pre_SUMMARY!J4</f>
        <v/>
      </c>
      <c r="K4" s="86" t="str">
        <f ca="1">[1]pre_SUMMARY!K4</f>
        <v/>
      </c>
      <c r="L4" s="86" t="str">
        <f ca="1">[1]pre_SUMMARY!L4</f>
        <v/>
      </c>
      <c r="M4" s="89" t="str">
        <f ca="1">[1]pre_SUMMARY!M4</f>
        <v/>
      </c>
      <c r="N4" s="89" t="str">
        <f ca="1">[1]pre_SUMMARY!N4</f>
        <v/>
      </c>
      <c r="O4" s="86" t="str">
        <f ca="1">[1]pre_SUMMARY!O4</f>
        <v/>
      </c>
      <c r="P4" s="76" t="str">
        <f ca="1">[1]pre_SUMMARY!P4</f>
        <v/>
      </c>
    </row>
    <row r="5" spans="1:16" x14ac:dyDescent="0.25">
      <c r="A5" s="87" t="str">
        <f ca="1">[1]pre_SUMMARY!A5</f>
        <v/>
      </c>
      <c r="B5" s="86" t="str">
        <f ca="1">[1]pre_SUMMARY!B5</f>
        <v/>
      </c>
      <c r="C5" s="86" t="str">
        <f ca="1">[1]pre_SUMMARY!C5</f>
        <v/>
      </c>
      <c r="D5" s="87" t="str">
        <f ca="1">[1]pre_SUMMARY!D5</f>
        <v/>
      </c>
      <c r="E5" s="87" t="str">
        <f ca="1">[1]pre_SUMMARY!E5</f>
        <v/>
      </c>
      <c r="F5" s="88" t="str">
        <f ca="1">[1]pre_SUMMARY!F5</f>
        <v/>
      </c>
      <c r="G5" s="87" t="str">
        <f ca="1">[1]pre_SUMMARY!G5</f>
        <v/>
      </c>
      <c r="H5" s="87" t="str">
        <f ca="1">[1]pre_SUMMARY!H5</f>
        <v/>
      </c>
      <c r="I5" s="86" t="str">
        <f ca="1">[1]pre_SUMMARY!I5</f>
        <v/>
      </c>
      <c r="J5" s="86" t="str">
        <f ca="1">[1]pre_SUMMARY!J5</f>
        <v/>
      </c>
      <c r="K5" s="86" t="str">
        <f ca="1">[1]pre_SUMMARY!K5</f>
        <v/>
      </c>
      <c r="L5" s="86" t="str">
        <f ca="1">[1]pre_SUMMARY!L5</f>
        <v/>
      </c>
      <c r="M5" s="89" t="str">
        <f ca="1">[1]pre_SUMMARY!M5</f>
        <v/>
      </c>
      <c r="N5" s="89" t="str">
        <f ca="1">[1]pre_SUMMARY!N5</f>
        <v/>
      </c>
      <c r="O5" s="86" t="str">
        <f ca="1">[1]pre_SUMMARY!O5</f>
        <v/>
      </c>
      <c r="P5" s="76" t="str">
        <f ca="1">[1]pre_SUMMARY!P5</f>
        <v/>
      </c>
    </row>
    <row r="6" spans="1:16" x14ac:dyDescent="0.25">
      <c r="A6" s="87" t="str">
        <f ca="1">[1]pre_SUMMARY!A6</f>
        <v/>
      </c>
      <c r="B6" s="86" t="str">
        <f ca="1">[1]pre_SUMMARY!B6</f>
        <v/>
      </c>
      <c r="C6" s="86" t="str">
        <f ca="1">[1]pre_SUMMARY!C6</f>
        <v/>
      </c>
      <c r="D6" s="87" t="str">
        <f ca="1">[1]pre_SUMMARY!D6</f>
        <v/>
      </c>
      <c r="E6" s="87" t="str">
        <f ca="1">[1]pre_SUMMARY!E6</f>
        <v/>
      </c>
      <c r="F6" s="88" t="str">
        <f ca="1">[1]pre_SUMMARY!F6</f>
        <v/>
      </c>
      <c r="G6" s="87" t="str">
        <f ca="1">[1]pre_SUMMARY!G6</f>
        <v/>
      </c>
      <c r="H6" s="87" t="str">
        <f ca="1">[1]pre_SUMMARY!H6</f>
        <v/>
      </c>
      <c r="I6" s="86" t="str">
        <f ca="1">[1]pre_SUMMARY!I6</f>
        <v/>
      </c>
      <c r="J6" s="86" t="str">
        <f ca="1">[1]pre_SUMMARY!J6</f>
        <v/>
      </c>
      <c r="K6" s="86" t="str">
        <f ca="1">[1]pre_SUMMARY!K6</f>
        <v/>
      </c>
      <c r="L6" s="86" t="str">
        <f ca="1">[1]pre_SUMMARY!L6</f>
        <v/>
      </c>
      <c r="M6" s="89" t="str">
        <f ca="1">[1]pre_SUMMARY!M6</f>
        <v/>
      </c>
      <c r="N6" s="89" t="str">
        <f ca="1">[1]pre_SUMMARY!N6</f>
        <v/>
      </c>
      <c r="O6" s="86" t="str">
        <f ca="1">[1]pre_SUMMARY!O6</f>
        <v/>
      </c>
      <c r="P6" s="76" t="str">
        <f ca="1">[1]pre_SUMMARY!P6</f>
        <v/>
      </c>
    </row>
    <row r="7" spans="1:16" x14ac:dyDescent="0.25">
      <c r="A7" s="87" t="str">
        <f ca="1">[1]pre_SUMMARY!A7</f>
        <v/>
      </c>
      <c r="B7" s="86" t="str">
        <f ca="1">[1]pre_SUMMARY!B7</f>
        <v/>
      </c>
      <c r="C7" s="86" t="str">
        <f ca="1">[1]pre_SUMMARY!C7</f>
        <v/>
      </c>
      <c r="D7" s="87" t="str">
        <f ca="1">[1]pre_SUMMARY!D7</f>
        <v/>
      </c>
      <c r="E7" s="87" t="str">
        <f ca="1">[1]pre_SUMMARY!E7</f>
        <v/>
      </c>
      <c r="F7" s="88" t="str">
        <f ca="1">[1]pre_SUMMARY!F7</f>
        <v/>
      </c>
      <c r="G7" s="87" t="str">
        <f ca="1">[1]pre_SUMMARY!G7</f>
        <v/>
      </c>
      <c r="H7" s="87" t="str">
        <f ca="1">[1]pre_SUMMARY!H7</f>
        <v/>
      </c>
      <c r="I7" s="86" t="str">
        <f ca="1">[1]pre_SUMMARY!I7</f>
        <v/>
      </c>
      <c r="J7" s="86" t="str">
        <f ca="1">[1]pre_SUMMARY!J7</f>
        <v/>
      </c>
      <c r="K7" s="86" t="str">
        <f ca="1">[1]pre_SUMMARY!K7</f>
        <v/>
      </c>
      <c r="L7" s="86" t="str">
        <f ca="1">[1]pre_SUMMARY!L7</f>
        <v/>
      </c>
      <c r="M7" s="89" t="str">
        <f ca="1">[1]pre_SUMMARY!M7</f>
        <v/>
      </c>
      <c r="N7" s="89" t="str">
        <f ca="1">[1]pre_SUMMARY!N7</f>
        <v/>
      </c>
      <c r="O7" s="86" t="str">
        <f ca="1">[1]pre_SUMMARY!O7</f>
        <v/>
      </c>
      <c r="P7" s="76" t="str">
        <f ca="1">[1]pre_SUMMARY!P7</f>
        <v/>
      </c>
    </row>
    <row r="8" spans="1:16" x14ac:dyDescent="0.25">
      <c r="A8" s="87" t="str">
        <f ca="1">[1]pre_SUMMARY!A8</f>
        <v/>
      </c>
      <c r="B8" s="86" t="str">
        <f ca="1">[1]pre_SUMMARY!B8</f>
        <v/>
      </c>
      <c r="C8" s="86" t="str">
        <f ca="1">[1]pre_SUMMARY!C8</f>
        <v/>
      </c>
      <c r="D8" s="87" t="str">
        <f ca="1">[1]pre_SUMMARY!D8</f>
        <v/>
      </c>
      <c r="E8" s="87" t="str">
        <f ca="1">[1]pre_SUMMARY!E8</f>
        <v/>
      </c>
      <c r="F8" s="88" t="str">
        <f ca="1">[1]pre_SUMMARY!F8</f>
        <v/>
      </c>
      <c r="G8" s="87" t="str">
        <f ca="1">[1]pre_SUMMARY!G8</f>
        <v/>
      </c>
      <c r="H8" s="87" t="str">
        <f ca="1">[1]pre_SUMMARY!H8</f>
        <v/>
      </c>
      <c r="I8" s="86" t="str">
        <f ca="1">[1]pre_SUMMARY!I8</f>
        <v/>
      </c>
      <c r="J8" s="86" t="str">
        <f ca="1">[1]pre_SUMMARY!J8</f>
        <v/>
      </c>
      <c r="K8" s="86" t="str">
        <f ca="1">[1]pre_SUMMARY!K8</f>
        <v/>
      </c>
      <c r="L8" s="86" t="str">
        <f ca="1">[1]pre_SUMMARY!L8</f>
        <v/>
      </c>
      <c r="M8" s="89" t="str">
        <f ca="1">[1]pre_SUMMARY!M8</f>
        <v/>
      </c>
      <c r="N8" s="89" t="str">
        <f ca="1">[1]pre_SUMMARY!N8</f>
        <v/>
      </c>
      <c r="O8" s="86" t="str">
        <f ca="1">[1]pre_SUMMARY!O8</f>
        <v/>
      </c>
      <c r="P8" s="76" t="str">
        <f ca="1">[1]pre_SUMMARY!P8</f>
        <v/>
      </c>
    </row>
    <row r="9" spans="1:16" x14ac:dyDescent="0.25">
      <c r="A9" s="87" t="str">
        <f ca="1">[1]pre_SUMMARY!A9</f>
        <v/>
      </c>
      <c r="B9" s="86" t="str">
        <f ca="1">[1]pre_SUMMARY!B9</f>
        <v/>
      </c>
      <c r="C9" s="86" t="str">
        <f ca="1">[1]pre_SUMMARY!C9</f>
        <v/>
      </c>
      <c r="D9" s="87" t="str">
        <f ca="1">[1]pre_SUMMARY!D9</f>
        <v/>
      </c>
      <c r="E9" s="87" t="str">
        <f ca="1">[1]pre_SUMMARY!E9</f>
        <v/>
      </c>
      <c r="F9" s="88" t="str">
        <f ca="1">[1]pre_SUMMARY!F9</f>
        <v/>
      </c>
      <c r="G9" s="87" t="str">
        <f ca="1">[1]pre_SUMMARY!G9</f>
        <v/>
      </c>
      <c r="H9" s="87" t="str">
        <f ca="1">[1]pre_SUMMARY!H9</f>
        <v/>
      </c>
      <c r="I9" s="86" t="str">
        <f ca="1">[1]pre_SUMMARY!I9</f>
        <v/>
      </c>
      <c r="J9" s="86" t="str">
        <f ca="1">[1]pre_SUMMARY!J9</f>
        <v/>
      </c>
      <c r="K9" s="86" t="str">
        <f ca="1">[1]pre_SUMMARY!K9</f>
        <v/>
      </c>
      <c r="L9" s="86" t="str">
        <f ca="1">[1]pre_SUMMARY!L9</f>
        <v/>
      </c>
      <c r="M9" s="89" t="str">
        <f ca="1">[1]pre_SUMMARY!M9</f>
        <v/>
      </c>
      <c r="N9" s="89" t="str">
        <f ca="1">[1]pre_SUMMARY!N9</f>
        <v/>
      </c>
      <c r="O9" s="86" t="str">
        <f ca="1">[1]pre_SUMMARY!O9</f>
        <v/>
      </c>
      <c r="P9" s="76" t="str">
        <f ca="1">[1]pre_SUMMARY!P9</f>
        <v/>
      </c>
    </row>
    <row r="10" spans="1:16" x14ac:dyDescent="0.25">
      <c r="A10" s="87" t="str">
        <f ca="1">[1]pre_SUMMARY!A10</f>
        <v/>
      </c>
      <c r="B10" s="86" t="str">
        <f ca="1">[1]pre_SUMMARY!B10</f>
        <v/>
      </c>
      <c r="C10" s="86" t="str">
        <f ca="1">[1]pre_SUMMARY!C10</f>
        <v/>
      </c>
      <c r="D10" s="87" t="str">
        <f ca="1">[1]pre_SUMMARY!D10</f>
        <v/>
      </c>
      <c r="E10" s="87" t="str">
        <f ca="1">[1]pre_SUMMARY!E10</f>
        <v/>
      </c>
      <c r="F10" s="88" t="str">
        <f ca="1">[1]pre_SUMMARY!F10</f>
        <v/>
      </c>
      <c r="G10" s="87" t="str">
        <f ca="1">[1]pre_SUMMARY!G10</f>
        <v/>
      </c>
      <c r="H10" s="87" t="str">
        <f ca="1">[1]pre_SUMMARY!H10</f>
        <v/>
      </c>
      <c r="I10" s="86" t="str">
        <f ca="1">[1]pre_SUMMARY!I10</f>
        <v/>
      </c>
      <c r="J10" s="86" t="str">
        <f ca="1">[1]pre_SUMMARY!J10</f>
        <v/>
      </c>
      <c r="K10" s="86" t="str">
        <f ca="1">[1]pre_SUMMARY!K10</f>
        <v/>
      </c>
      <c r="L10" s="86" t="str">
        <f ca="1">[1]pre_SUMMARY!L10</f>
        <v/>
      </c>
      <c r="M10" s="89" t="str">
        <f ca="1">[1]pre_SUMMARY!M10</f>
        <v/>
      </c>
      <c r="N10" s="89" t="str">
        <f ca="1">[1]pre_SUMMARY!N10</f>
        <v/>
      </c>
      <c r="O10" s="86" t="str">
        <f ca="1">[1]pre_SUMMARY!O10</f>
        <v/>
      </c>
      <c r="P10" s="76" t="str">
        <f ca="1">[1]pre_SUMMARY!P10</f>
        <v/>
      </c>
    </row>
    <row r="11" spans="1:16" x14ac:dyDescent="0.25">
      <c r="A11" s="87" t="str">
        <f ca="1">[1]pre_SUMMARY!A11</f>
        <v/>
      </c>
      <c r="B11" s="86" t="str">
        <f ca="1">[1]pre_SUMMARY!B11</f>
        <v/>
      </c>
      <c r="C11" s="86" t="str">
        <f ca="1">[1]pre_SUMMARY!C11</f>
        <v/>
      </c>
      <c r="D11" s="87" t="str">
        <f ca="1">[1]pre_SUMMARY!D11</f>
        <v/>
      </c>
      <c r="E11" s="87" t="str">
        <f ca="1">[1]pre_SUMMARY!E11</f>
        <v/>
      </c>
      <c r="F11" s="88" t="str">
        <f ca="1">[1]pre_SUMMARY!F11</f>
        <v/>
      </c>
      <c r="G11" s="87" t="str">
        <f ca="1">[1]pre_SUMMARY!G11</f>
        <v/>
      </c>
      <c r="H11" s="87" t="str">
        <f ca="1">[1]pre_SUMMARY!H11</f>
        <v/>
      </c>
      <c r="I11" s="86" t="str">
        <f ca="1">[1]pre_SUMMARY!I11</f>
        <v/>
      </c>
      <c r="J11" s="86" t="str">
        <f ca="1">[1]pre_SUMMARY!J11</f>
        <v/>
      </c>
      <c r="K11" s="86" t="str">
        <f ca="1">[1]pre_SUMMARY!K11</f>
        <v/>
      </c>
      <c r="L11" s="86" t="str">
        <f ca="1">[1]pre_SUMMARY!L11</f>
        <v/>
      </c>
      <c r="M11" s="89" t="str">
        <f ca="1">[1]pre_SUMMARY!M11</f>
        <v/>
      </c>
      <c r="N11" s="89" t="str">
        <f ca="1">[1]pre_SUMMARY!N11</f>
        <v/>
      </c>
      <c r="O11" s="86" t="str">
        <f ca="1">[1]pre_SUMMARY!O11</f>
        <v/>
      </c>
      <c r="P11" s="76" t="str">
        <f ca="1">[1]pre_SUMMARY!P11</f>
        <v/>
      </c>
    </row>
    <row r="12" spans="1:16" x14ac:dyDescent="0.25">
      <c r="A12" s="87" t="str">
        <f ca="1">[1]pre_SUMMARY!A12</f>
        <v/>
      </c>
      <c r="B12" s="86" t="str">
        <f ca="1">[1]pre_SUMMARY!B12</f>
        <v/>
      </c>
      <c r="C12" s="86" t="str">
        <f ca="1">[1]pre_SUMMARY!C12</f>
        <v/>
      </c>
      <c r="D12" s="87" t="str">
        <f ca="1">[1]pre_SUMMARY!D12</f>
        <v/>
      </c>
      <c r="E12" s="87" t="str">
        <f ca="1">[1]pre_SUMMARY!E12</f>
        <v/>
      </c>
      <c r="F12" s="88" t="str">
        <f ca="1">[1]pre_SUMMARY!F12</f>
        <v/>
      </c>
      <c r="G12" s="87" t="str">
        <f ca="1">[1]pre_SUMMARY!G12</f>
        <v/>
      </c>
      <c r="H12" s="87" t="str">
        <f ca="1">[1]pre_SUMMARY!H12</f>
        <v/>
      </c>
      <c r="I12" s="86" t="str">
        <f ca="1">[1]pre_SUMMARY!I12</f>
        <v/>
      </c>
      <c r="J12" s="86" t="str">
        <f ca="1">[1]pre_SUMMARY!J12</f>
        <v/>
      </c>
      <c r="K12" s="86" t="str">
        <f ca="1">[1]pre_SUMMARY!K12</f>
        <v/>
      </c>
      <c r="L12" s="86" t="str">
        <f ca="1">[1]pre_SUMMARY!L12</f>
        <v/>
      </c>
      <c r="M12" s="89" t="str">
        <f ca="1">[1]pre_SUMMARY!M12</f>
        <v/>
      </c>
      <c r="N12" s="89" t="str">
        <f ca="1">[1]pre_SUMMARY!N12</f>
        <v/>
      </c>
      <c r="O12" s="86" t="str">
        <f ca="1">[1]pre_SUMMARY!O12</f>
        <v/>
      </c>
      <c r="P12" s="76" t="str">
        <f ca="1">[1]pre_SUMMARY!P12</f>
        <v/>
      </c>
    </row>
    <row r="13" spans="1:16" x14ac:dyDescent="0.25">
      <c r="A13" s="87" t="str">
        <f ca="1">[1]pre_SUMMARY!A13</f>
        <v/>
      </c>
      <c r="B13" s="86" t="str">
        <f ca="1">[1]pre_SUMMARY!B13</f>
        <v/>
      </c>
      <c r="C13" s="86" t="str">
        <f ca="1">[1]pre_SUMMARY!C13</f>
        <v/>
      </c>
      <c r="D13" s="87" t="str">
        <f ca="1">[1]pre_SUMMARY!D13</f>
        <v/>
      </c>
      <c r="E13" s="87" t="str">
        <f ca="1">[1]pre_SUMMARY!E13</f>
        <v/>
      </c>
      <c r="F13" s="88" t="str">
        <f ca="1">[1]pre_SUMMARY!F13</f>
        <v/>
      </c>
      <c r="G13" s="87" t="str">
        <f ca="1">[1]pre_SUMMARY!G13</f>
        <v/>
      </c>
      <c r="H13" s="87" t="str">
        <f ca="1">[1]pre_SUMMARY!H13</f>
        <v/>
      </c>
      <c r="I13" s="86" t="str">
        <f ca="1">[1]pre_SUMMARY!I13</f>
        <v/>
      </c>
      <c r="J13" s="86" t="str">
        <f ca="1">[1]pre_SUMMARY!J13</f>
        <v/>
      </c>
      <c r="K13" s="86" t="str">
        <f ca="1">[1]pre_SUMMARY!K13</f>
        <v/>
      </c>
      <c r="L13" s="86" t="str">
        <f ca="1">[1]pre_SUMMARY!L13</f>
        <v/>
      </c>
      <c r="M13" s="89" t="str">
        <f ca="1">[1]pre_SUMMARY!M13</f>
        <v/>
      </c>
      <c r="N13" s="89" t="str">
        <f ca="1">[1]pre_SUMMARY!N13</f>
        <v/>
      </c>
      <c r="O13" s="86" t="str">
        <f ca="1">[1]pre_SUMMARY!O13</f>
        <v/>
      </c>
      <c r="P13" s="76" t="str">
        <f ca="1">[1]pre_SUMMARY!P13</f>
        <v/>
      </c>
    </row>
    <row r="14" spans="1:16" x14ac:dyDescent="0.25">
      <c r="A14" s="87" t="str">
        <f ca="1">[1]pre_SUMMARY!A14</f>
        <v/>
      </c>
      <c r="B14" s="86" t="str">
        <f ca="1">[1]pre_SUMMARY!B14</f>
        <v/>
      </c>
      <c r="C14" s="86" t="str">
        <f ca="1">[1]pre_SUMMARY!C14</f>
        <v/>
      </c>
      <c r="D14" s="87" t="str">
        <f ca="1">[1]pre_SUMMARY!D14</f>
        <v/>
      </c>
      <c r="E14" s="87" t="str">
        <f ca="1">[1]pre_SUMMARY!E14</f>
        <v/>
      </c>
      <c r="F14" s="88" t="str">
        <f ca="1">[1]pre_SUMMARY!F14</f>
        <v/>
      </c>
      <c r="G14" s="87" t="str">
        <f ca="1">[1]pre_SUMMARY!G14</f>
        <v/>
      </c>
      <c r="H14" s="87" t="str">
        <f ca="1">[1]pre_SUMMARY!H14</f>
        <v/>
      </c>
      <c r="I14" s="86" t="str">
        <f ca="1">[1]pre_SUMMARY!I14</f>
        <v/>
      </c>
      <c r="J14" s="86" t="str">
        <f ca="1">[1]pre_SUMMARY!J14</f>
        <v/>
      </c>
      <c r="K14" s="86" t="str">
        <f ca="1">[1]pre_SUMMARY!K14</f>
        <v/>
      </c>
      <c r="L14" s="86" t="str">
        <f ca="1">[1]pre_SUMMARY!L14</f>
        <v/>
      </c>
      <c r="M14" s="89" t="str">
        <f ca="1">[1]pre_SUMMARY!M14</f>
        <v/>
      </c>
      <c r="N14" s="89" t="str">
        <f ca="1">[1]pre_SUMMARY!N14</f>
        <v/>
      </c>
      <c r="O14" s="86" t="str">
        <f ca="1">[1]pre_SUMMARY!O14</f>
        <v/>
      </c>
      <c r="P14" s="76" t="str">
        <f ca="1">[1]pre_SUMMARY!P14</f>
        <v/>
      </c>
    </row>
    <row r="15" spans="1:16" x14ac:dyDescent="0.25">
      <c r="A15" s="87" t="str">
        <f ca="1">[1]pre_SUMMARY!A15</f>
        <v/>
      </c>
      <c r="B15" s="86" t="str">
        <f ca="1">[1]pre_SUMMARY!B15</f>
        <v/>
      </c>
      <c r="C15" s="86" t="str">
        <f ca="1">[1]pre_SUMMARY!C15</f>
        <v/>
      </c>
      <c r="D15" s="87" t="str">
        <f ca="1">[1]pre_SUMMARY!D15</f>
        <v/>
      </c>
      <c r="E15" s="87" t="str">
        <f ca="1">[1]pre_SUMMARY!E15</f>
        <v/>
      </c>
      <c r="F15" s="88" t="str">
        <f ca="1">[1]pre_SUMMARY!F15</f>
        <v/>
      </c>
      <c r="G15" s="87" t="str">
        <f ca="1">[1]pre_SUMMARY!G15</f>
        <v/>
      </c>
      <c r="H15" s="87" t="str">
        <f ca="1">[1]pre_SUMMARY!H15</f>
        <v/>
      </c>
      <c r="I15" s="86" t="str">
        <f ca="1">[1]pre_SUMMARY!I15</f>
        <v/>
      </c>
      <c r="J15" s="86" t="str">
        <f ca="1">[1]pre_SUMMARY!J15</f>
        <v/>
      </c>
      <c r="K15" s="86" t="str">
        <f ca="1">[1]pre_SUMMARY!K15</f>
        <v/>
      </c>
      <c r="L15" s="86" t="str">
        <f ca="1">[1]pre_SUMMARY!L15</f>
        <v/>
      </c>
      <c r="M15" s="89" t="str">
        <f ca="1">[1]pre_SUMMARY!M15</f>
        <v/>
      </c>
      <c r="N15" s="89" t="str">
        <f ca="1">[1]pre_SUMMARY!N15</f>
        <v/>
      </c>
      <c r="O15" s="86" t="str">
        <f ca="1">[1]pre_SUMMARY!O15</f>
        <v/>
      </c>
      <c r="P15" s="76" t="str">
        <f ca="1">[1]pre_SUMMARY!P15</f>
        <v/>
      </c>
    </row>
    <row r="16" spans="1:16" x14ac:dyDescent="0.25">
      <c r="A16" s="87" t="str">
        <f ca="1">[1]pre_SUMMARY!A16</f>
        <v/>
      </c>
      <c r="B16" s="86" t="str">
        <f ca="1">[1]pre_SUMMARY!B16</f>
        <v/>
      </c>
      <c r="C16" s="86" t="str">
        <f ca="1">[1]pre_SUMMARY!C16</f>
        <v/>
      </c>
      <c r="D16" s="87" t="str">
        <f ca="1">[1]pre_SUMMARY!D16</f>
        <v/>
      </c>
      <c r="E16" s="87" t="str">
        <f ca="1">[1]pre_SUMMARY!E16</f>
        <v/>
      </c>
      <c r="F16" s="88" t="str">
        <f ca="1">[1]pre_SUMMARY!F16</f>
        <v/>
      </c>
      <c r="G16" s="87" t="str">
        <f ca="1">[1]pre_SUMMARY!G16</f>
        <v/>
      </c>
      <c r="H16" s="87" t="str">
        <f ca="1">[1]pre_SUMMARY!H16</f>
        <v/>
      </c>
      <c r="I16" s="86" t="str">
        <f ca="1">[1]pre_SUMMARY!I16</f>
        <v/>
      </c>
      <c r="J16" s="86" t="str">
        <f ca="1">[1]pre_SUMMARY!J16</f>
        <v/>
      </c>
      <c r="K16" s="86" t="str">
        <f ca="1">[1]pre_SUMMARY!K16</f>
        <v/>
      </c>
      <c r="L16" s="86" t="str">
        <f ca="1">[1]pre_SUMMARY!L16</f>
        <v/>
      </c>
      <c r="M16" s="89" t="str">
        <f ca="1">[1]pre_SUMMARY!M16</f>
        <v/>
      </c>
      <c r="N16" s="89" t="str">
        <f ca="1">[1]pre_SUMMARY!N16</f>
        <v/>
      </c>
      <c r="O16" s="86" t="str">
        <f ca="1">[1]pre_SUMMARY!O16</f>
        <v/>
      </c>
      <c r="P16" s="76" t="str">
        <f ca="1">[1]pre_SUMMARY!P16</f>
        <v/>
      </c>
    </row>
    <row r="17" spans="1:16" x14ac:dyDescent="0.25">
      <c r="A17" s="87" t="str">
        <f ca="1">[1]pre_SUMMARY!A17</f>
        <v/>
      </c>
      <c r="B17" s="86" t="str">
        <f ca="1">[1]pre_SUMMARY!B17</f>
        <v/>
      </c>
      <c r="C17" s="86" t="str">
        <f ca="1">[1]pre_SUMMARY!C17</f>
        <v/>
      </c>
      <c r="D17" s="87" t="str">
        <f ca="1">[1]pre_SUMMARY!D17</f>
        <v/>
      </c>
      <c r="E17" s="87" t="str">
        <f ca="1">[1]pre_SUMMARY!E17</f>
        <v/>
      </c>
      <c r="F17" s="88" t="str">
        <f ca="1">[1]pre_SUMMARY!F17</f>
        <v/>
      </c>
      <c r="G17" s="87" t="str">
        <f ca="1">[1]pre_SUMMARY!G17</f>
        <v/>
      </c>
      <c r="H17" s="87" t="str">
        <f ca="1">[1]pre_SUMMARY!H17</f>
        <v/>
      </c>
      <c r="I17" s="86" t="str">
        <f ca="1">[1]pre_SUMMARY!I17</f>
        <v/>
      </c>
      <c r="J17" s="86" t="str">
        <f ca="1">[1]pre_SUMMARY!J17</f>
        <v/>
      </c>
      <c r="K17" s="86" t="str">
        <f ca="1">[1]pre_SUMMARY!K17</f>
        <v/>
      </c>
      <c r="L17" s="86" t="str">
        <f ca="1">[1]pre_SUMMARY!L17</f>
        <v/>
      </c>
      <c r="M17" s="89" t="str">
        <f ca="1">[1]pre_SUMMARY!M17</f>
        <v/>
      </c>
      <c r="N17" s="89" t="str">
        <f ca="1">[1]pre_SUMMARY!N17</f>
        <v/>
      </c>
      <c r="O17" s="86" t="str">
        <f ca="1">[1]pre_SUMMARY!O17</f>
        <v/>
      </c>
      <c r="P17" s="76" t="str">
        <f ca="1">[1]pre_SUMMARY!P17</f>
        <v/>
      </c>
    </row>
    <row r="18" spans="1:16" x14ac:dyDescent="0.25">
      <c r="A18" s="87" t="str">
        <f ca="1">[1]pre_SUMMARY!A18</f>
        <v/>
      </c>
      <c r="B18" s="86" t="str">
        <f ca="1">[1]pre_SUMMARY!B18</f>
        <v/>
      </c>
      <c r="C18" s="86" t="str">
        <f ca="1">[1]pre_SUMMARY!C18</f>
        <v/>
      </c>
      <c r="D18" s="87" t="str">
        <f ca="1">[1]pre_SUMMARY!D18</f>
        <v/>
      </c>
      <c r="E18" s="87" t="str">
        <f ca="1">[1]pre_SUMMARY!E18</f>
        <v/>
      </c>
      <c r="F18" s="88" t="str">
        <f ca="1">[1]pre_SUMMARY!F18</f>
        <v/>
      </c>
      <c r="G18" s="87" t="str">
        <f ca="1">[1]pre_SUMMARY!G18</f>
        <v/>
      </c>
      <c r="H18" s="87" t="str">
        <f ca="1">[1]pre_SUMMARY!H18</f>
        <v/>
      </c>
      <c r="I18" s="86" t="str">
        <f ca="1">[1]pre_SUMMARY!I18</f>
        <v/>
      </c>
      <c r="J18" s="86" t="str">
        <f ca="1">[1]pre_SUMMARY!J18</f>
        <v/>
      </c>
      <c r="K18" s="86" t="str">
        <f ca="1">[1]pre_SUMMARY!K18</f>
        <v/>
      </c>
      <c r="L18" s="86" t="str">
        <f ca="1">[1]pre_SUMMARY!L18</f>
        <v/>
      </c>
      <c r="M18" s="89" t="str">
        <f ca="1">[1]pre_SUMMARY!M18</f>
        <v/>
      </c>
      <c r="N18" s="89" t="str">
        <f ca="1">[1]pre_SUMMARY!N18</f>
        <v/>
      </c>
      <c r="O18" s="86" t="str">
        <f ca="1">[1]pre_SUMMARY!O18</f>
        <v/>
      </c>
      <c r="P18" s="76" t="str">
        <f ca="1">[1]pre_SUMMARY!P18</f>
        <v/>
      </c>
    </row>
    <row r="19" spans="1:16" x14ac:dyDescent="0.25">
      <c r="A19" s="87" t="str">
        <f ca="1">[1]pre_SUMMARY!A19</f>
        <v/>
      </c>
      <c r="B19" s="86" t="str">
        <f ca="1">[1]pre_SUMMARY!B19</f>
        <v/>
      </c>
      <c r="C19" s="86" t="str">
        <f ca="1">[1]pre_SUMMARY!C19</f>
        <v/>
      </c>
      <c r="D19" s="87" t="str">
        <f ca="1">[1]pre_SUMMARY!D19</f>
        <v/>
      </c>
      <c r="E19" s="87" t="str">
        <f ca="1">[1]pre_SUMMARY!E19</f>
        <v/>
      </c>
      <c r="F19" s="88" t="str">
        <f ca="1">[1]pre_SUMMARY!F19</f>
        <v/>
      </c>
      <c r="G19" s="87" t="str">
        <f ca="1">[1]pre_SUMMARY!G19</f>
        <v/>
      </c>
      <c r="H19" s="87" t="str">
        <f ca="1">[1]pre_SUMMARY!H19</f>
        <v/>
      </c>
      <c r="I19" s="86" t="str">
        <f ca="1">[1]pre_SUMMARY!I19</f>
        <v/>
      </c>
      <c r="J19" s="86" t="str">
        <f ca="1">[1]pre_SUMMARY!J19</f>
        <v/>
      </c>
      <c r="K19" s="86" t="str">
        <f ca="1">[1]pre_SUMMARY!K19</f>
        <v/>
      </c>
      <c r="L19" s="86" t="str">
        <f ca="1">[1]pre_SUMMARY!L19</f>
        <v/>
      </c>
      <c r="M19" s="89" t="str">
        <f ca="1">[1]pre_SUMMARY!M19</f>
        <v/>
      </c>
      <c r="N19" s="89" t="str">
        <f ca="1">[1]pre_SUMMARY!N19</f>
        <v/>
      </c>
      <c r="O19" s="86" t="str">
        <f ca="1">[1]pre_SUMMARY!O19</f>
        <v/>
      </c>
      <c r="P19" s="76" t="str">
        <f ca="1">[1]pre_SUMMARY!P19</f>
        <v/>
      </c>
    </row>
    <row r="20" spans="1:16" x14ac:dyDescent="0.25">
      <c r="A20" s="87" t="str">
        <f ca="1">[1]pre_SUMMARY!A20</f>
        <v/>
      </c>
      <c r="B20" s="86" t="str">
        <f ca="1">[1]pre_SUMMARY!B20</f>
        <v/>
      </c>
      <c r="C20" s="86" t="str">
        <f ca="1">[1]pre_SUMMARY!C20</f>
        <v/>
      </c>
      <c r="D20" s="87" t="str">
        <f ca="1">[1]pre_SUMMARY!D20</f>
        <v/>
      </c>
      <c r="E20" s="87" t="str">
        <f ca="1">[1]pre_SUMMARY!E20</f>
        <v/>
      </c>
      <c r="F20" s="88" t="str">
        <f ca="1">[1]pre_SUMMARY!F20</f>
        <v/>
      </c>
      <c r="G20" s="87" t="str">
        <f ca="1">[1]pre_SUMMARY!G20</f>
        <v/>
      </c>
      <c r="H20" s="87" t="str">
        <f ca="1">[1]pre_SUMMARY!H20</f>
        <v/>
      </c>
      <c r="I20" s="86" t="str">
        <f ca="1">[1]pre_SUMMARY!I20</f>
        <v/>
      </c>
      <c r="J20" s="86" t="str">
        <f ca="1">[1]pre_SUMMARY!J20</f>
        <v/>
      </c>
      <c r="K20" s="86" t="str">
        <f ca="1">[1]pre_SUMMARY!K20</f>
        <v/>
      </c>
      <c r="L20" s="86" t="str">
        <f ca="1">[1]pre_SUMMARY!L20</f>
        <v/>
      </c>
      <c r="M20" s="89" t="str">
        <f ca="1">[1]pre_SUMMARY!M20</f>
        <v/>
      </c>
      <c r="N20" s="89" t="str">
        <f ca="1">[1]pre_SUMMARY!N20</f>
        <v/>
      </c>
      <c r="O20" s="86" t="str">
        <f ca="1">[1]pre_SUMMARY!O20</f>
        <v/>
      </c>
      <c r="P20" s="76" t="str">
        <f ca="1">[1]pre_SUMMARY!P20</f>
        <v/>
      </c>
    </row>
    <row r="21" spans="1:16" x14ac:dyDescent="0.25">
      <c r="A21" s="87" t="str">
        <f ca="1">[1]pre_SUMMARY!A21</f>
        <v/>
      </c>
      <c r="B21" s="86" t="str">
        <f ca="1">[1]pre_SUMMARY!B21</f>
        <v/>
      </c>
      <c r="C21" s="86" t="str">
        <f ca="1">[1]pre_SUMMARY!C21</f>
        <v/>
      </c>
      <c r="D21" s="87" t="str">
        <f ca="1">[1]pre_SUMMARY!D21</f>
        <v/>
      </c>
      <c r="E21" s="87" t="str">
        <f ca="1">[1]pre_SUMMARY!E21</f>
        <v/>
      </c>
      <c r="F21" s="88" t="str">
        <f ca="1">[1]pre_SUMMARY!F21</f>
        <v/>
      </c>
      <c r="G21" s="87" t="str">
        <f ca="1">[1]pre_SUMMARY!G21</f>
        <v/>
      </c>
      <c r="H21" s="87" t="str">
        <f ca="1">[1]pre_SUMMARY!H21</f>
        <v/>
      </c>
      <c r="I21" s="86" t="str">
        <f ca="1">[1]pre_SUMMARY!I21</f>
        <v/>
      </c>
      <c r="J21" s="86" t="str">
        <f ca="1">[1]pre_SUMMARY!J21</f>
        <v/>
      </c>
      <c r="K21" s="86" t="str">
        <f ca="1">[1]pre_SUMMARY!K21</f>
        <v/>
      </c>
      <c r="L21" s="86" t="str">
        <f ca="1">[1]pre_SUMMARY!L21</f>
        <v/>
      </c>
      <c r="M21" s="89" t="str">
        <f ca="1">[1]pre_SUMMARY!M21</f>
        <v/>
      </c>
      <c r="N21" s="89" t="str">
        <f ca="1">[1]pre_SUMMARY!N21</f>
        <v/>
      </c>
      <c r="O21" s="86" t="str">
        <f ca="1">[1]pre_SUMMARY!O21</f>
        <v/>
      </c>
      <c r="P21" s="76" t="str">
        <f ca="1">[1]pre_SUMMARY!P21</f>
        <v/>
      </c>
    </row>
    <row r="22" spans="1:16" x14ac:dyDescent="0.25">
      <c r="A22" s="87" t="str">
        <f ca="1">[1]pre_SUMMARY!A22</f>
        <v/>
      </c>
      <c r="B22" s="86" t="str">
        <f ca="1">[1]pre_SUMMARY!B22</f>
        <v/>
      </c>
      <c r="C22" s="86" t="str">
        <f ca="1">[1]pre_SUMMARY!C22</f>
        <v/>
      </c>
      <c r="D22" s="87" t="str">
        <f ca="1">[1]pre_SUMMARY!D22</f>
        <v/>
      </c>
      <c r="E22" s="87" t="str">
        <f ca="1">[1]pre_SUMMARY!E22</f>
        <v/>
      </c>
      <c r="F22" s="88" t="str">
        <f ca="1">[1]pre_SUMMARY!F22</f>
        <v/>
      </c>
      <c r="G22" s="87" t="str">
        <f ca="1">[1]pre_SUMMARY!G22</f>
        <v/>
      </c>
      <c r="H22" s="87" t="str">
        <f ca="1">[1]pre_SUMMARY!H22</f>
        <v/>
      </c>
      <c r="I22" s="86" t="str">
        <f ca="1">[1]pre_SUMMARY!I22</f>
        <v/>
      </c>
      <c r="J22" s="86" t="str">
        <f ca="1">[1]pre_SUMMARY!J22</f>
        <v/>
      </c>
      <c r="K22" s="86" t="str">
        <f ca="1">[1]pre_SUMMARY!K22</f>
        <v/>
      </c>
      <c r="L22" s="86" t="str">
        <f ca="1">[1]pre_SUMMARY!L22</f>
        <v/>
      </c>
      <c r="M22" s="89" t="str">
        <f ca="1">[1]pre_SUMMARY!M22</f>
        <v/>
      </c>
      <c r="N22" s="89" t="str">
        <f ca="1">[1]pre_SUMMARY!N22</f>
        <v/>
      </c>
      <c r="O22" s="86" t="str">
        <f ca="1">[1]pre_SUMMARY!O22</f>
        <v/>
      </c>
      <c r="P22" s="76" t="str">
        <f ca="1">[1]pre_SUMMARY!P22</f>
        <v/>
      </c>
    </row>
    <row r="23" spans="1:16" x14ac:dyDescent="0.25">
      <c r="A23" s="87" t="str">
        <f ca="1">[1]pre_SUMMARY!A23</f>
        <v/>
      </c>
      <c r="B23" s="86" t="str">
        <f ca="1">[1]pre_SUMMARY!B23</f>
        <v/>
      </c>
      <c r="C23" s="86" t="str">
        <f ca="1">[1]pre_SUMMARY!C23</f>
        <v/>
      </c>
      <c r="D23" s="87" t="str">
        <f ca="1">[1]pre_SUMMARY!D23</f>
        <v/>
      </c>
      <c r="E23" s="87" t="str">
        <f ca="1">[1]pre_SUMMARY!E23</f>
        <v/>
      </c>
      <c r="F23" s="88" t="str">
        <f ca="1">[1]pre_SUMMARY!F23</f>
        <v/>
      </c>
      <c r="G23" s="87" t="str">
        <f ca="1">[1]pre_SUMMARY!G23</f>
        <v/>
      </c>
      <c r="H23" s="87" t="str">
        <f ca="1">[1]pre_SUMMARY!H23</f>
        <v/>
      </c>
      <c r="I23" s="86" t="str">
        <f ca="1">[1]pre_SUMMARY!I23</f>
        <v/>
      </c>
      <c r="J23" s="86" t="str">
        <f ca="1">[1]pre_SUMMARY!J23</f>
        <v/>
      </c>
      <c r="K23" s="86" t="str">
        <f ca="1">[1]pre_SUMMARY!K23</f>
        <v/>
      </c>
      <c r="L23" s="86" t="str">
        <f ca="1">[1]pre_SUMMARY!L23</f>
        <v/>
      </c>
      <c r="M23" s="89" t="str">
        <f ca="1">[1]pre_SUMMARY!M23</f>
        <v/>
      </c>
      <c r="N23" s="89" t="str">
        <f ca="1">[1]pre_SUMMARY!N23</f>
        <v/>
      </c>
      <c r="O23" s="86" t="str">
        <f ca="1">[1]pre_SUMMARY!O23</f>
        <v/>
      </c>
      <c r="P23" s="76" t="str">
        <f ca="1">[1]pre_SUMMARY!P23</f>
        <v/>
      </c>
    </row>
    <row r="24" spans="1:16" x14ac:dyDescent="0.25">
      <c r="A24" s="87" t="str">
        <f ca="1">[1]pre_SUMMARY!A24</f>
        <v/>
      </c>
      <c r="B24" s="86" t="str">
        <f ca="1">[1]pre_SUMMARY!B24</f>
        <v/>
      </c>
      <c r="C24" s="86" t="str">
        <f ca="1">[1]pre_SUMMARY!C24</f>
        <v/>
      </c>
      <c r="D24" s="87" t="str">
        <f ca="1">[1]pre_SUMMARY!D24</f>
        <v/>
      </c>
      <c r="E24" s="87" t="str">
        <f ca="1">[1]pre_SUMMARY!E24</f>
        <v/>
      </c>
      <c r="F24" s="88" t="str">
        <f ca="1">[1]pre_SUMMARY!F24</f>
        <v/>
      </c>
      <c r="G24" s="87" t="str">
        <f ca="1">[1]pre_SUMMARY!G24</f>
        <v/>
      </c>
      <c r="H24" s="87" t="str">
        <f ca="1">[1]pre_SUMMARY!H24</f>
        <v/>
      </c>
      <c r="I24" s="86" t="str">
        <f ca="1">[1]pre_SUMMARY!I24</f>
        <v/>
      </c>
      <c r="J24" s="86" t="str">
        <f ca="1">[1]pre_SUMMARY!J24</f>
        <v/>
      </c>
      <c r="K24" s="86" t="str">
        <f ca="1">[1]pre_SUMMARY!K24</f>
        <v/>
      </c>
      <c r="L24" s="86" t="str">
        <f ca="1">[1]pre_SUMMARY!L24</f>
        <v/>
      </c>
      <c r="M24" s="89" t="str">
        <f ca="1">[1]pre_SUMMARY!M24</f>
        <v/>
      </c>
      <c r="N24" s="89" t="str">
        <f ca="1">[1]pre_SUMMARY!N24</f>
        <v/>
      </c>
      <c r="O24" s="86" t="str">
        <f ca="1">[1]pre_SUMMARY!O24</f>
        <v/>
      </c>
      <c r="P24" s="76" t="str">
        <f ca="1">[1]pre_SUMMARY!P24</f>
        <v/>
      </c>
    </row>
    <row r="25" spans="1:16" x14ac:dyDescent="0.25">
      <c r="A25" s="87" t="str">
        <f ca="1">[1]pre_SUMMARY!A25</f>
        <v/>
      </c>
      <c r="B25" s="86" t="str">
        <f ca="1">[1]pre_SUMMARY!B25</f>
        <v/>
      </c>
      <c r="C25" s="86" t="str">
        <f ca="1">[1]pre_SUMMARY!C25</f>
        <v/>
      </c>
      <c r="D25" s="87" t="str">
        <f ca="1">[1]pre_SUMMARY!D25</f>
        <v/>
      </c>
      <c r="E25" s="87" t="str">
        <f ca="1">[1]pre_SUMMARY!E25</f>
        <v/>
      </c>
      <c r="F25" s="88" t="str">
        <f ca="1">[1]pre_SUMMARY!F25</f>
        <v/>
      </c>
      <c r="G25" s="87" t="str">
        <f ca="1">[1]pre_SUMMARY!G25</f>
        <v/>
      </c>
      <c r="H25" s="87" t="str">
        <f ca="1">[1]pre_SUMMARY!H25</f>
        <v/>
      </c>
      <c r="I25" s="86" t="str">
        <f ca="1">[1]pre_SUMMARY!I25</f>
        <v/>
      </c>
      <c r="J25" s="86" t="str">
        <f ca="1">[1]pre_SUMMARY!J25</f>
        <v/>
      </c>
      <c r="K25" s="86" t="str">
        <f ca="1">[1]pre_SUMMARY!K25</f>
        <v/>
      </c>
      <c r="L25" s="86" t="str">
        <f ca="1">[1]pre_SUMMARY!L25</f>
        <v/>
      </c>
      <c r="M25" s="89" t="str">
        <f ca="1">[1]pre_SUMMARY!M25</f>
        <v/>
      </c>
      <c r="N25" s="89" t="str">
        <f ca="1">[1]pre_SUMMARY!N25</f>
        <v/>
      </c>
      <c r="O25" s="86" t="str">
        <f ca="1">[1]pre_SUMMARY!O25</f>
        <v/>
      </c>
      <c r="P25" s="76" t="str">
        <f ca="1">[1]pre_SUMMARY!P25</f>
        <v/>
      </c>
    </row>
    <row r="26" spans="1:16" x14ac:dyDescent="0.25">
      <c r="A26" s="87" t="str">
        <f ca="1">[1]pre_SUMMARY!A26</f>
        <v/>
      </c>
      <c r="B26" s="86" t="str">
        <f ca="1">[1]pre_SUMMARY!B26</f>
        <v/>
      </c>
      <c r="C26" s="86" t="str">
        <f ca="1">[1]pre_SUMMARY!C26</f>
        <v/>
      </c>
      <c r="D26" s="87" t="str">
        <f ca="1">[1]pre_SUMMARY!D26</f>
        <v/>
      </c>
      <c r="E26" s="87" t="str">
        <f ca="1">[1]pre_SUMMARY!E26</f>
        <v/>
      </c>
      <c r="F26" s="88" t="str">
        <f ca="1">[1]pre_SUMMARY!F26</f>
        <v/>
      </c>
      <c r="G26" s="87" t="str">
        <f ca="1">[1]pre_SUMMARY!G26</f>
        <v/>
      </c>
      <c r="H26" s="87" t="str">
        <f ca="1">[1]pre_SUMMARY!H26</f>
        <v/>
      </c>
      <c r="I26" s="86" t="str">
        <f ca="1">[1]pre_SUMMARY!I26</f>
        <v/>
      </c>
      <c r="J26" s="86" t="str">
        <f ca="1">[1]pre_SUMMARY!J26</f>
        <v/>
      </c>
      <c r="K26" s="86" t="str">
        <f ca="1">[1]pre_SUMMARY!K26</f>
        <v/>
      </c>
      <c r="L26" s="86" t="str">
        <f ca="1">[1]pre_SUMMARY!L26</f>
        <v/>
      </c>
      <c r="M26" s="89" t="str">
        <f ca="1">[1]pre_SUMMARY!M26</f>
        <v/>
      </c>
      <c r="N26" s="89" t="str">
        <f ca="1">[1]pre_SUMMARY!N26</f>
        <v/>
      </c>
      <c r="O26" s="86" t="str">
        <f ca="1">[1]pre_SUMMARY!O26</f>
        <v/>
      </c>
      <c r="P26" s="76" t="str">
        <f ca="1">[1]pre_SUMMARY!P26</f>
        <v/>
      </c>
    </row>
    <row r="27" spans="1:16" x14ac:dyDescent="0.25">
      <c r="A27" s="87" t="str">
        <f ca="1">[1]pre_SUMMARY!A27</f>
        <v/>
      </c>
      <c r="B27" s="86" t="str">
        <f ca="1">[1]pre_SUMMARY!B27</f>
        <v/>
      </c>
      <c r="C27" s="86" t="str">
        <f ca="1">[1]pre_SUMMARY!C27</f>
        <v/>
      </c>
      <c r="D27" s="87" t="str">
        <f ca="1">[1]pre_SUMMARY!D27</f>
        <v/>
      </c>
      <c r="E27" s="87" t="str">
        <f ca="1">[1]pre_SUMMARY!E27</f>
        <v/>
      </c>
      <c r="F27" s="88" t="str">
        <f ca="1">[1]pre_SUMMARY!F27</f>
        <v/>
      </c>
      <c r="G27" s="87" t="str">
        <f ca="1">[1]pre_SUMMARY!G27</f>
        <v/>
      </c>
      <c r="H27" s="87" t="str">
        <f ca="1">[1]pre_SUMMARY!H27</f>
        <v/>
      </c>
      <c r="I27" s="86" t="str">
        <f ca="1">[1]pre_SUMMARY!I27</f>
        <v/>
      </c>
      <c r="J27" s="86" t="str">
        <f ca="1">[1]pre_SUMMARY!J27</f>
        <v/>
      </c>
      <c r="K27" s="86" t="str">
        <f ca="1">[1]pre_SUMMARY!K27</f>
        <v/>
      </c>
      <c r="L27" s="86" t="str">
        <f ca="1">[1]pre_SUMMARY!L27</f>
        <v/>
      </c>
      <c r="M27" s="89" t="str">
        <f ca="1">[1]pre_SUMMARY!M27</f>
        <v/>
      </c>
      <c r="N27" s="89" t="str">
        <f ca="1">[1]pre_SUMMARY!N27</f>
        <v/>
      </c>
      <c r="O27" s="86" t="str">
        <f ca="1">[1]pre_SUMMARY!O27</f>
        <v/>
      </c>
      <c r="P27" s="76" t="str">
        <f ca="1">[1]pre_SUMMARY!P27</f>
        <v/>
      </c>
    </row>
    <row r="28" spans="1:16" x14ac:dyDescent="0.25">
      <c r="A28" s="87" t="str">
        <f ca="1">[1]pre_SUMMARY!A28</f>
        <v/>
      </c>
      <c r="B28" s="86" t="str">
        <f ca="1">[1]pre_SUMMARY!B28</f>
        <v/>
      </c>
      <c r="C28" s="86" t="str">
        <f ca="1">[1]pre_SUMMARY!C28</f>
        <v/>
      </c>
      <c r="D28" s="87" t="str">
        <f ca="1">[1]pre_SUMMARY!D28</f>
        <v/>
      </c>
      <c r="E28" s="87" t="str">
        <f ca="1">[1]pre_SUMMARY!E28</f>
        <v/>
      </c>
      <c r="F28" s="88" t="str">
        <f ca="1">[1]pre_SUMMARY!F28</f>
        <v/>
      </c>
      <c r="G28" s="87" t="str">
        <f ca="1">[1]pre_SUMMARY!G28</f>
        <v/>
      </c>
      <c r="H28" s="87" t="str">
        <f ca="1">[1]pre_SUMMARY!H28</f>
        <v/>
      </c>
      <c r="I28" s="86" t="str">
        <f ca="1">[1]pre_SUMMARY!I28</f>
        <v/>
      </c>
      <c r="J28" s="86" t="str">
        <f ca="1">[1]pre_SUMMARY!J28</f>
        <v/>
      </c>
      <c r="K28" s="86" t="str">
        <f ca="1">[1]pre_SUMMARY!K28</f>
        <v/>
      </c>
      <c r="L28" s="86" t="str">
        <f ca="1">[1]pre_SUMMARY!L28</f>
        <v/>
      </c>
      <c r="M28" s="89" t="str">
        <f ca="1">[1]pre_SUMMARY!M28</f>
        <v/>
      </c>
      <c r="N28" s="89" t="str">
        <f ca="1">[1]pre_SUMMARY!N28</f>
        <v/>
      </c>
      <c r="O28" s="86" t="str">
        <f ca="1">[1]pre_SUMMARY!O28</f>
        <v/>
      </c>
      <c r="P28" s="76" t="str">
        <f ca="1">[1]pre_SUMMARY!P28</f>
        <v/>
      </c>
    </row>
    <row r="29" spans="1:16" x14ac:dyDescent="0.25">
      <c r="A29" s="87" t="str">
        <f ca="1">[1]pre_SUMMARY!A29</f>
        <v/>
      </c>
      <c r="B29" s="86" t="str">
        <f ca="1">[1]pre_SUMMARY!B29</f>
        <v/>
      </c>
      <c r="C29" s="86" t="str">
        <f ca="1">[1]pre_SUMMARY!C29</f>
        <v/>
      </c>
      <c r="D29" s="87" t="str">
        <f ca="1">[1]pre_SUMMARY!D29</f>
        <v/>
      </c>
      <c r="E29" s="87" t="str">
        <f ca="1">[1]pre_SUMMARY!E29</f>
        <v/>
      </c>
      <c r="F29" s="88" t="str">
        <f ca="1">[1]pre_SUMMARY!F29</f>
        <v/>
      </c>
      <c r="G29" s="87" t="str">
        <f ca="1">[1]pre_SUMMARY!G29</f>
        <v/>
      </c>
      <c r="H29" s="87" t="str">
        <f ca="1">[1]pre_SUMMARY!H29</f>
        <v/>
      </c>
      <c r="I29" s="86" t="str">
        <f ca="1">[1]pre_SUMMARY!I29</f>
        <v/>
      </c>
      <c r="J29" s="86" t="str">
        <f ca="1">[1]pre_SUMMARY!J29</f>
        <v/>
      </c>
      <c r="K29" s="86" t="str">
        <f ca="1">[1]pre_SUMMARY!K29</f>
        <v/>
      </c>
      <c r="L29" s="86" t="str">
        <f ca="1">[1]pre_SUMMARY!L29</f>
        <v/>
      </c>
      <c r="M29" s="89" t="str">
        <f ca="1">[1]pre_SUMMARY!M29</f>
        <v/>
      </c>
      <c r="N29" s="89" t="str">
        <f ca="1">[1]pre_SUMMARY!N29</f>
        <v/>
      </c>
      <c r="O29" s="86" t="str">
        <f ca="1">[1]pre_SUMMARY!O29</f>
        <v/>
      </c>
      <c r="P29" s="76" t="str">
        <f ca="1">[1]pre_SUMMARY!P29</f>
        <v/>
      </c>
    </row>
    <row r="30" spans="1:16" x14ac:dyDescent="0.25">
      <c r="A30" s="87" t="str">
        <f ca="1">[1]pre_SUMMARY!A30</f>
        <v/>
      </c>
      <c r="B30" s="86" t="str">
        <f ca="1">[1]pre_SUMMARY!B30</f>
        <v/>
      </c>
      <c r="C30" s="86" t="str">
        <f ca="1">[1]pre_SUMMARY!C30</f>
        <v/>
      </c>
      <c r="D30" s="87" t="str">
        <f ca="1">[1]pre_SUMMARY!D30</f>
        <v/>
      </c>
      <c r="E30" s="87" t="str">
        <f ca="1">[1]pre_SUMMARY!E30</f>
        <v/>
      </c>
      <c r="F30" s="88" t="str">
        <f ca="1">[1]pre_SUMMARY!F30</f>
        <v/>
      </c>
      <c r="G30" s="87" t="str">
        <f ca="1">[1]pre_SUMMARY!G30</f>
        <v/>
      </c>
      <c r="H30" s="87" t="str">
        <f ca="1">[1]pre_SUMMARY!H30</f>
        <v/>
      </c>
      <c r="I30" s="86" t="str">
        <f ca="1">[1]pre_SUMMARY!I30</f>
        <v/>
      </c>
      <c r="J30" s="86" t="str">
        <f ca="1">[1]pre_SUMMARY!J30</f>
        <v/>
      </c>
      <c r="K30" s="86" t="str">
        <f ca="1">[1]pre_SUMMARY!K30</f>
        <v/>
      </c>
      <c r="L30" s="86" t="str">
        <f ca="1">[1]pre_SUMMARY!L30</f>
        <v/>
      </c>
      <c r="M30" s="89" t="str">
        <f ca="1">[1]pre_SUMMARY!M30</f>
        <v/>
      </c>
      <c r="N30" s="89" t="str">
        <f ca="1">[1]pre_SUMMARY!N30</f>
        <v/>
      </c>
      <c r="O30" s="86" t="str">
        <f ca="1">[1]pre_SUMMARY!O30</f>
        <v/>
      </c>
      <c r="P30" s="76" t="str">
        <f ca="1">[1]pre_SUMMARY!P30</f>
        <v/>
      </c>
    </row>
    <row r="31" spans="1:16" x14ac:dyDescent="0.25">
      <c r="A31" s="87" t="str">
        <f ca="1">[1]pre_SUMMARY!A31</f>
        <v/>
      </c>
      <c r="B31" s="86" t="str">
        <f ca="1">[1]pre_SUMMARY!B31</f>
        <v/>
      </c>
      <c r="C31" s="86" t="str">
        <f ca="1">[1]pre_SUMMARY!C31</f>
        <v/>
      </c>
      <c r="D31" s="87" t="str">
        <f ca="1">[1]pre_SUMMARY!D31</f>
        <v/>
      </c>
      <c r="E31" s="87" t="str">
        <f ca="1">[1]pre_SUMMARY!E31</f>
        <v/>
      </c>
      <c r="F31" s="88" t="str">
        <f ca="1">[1]pre_SUMMARY!F31</f>
        <v/>
      </c>
      <c r="G31" s="87" t="str">
        <f ca="1">[1]pre_SUMMARY!G31</f>
        <v/>
      </c>
      <c r="H31" s="87" t="str">
        <f ca="1">[1]pre_SUMMARY!H31</f>
        <v/>
      </c>
      <c r="I31" s="86" t="str">
        <f ca="1">[1]pre_SUMMARY!I31</f>
        <v/>
      </c>
      <c r="J31" s="86" t="str">
        <f ca="1">[1]pre_SUMMARY!J31</f>
        <v/>
      </c>
      <c r="K31" s="86" t="str">
        <f ca="1">[1]pre_SUMMARY!K31</f>
        <v/>
      </c>
      <c r="L31" s="86" t="str">
        <f ca="1">[1]pre_SUMMARY!L31</f>
        <v/>
      </c>
      <c r="M31" s="89" t="str">
        <f ca="1">[1]pre_SUMMARY!M31</f>
        <v/>
      </c>
      <c r="N31" s="89" t="str">
        <f ca="1">[1]pre_SUMMARY!N31</f>
        <v/>
      </c>
      <c r="O31" s="86" t="str">
        <f ca="1">[1]pre_SUMMARY!O31</f>
        <v/>
      </c>
      <c r="P31" s="76" t="str">
        <f ca="1">[1]pre_SUMMARY!P31</f>
        <v/>
      </c>
    </row>
    <row r="32" spans="1:16" x14ac:dyDescent="0.25">
      <c r="A32" s="87" t="str">
        <f ca="1">[1]pre_SUMMARY!A32</f>
        <v/>
      </c>
      <c r="B32" s="86" t="str">
        <f ca="1">[1]pre_SUMMARY!B32</f>
        <v/>
      </c>
      <c r="C32" s="86" t="str">
        <f ca="1">[1]pre_SUMMARY!C32</f>
        <v/>
      </c>
      <c r="D32" s="87" t="str">
        <f ca="1">[1]pre_SUMMARY!D32</f>
        <v/>
      </c>
      <c r="E32" s="87" t="str">
        <f ca="1">[1]pre_SUMMARY!E32</f>
        <v/>
      </c>
      <c r="F32" s="88" t="str">
        <f ca="1">[1]pre_SUMMARY!F32</f>
        <v/>
      </c>
      <c r="G32" s="87" t="str">
        <f ca="1">[1]pre_SUMMARY!G32</f>
        <v/>
      </c>
      <c r="H32" s="87" t="str">
        <f ca="1">[1]pre_SUMMARY!H32</f>
        <v/>
      </c>
      <c r="I32" s="86" t="str">
        <f ca="1">[1]pre_SUMMARY!I32</f>
        <v/>
      </c>
      <c r="J32" s="86" t="str">
        <f ca="1">[1]pre_SUMMARY!J32</f>
        <v/>
      </c>
      <c r="K32" s="86" t="str">
        <f ca="1">[1]pre_SUMMARY!K32</f>
        <v/>
      </c>
      <c r="L32" s="86" t="str">
        <f ca="1">[1]pre_SUMMARY!L32</f>
        <v/>
      </c>
      <c r="M32" s="89" t="str">
        <f ca="1">[1]pre_SUMMARY!M32</f>
        <v/>
      </c>
      <c r="N32" s="89" t="str">
        <f ca="1">[1]pre_SUMMARY!N32</f>
        <v/>
      </c>
      <c r="O32" s="86" t="str">
        <f ca="1">[1]pre_SUMMARY!O32</f>
        <v/>
      </c>
      <c r="P32" s="76" t="str">
        <f ca="1">[1]pre_SUMMARY!P32</f>
        <v/>
      </c>
    </row>
    <row r="33" spans="1:16" x14ac:dyDescent="0.25">
      <c r="A33" s="87" t="str">
        <f ca="1">[1]pre_SUMMARY!A33</f>
        <v/>
      </c>
      <c r="B33" s="86" t="str">
        <f ca="1">[1]pre_SUMMARY!B33</f>
        <v/>
      </c>
      <c r="C33" s="86" t="str">
        <f ca="1">[1]pre_SUMMARY!C33</f>
        <v/>
      </c>
      <c r="D33" s="87" t="str">
        <f ca="1">[1]pre_SUMMARY!D33</f>
        <v/>
      </c>
      <c r="E33" s="87" t="str">
        <f ca="1">[1]pre_SUMMARY!E33</f>
        <v/>
      </c>
      <c r="F33" s="88" t="str">
        <f ca="1">[1]pre_SUMMARY!F33</f>
        <v/>
      </c>
      <c r="G33" s="87" t="str">
        <f ca="1">[1]pre_SUMMARY!G33</f>
        <v/>
      </c>
      <c r="H33" s="87" t="str">
        <f ca="1">[1]pre_SUMMARY!H33</f>
        <v/>
      </c>
      <c r="I33" s="86" t="str">
        <f ca="1">[1]pre_SUMMARY!I33</f>
        <v/>
      </c>
      <c r="J33" s="86" t="str">
        <f ca="1">[1]pre_SUMMARY!J33</f>
        <v/>
      </c>
      <c r="K33" s="86" t="str">
        <f ca="1">[1]pre_SUMMARY!K33</f>
        <v/>
      </c>
      <c r="L33" s="86" t="str">
        <f ca="1">[1]pre_SUMMARY!L33</f>
        <v/>
      </c>
      <c r="M33" s="89" t="str">
        <f ca="1">[1]pre_SUMMARY!M33</f>
        <v/>
      </c>
      <c r="N33" s="89" t="str">
        <f ca="1">[1]pre_SUMMARY!N33</f>
        <v/>
      </c>
      <c r="O33" s="86" t="str">
        <f ca="1">[1]pre_SUMMARY!O33</f>
        <v/>
      </c>
      <c r="P33" s="76" t="str">
        <f ca="1">[1]pre_SUMMARY!P33</f>
        <v/>
      </c>
    </row>
    <row r="34" spans="1:16" x14ac:dyDescent="0.25">
      <c r="A34" s="87" t="str">
        <f ca="1">[1]pre_SUMMARY!A34</f>
        <v/>
      </c>
      <c r="B34" s="86" t="str">
        <f ca="1">[1]pre_SUMMARY!B34</f>
        <v/>
      </c>
      <c r="C34" s="86" t="str">
        <f ca="1">[1]pre_SUMMARY!C34</f>
        <v/>
      </c>
      <c r="D34" s="87" t="str">
        <f ca="1">[1]pre_SUMMARY!D34</f>
        <v/>
      </c>
      <c r="E34" s="87" t="str">
        <f ca="1">[1]pre_SUMMARY!E34</f>
        <v/>
      </c>
      <c r="F34" s="88" t="str">
        <f ca="1">[1]pre_SUMMARY!F34</f>
        <v/>
      </c>
      <c r="G34" s="87" t="str">
        <f ca="1">[1]pre_SUMMARY!G34</f>
        <v/>
      </c>
      <c r="H34" s="87" t="str">
        <f ca="1">[1]pre_SUMMARY!H34</f>
        <v/>
      </c>
      <c r="I34" s="86" t="str">
        <f ca="1">[1]pre_SUMMARY!I34</f>
        <v/>
      </c>
      <c r="J34" s="86" t="str">
        <f ca="1">[1]pre_SUMMARY!J34</f>
        <v/>
      </c>
      <c r="K34" s="86" t="str">
        <f ca="1">[1]pre_SUMMARY!K34</f>
        <v/>
      </c>
      <c r="L34" s="86" t="str">
        <f ca="1">[1]pre_SUMMARY!L34</f>
        <v/>
      </c>
      <c r="M34" s="89" t="str">
        <f ca="1">[1]pre_SUMMARY!M34</f>
        <v/>
      </c>
      <c r="N34" s="89" t="str">
        <f ca="1">[1]pre_SUMMARY!N34</f>
        <v/>
      </c>
      <c r="O34" s="86" t="str">
        <f ca="1">[1]pre_SUMMARY!O34</f>
        <v/>
      </c>
      <c r="P34" s="76" t="str">
        <f ca="1">[1]pre_SUMMARY!P34</f>
        <v/>
      </c>
    </row>
    <row r="35" spans="1:16" x14ac:dyDescent="0.25">
      <c r="A35" s="87" t="str">
        <f ca="1">[1]pre_SUMMARY!A35</f>
        <v/>
      </c>
      <c r="B35" s="86" t="str">
        <f ca="1">[1]pre_SUMMARY!B35</f>
        <v/>
      </c>
      <c r="C35" s="86" t="str">
        <f ca="1">[1]pre_SUMMARY!C35</f>
        <v/>
      </c>
      <c r="D35" s="87" t="str">
        <f ca="1">[1]pre_SUMMARY!D35</f>
        <v/>
      </c>
      <c r="E35" s="87" t="str">
        <f ca="1">[1]pre_SUMMARY!E35</f>
        <v/>
      </c>
      <c r="F35" s="88" t="str">
        <f ca="1">[1]pre_SUMMARY!F35</f>
        <v/>
      </c>
      <c r="G35" s="87" t="str">
        <f ca="1">[1]pre_SUMMARY!G35</f>
        <v/>
      </c>
      <c r="H35" s="87" t="str">
        <f ca="1">[1]pre_SUMMARY!H35</f>
        <v/>
      </c>
      <c r="I35" s="86" t="str">
        <f ca="1">[1]pre_SUMMARY!I35</f>
        <v/>
      </c>
      <c r="J35" s="86" t="str">
        <f ca="1">[1]pre_SUMMARY!J35</f>
        <v/>
      </c>
      <c r="K35" s="86" t="str">
        <f ca="1">[1]pre_SUMMARY!K35</f>
        <v/>
      </c>
      <c r="L35" s="86" t="str">
        <f ca="1">[1]pre_SUMMARY!L35</f>
        <v/>
      </c>
      <c r="M35" s="89" t="str">
        <f ca="1">[1]pre_SUMMARY!M35</f>
        <v/>
      </c>
      <c r="N35" s="89" t="str">
        <f ca="1">[1]pre_SUMMARY!N35</f>
        <v/>
      </c>
      <c r="O35" s="86" t="str">
        <f ca="1">[1]pre_SUMMARY!O35</f>
        <v/>
      </c>
      <c r="P35" s="76" t="str">
        <f ca="1">[1]pre_SUMMARY!P35</f>
        <v/>
      </c>
    </row>
    <row r="36" spans="1:16" x14ac:dyDescent="0.25">
      <c r="A36" s="87" t="str">
        <f ca="1">[1]pre_SUMMARY!A36</f>
        <v/>
      </c>
      <c r="B36" s="86" t="str">
        <f ca="1">[1]pre_SUMMARY!B36</f>
        <v/>
      </c>
      <c r="C36" s="86" t="str">
        <f ca="1">[1]pre_SUMMARY!C36</f>
        <v/>
      </c>
      <c r="D36" s="87" t="str">
        <f ca="1">[1]pre_SUMMARY!D36</f>
        <v/>
      </c>
      <c r="E36" s="87" t="str">
        <f ca="1">[1]pre_SUMMARY!E36</f>
        <v/>
      </c>
      <c r="F36" s="88" t="str">
        <f ca="1">[1]pre_SUMMARY!F36</f>
        <v/>
      </c>
      <c r="G36" s="87" t="str">
        <f ca="1">[1]pre_SUMMARY!G36</f>
        <v/>
      </c>
      <c r="H36" s="87" t="str">
        <f ca="1">[1]pre_SUMMARY!H36</f>
        <v/>
      </c>
      <c r="I36" s="86" t="str">
        <f ca="1">[1]pre_SUMMARY!I36</f>
        <v/>
      </c>
      <c r="J36" s="86" t="str">
        <f ca="1">[1]pre_SUMMARY!J36</f>
        <v/>
      </c>
      <c r="K36" s="86" t="str">
        <f ca="1">[1]pre_SUMMARY!K36</f>
        <v/>
      </c>
      <c r="L36" s="86" t="str">
        <f ca="1">[1]pre_SUMMARY!L36</f>
        <v/>
      </c>
      <c r="M36" s="89" t="str">
        <f ca="1">[1]pre_SUMMARY!M36</f>
        <v/>
      </c>
      <c r="N36" s="89" t="str">
        <f ca="1">[1]pre_SUMMARY!N36</f>
        <v/>
      </c>
      <c r="O36" s="86" t="str">
        <f ca="1">[1]pre_SUMMARY!O36</f>
        <v/>
      </c>
      <c r="P36" s="76" t="str">
        <f ca="1">[1]pre_SUMMARY!P36</f>
        <v/>
      </c>
    </row>
    <row r="37" spans="1:16" x14ac:dyDescent="0.25">
      <c r="A37" s="87" t="str">
        <f ca="1">[1]pre_SUMMARY!A37</f>
        <v/>
      </c>
      <c r="B37" s="86" t="str">
        <f ca="1">[1]pre_SUMMARY!B37</f>
        <v/>
      </c>
      <c r="C37" s="86" t="str">
        <f ca="1">[1]pre_SUMMARY!C37</f>
        <v/>
      </c>
      <c r="D37" s="87" t="str">
        <f ca="1">[1]pre_SUMMARY!D37</f>
        <v/>
      </c>
      <c r="E37" s="87" t="str">
        <f ca="1">[1]pre_SUMMARY!E37</f>
        <v/>
      </c>
      <c r="F37" s="88" t="str">
        <f ca="1">[1]pre_SUMMARY!F37</f>
        <v/>
      </c>
      <c r="G37" s="87" t="str">
        <f ca="1">[1]pre_SUMMARY!G37</f>
        <v/>
      </c>
      <c r="H37" s="87" t="str">
        <f ca="1">[1]pre_SUMMARY!H37</f>
        <v/>
      </c>
      <c r="I37" s="86" t="str">
        <f ca="1">[1]pre_SUMMARY!I37</f>
        <v/>
      </c>
      <c r="J37" s="86" t="str">
        <f ca="1">[1]pre_SUMMARY!J37</f>
        <v/>
      </c>
      <c r="K37" s="86" t="str">
        <f ca="1">[1]pre_SUMMARY!K37</f>
        <v/>
      </c>
      <c r="L37" s="86" t="str">
        <f ca="1">[1]pre_SUMMARY!L37</f>
        <v/>
      </c>
      <c r="M37" s="89" t="str">
        <f ca="1">[1]pre_SUMMARY!M37</f>
        <v/>
      </c>
      <c r="N37" s="89" t="str">
        <f ca="1">[1]pre_SUMMARY!N37</f>
        <v/>
      </c>
      <c r="O37" s="86" t="str">
        <f ca="1">[1]pre_SUMMARY!O37</f>
        <v/>
      </c>
      <c r="P37" s="76" t="str">
        <f ca="1">[1]pre_SUMMARY!P37</f>
        <v/>
      </c>
    </row>
    <row r="38" spans="1:16" x14ac:dyDescent="0.25">
      <c r="A38" s="87" t="str">
        <f ca="1">[1]pre_SUMMARY!A38</f>
        <v/>
      </c>
      <c r="B38" s="86" t="str">
        <f ca="1">[1]pre_SUMMARY!B38</f>
        <v/>
      </c>
      <c r="C38" s="86" t="str">
        <f ca="1">[1]pre_SUMMARY!C38</f>
        <v/>
      </c>
      <c r="D38" s="87" t="str">
        <f ca="1">[1]pre_SUMMARY!D38</f>
        <v/>
      </c>
      <c r="E38" s="87" t="str">
        <f ca="1">[1]pre_SUMMARY!E38</f>
        <v/>
      </c>
      <c r="F38" s="88" t="str">
        <f ca="1">[1]pre_SUMMARY!F38</f>
        <v/>
      </c>
      <c r="G38" s="87" t="str">
        <f ca="1">[1]pre_SUMMARY!G38</f>
        <v/>
      </c>
      <c r="H38" s="87" t="str">
        <f ca="1">[1]pre_SUMMARY!H38</f>
        <v/>
      </c>
      <c r="I38" s="86" t="str">
        <f ca="1">[1]pre_SUMMARY!I38</f>
        <v/>
      </c>
      <c r="J38" s="86" t="str">
        <f ca="1">[1]pre_SUMMARY!J38</f>
        <v/>
      </c>
      <c r="K38" s="86" t="str">
        <f ca="1">[1]pre_SUMMARY!K38</f>
        <v/>
      </c>
      <c r="L38" s="86" t="str">
        <f ca="1">[1]pre_SUMMARY!L38</f>
        <v/>
      </c>
      <c r="M38" s="89" t="str">
        <f ca="1">[1]pre_SUMMARY!M38</f>
        <v/>
      </c>
      <c r="N38" s="89" t="str">
        <f ca="1">[1]pre_SUMMARY!N38</f>
        <v/>
      </c>
      <c r="O38" s="86" t="str">
        <f ca="1">[1]pre_SUMMARY!O38</f>
        <v/>
      </c>
      <c r="P38" s="76" t="str">
        <f ca="1">[1]pre_SUMMARY!P38</f>
        <v/>
      </c>
    </row>
    <row r="39" spans="1:16" x14ac:dyDescent="0.25">
      <c r="A39" s="87" t="str">
        <f ca="1">[1]pre_SUMMARY!A39</f>
        <v/>
      </c>
      <c r="B39" s="86" t="str">
        <f ca="1">[1]pre_SUMMARY!B39</f>
        <v/>
      </c>
      <c r="C39" s="86" t="str">
        <f ca="1">[1]pre_SUMMARY!C39</f>
        <v/>
      </c>
      <c r="D39" s="87" t="str">
        <f ca="1">[1]pre_SUMMARY!D39</f>
        <v/>
      </c>
      <c r="E39" s="87" t="str">
        <f ca="1">[1]pre_SUMMARY!E39</f>
        <v/>
      </c>
      <c r="F39" s="88" t="str">
        <f ca="1">[1]pre_SUMMARY!F39</f>
        <v/>
      </c>
      <c r="G39" s="87" t="str">
        <f ca="1">[1]pre_SUMMARY!G39</f>
        <v/>
      </c>
      <c r="H39" s="87" t="str">
        <f ca="1">[1]pre_SUMMARY!H39</f>
        <v/>
      </c>
      <c r="I39" s="86" t="str">
        <f ca="1">[1]pre_SUMMARY!I39</f>
        <v/>
      </c>
      <c r="J39" s="86" t="str">
        <f ca="1">[1]pre_SUMMARY!J39</f>
        <v/>
      </c>
      <c r="K39" s="86" t="str">
        <f ca="1">[1]pre_SUMMARY!K39</f>
        <v/>
      </c>
      <c r="L39" s="86" t="str">
        <f ca="1">[1]pre_SUMMARY!L39</f>
        <v/>
      </c>
      <c r="M39" s="89" t="str">
        <f ca="1">[1]pre_SUMMARY!M39</f>
        <v/>
      </c>
      <c r="N39" s="89" t="str">
        <f ca="1">[1]pre_SUMMARY!N39</f>
        <v/>
      </c>
      <c r="O39" s="86" t="str">
        <f ca="1">[1]pre_SUMMARY!O39</f>
        <v/>
      </c>
      <c r="P39" s="76" t="str">
        <f ca="1">[1]pre_SUMMARY!P39</f>
        <v/>
      </c>
    </row>
    <row r="40" spans="1:16" x14ac:dyDescent="0.25">
      <c r="A40" s="87" t="str">
        <f ca="1">[1]pre_SUMMARY!A40</f>
        <v/>
      </c>
      <c r="B40" s="86" t="str">
        <f ca="1">[1]pre_SUMMARY!B40</f>
        <v/>
      </c>
      <c r="C40" s="86" t="str">
        <f ca="1">[1]pre_SUMMARY!C40</f>
        <v/>
      </c>
      <c r="D40" s="87" t="str">
        <f ca="1">[1]pre_SUMMARY!D40</f>
        <v/>
      </c>
      <c r="E40" s="87" t="str">
        <f ca="1">[1]pre_SUMMARY!E40</f>
        <v/>
      </c>
      <c r="F40" s="88" t="str">
        <f ca="1">[1]pre_SUMMARY!F40</f>
        <v/>
      </c>
      <c r="G40" s="87" t="str">
        <f ca="1">[1]pre_SUMMARY!G40</f>
        <v/>
      </c>
      <c r="H40" s="87" t="str">
        <f ca="1">[1]pre_SUMMARY!H40</f>
        <v/>
      </c>
      <c r="I40" s="86" t="str">
        <f ca="1">[1]pre_SUMMARY!I40</f>
        <v/>
      </c>
      <c r="J40" s="86" t="str">
        <f ca="1">[1]pre_SUMMARY!J40</f>
        <v/>
      </c>
      <c r="K40" s="86" t="str">
        <f ca="1">[1]pre_SUMMARY!K40</f>
        <v/>
      </c>
      <c r="L40" s="86" t="str">
        <f ca="1">[1]pre_SUMMARY!L40</f>
        <v/>
      </c>
      <c r="M40" s="89" t="str">
        <f ca="1">[1]pre_SUMMARY!M40</f>
        <v/>
      </c>
      <c r="N40" s="89" t="str">
        <f ca="1">[1]pre_SUMMARY!N40</f>
        <v/>
      </c>
      <c r="O40" s="86" t="str">
        <f ca="1">[1]pre_SUMMARY!O40</f>
        <v/>
      </c>
      <c r="P40" s="76" t="str">
        <f ca="1">[1]pre_SUMMARY!P40</f>
        <v/>
      </c>
    </row>
    <row r="41" spans="1:16" x14ac:dyDescent="0.25">
      <c r="A41" s="87" t="str">
        <f ca="1">[1]pre_SUMMARY!A41</f>
        <v/>
      </c>
      <c r="B41" s="86" t="str">
        <f ca="1">[1]pre_SUMMARY!B41</f>
        <v/>
      </c>
      <c r="C41" s="86" t="str">
        <f ca="1">[1]pre_SUMMARY!C41</f>
        <v/>
      </c>
      <c r="D41" s="87" t="str">
        <f ca="1">[1]pre_SUMMARY!D41</f>
        <v/>
      </c>
      <c r="E41" s="87" t="str">
        <f ca="1">[1]pre_SUMMARY!E41</f>
        <v/>
      </c>
      <c r="F41" s="88" t="str">
        <f ca="1">[1]pre_SUMMARY!F41</f>
        <v/>
      </c>
      <c r="G41" s="87" t="str">
        <f ca="1">[1]pre_SUMMARY!G41</f>
        <v/>
      </c>
      <c r="H41" s="87" t="str">
        <f ca="1">[1]pre_SUMMARY!H41</f>
        <v/>
      </c>
      <c r="I41" s="86" t="str">
        <f ca="1">[1]pre_SUMMARY!I41</f>
        <v/>
      </c>
      <c r="J41" s="86" t="str">
        <f ca="1">[1]pre_SUMMARY!J41</f>
        <v/>
      </c>
      <c r="K41" s="86" t="str">
        <f ca="1">[1]pre_SUMMARY!K41</f>
        <v/>
      </c>
      <c r="L41" s="86" t="str">
        <f ca="1">[1]pre_SUMMARY!L41</f>
        <v/>
      </c>
      <c r="M41" s="89" t="str">
        <f ca="1">[1]pre_SUMMARY!M41</f>
        <v/>
      </c>
      <c r="N41" s="89" t="str">
        <f ca="1">[1]pre_SUMMARY!N41</f>
        <v/>
      </c>
      <c r="O41" s="86" t="str">
        <f ca="1">[1]pre_SUMMARY!O41</f>
        <v/>
      </c>
      <c r="P41" s="76" t="str">
        <f ca="1">[1]pre_SUMMARY!P41</f>
        <v/>
      </c>
    </row>
    <row r="42" spans="1:16" x14ac:dyDescent="0.25">
      <c r="A42" s="87" t="str">
        <f ca="1">[1]pre_SUMMARY!A42</f>
        <v/>
      </c>
      <c r="B42" s="86" t="str">
        <f ca="1">[1]pre_SUMMARY!B42</f>
        <v/>
      </c>
      <c r="C42" s="86" t="str">
        <f ca="1">[1]pre_SUMMARY!C42</f>
        <v/>
      </c>
      <c r="D42" s="87" t="str">
        <f ca="1">[1]pre_SUMMARY!D42</f>
        <v/>
      </c>
      <c r="E42" s="87" t="str">
        <f ca="1">[1]pre_SUMMARY!E42</f>
        <v/>
      </c>
      <c r="F42" s="88" t="str">
        <f ca="1">[1]pre_SUMMARY!F42</f>
        <v/>
      </c>
      <c r="G42" s="87" t="str">
        <f ca="1">[1]pre_SUMMARY!G42</f>
        <v/>
      </c>
      <c r="H42" s="87" t="str">
        <f ca="1">[1]pre_SUMMARY!H42</f>
        <v/>
      </c>
      <c r="I42" s="86" t="str">
        <f ca="1">[1]pre_SUMMARY!I42</f>
        <v/>
      </c>
      <c r="J42" s="86" t="str">
        <f ca="1">[1]pre_SUMMARY!J42</f>
        <v/>
      </c>
      <c r="K42" s="86" t="str">
        <f ca="1">[1]pre_SUMMARY!K42</f>
        <v/>
      </c>
      <c r="L42" s="86" t="str">
        <f ca="1">[1]pre_SUMMARY!L42</f>
        <v/>
      </c>
      <c r="M42" s="89" t="str">
        <f ca="1">[1]pre_SUMMARY!M42</f>
        <v/>
      </c>
      <c r="N42" s="89" t="str">
        <f ca="1">[1]pre_SUMMARY!N42</f>
        <v/>
      </c>
      <c r="O42" s="86" t="str">
        <f ca="1">[1]pre_SUMMARY!O42</f>
        <v/>
      </c>
      <c r="P42" s="76" t="str">
        <f ca="1">[1]pre_SUMMARY!P42</f>
        <v/>
      </c>
    </row>
    <row r="43" spans="1:16" x14ac:dyDescent="0.25">
      <c r="A43" s="87" t="str">
        <f ca="1">[1]pre_SUMMARY!A43</f>
        <v/>
      </c>
      <c r="B43" s="86" t="str">
        <f ca="1">[1]pre_SUMMARY!B43</f>
        <v/>
      </c>
      <c r="C43" s="86" t="str">
        <f ca="1">[1]pre_SUMMARY!C43</f>
        <v/>
      </c>
      <c r="D43" s="87" t="str">
        <f ca="1">[1]pre_SUMMARY!D43</f>
        <v/>
      </c>
      <c r="E43" s="87" t="str">
        <f ca="1">[1]pre_SUMMARY!E43</f>
        <v/>
      </c>
      <c r="F43" s="88" t="str">
        <f ca="1">[1]pre_SUMMARY!F43</f>
        <v/>
      </c>
      <c r="G43" s="87" t="str">
        <f ca="1">[1]pre_SUMMARY!G43</f>
        <v/>
      </c>
      <c r="H43" s="87" t="str">
        <f ca="1">[1]pre_SUMMARY!H43</f>
        <v/>
      </c>
      <c r="I43" s="86" t="str">
        <f ca="1">[1]pre_SUMMARY!I43</f>
        <v/>
      </c>
      <c r="J43" s="86" t="str">
        <f ca="1">[1]pre_SUMMARY!J43</f>
        <v/>
      </c>
      <c r="K43" s="86" t="str">
        <f ca="1">[1]pre_SUMMARY!K43</f>
        <v/>
      </c>
      <c r="L43" s="86" t="str">
        <f ca="1">[1]pre_SUMMARY!L43</f>
        <v/>
      </c>
      <c r="M43" s="89" t="str">
        <f ca="1">[1]pre_SUMMARY!M43</f>
        <v/>
      </c>
      <c r="N43" s="89" t="str">
        <f ca="1">[1]pre_SUMMARY!N43</f>
        <v/>
      </c>
      <c r="O43" s="86" t="str">
        <f ca="1">[1]pre_SUMMARY!O43</f>
        <v/>
      </c>
      <c r="P43" s="76" t="str">
        <f ca="1">[1]pre_SUMMARY!P43</f>
        <v/>
      </c>
    </row>
    <row r="44" spans="1:16" x14ac:dyDescent="0.25">
      <c r="A44" s="87" t="str">
        <f ca="1">[1]pre_SUMMARY!A44</f>
        <v/>
      </c>
      <c r="B44" s="86" t="str">
        <f ca="1">[1]pre_SUMMARY!B44</f>
        <v/>
      </c>
      <c r="C44" s="86" t="str">
        <f ca="1">[1]pre_SUMMARY!C44</f>
        <v/>
      </c>
      <c r="D44" s="87" t="str">
        <f ca="1">[1]pre_SUMMARY!D44</f>
        <v/>
      </c>
      <c r="E44" s="87" t="str">
        <f ca="1">[1]pre_SUMMARY!E44</f>
        <v/>
      </c>
      <c r="F44" s="88" t="str">
        <f ca="1">[1]pre_SUMMARY!F44</f>
        <v/>
      </c>
      <c r="G44" s="87" t="str">
        <f ca="1">[1]pre_SUMMARY!G44</f>
        <v/>
      </c>
      <c r="H44" s="87" t="str">
        <f ca="1">[1]pre_SUMMARY!H44</f>
        <v/>
      </c>
      <c r="I44" s="86" t="str">
        <f ca="1">[1]pre_SUMMARY!I44</f>
        <v/>
      </c>
      <c r="J44" s="86" t="str">
        <f ca="1">[1]pre_SUMMARY!J44</f>
        <v/>
      </c>
      <c r="K44" s="86" t="str">
        <f ca="1">[1]pre_SUMMARY!K44</f>
        <v/>
      </c>
      <c r="L44" s="86" t="str">
        <f ca="1">[1]pre_SUMMARY!L44</f>
        <v/>
      </c>
      <c r="M44" s="89" t="str">
        <f ca="1">[1]pre_SUMMARY!M44</f>
        <v/>
      </c>
      <c r="N44" s="89" t="str">
        <f ca="1">[1]pre_SUMMARY!N44</f>
        <v/>
      </c>
      <c r="O44" s="86" t="str">
        <f ca="1">[1]pre_SUMMARY!O44</f>
        <v/>
      </c>
      <c r="P44" s="76" t="str">
        <f ca="1">[1]pre_SUMMARY!P44</f>
        <v/>
      </c>
    </row>
    <row r="45" spans="1:16" x14ac:dyDescent="0.25">
      <c r="A45" s="87" t="str">
        <f ca="1">[1]pre_SUMMARY!A45</f>
        <v/>
      </c>
      <c r="B45" s="86" t="str">
        <f ca="1">[1]pre_SUMMARY!B45</f>
        <v/>
      </c>
      <c r="C45" s="86" t="str">
        <f ca="1">[1]pre_SUMMARY!C45</f>
        <v/>
      </c>
      <c r="D45" s="87" t="str">
        <f ca="1">[1]pre_SUMMARY!D45</f>
        <v/>
      </c>
      <c r="E45" s="87" t="str">
        <f ca="1">[1]pre_SUMMARY!E45</f>
        <v/>
      </c>
      <c r="F45" s="88" t="str">
        <f ca="1">[1]pre_SUMMARY!F45</f>
        <v/>
      </c>
      <c r="G45" s="87" t="str">
        <f ca="1">[1]pre_SUMMARY!G45</f>
        <v/>
      </c>
      <c r="H45" s="87" t="str">
        <f ca="1">[1]pre_SUMMARY!H45</f>
        <v/>
      </c>
      <c r="I45" s="86" t="str">
        <f ca="1">[1]pre_SUMMARY!I45</f>
        <v/>
      </c>
      <c r="J45" s="86" t="str">
        <f ca="1">[1]pre_SUMMARY!J45</f>
        <v/>
      </c>
      <c r="K45" s="86" t="str">
        <f ca="1">[1]pre_SUMMARY!K45</f>
        <v/>
      </c>
      <c r="L45" s="86" t="str">
        <f ca="1">[1]pre_SUMMARY!L45</f>
        <v/>
      </c>
      <c r="M45" s="89" t="str">
        <f ca="1">[1]pre_SUMMARY!M45</f>
        <v/>
      </c>
      <c r="N45" s="89" t="str">
        <f ca="1">[1]pre_SUMMARY!N45</f>
        <v/>
      </c>
      <c r="O45" s="86" t="str">
        <f ca="1">[1]pre_SUMMARY!O45</f>
        <v/>
      </c>
      <c r="P45" s="76" t="str">
        <f ca="1">[1]pre_SUMMARY!P45</f>
        <v/>
      </c>
    </row>
    <row r="46" spans="1:16" x14ac:dyDescent="0.25">
      <c r="A46" s="87" t="str">
        <f ca="1">[1]pre_SUMMARY!A46</f>
        <v/>
      </c>
      <c r="B46" s="86" t="str">
        <f ca="1">[1]pre_SUMMARY!B46</f>
        <v/>
      </c>
      <c r="C46" s="86" t="str">
        <f ca="1">[1]pre_SUMMARY!C46</f>
        <v/>
      </c>
      <c r="D46" s="87" t="str">
        <f ca="1">[1]pre_SUMMARY!D46</f>
        <v/>
      </c>
      <c r="E46" s="87" t="str">
        <f ca="1">[1]pre_SUMMARY!E46</f>
        <v/>
      </c>
      <c r="F46" s="88" t="str">
        <f ca="1">[1]pre_SUMMARY!F46</f>
        <v/>
      </c>
      <c r="G46" s="87" t="str">
        <f ca="1">[1]pre_SUMMARY!G46</f>
        <v/>
      </c>
      <c r="H46" s="87" t="str">
        <f ca="1">[1]pre_SUMMARY!H46</f>
        <v/>
      </c>
      <c r="I46" s="86" t="str">
        <f ca="1">[1]pre_SUMMARY!I46</f>
        <v/>
      </c>
      <c r="J46" s="86" t="str">
        <f ca="1">[1]pre_SUMMARY!J46</f>
        <v/>
      </c>
      <c r="K46" s="86" t="str">
        <f ca="1">[1]pre_SUMMARY!K46</f>
        <v/>
      </c>
      <c r="L46" s="86" t="str">
        <f ca="1">[1]pre_SUMMARY!L46</f>
        <v/>
      </c>
      <c r="M46" s="89" t="str">
        <f ca="1">[1]pre_SUMMARY!M46</f>
        <v/>
      </c>
      <c r="N46" s="89" t="str">
        <f ca="1">[1]pre_SUMMARY!N46</f>
        <v/>
      </c>
      <c r="O46" s="86" t="str">
        <f ca="1">[1]pre_SUMMARY!O46</f>
        <v/>
      </c>
      <c r="P46" s="76" t="str">
        <f ca="1">[1]pre_SUMMARY!P46</f>
        <v/>
      </c>
    </row>
    <row r="47" spans="1:16" x14ac:dyDescent="0.25">
      <c r="A47" s="87" t="str">
        <f ca="1">[1]pre_SUMMARY!A47</f>
        <v/>
      </c>
      <c r="B47" s="86" t="str">
        <f ca="1">[1]pre_SUMMARY!B47</f>
        <v/>
      </c>
      <c r="C47" s="86" t="str">
        <f ca="1">[1]pre_SUMMARY!C47</f>
        <v/>
      </c>
      <c r="D47" s="87" t="str">
        <f ca="1">[1]pre_SUMMARY!D47</f>
        <v/>
      </c>
      <c r="E47" s="87" t="str">
        <f ca="1">[1]pre_SUMMARY!E47</f>
        <v/>
      </c>
      <c r="F47" s="88" t="str">
        <f ca="1">[1]pre_SUMMARY!F47</f>
        <v/>
      </c>
      <c r="G47" s="87" t="str">
        <f ca="1">[1]pre_SUMMARY!G47</f>
        <v/>
      </c>
      <c r="H47" s="87" t="str">
        <f ca="1">[1]pre_SUMMARY!H47</f>
        <v/>
      </c>
      <c r="I47" s="86" t="str">
        <f ca="1">[1]pre_SUMMARY!I47</f>
        <v/>
      </c>
      <c r="J47" s="86" t="str">
        <f ca="1">[1]pre_SUMMARY!J47</f>
        <v/>
      </c>
      <c r="K47" s="86" t="str">
        <f ca="1">[1]pre_SUMMARY!K47</f>
        <v/>
      </c>
      <c r="L47" s="86" t="str">
        <f ca="1">[1]pre_SUMMARY!L47</f>
        <v/>
      </c>
      <c r="M47" s="89" t="str">
        <f ca="1">[1]pre_SUMMARY!M47</f>
        <v/>
      </c>
      <c r="N47" s="89" t="str">
        <f ca="1">[1]pre_SUMMARY!N47</f>
        <v/>
      </c>
      <c r="O47" s="86" t="str">
        <f ca="1">[1]pre_SUMMARY!O47</f>
        <v/>
      </c>
      <c r="P47" s="76" t="str">
        <f ca="1">[1]pre_SUMMARY!P47</f>
        <v/>
      </c>
    </row>
    <row r="48" spans="1:16" x14ac:dyDescent="0.25">
      <c r="A48" s="87" t="str">
        <f ca="1">[1]pre_SUMMARY!A48</f>
        <v/>
      </c>
      <c r="B48" s="86" t="str">
        <f ca="1">[1]pre_SUMMARY!B48</f>
        <v/>
      </c>
      <c r="C48" s="86" t="str">
        <f ca="1">[1]pre_SUMMARY!C48</f>
        <v/>
      </c>
      <c r="D48" s="87" t="str">
        <f ca="1">[1]pre_SUMMARY!D48</f>
        <v/>
      </c>
      <c r="E48" s="87" t="str">
        <f ca="1">[1]pre_SUMMARY!E48</f>
        <v/>
      </c>
      <c r="F48" s="88" t="str">
        <f ca="1">[1]pre_SUMMARY!F48</f>
        <v/>
      </c>
      <c r="G48" s="87" t="str">
        <f ca="1">[1]pre_SUMMARY!G48</f>
        <v/>
      </c>
      <c r="H48" s="87" t="str">
        <f ca="1">[1]pre_SUMMARY!H48</f>
        <v/>
      </c>
      <c r="I48" s="86" t="str">
        <f ca="1">[1]pre_SUMMARY!I48</f>
        <v/>
      </c>
      <c r="J48" s="86" t="str">
        <f ca="1">[1]pre_SUMMARY!J48</f>
        <v/>
      </c>
      <c r="K48" s="86" t="str">
        <f ca="1">[1]pre_SUMMARY!K48</f>
        <v/>
      </c>
      <c r="L48" s="86" t="str">
        <f ca="1">[1]pre_SUMMARY!L48</f>
        <v/>
      </c>
      <c r="M48" s="89" t="str">
        <f ca="1">[1]pre_SUMMARY!M48</f>
        <v/>
      </c>
      <c r="N48" s="89" t="str">
        <f ca="1">[1]pre_SUMMARY!N48</f>
        <v/>
      </c>
      <c r="O48" s="86" t="str">
        <f ca="1">[1]pre_SUMMARY!O48</f>
        <v/>
      </c>
      <c r="P48" s="76" t="str">
        <f ca="1">[1]pre_SUMMARY!P48</f>
        <v/>
      </c>
    </row>
    <row r="49" spans="1:16" x14ac:dyDescent="0.25">
      <c r="A49" s="87" t="str">
        <f ca="1">[1]pre_SUMMARY!A49</f>
        <v/>
      </c>
      <c r="B49" s="86" t="str">
        <f ca="1">[1]pre_SUMMARY!B49</f>
        <v/>
      </c>
      <c r="C49" s="86" t="str">
        <f ca="1">[1]pre_SUMMARY!C49</f>
        <v/>
      </c>
      <c r="D49" s="87" t="str">
        <f ca="1">[1]pre_SUMMARY!D49</f>
        <v/>
      </c>
      <c r="E49" s="87" t="str">
        <f ca="1">[1]pre_SUMMARY!E49</f>
        <v/>
      </c>
      <c r="F49" s="88" t="str">
        <f ca="1">[1]pre_SUMMARY!F49</f>
        <v/>
      </c>
      <c r="G49" s="87" t="str">
        <f ca="1">[1]pre_SUMMARY!G49</f>
        <v/>
      </c>
      <c r="H49" s="87" t="str">
        <f ca="1">[1]pre_SUMMARY!H49</f>
        <v/>
      </c>
      <c r="I49" s="86" t="str">
        <f ca="1">[1]pre_SUMMARY!I49</f>
        <v/>
      </c>
      <c r="J49" s="86" t="str">
        <f ca="1">[1]pre_SUMMARY!J49</f>
        <v/>
      </c>
      <c r="K49" s="86" t="str">
        <f ca="1">[1]pre_SUMMARY!K49</f>
        <v/>
      </c>
      <c r="L49" s="86" t="str">
        <f ca="1">[1]pre_SUMMARY!L49</f>
        <v/>
      </c>
      <c r="M49" s="89" t="str">
        <f ca="1">[1]pre_SUMMARY!M49</f>
        <v/>
      </c>
      <c r="N49" s="89" t="str">
        <f ca="1">[1]pre_SUMMARY!N49</f>
        <v/>
      </c>
      <c r="O49" s="86" t="str">
        <f ca="1">[1]pre_SUMMARY!O49</f>
        <v/>
      </c>
      <c r="P49" s="76" t="str">
        <f ca="1">[1]pre_SUMMARY!P49</f>
        <v/>
      </c>
    </row>
    <row r="50" spans="1:16" x14ac:dyDescent="0.25">
      <c r="A50" s="87" t="str">
        <f ca="1">[1]pre_SUMMARY!A50</f>
        <v/>
      </c>
      <c r="B50" s="86" t="str">
        <f ca="1">[1]pre_SUMMARY!B50</f>
        <v/>
      </c>
      <c r="C50" s="86" t="str">
        <f ca="1">[1]pre_SUMMARY!C50</f>
        <v/>
      </c>
      <c r="D50" s="87" t="str">
        <f ca="1">[1]pre_SUMMARY!D50</f>
        <v/>
      </c>
      <c r="E50" s="87" t="str">
        <f ca="1">[1]pre_SUMMARY!E50</f>
        <v/>
      </c>
      <c r="F50" s="88" t="str">
        <f ca="1">[1]pre_SUMMARY!F50</f>
        <v/>
      </c>
      <c r="G50" s="87" t="str">
        <f ca="1">[1]pre_SUMMARY!G50</f>
        <v/>
      </c>
      <c r="H50" s="87" t="str">
        <f ca="1">[1]pre_SUMMARY!H50</f>
        <v/>
      </c>
      <c r="I50" s="86" t="str">
        <f ca="1">[1]pre_SUMMARY!I50</f>
        <v/>
      </c>
      <c r="J50" s="86" t="str">
        <f ca="1">[1]pre_SUMMARY!J50</f>
        <v/>
      </c>
      <c r="K50" s="86" t="str">
        <f ca="1">[1]pre_SUMMARY!K50</f>
        <v/>
      </c>
      <c r="L50" s="86" t="str">
        <f ca="1">[1]pre_SUMMARY!L50</f>
        <v/>
      </c>
      <c r="M50" s="89" t="str">
        <f ca="1">[1]pre_SUMMARY!M50</f>
        <v/>
      </c>
      <c r="N50" s="89" t="str">
        <f ca="1">[1]pre_SUMMARY!N50</f>
        <v/>
      </c>
      <c r="O50" s="86" t="str">
        <f ca="1">[1]pre_SUMMARY!O50</f>
        <v/>
      </c>
      <c r="P50" s="76" t="str">
        <f ca="1">[1]pre_SUMMARY!P50</f>
        <v/>
      </c>
    </row>
    <row r="51" spans="1:16" x14ac:dyDescent="0.25">
      <c r="A51" s="87" t="str">
        <f ca="1">[1]pre_SUMMARY!A51</f>
        <v/>
      </c>
      <c r="B51" s="86" t="str">
        <f ca="1">[1]pre_SUMMARY!B51</f>
        <v/>
      </c>
      <c r="C51" s="86" t="str">
        <f ca="1">[1]pre_SUMMARY!C51</f>
        <v/>
      </c>
      <c r="D51" s="87" t="str">
        <f ca="1">[1]pre_SUMMARY!D51</f>
        <v/>
      </c>
      <c r="E51" s="87" t="str">
        <f ca="1">[1]pre_SUMMARY!E51</f>
        <v/>
      </c>
      <c r="F51" s="88" t="str">
        <f ca="1">[1]pre_SUMMARY!F51</f>
        <v/>
      </c>
      <c r="G51" s="87" t="str">
        <f ca="1">[1]pre_SUMMARY!G51</f>
        <v/>
      </c>
      <c r="H51" s="87" t="str">
        <f ca="1">[1]pre_SUMMARY!H51</f>
        <v/>
      </c>
      <c r="I51" s="86" t="str">
        <f ca="1">[1]pre_SUMMARY!I51</f>
        <v/>
      </c>
      <c r="J51" s="86" t="str">
        <f ca="1">[1]pre_SUMMARY!J51</f>
        <v/>
      </c>
      <c r="K51" s="86" t="str">
        <f ca="1">[1]pre_SUMMARY!K51</f>
        <v/>
      </c>
      <c r="L51" s="86" t="str">
        <f ca="1">[1]pre_SUMMARY!L51</f>
        <v/>
      </c>
      <c r="M51" s="89" t="str">
        <f ca="1">[1]pre_SUMMARY!M51</f>
        <v/>
      </c>
      <c r="N51" s="89" t="str">
        <f ca="1">[1]pre_SUMMARY!N51</f>
        <v/>
      </c>
      <c r="O51" s="86" t="str">
        <f ca="1">[1]pre_SUMMARY!O51</f>
        <v/>
      </c>
      <c r="P51" s="76" t="str">
        <f ca="1">[1]pre_SUMMARY!P51</f>
        <v/>
      </c>
    </row>
    <row r="52" spans="1:16" x14ac:dyDescent="0.25">
      <c r="A52" s="87" t="str">
        <f ca="1">[1]pre_SUMMARY!A52</f>
        <v/>
      </c>
      <c r="B52" s="86" t="str">
        <f ca="1">[1]pre_SUMMARY!B52</f>
        <v/>
      </c>
      <c r="C52" s="86" t="str">
        <f ca="1">[1]pre_SUMMARY!C52</f>
        <v/>
      </c>
      <c r="D52" s="87" t="str">
        <f ca="1">[1]pre_SUMMARY!D52</f>
        <v/>
      </c>
      <c r="E52" s="87" t="str">
        <f ca="1">[1]pre_SUMMARY!E52</f>
        <v/>
      </c>
      <c r="F52" s="88" t="str">
        <f ca="1">[1]pre_SUMMARY!F52</f>
        <v/>
      </c>
      <c r="G52" s="87" t="str">
        <f ca="1">[1]pre_SUMMARY!G52</f>
        <v/>
      </c>
      <c r="H52" s="87" t="str">
        <f ca="1">[1]pre_SUMMARY!H52</f>
        <v/>
      </c>
      <c r="I52" s="86" t="str">
        <f ca="1">[1]pre_SUMMARY!I52</f>
        <v/>
      </c>
      <c r="J52" s="86" t="str">
        <f ca="1">[1]pre_SUMMARY!J52</f>
        <v/>
      </c>
      <c r="K52" s="86" t="str">
        <f ca="1">[1]pre_SUMMARY!K52</f>
        <v/>
      </c>
      <c r="L52" s="86" t="str">
        <f ca="1">[1]pre_SUMMARY!L52</f>
        <v/>
      </c>
      <c r="M52" s="89" t="str">
        <f ca="1">[1]pre_SUMMARY!M52</f>
        <v/>
      </c>
      <c r="N52" s="89" t="str">
        <f ca="1">[1]pre_SUMMARY!N52</f>
        <v/>
      </c>
      <c r="O52" s="86" t="str">
        <f ca="1">[1]pre_SUMMARY!O52</f>
        <v/>
      </c>
      <c r="P52" s="76" t="str">
        <f ca="1">[1]pre_SUMMARY!P52</f>
        <v/>
      </c>
    </row>
    <row r="53" spans="1:16" x14ac:dyDescent="0.25">
      <c r="A53" s="87" t="str">
        <f ca="1">[1]pre_SUMMARY!A53</f>
        <v/>
      </c>
      <c r="B53" s="86" t="str">
        <f ca="1">[1]pre_SUMMARY!B53</f>
        <v/>
      </c>
      <c r="C53" s="86" t="str">
        <f ca="1">[1]pre_SUMMARY!C53</f>
        <v/>
      </c>
      <c r="D53" s="87" t="str">
        <f ca="1">[1]pre_SUMMARY!D53</f>
        <v/>
      </c>
      <c r="E53" s="87" t="str">
        <f ca="1">[1]pre_SUMMARY!E53</f>
        <v/>
      </c>
      <c r="F53" s="88" t="str">
        <f ca="1">[1]pre_SUMMARY!F53</f>
        <v/>
      </c>
      <c r="G53" s="87" t="str">
        <f ca="1">[1]pre_SUMMARY!G53</f>
        <v/>
      </c>
      <c r="H53" s="87" t="str">
        <f ca="1">[1]pre_SUMMARY!H53</f>
        <v/>
      </c>
      <c r="I53" s="86" t="str">
        <f ca="1">[1]pre_SUMMARY!I53</f>
        <v/>
      </c>
      <c r="J53" s="86" t="str">
        <f ca="1">[1]pre_SUMMARY!J53</f>
        <v/>
      </c>
      <c r="K53" s="86" t="str">
        <f ca="1">[1]pre_SUMMARY!K53</f>
        <v/>
      </c>
      <c r="L53" s="86" t="str">
        <f ca="1">[1]pre_SUMMARY!L53</f>
        <v/>
      </c>
      <c r="M53" s="89" t="str">
        <f ca="1">[1]pre_SUMMARY!M53</f>
        <v/>
      </c>
      <c r="N53" s="89" t="str">
        <f ca="1">[1]pre_SUMMARY!N53</f>
        <v/>
      </c>
      <c r="O53" s="86" t="str">
        <f ca="1">[1]pre_SUMMARY!O53</f>
        <v/>
      </c>
      <c r="P53" s="76" t="str">
        <f ca="1">[1]pre_SUMMARY!P53</f>
        <v/>
      </c>
    </row>
    <row r="54" spans="1:16" x14ac:dyDescent="0.25">
      <c r="A54" s="87" t="str">
        <f ca="1">[1]pre_SUMMARY!A54</f>
        <v/>
      </c>
      <c r="B54" s="86" t="str">
        <f ca="1">[1]pre_SUMMARY!B54</f>
        <v/>
      </c>
      <c r="C54" s="86" t="str">
        <f ca="1">[1]pre_SUMMARY!C54</f>
        <v/>
      </c>
      <c r="D54" s="87" t="str">
        <f ca="1">[1]pre_SUMMARY!D54</f>
        <v/>
      </c>
      <c r="E54" s="87" t="str">
        <f ca="1">[1]pre_SUMMARY!E54</f>
        <v/>
      </c>
      <c r="F54" s="88" t="str">
        <f ca="1">[1]pre_SUMMARY!F54</f>
        <v/>
      </c>
      <c r="G54" s="87" t="str">
        <f ca="1">[1]pre_SUMMARY!G54</f>
        <v/>
      </c>
      <c r="H54" s="87" t="str">
        <f ca="1">[1]pre_SUMMARY!H54</f>
        <v/>
      </c>
      <c r="I54" s="86" t="str">
        <f ca="1">[1]pre_SUMMARY!I54</f>
        <v/>
      </c>
      <c r="J54" s="86" t="str">
        <f ca="1">[1]pre_SUMMARY!J54</f>
        <v/>
      </c>
      <c r="K54" s="86" t="str">
        <f ca="1">[1]pre_SUMMARY!K54</f>
        <v/>
      </c>
      <c r="L54" s="86" t="str">
        <f ca="1">[1]pre_SUMMARY!L54</f>
        <v/>
      </c>
      <c r="M54" s="89" t="str">
        <f ca="1">[1]pre_SUMMARY!M54</f>
        <v/>
      </c>
      <c r="N54" s="89" t="str">
        <f ca="1">[1]pre_SUMMARY!N54</f>
        <v/>
      </c>
      <c r="O54" s="86" t="str">
        <f ca="1">[1]pre_SUMMARY!O54</f>
        <v/>
      </c>
      <c r="P54" s="76" t="str">
        <f ca="1">[1]pre_SUMMARY!P54</f>
        <v/>
      </c>
    </row>
    <row r="55" spans="1:16" x14ac:dyDescent="0.25">
      <c r="A55" s="87" t="str">
        <f ca="1">[1]pre_SUMMARY!A55</f>
        <v/>
      </c>
      <c r="B55" s="86" t="str">
        <f ca="1">[1]pre_SUMMARY!B55</f>
        <v/>
      </c>
      <c r="C55" s="86" t="str">
        <f ca="1">[1]pre_SUMMARY!C55</f>
        <v/>
      </c>
      <c r="D55" s="87" t="str">
        <f ca="1">[1]pre_SUMMARY!D55</f>
        <v/>
      </c>
      <c r="E55" s="87" t="str">
        <f ca="1">[1]pre_SUMMARY!E55</f>
        <v/>
      </c>
      <c r="F55" s="88" t="str">
        <f ca="1">[1]pre_SUMMARY!F55</f>
        <v/>
      </c>
      <c r="G55" s="87" t="str">
        <f ca="1">[1]pre_SUMMARY!G55</f>
        <v/>
      </c>
      <c r="H55" s="87" t="str">
        <f ca="1">[1]pre_SUMMARY!H55</f>
        <v/>
      </c>
      <c r="I55" s="86" t="str">
        <f ca="1">[1]pre_SUMMARY!I55</f>
        <v/>
      </c>
      <c r="J55" s="86" t="str">
        <f ca="1">[1]pre_SUMMARY!J55</f>
        <v/>
      </c>
      <c r="K55" s="86" t="str">
        <f ca="1">[1]pre_SUMMARY!K55</f>
        <v/>
      </c>
      <c r="L55" s="86" t="str">
        <f ca="1">[1]pre_SUMMARY!L55</f>
        <v/>
      </c>
      <c r="M55" s="89" t="str">
        <f ca="1">[1]pre_SUMMARY!M55</f>
        <v/>
      </c>
      <c r="N55" s="89" t="str">
        <f ca="1">[1]pre_SUMMARY!N55</f>
        <v/>
      </c>
      <c r="O55" s="86" t="str">
        <f ca="1">[1]pre_SUMMARY!O55</f>
        <v/>
      </c>
      <c r="P55" s="76" t="str">
        <f ca="1">[1]pre_SUMMARY!P55</f>
        <v/>
      </c>
    </row>
    <row r="56" spans="1:16" x14ac:dyDescent="0.25">
      <c r="A56" s="87" t="str">
        <f ca="1">[1]pre_SUMMARY!A56</f>
        <v/>
      </c>
      <c r="B56" s="86" t="str">
        <f ca="1">[1]pre_SUMMARY!B56</f>
        <v/>
      </c>
      <c r="C56" s="86" t="str">
        <f ca="1">[1]pre_SUMMARY!C56</f>
        <v/>
      </c>
      <c r="D56" s="87" t="str">
        <f ca="1">[1]pre_SUMMARY!D56</f>
        <v/>
      </c>
      <c r="E56" s="87" t="str">
        <f ca="1">[1]pre_SUMMARY!E56</f>
        <v/>
      </c>
      <c r="F56" s="88" t="str">
        <f ca="1">[1]pre_SUMMARY!F56</f>
        <v/>
      </c>
      <c r="G56" s="87" t="str">
        <f ca="1">[1]pre_SUMMARY!G56</f>
        <v/>
      </c>
      <c r="H56" s="87" t="str">
        <f ca="1">[1]pre_SUMMARY!H56</f>
        <v/>
      </c>
      <c r="I56" s="86" t="str">
        <f ca="1">[1]pre_SUMMARY!I56</f>
        <v/>
      </c>
      <c r="J56" s="86" t="str">
        <f ca="1">[1]pre_SUMMARY!J56</f>
        <v/>
      </c>
      <c r="K56" s="86" t="str">
        <f ca="1">[1]pre_SUMMARY!K56</f>
        <v/>
      </c>
      <c r="L56" s="86" t="str">
        <f ca="1">[1]pre_SUMMARY!L56</f>
        <v/>
      </c>
      <c r="M56" s="89" t="str">
        <f ca="1">[1]pre_SUMMARY!M56</f>
        <v/>
      </c>
      <c r="N56" s="89" t="str">
        <f ca="1">[1]pre_SUMMARY!N56</f>
        <v/>
      </c>
      <c r="O56" s="86" t="str">
        <f ca="1">[1]pre_SUMMARY!O56</f>
        <v/>
      </c>
      <c r="P56" s="76" t="str">
        <f ca="1">[1]pre_SUMMARY!P56</f>
        <v/>
      </c>
    </row>
    <row r="57" spans="1:16" x14ac:dyDescent="0.25">
      <c r="A57" s="87" t="str">
        <f ca="1">[1]pre_SUMMARY!A57</f>
        <v/>
      </c>
      <c r="B57" s="86" t="str">
        <f ca="1">[1]pre_SUMMARY!B57</f>
        <v/>
      </c>
      <c r="C57" s="86" t="str">
        <f ca="1">[1]pre_SUMMARY!C57</f>
        <v/>
      </c>
      <c r="D57" s="87" t="str">
        <f ca="1">[1]pre_SUMMARY!D57</f>
        <v/>
      </c>
      <c r="E57" s="87" t="str">
        <f ca="1">[1]pre_SUMMARY!E57</f>
        <v/>
      </c>
      <c r="F57" s="88" t="str">
        <f ca="1">[1]pre_SUMMARY!F57</f>
        <v/>
      </c>
      <c r="G57" s="87" t="str">
        <f ca="1">[1]pre_SUMMARY!G57</f>
        <v/>
      </c>
      <c r="H57" s="87" t="str">
        <f ca="1">[1]pre_SUMMARY!H57</f>
        <v/>
      </c>
      <c r="I57" s="86" t="str">
        <f ca="1">[1]pre_SUMMARY!I57</f>
        <v/>
      </c>
      <c r="J57" s="86" t="str">
        <f ca="1">[1]pre_SUMMARY!J57</f>
        <v/>
      </c>
      <c r="K57" s="86" t="str">
        <f ca="1">[1]pre_SUMMARY!K57</f>
        <v/>
      </c>
      <c r="L57" s="86" t="str">
        <f ca="1">[1]pre_SUMMARY!L57</f>
        <v/>
      </c>
      <c r="M57" s="89" t="str">
        <f ca="1">[1]pre_SUMMARY!M57</f>
        <v/>
      </c>
      <c r="N57" s="89" t="str">
        <f ca="1">[1]pre_SUMMARY!N57</f>
        <v/>
      </c>
      <c r="O57" s="86" t="str">
        <f ca="1">[1]pre_SUMMARY!O57</f>
        <v/>
      </c>
      <c r="P57" s="76" t="str">
        <f ca="1">[1]pre_SUMMARY!P57</f>
        <v/>
      </c>
    </row>
    <row r="58" spans="1:16" x14ac:dyDescent="0.25">
      <c r="A58" s="87" t="str">
        <f ca="1">[1]pre_SUMMARY!A58</f>
        <v/>
      </c>
      <c r="B58" s="86" t="str">
        <f ca="1">[1]pre_SUMMARY!B58</f>
        <v/>
      </c>
      <c r="C58" s="86" t="str">
        <f ca="1">[1]pre_SUMMARY!C58</f>
        <v/>
      </c>
      <c r="D58" s="87" t="str">
        <f ca="1">[1]pre_SUMMARY!D58</f>
        <v/>
      </c>
      <c r="E58" s="87" t="str">
        <f ca="1">[1]pre_SUMMARY!E58</f>
        <v/>
      </c>
      <c r="F58" s="88" t="str">
        <f ca="1">[1]pre_SUMMARY!F58</f>
        <v/>
      </c>
      <c r="G58" s="87" t="str">
        <f ca="1">[1]pre_SUMMARY!G58</f>
        <v/>
      </c>
      <c r="H58" s="87" t="str">
        <f ca="1">[1]pre_SUMMARY!H58</f>
        <v/>
      </c>
      <c r="I58" s="86" t="str">
        <f ca="1">[1]pre_SUMMARY!I58</f>
        <v/>
      </c>
      <c r="J58" s="86" t="str">
        <f ca="1">[1]pre_SUMMARY!J58</f>
        <v/>
      </c>
      <c r="K58" s="86" t="str">
        <f ca="1">[1]pre_SUMMARY!K58</f>
        <v/>
      </c>
      <c r="L58" s="86" t="str">
        <f ca="1">[1]pre_SUMMARY!L58</f>
        <v/>
      </c>
      <c r="M58" s="89" t="str">
        <f ca="1">[1]pre_SUMMARY!M58</f>
        <v/>
      </c>
      <c r="N58" s="89" t="str">
        <f ca="1">[1]pre_SUMMARY!N58</f>
        <v/>
      </c>
      <c r="O58" s="86" t="str">
        <f ca="1">[1]pre_SUMMARY!O58</f>
        <v/>
      </c>
      <c r="P58" s="76" t="str">
        <f ca="1">[1]pre_SUMMARY!P58</f>
        <v/>
      </c>
    </row>
    <row r="59" spans="1:16" x14ac:dyDescent="0.25">
      <c r="A59" s="87" t="str">
        <f ca="1">[1]pre_SUMMARY!A59</f>
        <v/>
      </c>
      <c r="B59" s="86" t="str">
        <f ca="1">[1]pre_SUMMARY!B59</f>
        <v/>
      </c>
      <c r="C59" s="86" t="str">
        <f ca="1">[1]pre_SUMMARY!C59</f>
        <v/>
      </c>
      <c r="D59" s="87" t="str">
        <f ca="1">[1]pre_SUMMARY!D59</f>
        <v/>
      </c>
      <c r="E59" s="87" t="str">
        <f ca="1">[1]pre_SUMMARY!E59</f>
        <v/>
      </c>
      <c r="F59" s="88" t="str">
        <f ca="1">[1]pre_SUMMARY!F59</f>
        <v/>
      </c>
      <c r="G59" s="87" t="str">
        <f ca="1">[1]pre_SUMMARY!G59</f>
        <v/>
      </c>
      <c r="H59" s="87" t="str">
        <f ca="1">[1]pre_SUMMARY!H59</f>
        <v/>
      </c>
      <c r="I59" s="86" t="str">
        <f ca="1">[1]pre_SUMMARY!I59</f>
        <v/>
      </c>
      <c r="J59" s="86" t="str">
        <f ca="1">[1]pre_SUMMARY!J59</f>
        <v/>
      </c>
      <c r="K59" s="86" t="str">
        <f ca="1">[1]pre_SUMMARY!K59</f>
        <v/>
      </c>
      <c r="L59" s="86" t="str">
        <f ca="1">[1]pre_SUMMARY!L59</f>
        <v/>
      </c>
      <c r="M59" s="89" t="str">
        <f ca="1">[1]pre_SUMMARY!M59</f>
        <v/>
      </c>
      <c r="N59" s="89" t="str">
        <f ca="1">[1]pre_SUMMARY!N59</f>
        <v/>
      </c>
      <c r="O59" s="86" t="str">
        <f ca="1">[1]pre_SUMMARY!O59</f>
        <v/>
      </c>
      <c r="P59" s="76" t="str">
        <f ca="1">[1]pre_SUMMARY!P59</f>
        <v/>
      </c>
    </row>
    <row r="60" spans="1:16" x14ac:dyDescent="0.25">
      <c r="A60" s="87" t="str">
        <f ca="1">[1]pre_SUMMARY!A60</f>
        <v/>
      </c>
      <c r="B60" s="86" t="str">
        <f ca="1">[1]pre_SUMMARY!B60</f>
        <v/>
      </c>
      <c r="C60" s="86" t="str">
        <f ca="1">[1]pre_SUMMARY!C60</f>
        <v/>
      </c>
      <c r="D60" s="87" t="str">
        <f ca="1">[1]pre_SUMMARY!D60</f>
        <v/>
      </c>
      <c r="E60" s="87" t="str">
        <f ca="1">[1]pre_SUMMARY!E60</f>
        <v/>
      </c>
      <c r="F60" s="88" t="str">
        <f ca="1">[1]pre_SUMMARY!F60</f>
        <v/>
      </c>
      <c r="G60" s="87" t="str">
        <f ca="1">[1]pre_SUMMARY!G60</f>
        <v/>
      </c>
      <c r="H60" s="87" t="str">
        <f ca="1">[1]pre_SUMMARY!H60</f>
        <v/>
      </c>
      <c r="I60" s="86" t="str">
        <f ca="1">[1]pre_SUMMARY!I60</f>
        <v/>
      </c>
      <c r="J60" s="86" t="str">
        <f ca="1">[1]pre_SUMMARY!J60</f>
        <v/>
      </c>
      <c r="K60" s="86" t="str">
        <f ca="1">[1]pre_SUMMARY!K60</f>
        <v/>
      </c>
      <c r="L60" s="86" t="str">
        <f ca="1">[1]pre_SUMMARY!L60</f>
        <v/>
      </c>
      <c r="M60" s="89" t="str">
        <f ca="1">[1]pre_SUMMARY!M60</f>
        <v/>
      </c>
      <c r="N60" s="89" t="str">
        <f ca="1">[1]pre_SUMMARY!N60</f>
        <v/>
      </c>
      <c r="O60" s="86" t="str">
        <f ca="1">[1]pre_SUMMARY!O60</f>
        <v/>
      </c>
      <c r="P60" s="76" t="str">
        <f ca="1">[1]pre_SUMMARY!P60</f>
        <v/>
      </c>
    </row>
    <row r="61" spans="1:16" x14ac:dyDescent="0.25">
      <c r="A61" s="87" t="str">
        <f ca="1">[1]pre_SUMMARY!A61</f>
        <v/>
      </c>
      <c r="B61" s="86" t="str">
        <f ca="1">[1]pre_SUMMARY!B61</f>
        <v/>
      </c>
      <c r="C61" s="86" t="str">
        <f ca="1">[1]pre_SUMMARY!C61</f>
        <v/>
      </c>
      <c r="D61" s="87" t="str">
        <f ca="1">[1]pre_SUMMARY!D61</f>
        <v/>
      </c>
      <c r="E61" s="87" t="str">
        <f ca="1">[1]pre_SUMMARY!E61</f>
        <v/>
      </c>
      <c r="F61" s="88" t="str">
        <f ca="1">[1]pre_SUMMARY!F61</f>
        <v/>
      </c>
      <c r="G61" s="87" t="str">
        <f ca="1">[1]pre_SUMMARY!G61</f>
        <v/>
      </c>
      <c r="H61" s="87" t="str">
        <f ca="1">[1]pre_SUMMARY!H61</f>
        <v/>
      </c>
      <c r="I61" s="86" t="str">
        <f ca="1">[1]pre_SUMMARY!I61</f>
        <v/>
      </c>
      <c r="J61" s="86" t="str">
        <f ca="1">[1]pre_SUMMARY!J61</f>
        <v/>
      </c>
      <c r="K61" s="86" t="str">
        <f ca="1">[1]pre_SUMMARY!K61</f>
        <v/>
      </c>
      <c r="L61" s="86" t="str">
        <f ca="1">[1]pre_SUMMARY!L61</f>
        <v/>
      </c>
      <c r="M61" s="89" t="str">
        <f ca="1">[1]pre_SUMMARY!M61</f>
        <v/>
      </c>
      <c r="N61" s="89" t="str">
        <f ca="1">[1]pre_SUMMARY!N61</f>
        <v/>
      </c>
      <c r="O61" s="86" t="str">
        <f ca="1">[1]pre_SUMMARY!O61</f>
        <v/>
      </c>
      <c r="P61" s="76" t="str">
        <f ca="1">[1]pre_SUMMARY!P61</f>
        <v/>
      </c>
    </row>
    <row r="62" spans="1:16" x14ac:dyDescent="0.25">
      <c r="A62" s="87" t="str">
        <f ca="1">[1]pre_SUMMARY!A62</f>
        <v/>
      </c>
      <c r="B62" s="86" t="str">
        <f ca="1">[1]pre_SUMMARY!B62</f>
        <v/>
      </c>
      <c r="C62" s="86" t="str">
        <f ca="1">[1]pre_SUMMARY!C62</f>
        <v/>
      </c>
      <c r="D62" s="87" t="str">
        <f ca="1">[1]pre_SUMMARY!D62</f>
        <v/>
      </c>
      <c r="E62" s="87" t="str">
        <f ca="1">[1]pre_SUMMARY!E62</f>
        <v/>
      </c>
      <c r="F62" s="88" t="str">
        <f ca="1">[1]pre_SUMMARY!F62</f>
        <v/>
      </c>
      <c r="G62" s="87" t="str">
        <f ca="1">[1]pre_SUMMARY!G62</f>
        <v/>
      </c>
      <c r="H62" s="87" t="str">
        <f ca="1">[1]pre_SUMMARY!H62</f>
        <v/>
      </c>
      <c r="I62" s="86" t="str">
        <f ca="1">[1]pre_SUMMARY!I62</f>
        <v/>
      </c>
      <c r="J62" s="86" t="str">
        <f ca="1">[1]pre_SUMMARY!J62</f>
        <v/>
      </c>
      <c r="K62" s="86" t="str">
        <f ca="1">[1]pre_SUMMARY!K62</f>
        <v/>
      </c>
      <c r="L62" s="86" t="str">
        <f ca="1">[1]pre_SUMMARY!L62</f>
        <v/>
      </c>
      <c r="M62" s="89" t="str">
        <f ca="1">[1]pre_SUMMARY!M62</f>
        <v/>
      </c>
      <c r="N62" s="89" t="str">
        <f ca="1">[1]pre_SUMMARY!N62</f>
        <v/>
      </c>
      <c r="O62" s="86" t="str">
        <f ca="1">[1]pre_SUMMARY!O62</f>
        <v/>
      </c>
      <c r="P62" s="76" t="str">
        <f ca="1">[1]pre_SUMMARY!P62</f>
        <v/>
      </c>
    </row>
    <row r="63" spans="1:16" x14ac:dyDescent="0.25">
      <c r="A63" s="87" t="str">
        <f ca="1">[1]pre_SUMMARY!A63</f>
        <v/>
      </c>
      <c r="B63" s="86" t="str">
        <f ca="1">[1]pre_SUMMARY!B63</f>
        <v/>
      </c>
      <c r="C63" s="86" t="str">
        <f ca="1">[1]pre_SUMMARY!C63</f>
        <v/>
      </c>
      <c r="D63" s="87" t="str">
        <f ca="1">[1]pre_SUMMARY!D63</f>
        <v/>
      </c>
      <c r="E63" s="87" t="str">
        <f ca="1">[1]pre_SUMMARY!E63</f>
        <v/>
      </c>
      <c r="F63" s="88" t="str">
        <f ca="1">[1]pre_SUMMARY!F63</f>
        <v/>
      </c>
      <c r="G63" s="87" t="str">
        <f ca="1">[1]pre_SUMMARY!G63</f>
        <v/>
      </c>
      <c r="H63" s="87" t="str">
        <f ca="1">[1]pre_SUMMARY!H63</f>
        <v/>
      </c>
      <c r="I63" s="86" t="str">
        <f ca="1">[1]pre_SUMMARY!I63</f>
        <v/>
      </c>
      <c r="J63" s="86" t="str">
        <f ca="1">[1]pre_SUMMARY!J63</f>
        <v/>
      </c>
      <c r="K63" s="86" t="str">
        <f ca="1">[1]pre_SUMMARY!K63</f>
        <v/>
      </c>
      <c r="L63" s="86" t="str">
        <f ca="1">[1]pre_SUMMARY!L63</f>
        <v/>
      </c>
      <c r="M63" s="89" t="str">
        <f ca="1">[1]pre_SUMMARY!M63</f>
        <v/>
      </c>
      <c r="N63" s="89" t="str">
        <f ca="1">[1]pre_SUMMARY!N63</f>
        <v/>
      </c>
      <c r="O63" s="86" t="str">
        <f ca="1">[1]pre_SUMMARY!O63</f>
        <v/>
      </c>
      <c r="P63" s="76" t="str">
        <f ca="1">[1]pre_SUMMARY!P63</f>
        <v/>
      </c>
    </row>
    <row r="64" spans="1:16" x14ac:dyDescent="0.25">
      <c r="A64" s="87" t="str">
        <f ca="1">[1]pre_SUMMARY!A64</f>
        <v/>
      </c>
      <c r="B64" s="86" t="str">
        <f ca="1">[1]pre_SUMMARY!B64</f>
        <v/>
      </c>
      <c r="C64" s="86" t="str">
        <f ca="1">[1]pre_SUMMARY!C64</f>
        <v/>
      </c>
      <c r="D64" s="87" t="str">
        <f ca="1">[1]pre_SUMMARY!D64</f>
        <v/>
      </c>
      <c r="E64" s="87" t="str">
        <f ca="1">[1]pre_SUMMARY!E64</f>
        <v/>
      </c>
      <c r="F64" s="88" t="str">
        <f ca="1">[1]pre_SUMMARY!F64</f>
        <v/>
      </c>
      <c r="G64" s="87" t="str">
        <f ca="1">[1]pre_SUMMARY!G64</f>
        <v/>
      </c>
      <c r="H64" s="87" t="str">
        <f ca="1">[1]pre_SUMMARY!H64</f>
        <v/>
      </c>
      <c r="I64" s="86" t="str">
        <f ca="1">[1]pre_SUMMARY!I64</f>
        <v/>
      </c>
      <c r="J64" s="86" t="str">
        <f ca="1">[1]pre_SUMMARY!J64</f>
        <v/>
      </c>
      <c r="K64" s="86" t="str">
        <f ca="1">[1]pre_SUMMARY!K64</f>
        <v/>
      </c>
      <c r="L64" s="86" t="str">
        <f ca="1">[1]pre_SUMMARY!L64</f>
        <v/>
      </c>
      <c r="M64" s="89" t="str">
        <f ca="1">[1]pre_SUMMARY!M64</f>
        <v/>
      </c>
      <c r="N64" s="89" t="str">
        <f ca="1">[1]pre_SUMMARY!N64</f>
        <v/>
      </c>
      <c r="O64" s="86" t="str">
        <f ca="1">[1]pre_SUMMARY!O64</f>
        <v/>
      </c>
      <c r="P64" s="76" t="str">
        <f ca="1">[1]pre_SUMMARY!P64</f>
        <v/>
      </c>
    </row>
    <row r="65" spans="1:16" x14ac:dyDescent="0.25">
      <c r="A65" s="87" t="str">
        <f ca="1">[1]pre_SUMMARY!A65</f>
        <v/>
      </c>
      <c r="B65" s="86" t="str">
        <f ca="1">[1]pre_SUMMARY!B65</f>
        <v/>
      </c>
      <c r="C65" s="86" t="str">
        <f ca="1">[1]pre_SUMMARY!C65</f>
        <v/>
      </c>
      <c r="D65" s="87" t="str">
        <f ca="1">[1]pre_SUMMARY!D65</f>
        <v/>
      </c>
      <c r="E65" s="87" t="str">
        <f ca="1">[1]pre_SUMMARY!E65</f>
        <v/>
      </c>
      <c r="F65" s="88" t="str">
        <f ca="1">[1]pre_SUMMARY!F65</f>
        <v/>
      </c>
      <c r="G65" s="87" t="str">
        <f ca="1">[1]pre_SUMMARY!G65</f>
        <v/>
      </c>
      <c r="H65" s="87" t="str">
        <f ca="1">[1]pre_SUMMARY!H65</f>
        <v/>
      </c>
      <c r="I65" s="86" t="str">
        <f ca="1">[1]pre_SUMMARY!I65</f>
        <v/>
      </c>
      <c r="J65" s="86" t="str">
        <f ca="1">[1]pre_SUMMARY!J65</f>
        <v/>
      </c>
      <c r="K65" s="86" t="str">
        <f ca="1">[1]pre_SUMMARY!K65</f>
        <v/>
      </c>
      <c r="L65" s="86" t="str">
        <f ca="1">[1]pre_SUMMARY!L65</f>
        <v/>
      </c>
      <c r="M65" s="89" t="str">
        <f ca="1">[1]pre_SUMMARY!M65</f>
        <v/>
      </c>
      <c r="N65" s="89" t="str">
        <f ca="1">[1]pre_SUMMARY!N65</f>
        <v/>
      </c>
      <c r="O65" s="86" t="str">
        <f ca="1">[1]pre_SUMMARY!O65</f>
        <v/>
      </c>
      <c r="P65" s="76" t="str">
        <f ca="1">[1]pre_SUMMARY!P65</f>
        <v/>
      </c>
    </row>
    <row r="66" spans="1:16" x14ac:dyDescent="0.25">
      <c r="A66" s="87" t="str">
        <f ca="1">[1]pre_SUMMARY!A66</f>
        <v/>
      </c>
      <c r="B66" s="86" t="str">
        <f ca="1">[1]pre_SUMMARY!B66</f>
        <v/>
      </c>
      <c r="C66" s="86" t="str">
        <f ca="1">[1]pre_SUMMARY!C66</f>
        <v/>
      </c>
      <c r="D66" s="87" t="str">
        <f ca="1">[1]pre_SUMMARY!D66</f>
        <v/>
      </c>
      <c r="E66" s="87" t="str">
        <f ca="1">[1]pre_SUMMARY!E66</f>
        <v/>
      </c>
      <c r="F66" s="88" t="str">
        <f ca="1">[1]pre_SUMMARY!F66</f>
        <v/>
      </c>
      <c r="G66" s="87" t="str">
        <f ca="1">[1]pre_SUMMARY!G66</f>
        <v/>
      </c>
      <c r="H66" s="87" t="str">
        <f ca="1">[1]pre_SUMMARY!H66</f>
        <v/>
      </c>
      <c r="I66" s="86" t="str">
        <f ca="1">[1]pre_SUMMARY!I66</f>
        <v/>
      </c>
      <c r="J66" s="86" t="str">
        <f ca="1">[1]pre_SUMMARY!J66</f>
        <v/>
      </c>
      <c r="K66" s="86" t="str">
        <f ca="1">[1]pre_SUMMARY!K66</f>
        <v/>
      </c>
      <c r="L66" s="86" t="str">
        <f ca="1">[1]pre_SUMMARY!L66</f>
        <v/>
      </c>
      <c r="M66" s="89" t="str">
        <f ca="1">[1]pre_SUMMARY!M66</f>
        <v/>
      </c>
      <c r="N66" s="89" t="str">
        <f ca="1">[1]pre_SUMMARY!N66</f>
        <v/>
      </c>
      <c r="O66" s="86" t="str">
        <f ca="1">[1]pre_SUMMARY!O66</f>
        <v/>
      </c>
      <c r="P66" s="76" t="str">
        <f ca="1">[1]pre_SUMMARY!P66</f>
        <v/>
      </c>
    </row>
    <row r="67" spans="1:16" x14ac:dyDescent="0.25">
      <c r="A67" s="87" t="str">
        <f ca="1">[1]pre_SUMMARY!A67</f>
        <v/>
      </c>
      <c r="B67" s="86" t="str">
        <f ca="1">[1]pre_SUMMARY!B67</f>
        <v/>
      </c>
      <c r="C67" s="86" t="str">
        <f ca="1">[1]pre_SUMMARY!C67</f>
        <v/>
      </c>
      <c r="D67" s="87" t="str">
        <f ca="1">[1]pre_SUMMARY!D67</f>
        <v/>
      </c>
      <c r="E67" s="87" t="str">
        <f ca="1">[1]pre_SUMMARY!E67</f>
        <v/>
      </c>
      <c r="F67" s="88" t="str">
        <f ca="1">[1]pre_SUMMARY!F67</f>
        <v/>
      </c>
      <c r="G67" s="87" t="str">
        <f ca="1">[1]pre_SUMMARY!G67</f>
        <v/>
      </c>
      <c r="H67" s="87" t="str">
        <f ca="1">[1]pre_SUMMARY!H67</f>
        <v/>
      </c>
      <c r="I67" s="86" t="str">
        <f ca="1">[1]pre_SUMMARY!I67</f>
        <v/>
      </c>
      <c r="J67" s="86" t="str">
        <f ca="1">[1]pre_SUMMARY!J67</f>
        <v/>
      </c>
      <c r="K67" s="86" t="str">
        <f ca="1">[1]pre_SUMMARY!K67</f>
        <v/>
      </c>
      <c r="L67" s="86" t="str">
        <f ca="1">[1]pre_SUMMARY!L67</f>
        <v/>
      </c>
      <c r="M67" s="89" t="str">
        <f ca="1">[1]pre_SUMMARY!M67</f>
        <v/>
      </c>
      <c r="N67" s="89" t="str">
        <f ca="1">[1]pre_SUMMARY!N67</f>
        <v/>
      </c>
      <c r="O67" s="86" t="str">
        <f ca="1">[1]pre_SUMMARY!O67</f>
        <v/>
      </c>
      <c r="P67" s="76" t="str">
        <f ca="1">[1]pre_SUMMARY!P67</f>
        <v/>
      </c>
    </row>
    <row r="68" spans="1:16" x14ac:dyDescent="0.25">
      <c r="A68" s="87" t="str">
        <f ca="1">[1]pre_SUMMARY!A68</f>
        <v/>
      </c>
      <c r="B68" s="86" t="str">
        <f ca="1">[1]pre_SUMMARY!B68</f>
        <v/>
      </c>
      <c r="C68" s="86" t="str">
        <f ca="1">[1]pre_SUMMARY!C68</f>
        <v/>
      </c>
      <c r="D68" s="87" t="str">
        <f ca="1">[1]pre_SUMMARY!D68</f>
        <v/>
      </c>
      <c r="E68" s="87" t="str">
        <f ca="1">[1]pre_SUMMARY!E68</f>
        <v/>
      </c>
      <c r="F68" s="88" t="str">
        <f ca="1">[1]pre_SUMMARY!F68</f>
        <v/>
      </c>
      <c r="G68" s="87" t="str">
        <f ca="1">[1]pre_SUMMARY!G68</f>
        <v/>
      </c>
      <c r="H68" s="87" t="str">
        <f ca="1">[1]pre_SUMMARY!H68</f>
        <v/>
      </c>
      <c r="I68" s="86" t="str">
        <f ca="1">[1]pre_SUMMARY!I68</f>
        <v/>
      </c>
      <c r="J68" s="86" t="str">
        <f ca="1">[1]pre_SUMMARY!J68</f>
        <v/>
      </c>
      <c r="K68" s="86" t="str">
        <f ca="1">[1]pre_SUMMARY!K68</f>
        <v/>
      </c>
      <c r="L68" s="86" t="str">
        <f ca="1">[1]pre_SUMMARY!L68</f>
        <v/>
      </c>
      <c r="M68" s="89" t="str">
        <f ca="1">[1]pre_SUMMARY!M68</f>
        <v/>
      </c>
      <c r="N68" s="89" t="str">
        <f ca="1">[1]pre_SUMMARY!N68</f>
        <v/>
      </c>
      <c r="O68" s="86" t="str">
        <f ca="1">[1]pre_SUMMARY!O68</f>
        <v/>
      </c>
      <c r="P68" s="76" t="str">
        <f ca="1">[1]pre_SUMMARY!P68</f>
        <v/>
      </c>
    </row>
    <row r="69" spans="1:16" x14ac:dyDescent="0.25">
      <c r="A69" s="87" t="str">
        <f ca="1">[1]pre_SUMMARY!A69</f>
        <v/>
      </c>
      <c r="B69" s="86" t="str">
        <f ca="1">[1]pre_SUMMARY!B69</f>
        <v/>
      </c>
      <c r="C69" s="86" t="str">
        <f ca="1">[1]pre_SUMMARY!C69</f>
        <v/>
      </c>
      <c r="D69" s="87" t="str">
        <f ca="1">[1]pre_SUMMARY!D69</f>
        <v/>
      </c>
      <c r="E69" s="87" t="str">
        <f ca="1">[1]pre_SUMMARY!E69</f>
        <v/>
      </c>
      <c r="F69" s="88" t="str">
        <f ca="1">[1]pre_SUMMARY!F69</f>
        <v/>
      </c>
      <c r="G69" s="87" t="str">
        <f ca="1">[1]pre_SUMMARY!G69</f>
        <v/>
      </c>
      <c r="H69" s="87" t="str">
        <f ca="1">[1]pre_SUMMARY!H69</f>
        <v/>
      </c>
      <c r="I69" s="86" t="str">
        <f ca="1">[1]pre_SUMMARY!I69</f>
        <v/>
      </c>
      <c r="J69" s="86" t="str">
        <f ca="1">[1]pre_SUMMARY!J69</f>
        <v/>
      </c>
      <c r="K69" s="86" t="str">
        <f ca="1">[1]pre_SUMMARY!K69</f>
        <v/>
      </c>
      <c r="L69" s="86" t="str">
        <f ca="1">[1]pre_SUMMARY!L69</f>
        <v/>
      </c>
      <c r="M69" s="89" t="str">
        <f ca="1">[1]pre_SUMMARY!M69</f>
        <v/>
      </c>
      <c r="N69" s="89" t="str">
        <f ca="1">[1]pre_SUMMARY!N69</f>
        <v/>
      </c>
      <c r="O69" s="86" t="str">
        <f ca="1">[1]pre_SUMMARY!O69</f>
        <v/>
      </c>
      <c r="P69" s="76" t="str">
        <f ca="1">[1]pre_SUMMARY!P69</f>
        <v/>
      </c>
    </row>
    <row r="70" spans="1:16" x14ac:dyDescent="0.25">
      <c r="A70" s="87" t="str">
        <f ca="1">[1]pre_SUMMARY!A70</f>
        <v/>
      </c>
      <c r="B70" s="86" t="str">
        <f ca="1">[1]pre_SUMMARY!B70</f>
        <v/>
      </c>
      <c r="C70" s="86" t="str">
        <f ca="1">[1]pre_SUMMARY!C70</f>
        <v/>
      </c>
      <c r="D70" s="87" t="str">
        <f ca="1">[1]pre_SUMMARY!D70</f>
        <v/>
      </c>
      <c r="E70" s="87" t="str">
        <f ca="1">[1]pre_SUMMARY!E70</f>
        <v/>
      </c>
      <c r="F70" s="88" t="str">
        <f ca="1">[1]pre_SUMMARY!F70</f>
        <v/>
      </c>
      <c r="G70" s="87" t="str">
        <f ca="1">[1]pre_SUMMARY!G70</f>
        <v/>
      </c>
      <c r="H70" s="87" t="str">
        <f ca="1">[1]pre_SUMMARY!H70</f>
        <v/>
      </c>
      <c r="I70" s="86" t="str">
        <f ca="1">[1]pre_SUMMARY!I70</f>
        <v/>
      </c>
      <c r="J70" s="86" t="str">
        <f ca="1">[1]pre_SUMMARY!J70</f>
        <v/>
      </c>
      <c r="K70" s="86" t="str">
        <f ca="1">[1]pre_SUMMARY!K70</f>
        <v/>
      </c>
      <c r="L70" s="86" t="str">
        <f ca="1">[1]pre_SUMMARY!L70</f>
        <v/>
      </c>
      <c r="M70" s="89" t="str">
        <f ca="1">[1]pre_SUMMARY!M70</f>
        <v/>
      </c>
      <c r="N70" s="89" t="str">
        <f ca="1">[1]pre_SUMMARY!N70</f>
        <v/>
      </c>
      <c r="O70" s="86" t="str">
        <f ca="1">[1]pre_SUMMARY!O70</f>
        <v/>
      </c>
      <c r="P70" s="76" t="str">
        <f ca="1">[1]pre_SUMMARY!P70</f>
        <v/>
      </c>
    </row>
    <row r="71" spans="1:16" x14ac:dyDescent="0.25">
      <c r="A71" s="87" t="str">
        <f ca="1">[1]pre_SUMMARY!A71</f>
        <v/>
      </c>
      <c r="B71" s="86" t="str">
        <f ca="1">[1]pre_SUMMARY!B71</f>
        <v/>
      </c>
      <c r="C71" s="86" t="str">
        <f ca="1">[1]pre_SUMMARY!C71</f>
        <v/>
      </c>
      <c r="D71" s="87" t="str">
        <f ca="1">[1]pre_SUMMARY!D71</f>
        <v/>
      </c>
      <c r="E71" s="87" t="str">
        <f ca="1">[1]pre_SUMMARY!E71</f>
        <v/>
      </c>
      <c r="F71" s="88" t="str">
        <f ca="1">[1]pre_SUMMARY!F71</f>
        <v/>
      </c>
      <c r="G71" s="87" t="str">
        <f ca="1">[1]pre_SUMMARY!G71</f>
        <v/>
      </c>
      <c r="H71" s="87" t="str">
        <f ca="1">[1]pre_SUMMARY!H71</f>
        <v/>
      </c>
      <c r="I71" s="86" t="str">
        <f ca="1">[1]pre_SUMMARY!I71</f>
        <v/>
      </c>
      <c r="J71" s="86" t="str">
        <f ca="1">[1]pre_SUMMARY!J71</f>
        <v/>
      </c>
      <c r="K71" s="86" t="str">
        <f ca="1">[1]pre_SUMMARY!K71</f>
        <v/>
      </c>
      <c r="L71" s="86" t="str">
        <f ca="1">[1]pre_SUMMARY!L71</f>
        <v/>
      </c>
      <c r="M71" s="89" t="str">
        <f ca="1">[1]pre_SUMMARY!M71</f>
        <v/>
      </c>
      <c r="N71" s="89" t="str">
        <f ca="1">[1]pre_SUMMARY!N71</f>
        <v/>
      </c>
      <c r="O71" s="86" t="str">
        <f ca="1">[1]pre_SUMMARY!O71</f>
        <v/>
      </c>
      <c r="P71" s="76" t="str">
        <f ca="1">[1]pre_SUMMARY!P71</f>
        <v/>
      </c>
    </row>
    <row r="72" spans="1:16" x14ac:dyDescent="0.25">
      <c r="A72" s="87" t="str">
        <f ca="1">[1]pre_SUMMARY!A72</f>
        <v/>
      </c>
      <c r="B72" s="86" t="str">
        <f ca="1">[1]pre_SUMMARY!B72</f>
        <v/>
      </c>
      <c r="C72" s="86" t="str">
        <f ca="1">[1]pre_SUMMARY!C72</f>
        <v/>
      </c>
      <c r="D72" s="87" t="str">
        <f ca="1">[1]pre_SUMMARY!D72</f>
        <v/>
      </c>
      <c r="E72" s="87" t="str">
        <f ca="1">[1]pre_SUMMARY!E72</f>
        <v/>
      </c>
      <c r="F72" s="88" t="str">
        <f ca="1">[1]pre_SUMMARY!F72</f>
        <v/>
      </c>
      <c r="G72" s="87" t="str">
        <f ca="1">[1]pre_SUMMARY!G72</f>
        <v/>
      </c>
      <c r="H72" s="87" t="str">
        <f ca="1">[1]pre_SUMMARY!H72</f>
        <v/>
      </c>
      <c r="I72" s="86" t="str">
        <f ca="1">[1]pre_SUMMARY!I72</f>
        <v/>
      </c>
      <c r="J72" s="86" t="str">
        <f ca="1">[1]pre_SUMMARY!J72</f>
        <v/>
      </c>
      <c r="K72" s="86" t="str">
        <f ca="1">[1]pre_SUMMARY!K72</f>
        <v/>
      </c>
      <c r="L72" s="86" t="str">
        <f ca="1">[1]pre_SUMMARY!L72</f>
        <v/>
      </c>
      <c r="M72" s="89" t="str">
        <f ca="1">[1]pre_SUMMARY!M72</f>
        <v/>
      </c>
      <c r="N72" s="89" t="str">
        <f ca="1">[1]pre_SUMMARY!N72</f>
        <v/>
      </c>
      <c r="O72" s="86" t="str">
        <f ca="1">[1]pre_SUMMARY!O72</f>
        <v/>
      </c>
      <c r="P72" s="76" t="str">
        <f ca="1">[1]pre_SUMMARY!P72</f>
        <v/>
      </c>
    </row>
    <row r="73" spans="1:16" x14ac:dyDescent="0.25">
      <c r="A73" s="87" t="str">
        <f ca="1">[1]pre_SUMMARY!A73</f>
        <v/>
      </c>
      <c r="B73" s="86" t="str">
        <f ca="1">[1]pre_SUMMARY!B73</f>
        <v/>
      </c>
      <c r="C73" s="86" t="str">
        <f ca="1">[1]pre_SUMMARY!C73</f>
        <v/>
      </c>
      <c r="D73" s="87" t="str">
        <f ca="1">[1]pre_SUMMARY!D73</f>
        <v/>
      </c>
      <c r="E73" s="87" t="str">
        <f ca="1">[1]pre_SUMMARY!E73</f>
        <v/>
      </c>
      <c r="F73" s="88" t="str">
        <f ca="1">[1]pre_SUMMARY!F73</f>
        <v/>
      </c>
      <c r="G73" s="87" t="str">
        <f ca="1">[1]pre_SUMMARY!G73</f>
        <v/>
      </c>
      <c r="H73" s="87" t="str">
        <f ca="1">[1]pre_SUMMARY!H73</f>
        <v/>
      </c>
      <c r="I73" s="86" t="str">
        <f ca="1">[1]pre_SUMMARY!I73</f>
        <v/>
      </c>
      <c r="J73" s="86" t="str">
        <f ca="1">[1]pre_SUMMARY!J73</f>
        <v/>
      </c>
      <c r="K73" s="86" t="str">
        <f ca="1">[1]pre_SUMMARY!K73</f>
        <v/>
      </c>
      <c r="L73" s="86" t="str">
        <f ca="1">[1]pre_SUMMARY!L73</f>
        <v/>
      </c>
      <c r="M73" s="89" t="str">
        <f ca="1">[1]pre_SUMMARY!M73</f>
        <v/>
      </c>
      <c r="N73" s="89" t="str">
        <f ca="1">[1]pre_SUMMARY!N73</f>
        <v/>
      </c>
      <c r="O73" s="86" t="str">
        <f ca="1">[1]pre_SUMMARY!O73</f>
        <v/>
      </c>
      <c r="P73" s="76" t="str">
        <f ca="1">[1]pre_SUMMARY!P73</f>
        <v/>
      </c>
    </row>
    <row r="74" spans="1:16" x14ac:dyDescent="0.25">
      <c r="A74" s="87" t="str">
        <f ca="1">[1]pre_SUMMARY!A74</f>
        <v/>
      </c>
      <c r="B74" s="86" t="str">
        <f ca="1">[1]pre_SUMMARY!B74</f>
        <v/>
      </c>
      <c r="C74" s="86" t="str">
        <f ca="1">[1]pre_SUMMARY!C74</f>
        <v/>
      </c>
      <c r="D74" s="87" t="str">
        <f ca="1">[1]pre_SUMMARY!D74</f>
        <v/>
      </c>
      <c r="E74" s="87" t="str">
        <f ca="1">[1]pre_SUMMARY!E74</f>
        <v/>
      </c>
      <c r="F74" s="88" t="str">
        <f ca="1">[1]pre_SUMMARY!F74</f>
        <v/>
      </c>
      <c r="G74" s="87" t="str">
        <f ca="1">[1]pre_SUMMARY!G74</f>
        <v/>
      </c>
      <c r="H74" s="87" t="str">
        <f ca="1">[1]pre_SUMMARY!H74</f>
        <v/>
      </c>
      <c r="I74" s="86" t="str">
        <f ca="1">[1]pre_SUMMARY!I74</f>
        <v/>
      </c>
      <c r="J74" s="86" t="str">
        <f ca="1">[1]pre_SUMMARY!J74</f>
        <v/>
      </c>
      <c r="K74" s="86" t="str">
        <f ca="1">[1]pre_SUMMARY!K74</f>
        <v/>
      </c>
      <c r="L74" s="86" t="str">
        <f ca="1">[1]pre_SUMMARY!L74</f>
        <v/>
      </c>
      <c r="M74" s="89" t="str">
        <f ca="1">[1]pre_SUMMARY!M74</f>
        <v/>
      </c>
      <c r="N74" s="89" t="str">
        <f ca="1">[1]pre_SUMMARY!N74</f>
        <v/>
      </c>
      <c r="O74" s="86" t="str">
        <f ca="1">[1]pre_SUMMARY!O74</f>
        <v/>
      </c>
      <c r="P74" s="76" t="str">
        <f ca="1">[1]pre_SUMMARY!P74</f>
        <v/>
      </c>
    </row>
    <row r="75" spans="1:16" x14ac:dyDescent="0.25">
      <c r="A75" s="87" t="str">
        <f ca="1">[1]pre_SUMMARY!A75</f>
        <v/>
      </c>
      <c r="B75" s="86" t="str">
        <f ca="1">[1]pre_SUMMARY!B75</f>
        <v/>
      </c>
      <c r="C75" s="86" t="str">
        <f ca="1">[1]pre_SUMMARY!C75</f>
        <v/>
      </c>
      <c r="D75" s="87" t="str">
        <f ca="1">[1]pre_SUMMARY!D75</f>
        <v/>
      </c>
      <c r="E75" s="87" t="str">
        <f ca="1">[1]pre_SUMMARY!E75</f>
        <v/>
      </c>
      <c r="F75" s="88" t="str">
        <f ca="1">[1]pre_SUMMARY!F75</f>
        <v/>
      </c>
      <c r="G75" s="87" t="str">
        <f ca="1">[1]pre_SUMMARY!G75</f>
        <v/>
      </c>
      <c r="H75" s="87" t="str">
        <f ca="1">[1]pre_SUMMARY!H75</f>
        <v/>
      </c>
      <c r="I75" s="86" t="str">
        <f ca="1">[1]pre_SUMMARY!I75</f>
        <v/>
      </c>
      <c r="J75" s="86" t="str">
        <f ca="1">[1]pre_SUMMARY!J75</f>
        <v/>
      </c>
      <c r="K75" s="86" t="str">
        <f ca="1">[1]pre_SUMMARY!K75</f>
        <v/>
      </c>
      <c r="L75" s="86" t="str">
        <f ca="1">[1]pre_SUMMARY!L75</f>
        <v/>
      </c>
      <c r="M75" s="89" t="str">
        <f ca="1">[1]pre_SUMMARY!M75</f>
        <v/>
      </c>
      <c r="N75" s="89" t="str">
        <f ca="1">[1]pre_SUMMARY!N75</f>
        <v/>
      </c>
      <c r="O75" s="86" t="str">
        <f ca="1">[1]pre_SUMMARY!O75</f>
        <v/>
      </c>
      <c r="P75" s="76" t="str">
        <f ca="1">[1]pre_SUMMARY!P75</f>
        <v/>
      </c>
    </row>
    <row r="76" spans="1:16" x14ac:dyDescent="0.25">
      <c r="A76" s="87" t="str">
        <f ca="1">[1]pre_SUMMARY!A76</f>
        <v/>
      </c>
      <c r="B76" s="86" t="str">
        <f ca="1">[1]pre_SUMMARY!B76</f>
        <v/>
      </c>
      <c r="C76" s="86" t="str">
        <f ca="1">[1]pre_SUMMARY!C76</f>
        <v/>
      </c>
      <c r="D76" s="87" t="str">
        <f ca="1">[1]pre_SUMMARY!D76</f>
        <v/>
      </c>
      <c r="E76" s="87" t="str">
        <f ca="1">[1]pre_SUMMARY!E76</f>
        <v/>
      </c>
      <c r="F76" s="88" t="str">
        <f ca="1">[1]pre_SUMMARY!F76</f>
        <v/>
      </c>
      <c r="G76" s="87" t="str">
        <f ca="1">[1]pre_SUMMARY!G76</f>
        <v/>
      </c>
      <c r="H76" s="87" t="str">
        <f ca="1">[1]pre_SUMMARY!H76</f>
        <v/>
      </c>
      <c r="I76" s="86" t="str">
        <f ca="1">[1]pre_SUMMARY!I76</f>
        <v/>
      </c>
      <c r="J76" s="86" t="str">
        <f ca="1">[1]pre_SUMMARY!J76</f>
        <v/>
      </c>
      <c r="K76" s="86" t="str">
        <f ca="1">[1]pre_SUMMARY!K76</f>
        <v/>
      </c>
      <c r="L76" s="86" t="str">
        <f ca="1">[1]pre_SUMMARY!L76</f>
        <v/>
      </c>
      <c r="M76" s="89" t="str">
        <f ca="1">[1]pre_SUMMARY!M76</f>
        <v/>
      </c>
      <c r="N76" s="89" t="str">
        <f ca="1">[1]pre_SUMMARY!N76</f>
        <v/>
      </c>
      <c r="O76" s="86" t="str">
        <f ca="1">[1]pre_SUMMARY!O76</f>
        <v/>
      </c>
      <c r="P76" s="76" t="str">
        <f ca="1">[1]pre_SUMMARY!P76</f>
        <v/>
      </c>
    </row>
    <row r="77" spans="1:16" x14ac:dyDescent="0.25">
      <c r="A77" s="87" t="str">
        <f ca="1">[1]pre_SUMMARY!A77</f>
        <v/>
      </c>
      <c r="B77" s="86" t="str">
        <f ca="1">[1]pre_SUMMARY!B77</f>
        <v/>
      </c>
      <c r="C77" s="86" t="str">
        <f ca="1">[1]pre_SUMMARY!C77</f>
        <v/>
      </c>
      <c r="D77" s="87" t="str">
        <f ca="1">[1]pre_SUMMARY!D77</f>
        <v/>
      </c>
      <c r="E77" s="87" t="str">
        <f ca="1">[1]pre_SUMMARY!E77</f>
        <v/>
      </c>
      <c r="F77" s="88" t="str">
        <f ca="1">[1]pre_SUMMARY!F77</f>
        <v/>
      </c>
      <c r="G77" s="87" t="str">
        <f ca="1">[1]pre_SUMMARY!G77</f>
        <v/>
      </c>
      <c r="H77" s="87" t="str">
        <f ca="1">[1]pre_SUMMARY!H77</f>
        <v/>
      </c>
      <c r="I77" s="86" t="str">
        <f ca="1">[1]pre_SUMMARY!I77</f>
        <v/>
      </c>
      <c r="J77" s="86" t="str">
        <f ca="1">[1]pre_SUMMARY!J77</f>
        <v/>
      </c>
      <c r="K77" s="86" t="str">
        <f ca="1">[1]pre_SUMMARY!K77</f>
        <v/>
      </c>
      <c r="L77" s="86" t="str">
        <f ca="1">[1]pre_SUMMARY!L77</f>
        <v/>
      </c>
      <c r="M77" s="89" t="str">
        <f ca="1">[1]pre_SUMMARY!M77</f>
        <v/>
      </c>
      <c r="N77" s="89" t="str">
        <f ca="1">[1]pre_SUMMARY!N77</f>
        <v/>
      </c>
      <c r="O77" s="86" t="str">
        <f ca="1">[1]pre_SUMMARY!O77</f>
        <v/>
      </c>
      <c r="P77" s="76" t="str">
        <f ca="1">[1]pre_SUMMARY!P77</f>
        <v/>
      </c>
    </row>
    <row r="78" spans="1:16" x14ac:dyDescent="0.25">
      <c r="A78" s="87" t="str">
        <f ca="1">[1]pre_SUMMARY!A78</f>
        <v/>
      </c>
      <c r="B78" s="86" t="str">
        <f ca="1">[1]pre_SUMMARY!B78</f>
        <v/>
      </c>
      <c r="C78" s="86" t="str">
        <f ca="1">[1]pre_SUMMARY!C78</f>
        <v/>
      </c>
      <c r="D78" s="87" t="str">
        <f ca="1">[1]pre_SUMMARY!D78</f>
        <v/>
      </c>
      <c r="E78" s="87" t="str">
        <f ca="1">[1]pre_SUMMARY!E78</f>
        <v/>
      </c>
      <c r="F78" s="88" t="str">
        <f ca="1">[1]pre_SUMMARY!F78</f>
        <v/>
      </c>
      <c r="G78" s="87" t="str">
        <f ca="1">[1]pre_SUMMARY!G78</f>
        <v/>
      </c>
      <c r="H78" s="87" t="str">
        <f ca="1">[1]pre_SUMMARY!H78</f>
        <v/>
      </c>
      <c r="I78" s="86" t="str">
        <f ca="1">[1]pre_SUMMARY!I78</f>
        <v/>
      </c>
      <c r="J78" s="86" t="str">
        <f ca="1">[1]pre_SUMMARY!J78</f>
        <v/>
      </c>
      <c r="K78" s="86" t="str">
        <f ca="1">[1]pre_SUMMARY!K78</f>
        <v/>
      </c>
      <c r="L78" s="86" t="str">
        <f ca="1">[1]pre_SUMMARY!L78</f>
        <v/>
      </c>
      <c r="M78" s="89" t="str">
        <f ca="1">[1]pre_SUMMARY!M78</f>
        <v/>
      </c>
      <c r="N78" s="89" t="str">
        <f ca="1">[1]pre_SUMMARY!N78</f>
        <v/>
      </c>
      <c r="O78" s="86" t="str">
        <f ca="1">[1]pre_SUMMARY!O78</f>
        <v/>
      </c>
      <c r="P78" s="76" t="str">
        <f ca="1">[1]pre_SUMMARY!P78</f>
        <v/>
      </c>
    </row>
    <row r="79" spans="1:16" x14ac:dyDescent="0.25">
      <c r="A79" s="87" t="str">
        <f ca="1">[1]pre_SUMMARY!A79</f>
        <v/>
      </c>
      <c r="B79" s="86" t="str">
        <f ca="1">[1]pre_SUMMARY!B79</f>
        <v/>
      </c>
      <c r="C79" s="86" t="str">
        <f ca="1">[1]pre_SUMMARY!C79</f>
        <v/>
      </c>
      <c r="D79" s="87" t="str">
        <f ca="1">[1]pre_SUMMARY!D79</f>
        <v/>
      </c>
      <c r="E79" s="87" t="str">
        <f ca="1">[1]pre_SUMMARY!E79</f>
        <v/>
      </c>
      <c r="F79" s="88" t="str">
        <f ca="1">[1]pre_SUMMARY!F79</f>
        <v/>
      </c>
      <c r="G79" s="87" t="str">
        <f ca="1">[1]pre_SUMMARY!G79</f>
        <v/>
      </c>
      <c r="H79" s="87" t="str">
        <f ca="1">[1]pre_SUMMARY!H79</f>
        <v/>
      </c>
      <c r="I79" s="86" t="str">
        <f ca="1">[1]pre_SUMMARY!I79</f>
        <v/>
      </c>
      <c r="J79" s="86" t="str">
        <f ca="1">[1]pre_SUMMARY!J79</f>
        <v/>
      </c>
      <c r="K79" s="86" t="str">
        <f ca="1">[1]pre_SUMMARY!K79</f>
        <v/>
      </c>
      <c r="L79" s="86" t="str">
        <f ca="1">[1]pre_SUMMARY!L79</f>
        <v/>
      </c>
      <c r="M79" s="89" t="str">
        <f ca="1">[1]pre_SUMMARY!M79</f>
        <v/>
      </c>
      <c r="N79" s="89" t="str">
        <f ca="1">[1]pre_SUMMARY!N79</f>
        <v/>
      </c>
      <c r="O79" s="86" t="str">
        <f ca="1">[1]pre_SUMMARY!O79</f>
        <v/>
      </c>
      <c r="P79" s="76" t="str">
        <f ca="1">[1]pre_SUMMARY!P79</f>
        <v/>
      </c>
    </row>
    <row r="80" spans="1:16" x14ac:dyDescent="0.25">
      <c r="A80" s="87" t="str">
        <f ca="1">[1]pre_SUMMARY!A80</f>
        <v/>
      </c>
      <c r="B80" s="86" t="str">
        <f ca="1">[1]pre_SUMMARY!B80</f>
        <v/>
      </c>
      <c r="C80" s="86" t="str">
        <f ca="1">[1]pre_SUMMARY!C80</f>
        <v/>
      </c>
      <c r="D80" s="87" t="str">
        <f ca="1">[1]pre_SUMMARY!D80</f>
        <v/>
      </c>
      <c r="E80" s="87" t="str">
        <f ca="1">[1]pre_SUMMARY!E80</f>
        <v/>
      </c>
      <c r="F80" s="88" t="str">
        <f ca="1">[1]pre_SUMMARY!F80</f>
        <v/>
      </c>
      <c r="G80" s="87" t="str">
        <f ca="1">[1]pre_SUMMARY!G80</f>
        <v/>
      </c>
      <c r="H80" s="87" t="str">
        <f ca="1">[1]pre_SUMMARY!H80</f>
        <v/>
      </c>
      <c r="I80" s="86" t="str">
        <f ca="1">[1]pre_SUMMARY!I80</f>
        <v/>
      </c>
      <c r="J80" s="86" t="str">
        <f ca="1">[1]pre_SUMMARY!J80</f>
        <v/>
      </c>
      <c r="K80" s="86" t="str">
        <f ca="1">[1]pre_SUMMARY!K80</f>
        <v/>
      </c>
      <c r="L80" s="86" t="str">
        <f ca="1">[1]pre_SUMMARY!L80</f>
        <v/>
      </c>
      <c r="M80" s="89" t="str">
        <f ca="1">[1]pre_SUMMARY!M80</f>
        <v/>
      </c>
      <c r="N80" s="89" t="str">
        <f ca="1">[1]pre_SUMMARY!N80</f>
        <v/>
      </c>
      <c r="O80" s="86" t="str">
        <f ca="1">[1]pre_SUMMARY!O80</f>
        <v/>
      </c>
      <c r="P80" s="76" t="str">
        <f ca="1">[1]pre_SUMMARY!P80</f>
        <v/>
      </c>
    </row>
    <row r="81" spans="1:16" x14ac:dyDescent="0.25">
      <c r="A81" s="87" t="str">
        <f ca="1">[1]pre_SUMMARY!A81</f>
        <v/>
      </c>
      <c r="B81" s="86" t="str">
        <f ca="1">[1]pre_SUMMARY!B81</f>
        <v/>
      </c>
      <c r="C81" s="86" t="str">
        <f ca="1">[1]pre_SUMMARY!C81</f>
        <v/>
      </c>
      <c r="D81" s="87" t="str">
        <f ca="1">[1]pre_SUMMARY!D81</f>
        <v/>
      </c>
      <c r="E81" s="87" t="str">
        <f ca="1">[1]pre_SUMMARY!E81</f>
        <v/>
      </c>
      <c r="F81" s="88" t="str">
        <f ca="1">[1]pre_SUMMARY!F81</f>
        <v/>
      </c>
      <c r="G81" s="87" t="str">
        <f ca="1">[1]pre_SUMMARY!G81</f>
        <v/>
      </c>
      <c r="H81" s="87" t="str">
        <f ca="1">[1]pre_SUMMARY!H81</f>
        <v/>
      </c>
      <c r="I81" s="86" t="str">
        <f ca="1">[1]pre_SUMMARY!I81</f>
        <v/>
      </c>
      <c r="J81" s="86" t="str">
        <f ca="1">[1]pre_SUMMARY!J81</f>
        <v/>
      </c>
      <c r="K81" s="86" t="str">
        <f ca="1">[1]pre_SUMMARY!K81</f>
        <v/>
      </c>
      <c r="L81" s="86" t="str">
        <f ca="1">[1]pre_SUMMARY!L81</f>
        <v/>
      </c>
      <c r="M81" s="89" t="str">
        <f ca="1">[1]pre_SUMMARY!M81</f>
        <v/>
      </c>
      <c r="N81" s="89" t="str">
        <f ca="1">[1]pre_SUMMARY!N81</f>
        <v/>
      </c>
      <c r="O81" s="86" t="str">
        <f ca="1">[1]pre_SUMMARY!O81</f>
        <v/>
      </c>
      <c r="P81" s="76" t="str">
        <f ca="1">[1]pre_SUMMARY!P81</f>
        <v/>
      </c>
    </row>
    <row r="82" spans="1:16" x14ac:dyDescent="0.25">
      <c r="A82" s="87" t="str">
        <f ca="1">[1]pre_SUMMARY!A82</f>
        <v/>
      </c>
      <c r="B82" s="86" t="str">
        <f ca="1">[1]pre_SUMMARY!B82</f>
        <v/>
      </c>
      <c r="C82" s="86" t="str">
        <f ca="1">[1]pre_SUMMARY!C82</f>
        <v/>
      </c>
      <c r="D82" s="87" t="str">
        <f ca="1">[1]pre_SUMMARY!D82</f>
        <v/>
      </c>
      <c r="E82" s="87" t="str">
        <f ca="1">[1]pre_SUMMARY!E82</f>
        <v/>
      </c>
      <c r="F82" s="88" t="str">
        <f ca="1">[1]pre_SUMMARY!F82</f>
        <v/>
      </c>
      <c r="G82" s="87" t="str">
        <f ca="1">[1]pre_SUMMARY!G82</f>
        <v/>
      </c>
      <c r="H82" s="87" t="str">
        <f ca="1">[1]pre_SUMMARY!H82</f>
        <v/>
      </c>
      <c r="I82" s="86" t="str">
        <f ca="1">[1]pre_SUMMARY!I82</f>
        <v/>
      </c>
      <c r="J82" s="86" t="str">
        <f ca="1">[1]pre_SUMMARY!J82</f>
        <v/>
      </c>
      <c r="K82" s="86" t="str">
        <f ca="1">[1]pre_SUMMARY!K82</f>
        <v/>
      </c>
      <c r="L82" s="86" t="str">
        <f ca="1">[1]pre_SUMMARY!L82</f>
        <v/>
      </c>
      <c r="M82" s="89" t="str">
        <f ca="1">[1]pre_SUMMARY!M82</f>
        <v/>
      </c>
      <c r="N82" s="89" t="str">
        <f ca="1">[1]pre_SUMMARY!N82</f>
        <v/>
      </c>
      <c r="O82" s="86" t="str">
        <f ca="1">[1]pre_SUMMARY!O82</f>
        <v/>
      </c>
      <c r="P82" s="76" t="str">
        <f ca="1">[1]pre_SUMMARY!P82</f>
        <v/>
      </c>
    </row>
    <row r="83" spans="1:16" x14ac:dyDescent="0.25">
      <c r="A83" s="87" t="str">
        <f ca="1">[1]pre_SUMMARY!A83</f>
        <v/>
      </c>
      <c r="B83" s="86" t="str">
        <f ca="1">[1]pre_SUMMARY!B83</f>
        <v/>
      </c>
      <c r="C83" s="86" t="str">
        <f ca="1">[1]pre_SUMMARY!C83</f>
        <v/>
      </c>
      <c r="D83" s="87" t="str">
        <f ca="1">[1]pre_SUMMARY!D83</f>
        <v/>
      </c>
      <c r="E83" s="87" t="str">
        <f ca="1">[1]pre_SUMMARY!E83</f>
        <v/>
      </c>
      <c r="F83" s="88" t="str">
        <f ca="1">[1]pre_SUMMARY!F83</f>
        <v/>
      </c>
      <c r="G83" s="87" t="str">
        <f ca="1">[1]pre_SUMMARY!G83</f>
        <v/>
      </c>
      <c r="H83" s="87" t="str">
        <f ca="1">[1]pre_SUMMARY!H83</f>
        <v/>
      </c>
      <c r="I83" s="86" t="str">
        <f ca="1">[1]pre_SUMMARY!I83</f>
        <v/>
      </c>
      <c r="J83" s="86" t="str">
        <f ca="1">[1]pre_SUMMARY!J83</f>
        <v/>
      </c>
      <c r="K83" s="86" t="str">
        <f ca="1">[1]pre_SUMMARY!K83</f>
        <v/>
      </c>
      <c r="L83" s="86" t="str">
        <f ca="1">[1]pre_SUMMARY!L83</f>
        <v/>
      </c>
      <c r="M83" s="89" t="str">
        <f ca="1">[1]pre_SUMMARY!M83</f>
        <v/>
      </c>
      <c r="N83" s="89" t="str">
        <f ca="1">[1]pre_SUMMARY!N83</f>
        <v/>
      </c>
      <c r="O83" s="86" t="str">
        <f ca="1">[1]pre_SUMMARY!O83</f>
        <v/>
      </c>
      <c r="P83" s="76" t="str">
        <f ca="1">[1]pre_SUMMARY!P83</f>
        <v/>
      </c>
    </row>
    <row r="84" spans="1:16" x14ac:dyDescent="0.25">
      <c r="A84" s="87" t="str">
        <f ca="1">[1]pre_SUMMARY!A84</f>
        <v/>
      </c>
      <c r="B84" s="86" t="str">
        <f ca="1">[1]pre_SUMMARY!B84</f>
        <v/>
      </c>
      <c r="C84" s="86" t="str">
        <f ca="1">[1]pre_SUMMARY!C84</f>
        <v/>
      </c>
      <c r="D84" s="87" t="str">
        <f ca="1">[1]pre_SUMMARY!D84</f>
        <v/>
      </c>
      <c r="E84" s="87" t="str">
        <f ca="1">[1]pre_SUMMARY!E84</f>
        <v/>
      </c>
      <c r="F84" s="88" t="str">
        <f ca="1">[1]pre_SUMMARY!F84</f>
        <v/>
      </c>
      <c r="G84" s="87" t="str">
        <f ca="1">[1]pre_SUMMARY!G84</f>
        <v/>
      </c>
      <c r="H84" s="87" t="str">
        <f ca="1">[1]pre_SUMMARY!H84</f>
        <v/>
      </c>
      <c r="I84" s="86" t="str">
        <f ca="1">[1]pre_SUMMARY!I84</f>
        <v/>
      </c>
      <c r="J84" s="86" t="str">
        <f ca="1">[1]pre_SUMMARY!J84</f>
        <v/>
      </c>
      <c r="K84" s="86" t="str">
        <f ca="1">[1]pre_SUMMARY!K84</f>
        <v/>
      </c>
      <c r="L84" s="86" t="str">
        <f ca="1">[1]pre_SUMMARY!L84</f>
        <v/>
      </c>
      <c r="M84" s="89" t="str">
        <f ca="1">[1]pre_SUMMARY!M84</f>
        <v/>
      </c>
      <c r="N84" s="89" t="str">
        <f ca="1">[1]pre_SUMMARY!N84</f>
        <v/>
      </c>
      <c r="O84" s="86" t="str">
        <f ca="1">[1]pre_SUMMARY!O84</f>
        <v/>
      </c>
      <c r="P84" s="76" t="str">
        <f ca="1">[1]pre_SUMMARY!P84</f>
        <v/>
      </c>
    </row>
    <row r="85" spans="1:16" x14ac:dyDescent="0.25">
      <c r="A85" s="87" t="str">
        <f ca="1">[1]pre_SUMMARY!A85</f>
        <v/>
      </c>
      <c r="B85" s="86" t="str">
        <f ca="1">[1]pre_SUMMARY!B85</f>
        <v/>
      </c>
      <c r="C85" s="86" t="str">
        <f ca="1">[1]pre_SUMMARY!C85</f>
        <v/>
      </c>
      <c r="D85" s="87" t="str">
        <f ca="1">[1]pre_SUMMARY!D85</f>
        <v/>
      </c>
      <c r="E85" s="87" t="str">
        <f ca="1">[1]pre_SUMMARY!E85</f>
        <v/>
      </c>
      <c r="F85" s="88" t="str">
        <f ca="1">[1]pre_SUMMARY!F85</f>
        <v/>
      </c>
      <c r="G85" s="87" t="str">
        <f ca="1">[1]pre_SUMMARY!G85</f>
        <v/>
      </c>
      <c r="H85" s="87" t="str">
        <f ca="1">[1]pre_SUMMARY!H85</f>
        <v/>
      </c>
      <c r="I85" s="86" t="str">
        <f ca="1">[1]pre_SUMMARY!I85</f>
        <v/>
      </c>
      <c r="J85" s="86" t="str">
        <f ca="1">[1]pre_SUMMARY!J85</f>
        <v/>
      </c>
      <c r="K85" s="86" t="str">
        <f ca="1">[1]pre_SUMMARY!K85</f>
        <v/>
      </c>
      <c r="L85" s="86" t="str">
        <f ca="1">[1]pre_SUMMARY!L85</f>
        <v/>
      </c>
      <c r="M85" s="89" t="str">
        <f ca="1">[1]pre_SUMMARY!M85</f>
        <v/>
      </c>
      <c r="N85" s="89" t="str">
        <f ca="1">[1]pre_SUMMARY!N85</f>
        <v/>
      </c>
      <c r="O85" s="86" t="str">
        <f ca="1">[1]pre_SUMMARY!O85</f>
        <v/>
      </c>
      <c r="P85" s="76" t="str">
        <f ca="1">[1]pre_SUMMARY!P85</f>
        <v/>
      </c>
    </row>
    <row r="86" spans="1:16" x14ac:dyDescent="0.25">
      <c r="A86" s="87" t="str">
        <f ca="1">[1]pre_SUMMARY!A86</f>
        <v/>
      </c>
      <c r="B86" s="86" t="str">
        <f ca="1">[1]pre_SUMMARY!B86</f>
        <v/>
      </c>
      <c r="C86" s="86" t="str">
        <f ca="1">[1]pre_SUMMARY!C86</f>
        <v/>
      </c>
      <c r="D86" s="87" t="str">
        <f ca="1">[1]pre_SUMMARY!D86</f>
        <v/>
      </c>
      <c r="E86" s="87" t="str">
        <f ca="1">[1]pre_SUMMARY!E86</f>
        <v/>
      </c>
      <c r="F86" s="88" t="str">
        <f ca="1">[1]pre_SUMMARY!F86</f>
        <v/>
      </c>
      <c r="G86" s="87" t="str">
        <f ca="1">[1]pre_SUMMARY!G86</f>
        <v/>
      </c>
      <c r="H86" s="87" t="str">
        <f ca="1">[1]pre_SUMMARY!H86</f>
        <v/>
      </c>
      <c r="I86" s="86" t="str">
        <f ca="1">[1]pre_SUMMARY!I86</f>
        <v/>
      </c>
      <c r="J86" s="86" t="str">
        <f ca="1">[1]pre_SUMMARY!J86</f>
        <v/>
      </c>
      <c r="K86" s="86" t="str">
        <f ca="1">[1]pre_SUMMARY!K86</f>
        <v/>
      </c>
      <c r="L86" s="86" t="str">
        <f ca="1">[1]pre_SUMMARY!L86</f>
        <v/>
      </c>
      <c r="M86" s="89" t="str">
        <f ca="1">[1]pre_SUMMARY!M86</f>
        <v/>
      </c>
      <c r="N86" s="89" t="str">
        <f ca="1">[1]pre_SUMMARY!N86</f>
        <v/>
      </c>
      <c r="O86" s="86" t="str">
        <f ca="1">[1]pre_SUMMARY!O86</f>
        <v/>
      </c>
      <c r="P86" s="76" t="str">
        <f ca="1">[1]pre_SUMMARY!P86</f>
        <v/>
      </c>
    </row>
    <row r="87" spans="1:16" x14ac:dyDescent="0.25">
      <c r="A87" s="87" t="str">
        <f ca="1">[1]pre_SUMMARY!A87</f>
        <v/>
      </c>
      <c r="B87" s="86" t="str">
        <f ca="1">[1]pre_SUMMARY!B87</f>
        <v/>
      </c>
      <c r="C87" s="86" t="str">
        <f ca="1">[1]pre_SUMMARY!C87</f>
        <v/>
      </c>
      <c r="D87" s="87" t="str">
        <f ca="1">[1]pre_SUMMARY!D87</f>
        <v/>
      </c>
      <c r="E87" s="87" t="str">
        <f ca="1">[1]pre_SUMMARY!E87</f>
        <v/>
      </c>
      <c r="F87" s="88" t="str">
        <f ca="1">[1]pre_SUMMARY!F87</f>
        <v/>
      </c>
      <c r="G87" s="87" t="str">
        <f ca="1">[1]pre_SUMMARY!G87</f>
        <v/>
      </c>
      <c r="H87" s="87" t="str">
        <f ca="1">[1]pre_SUMMARY!H87</f>
        <v/>
      </c>
      <c r="I87" s="86" t="str">
        <f ca="1">[1]pre_SUMMARY!I87</f>
        <v/>
      </c>
      <c r="J87" s="86" t="str">
        <f ca="1">[1]pre_SUMMARY!J87</f>
        <v/>
      </c>
      <c r="K87" s="86" t="str">
        <f ca="1">[1]pre_SUMMARY!K87</f>
        <v/>
      </c>
      <c r="L87" s="86" t="str">
        <f ca="1">[1]pre_SUMMARY!L87</f>
        <v/>
      </c>
      <c r="M87" s="89" t="str">
        <f ca="1">[1]pre_SUMMARY!M87</f>
        <v/>
      </c>
      <c r="N87" s="89" t="str">
        <f ca="1">[1]pre_SUMMARY!N87</f>
        <v/>
      </c>
      <c r="O87" s="86" t="str">
        <f ca="1">[1]pre_SUMMARY!O87</f>
        <v/>
      </c>
      <c r="P87" s="76" t="str">
        <f ca="1">[1]pre_SUMMARY!P87</f>
        <v/>
      </c>
    </row>
    <row r="88" spans="1:16" x14ac:dyDescent="0.25">
      <c r="A88" s="87" t="str">
        <f ca="1">[1]pre_SUMMARY!A88</f>
        <v/>
      </c>
      <c r="B88" s="86" t="str">
        <f ca="1">[1]pre_SUMMARY!B88</f>
        <v/>
      </c>
      <c r="C88" s="86" t="str">
        <f ca="1">[1]pre_SUMMARY!C88</f>
        <v/>
      </c>
      <c r="D88" s="87" t="str">
        <f ca="1">[1]pre_SUMMARY!D88</f>
        <v/>
      </c>
      <c r="E88" s="87" t="str">
        <f ca="1">[1]pre_SUMMARY!E88</f>
        <v/>
      </c>
      <c r="F88" s="88" t="str">
        <f ca="1">[1]pre_SUMMARY!F88</f>
        <v/>
      </c>
      <c r="G88" s="87" t="str">
        <f ca="1">[1]pre_SUMMARY!G88</f>
        <v/>
      </c>
      <c r="H88" s="87" t="str">
        <f ca="1">[1]pre_SUMMARY!H88</f>
        <v/>
      </c>
      <c r="I88" s="86" t="str">
        <f ca="1">[1]pre_SUMMARY!I88</f>
        <v/>
      </c>
      <c r="J88" s="86" t="str">
        <f ca="1">[1]pre_SUMMARY!J88</f>
        <v/>
      </c>
      <c r="K88" s="86" t="str">
        <f ca="1">[1]pre_SUMMARY!K88</f>
        <v/>
      </c>
      <c r="L88" s="86" t="str">
        <f ca="1">[1]pre_SUMMARY!L88</f>
        <v/>
      </c>
      <c r="M88" s="89" t="str">
        <f ca="1">[1]pre_SUMMARY!M88</f>
        <v/>
      </c>
      <c r="N88" s="89" t="str">
        <f ca="1">[1]pre_SUMMARY!N88</f>
        <v/>
      </c>
      <c r="O88" s="86" t="str">
        <f ca="1">[1]pre_SUMMARY!O88</f>
        <v/>
      </c>
      <c r="P88" s="76" t="str">
        <f ca="1">[1]pre_SUMMARY!P88</f>
        <v/>
      </c>
    </row>
    <row r="89" spans="1:16" x14ac:dyDescent="0.25">
      <c r="A89" s="87" t="str">
        <f ca="1">[1]pre_SUMMARY!A89</f>
        <v/>
      </c>
      <c r="B89" s="86" t="str">
        <f ca="1">[1]pre_SUMMARY!B89</f>
        <v/>
      </c>
      <c r="C89" s="86" t="str">
        <f ca="1">[1]pre_SUMMARY!C89</f>
        <v/>
      </c>
      <c r="D89" s="87" t="str">
        <f ca="1">[1]pre_SUMMARY!D89</f>
        <v/>
      </c>
      <c r="E89" s="87" t="str">
        <f ca="1">[1]pre_SUMMARY!E89</f>
        <v/>
      </c>
      <c r="F89" s="88" t="str">
        <f ca="1">[1]pre_SUMMARY!F89</f>
        <v/>
      </c>
      <c r="G89" s="87" t="str">
        <f ca="1">[1]pre_SUMMARY!G89</f>
        <v/>
      </c>
      <c r="H89" s="87" t="str">
        <f ca="1">[1]pre_SUMMARY!H89</f>
        <v/>
      </c>
      <c r="I89" s="86" t="str">
        <f ca="1">[1]pre_SUMMARY!I89</f>
        <v/>
      </c>
      <c r="J89" s="86" t="str">
        <f ca="1">[1]pre_SUMMARY!J89</f>
        <v/>
      </c>
      <c r="K89" s="86" t="str">
        <f ca="1">[1]pre_SUMMARY!K89</f>
        <v/>
      </c>
      <c r="L89" s="86" t="str">
        <f ca="1">[1]pre_SUMMARY!L89</f>
        <v/>
      </c>
      <c r="M89" s="89" t="str">
        <f ca="1">[1]pre_SUMMARY!M89</f>
        <v/>
      </c>
      <c r="N89" s="89" t="str">
        <f ca="1">[1]pre_SUMMARY!N89</f>
        <v/>
      </c>
      <c r="O89" s="86" t="str">
        <f ca="1">[1]pre_SUMMARY!O89</f>
        <v/>
      </c>
      <c r="P89" s="76" t="str">
        <f ca="1">[1]pre_SUMMARY!P89</f>
        <v/>
      </c>
    </row>
    <row r="90" spans="1:16" x14ac:dyDescent="0.25">
      <c r="A90" s="87" t="str">
        <f ca="1">[1]pre_SUMMARY!A90</f>
        <v/>
      </c>
      <c r="B90" s="86" t="str">
        <f ca="1">[1]pre_SUMMARY!B90</f>
        <v/>
      </c>
      <c r="C90" s="86" t="str">
        <f ca="1">[1]pre_SUMMARY!C90</f>
        <v/>
      </c>
      <c r="D90" s="87" t="str">
        <f ca="1">[1]pre_SUMMARY!D90</f>
        <v/>
      </c>
      <c r="E90" s="87" t="str">
        <f ca="1">[1]pre_SUMMARY!E90</f>
        <v/>
      </c>
      <c r="F90" s="88" t="str">
        <f ca="1">[1]pre_SUMMARY!F90</f>
        <v/>
      </c>
      <c r="G90" s="87" t="str">
        <f ca="1">[1]pre_SUMMARY!G90</f>
        <v/>
      </c>
      <c r="H90" s="87" t="str">
        <f ca="1">[1]pre_SUMMARY!H90</f>
        <v/>
      </c>
      <c r="I90" s="86" t="str">
        <f ca="1">[1]pre_SUMMARY!I90</f>
        <v/>
      </c>
      <c r="J90" s="86" t="str">
        <f ca="1">[1]pre_SUMMARY!J90</f>
        <v/>
      </c>
      <c r="K90" s="86" t="str">
        <f ca="1">[1]pre_SUMMARY!K90</f>
        <v/>
      </c>
      <c r="L90" s="86" t="str">
        <f ca="1">[1]pre_SUMMARY!L90</f>
        <v/>
      </c>
      <c r="M90" s="89" t="str">
        <f ca="1">[1]pre_SUMMARY!M90</f>
        <v/>
      </c>
      <c r="N90" s="89" t="str">
        <f ca="1">[1]pre_SUMMARY!N90</f>
        <v/>
      </c>
      <c r="O90" s="86" t="str">
        <f ca="1">[1]pre_SUMMARY!O90</f>
        <v/>
      </c>
      <c r="P90" s="76" t="str">
        <f ca="1">[1]pre_SUMMARY!P90</f>
        <v/>
      </c>
    </row>
    <row r="91" spans="1:16" x14ac:dyDescent="0.25">
      <c r="A91" s="87" t="str">
        <f ca="1">[1]pre_SUMMARY!A91</f>
        <v/>
      </c>
      <c r="B91" s="86" t="str">
        <f ca="1">[1]pre_SUMMARY!B91</f>
        <v/>
      </c>
      <c r="C91" s="86" t="str">
        <f ca="1">[1]pre_SUMMARY!C91</f>
        <v/>
      </c>
      <c r="D91" s="87" t="str">
        <f ca="1">[1]pre_SUMMARY!D91</f>
        <v/>
      </c>
      <c r="E91" s="87" t="str">
        <f ca="1">[1]pre_SUMMARY!E91</f>
        <v/>
      </c>
      <c r="F91" s="88" t="str">
        <f ca="1">[1]pre_SUMMARY!F91</f>
        <v/>
      </c>
      <c r="G91" s="87" t="str">
        <f ca="1">[1]pre_SUMMARY!G91</f>
        <v/>
      </c>
      <c r="H91" s="87" t="str">
        <f ca="1">[1]pre_SUMMARY!H91</f>
        <v/>
      </c>
      <c r="I91" s="86" t="str">
        <f ca="1">[1]pre_SUMMARY!I91</f>
        <v/>
      </c>
      <c r="J91" s="86" t="str">
        <f ca="1">[1]pre_SUMMARY!J91</f>
        <v/>
      </c>
      <c r="K91" s="86" t="str">
        <f ca="1">[1]pre_SUMMARY!K91</f>
        <v/>
      </c>
      <c r="L91" s="86" t="str">
        <f ca="1">[1]pre_SUMMARY!L91</f>
        <v/>
      </c>
      <c r="M91" s="89" t="str">
        <f ca="1">[1]pre_SUMMARY!M91</f>
        <v/>
      </c>
      <c r="N91" s="89" t="str">
        <f ca="1">[1]pre_SUMMARY!N91</f>
        <v/>
      </c>
      <c r="O91" s="86" t="str">
        <f ca="1">[1]pre_SUMMARY!O91</f>
        <v/>
      </c>
      <c r="P91" s="76" t="str">
        <f ca="1">[1]pre_SUMMARY!P91</f>
        <v/>
      </c>
    </row>
    <row r="92" spans="1:16" x14ac:dyDescent="0.25">
      <c r="A92" s="87" t="str">
        <f ca="1">[1]pre_SUMMARY!A92</f>
        <v/>
      </c>
      <c r="B92" s="86" t="str">
        <f ca="1">[1]pre_SUMMARY!B92</f>
        <v/>
      </c>
      <c r="C92" s="86" t="str">
        <f ca="1">[1]pre_SUMMARY!C92</f>
        <v/>
      </c>
      <c r="D92" s="87" t="str">
        <f ca="1">[1]pre_SUMMARY!D92</f>
        <v/>
      </c>
      <c r="E92" s="87" t="str">
        <f ca="1">[1]pre_SUMMARY!E92</f>
        <v/>
      </c>
      <c r="F92" s="88" t="str">
        <f ca="1">[1]pre_SUMMARY!F92</f>
        <v/>
      </c>
      <c r="G92" s="87" t="str">
        <f ca="1">[1]pre_SUMMARY!G92</f>
        <v/>
      </c>
      <c r="H92" s="87" t="str">
        <f ca="1">[1]pre_SUMMARY!H92</f>
        <v/>
      </c>
      <c r="I92" s="86" t="str">
        <f ca="1">[1]pre_SUMMARY!I92</f>
        <v/>
      </c>
      <c r="J92" s="86" t="str">
        <f ca="1">[1]pre_SUMMARY!J92</f>
        <v/>
      </c>
      <c r="K92" s="86" t="str">
        <f ca="1">[1]pre_SUMMARY!K92</f>
        <v/>
      </c>
      <c r="L92" s="86" t="str">
        <f ca="1">[1]pre_SUMMARY!L92</f>
        <v/>
      </c>
      <c r="M92" s="89" t="str">
        <f ca="1">[1]pre_SUMMARY!M92</f>
        <v/>
      </c>
      <c r="N92" s="89" t="str">
        <f ca="1">[1]pre_SUMMARY!N92</f>
        <v/>
      </c>
      <c r="O92" s="86" t="str">
        <f ca="1">[1]pre_SUMMARY!O92</f>
        <v/>
      </c>
      <c r="P92" s="76" t="str">
        <f ca="1">[1]pre_SUMMARY!P92</f>
        <v/>
      </c>
    </row>
    <row r="93" spans="1:16" x14ac:dyDescent="0.25">
      <c r="A93" s="87" t="str">
        <f ca="1">[1]pre_SUMMARY!A93</f>
        <v/>
      </c>
      <c r="B93" s="86" t="str">
        <f ca="1">[1]pre_SUMMARY!B93</f>
        <v/>
      </c>
      <c r="C93" s="86" t="str">
        <f ca="1">[1]pre_SUMMARY!C93</f>
        <v/>
      </c>
      <c r="D93" s="87" t="str">
        <f ca="1">[1]pre_SUMMARY!D93</f>
        <v/>
      </c>
      <c r="E93" s="87" t="str">
        <f ca="1">[1]pre_SUMMARY!E93</f>
        <v/>
      </c>
      <c r="F93" s="88" t="str">
        <f ca="1">[1]pre_SUMMARY!F93</f>
        <v/>
      </c>
      <c r="G93" s="87" t="str">
        <f ca="1">[1]pre_SUMMARY!G93</f>
        <v/>
      </c>
      <c r="H93" s="87" t="str">
        <f ca="1">[1]pre_SUMMARY!H93</f>
        <v/>
      </c>
      <c r="I93" s="86" t="str">
        <f ca="1">[1]pre_SUMMARY!I93</f>
        <v/>
      </c>
      <c r="J93" s="86" t="str">
        <f ca="1">[1]pre_SUMMARY!J93</f>
        <v/>
      </c>
      <c r="K93" s="86" t="str">
        <f ca="1">[1]pre_SUMMARY!K93</f>
        <v/>
      </c>
      <c r="L93" s="86" t="str">
        <f ca="1">[1]pre_SUMMARY!L93</f>
        <v/>
      </c>
      <c r="M93" s="89" t="str">
        <f ca="1">[1]pre_SUMMARY!M93</f>
        <v/>
      </c>
      <c r="N93" s="89" t="str">
        <f ca="1">[1]pre_SUMMARY!N93</f>
        <v/>
      </c>
      <c r="O93" s="86" t="str">
        <f ca="1">[1]pre_SUMMARY!O93</f>
        <v/>
      </c>
      <c r="P93" s="76" t="str">
        <f ca="1">[1]pre_SUMMARY!P93</f>
        <v/>
      </c>
    </row>
    <row r="94" spans="1:16" x14ac:dyDescent="0.25">
      <c r="A94" s="87" t="str">
        <f ca="1">[1]pre_SUMMARY!A94</f>
        <v/>
      </c>
      <c r="B94" s="86" t="str">
        <f ca="1">[1]pre_SUMMARY!B94</f>
        <v/>
      </c>
      <c r="C94" s="86" t="str">
        <f ca="1">[1]pre_SUMMARY!C94</f>
        <v/>
      </c>
      <c r="D94" s="87" t="str">
        <f ca="1">[1]pre_SUMMARY!D94</f>
        <v/>
      </c>
      <c r="E94" s="87" t="str">
        <f ca="1">[1]pre_SUMMARY!E94</f>
        <v/>
      </c>
      <c r="F94" s="88" t="str">
        <f ca="1">[1]pre_SUMMARY!F94</f>
        <v/>
      </c>
      <c r="G94" s="87" t="str">
        <f ca="1">[1]pre_SUMMARY!G94</f>
        <v/>
      </c>
      <c r="H94" s="87" t="str">
        <f ca="1">[1]pre_SUMMARY!H94</f>
        <v/>
      </c>
      <c r="I94" s="86" t="str">
        <f ca="1">[1]pre_SUMMARY!I94</f>
        <v/>
      </c>
      <c r="J94" s="86" t="str">
        <f ca="1">[1]pre_SUMMARY!J94</f>
        <v/>
      </c>
      <c r="K94" s="86" t="str">
        <f ca="1">[1]pre_SUMMARY!K94</f>
        <v/>
      </c>
      <c r="L94" s="86" t="str">
        <f ca="1">[1]pre_SUMMARY!L94</f>
        <v/>
      </c>
      <c r="M94" s="89" t="str">
        <f ca="1">[1]pre_SUMMARY!M94</f>
        <v/>
      </c>
      <c r="N94" s="89" t="str">
        <f ca="1">[1]pre_SUMMARY!N94</f>
        <v/>
      </c>
      <c r="O94" s="86" t="str">
        <f ca="1">[1]pre_SUMMARY!O94</f>
        <v/>
      </c>
      <c r="P94" s="76" t="str">
        <f ca="1">[1]pre_SUMMARY!P94</f>
        <v/>
      </c>
    </row>
    <row r="95" spans="1:16" x14ac:dyDescent="0.25">
      <c r="A95" s="87" t="str">
        <f ca="1">[1]pre_SUMMARY!A95</f>
        <v/>
      </c>
      <c r="B95" s="86" t="str">
        <f ca="1">[1]pre_SUMMARY!B95</f>
        <v/>
      </c>
      <c r="C95" s="86" t="str">
        <f ca="1">[1]pre_SUMMARY!C95</f>
        <v/>
      </c>
      <c r="D95" s="87" t="str">
        <f ca="1">[1]pre_SUMMARY!D95</f>
        <v/>
      </c>
      <c r="E95" s="87" t="str">
        <f ca="1">[1]pre_SUMMARY!E95</f>
        <v/>
      </c>
      <c r="F95" s="88" t="str">
        <f ca="1">[1]pre_SUMMARY!F95</f>
        <v/>
      </c>
      <c r="G95" s="87" t="str">
        <f ca="1">[1]pre_SUMMARY!G95</f>
        <v/>
      </c>
      <c r="H95" s="87" t="str">
        <f ca="1">[1]pre_SUMMARY!H95</f>
        <v/>
      </c>
      <c r="I95" s="86" t="str">
        <f ca="1">[1]pre_SUMMARY!I95</f>
        <v/>
      </c>
      <c r="J95" s="86" t="str">
        <f ca="1">[1]pre_SUMMARY!J95</f>
        <v/>
      </c>
      <c r="K95" s="86" t="str">
        <f ca="1">[1]pre_SUMMARY!K95</f>
        <v/>
      </c>
      <c r="L95" s="86" t="str">
        <f ca="1">[1]pre_SUMMARY!L95</f>
        <v/>
      </c>
      <c r="M95" s="89" t="str">
        <f ca="1">[1]pre_SUMMARY!M95</f>
        <v/>
      </c>
      <c r="N95" s="89" t="str">
        <f ca="1">[1]pre_SUMMARY!N95</f>
        <v/>
      </c>
      <c r="O95" s="86" t="str">
        <f ca="1">[1]pre_SUMMARY!O95</f>
        <v/>
      </c>
      <c r="P95" s="76" t="str">
        <f ca="1">[1]pre_SUMMARY!P95</f>
        <v/>
      </c>
    </row>
    <row r="96" spans="1:16" x14ac:dyDescent="0.25">
      <c r="A96" s="87" t="str">
        <f ca="1">[1]pre_SUMMARY!A96</f>
        <v/>
      </c>
      <c r="B96" s="86" t="str">
        <f ca="1">[1]pre_SUMMARY!B96</f>
        <v/>
      </c>
      <c r="C96" s="86" t="str">
        <f ca="1">[1]pre_SUMMARY!C96</f>
        <v/>
      </c>
      <c r="D96" s="87" t="str">
        <f ca="1">[1]pre_SUMMARY!D96</f>
        <v/>
      </c>
      <c r="E96" s="87" t="str">
        <f ca="1">[1]pre_SUMMARY!E96</f>
        <v/>
      </c>
      <c r="F96" s="88" t="str">
        <f ca="1">[1]pre_SUMMARY!F96</f>
        <v/>
      </c>
      <c r="G96" s="87" t="str">
        <f ca="1">[1]pre_SUMMARY!G96</f>
        <v/>
      </c>
      <c r="H96" s="87" t="str">
        <f ca="1">[1]pre_SUMMARY!H96</f>
        <v/>
      </c>
      <c r="I96" s="86" t="str">
        <f ca="1">[1]pre_SUMMARY!I96</f>
        <v/>
      </c>
      <c r="J96" s="86" t="str">
        <f ca="1">[1]pre_SUMMARY!J96</f>
        <v/>
      </c>
      <c r="K96" s="86" t="str">
        <f ca="1">[1]pre_SUMMARY!K96</f>
        <v/>
      </c>
      <c r="L96" s="86" t="str">
        <f ca="1">[1]pre_SUMMARY!L96</f>
        <v/>
      </c>
      <c r="M96" s="89" t="str">
        <f ca="1">[1]pre_SUMMARY!M96</f>
        <v/>
      </c>
      <c r="N96" s="89" t="str">
        <f ca="1">[1]pre_SUMMARY!N96</f>
        <v/>
      </c>
      <c r="O96" s="86" t="str">
        <f ca="1">[1]pre_SUMMARY!O96</f>
        <v/>
      </c>
      <c r="P96" s="76" t="str">
        <f ca="1">[1]pre_SUMMARY!P96</f>
        <v/>
      </c>
    </row>
    <row r="97" spans="1:16" x14ac:dyDescent="0.25">
      <c r="A97" s="87" t="str">
        <f ca="1">[1]pre_SUMMARY!A97</f>
        <v/>
      </c>
      <c r="B97" s="86" t="str">
        <f ca="1">[1]pre_SUMMARY!B97</f>
        <v/>
      </c>
      <c r="C97" s="86" t="str">
        <f ca="1">[1]pre_SUMMARY!C97</f>
        <v/>
      </c>
      <c r="D97" s="87" t="str">
        <f ca="1">[1]pre_SUMMARY!D97</f>
        <v/>
      </c>
      <c r="E97" s="87" t="str">
        <f ca="1">[1]pre_SUMMARY!E97</f>
        <v/>
      </c>
      <c r="F97" s="88" t="str">
        <f ca="1">[1]pre_SUMMARY!F97</f>
        <v/>
      </c>
      <c r="G97" s="87" t="str">
        <f ca="1">[1]pre_SUMMARY!G97</f>
        <v/>
      </c>
      <c r="H97" s="87" t="str">
        <f ca="1">[1]pre_SUMMARY!H97</f>
        <v/>
      </c>
      <c r="I97" s="86" t="str">
        <f ca="1">[1]pre_SUMMARY!I97</f>
        <v/>
      </c>
      <c r="J97" s="86" t="str">
        <f ca="1">[1]pre_SUMMARY!J97</f>
        <v/>
      </c>
      <c r="K97" s="86" t="str">
        <f ca="1">[1]pre_SUMMARY!K97</f>
        <v/>
      </c>
      <c r="L97" s="86" t="str">
        <f ca="1">[1]pre_SUMMARY!L97</f>
        <v/>
      </c>
      <c r="M97" s="89" t="str">
        <f ca="1">[1]pre_SUMMARY!M97</f>
        <v/>
      </c>
      <c r="N97" s="89" t="str">
        <f ca="1">[1]pre_SUMMARY!N97</f>
        <v/>
      </c>
      <c r="O97" s="86" t="str">
        <f ca="1">[1]pre_SUMMARY!O97</f>
        <v/>
      </c>
      <c r="P97" s="76" t="str">
        <f ca="1">[1]pre_SUMMARY!P97</f>
        <v/>
      </c>
    </row>
    <row r="98" spans="1:16" x14ac:dyDescent="0.25">
      <c r="A98" s="87" t="str">
        <f ca="1">[1]pre_SUMMARY!A98</f>
        <v/>
      </c>
      <c r="B98" s="86" t="str">
        <f ca="1">[1]pre_SUMMARY!B98</f>
        <v/>
      </c>
      <c r="C98" s="86" t="str">
        <f ca="1">[1]pre_SUMMARY!C98</f>
        <v/>
      </c>
      <c r="D98" s="87" t="str">
        <f ca="1">[1]pre_SUMMARY!D98</f>
        <v/>
      </c>
      <c r="E98" s="87" t="str">
        <f ca="1">[1]pre_SUMMARY!E98</f>
        <v/>
      </c>
      <c r="F98" s="88" t="str">
        <f ca="1">[1]pre_SUMMARY!F98</f>
        <v/>
      </c>
      <c r="G98" s="87" t="str">
        <f ca="1">[1]pre_SUMMARY!G98</f>
        <v/>
      </c>
      <c r="H98" s="87" t="str">
        <f ca="1">[1]pre_SUMMARY!H98</f>
        <v/>
      </c>
      <c r="I98" s="86" t="str">
        <f ca="1">[1]pre_SUMMARY!I98</f>
        <v/>
      </c>
      <c r="J98" s="86" t="str">
        <f ca="1">[1]pre_SUMMARY!J98</f>
        <v/>
      </c>
      <c r="K98" s="86" t="str">
        <f ca="1">[1]pre_SUMMARY!K98</f>
        <v/>
      </c>
      <c r="L98" s="86" t="str">
        <f ca="1">[1]pre_SUMMARY!L98</f>
        <v/>
      </c>
      <c r="M98" s="89" t="str">
        <f ca="1">[1]pre_SUMMARY!M98</f>
        <v/>
      </c>
      <c r="N98" s="89" t="str">
        <f ca="1">[1]pre_SUMMARY!N98</f>
        <v/>
      </c>
      <c r="O98" s="86" t="str">
        <f ca="1">[1]pre_SUMMARY!O98</f>
        <v/>
      </c>
      <c r="P98" s="76" t="str">
        <f ca="1">[1]pre_SUMMARY!P98</f>
        <v/>
      </c>
    </row>
    <row r="99" spans="1:16" x14ac:dyDescent="0.25">
      <c r="A99" s="87" t="str">
        <f ca="1">[1]pre_SUMMARY!A99</f>
        <v/>
      </c>
      <c r="B99" s="86" t="str">
        <f ca="1">[1]pre_SUMMARY!B99</f>
        <v/>
      </c>
      <c r="C99" s="86" t="str">
        <f ca="1">[1]pre_SUMMARY!C99</f>
        <v/>
      </c>
      <c r="D99" s="87" t="str">
        <f ca="1">[1]pre_SUMMARY!D99</f>
        <v/>
      </c>
      <c r="E99" s="87" t="str">
        <f ca="1">[1]pre_SUMMARY!E99</f>
        <v/>
      </c>
      <c r="F99" s="88" t="str">
        <f ca="1">[1]pre_SUMMARY!F99</f>
        <v/>
      </c>
      <c r="G99" s="87" t="str">
        <f ca="1">[1]pre_SUMMARY!G99</f>
        <v/>
      </c>
      <c r="H99" s="87" t="str">
        <f ca="1">[1]pre_SUMMARY!H99</f>
        <v/>
      </c>
      <c r="I99" s="86" t="str">
        <f ca="1">[1]pre_SUMMARY!I99</f>
        <v/>
      </c>
      <c r="J99" s="86" t="str">
        <f ca="1">[1]pre_SUMMARY!J99</f>
        <v/>
      </c>
      <c r="K99" s="86" t="str">
        <f ca="1">[1]pre_SUMMARY!K99</f>
        <v/>
      </c>
      <c r="L99" s="86" t="str">
        <f ca="1">[1]pre_SUMMARY!L99</f>
        <v/>
      </c>
      <c r="M99" s="89" t="str">
        <f ca="1">[1]pre_SUMMARY!M99</f>
        <v/>
      </c>
      <c r="N99" s="89" t="str">
        <f ca="1">[1]pre_SUMMARY!N99</f>
        <v/>
      </c>
      <c r="O99" s="86" t="str">
        <f ca="1">[1]pre_SUMMARY!O99</f>
        <v/>
      </c>
      <c r="P99" s="76" t="str">
        <f ca="1">[1]pre_SUMMARY!P99</f>
        <v/>
      </c>
    </row>
    <row r="100" spans="1:16" x14ac:dyDescent="0.25">
      <c r="A100" s="87" t="str">
        <f ca="1">[1]pre_SUMMARY!A100</f>
        <v/>
      </c>
      <c r="B100" s="86" t="str">
        <f ca="1">[1]pre_SUMMARY!B100</f>
        <v/>
      </c>
      <c r="C100" s="86" t="str">
        <f ca="1">[1]pre_SUMMARY!C100</f>
        <v/>
      </c>
      <c r="D100" s="87" t="str">
        <f ca="1">[1]pre_SUMMARY!D100</f>
        <v/>
      </c>
      <c r="E100" s="87" t="str">
        <f ca="1">[1]pre_SUMMARY!E100</f>
        <v/>
      </c>
      <c r="F100" s="88" t="str">
        <f ca="1">[1]pre_SUMMARY!F100</f>
        <v/>
      </c>
      <c r="G100" s="87" t="str">
        <f ca="1">[1]pre_SUMMARY!G100</f>
        <v/>
      </c>
      <c r="H100" s="87" t="str">
        <f ca="1">[1]pre_SUMMARY!H100</f>
        <v/>
      </c>
      <c r="I100" s="86" t="str">
        <f ca="1">[1]pre_SUMMARY!I100</f>
        <v/>
      </c>
      <c r="J100" s="86" t="str">
        <f ca="1">[1]pre_SUMMARY!J100</f>
        <v/>
      </c>
      <c r="K100" s="86" t="str">
        <f ca="1">[1]pre_SUMMARY!K100</f>
        <v/>
      </c>
      <c r="L100" s="86" t="str">
        <f ca="1">[1]pre_SUMMARY!L100</f>
        <v/>
      </c>
      <c r="M100" s="89" t="str">
        <f ca="1">[1]pre_SUMMARY!M100</f>
        <v/>
      </c>
      <c r="N100" s="89" t="str">
        <f ca="1">[1]pre_SUMMARY!N100</f>
        <v/>
      </c>
      <c r="O100" s="86" t="str">
        <f ca="1">[1]pre_SUMMARY!O100</f>
        <v/>
      </c>
      <c r="P100" s="76" t="str">
        <f ca="1">[1]pre_SUMMARY!P100</f>
        <v/>
      </c>
    </row>
    <row r="101" spans="1:16" x14ac:dyDescent="0.25">
      <c r="A101" s="87" t="str">
        <f ca="1">[1]pre_SUMMARY!A101</f>
        <v/>
      </c>
      <c r="B101" s="86" t="str">
        <f ca="1">[1]pre_SUMMARY!B101</f>
        <v/>
      </c>
      <c r="C101" s="86" t="str">
        <f ca="1">[1]pre_SUMMARY!C101</f>
        <v/>
      </c>
      <c r="D101" s="87" t="str">
        <f ca="1">[1]pre_SUMMARY!D101</f>
        <v/>
      </c>
      <c r="E101" s="87" t="str">
        <f ca="1">[1]pre_SUMMARY!E101</f>
        <v/>
      </c>
      <c r="F101" s="88" t="str">
        <f ca="1">[1]pre_SUMMARY!F101</f>
        <v/>
      </c>
      <c r="G101" s="87" t="str">
        <f ca="1">[1]pre_SUMMARY!G101</f>
        <v/>
      </c>
      <c r="H101" s="87" t="str">
        <f ca="1">[1]pre_SUMMARY!H101</f>
        <v/>
      </c>
      <c r="I101" s="86" t="str">
        <f ca="1">[1]pre_SUMMARY!I101</f>
        <v/>
      </c>
      <c r="J101" s="86" t="str">
        <f ca="1">[1]pre_SUMMARY!J101</f>
        <v/>
      </c>
      <c r="K101" s="86" t="str">
        <f ca="1">[1]pre_SUMMARY!K101</f>
        <v/>
      </c>
      <c r="L101" s="86" t="str">
        <f ca="1">[1]pre_SUMMARY!L101</f>
        <v/>
      </c>
      <c r="M101" s="89" t="str">
        <f ca="1">[1]pre_SUMMARY!M101</f>
        <v/>
      </c>
      <c r="N101" s="89" t="str">
        <f ca="1">[1]pre_SUMMARY!N101</f>
        <v/>
      </c>
      <c r="O101" s="86" t="str">
        <f ca="1">[1]pre_SUMMARY!O101</f>
        <v/>
      </c>
      <c r="P101" s="76" t="str">
        <f ca="1">[1]pre_SUMMARY!P101</f>
        <v/>
      </c>
    </row>
    <row r="102" spans="1:16" x14ac:dyDescent="0.25">
      <c r="A102" s="87" t="str">
        <f ca="1">[1]pre_SUMMARY!A102</f>
        <v/>
      </c>
      <c r="B102" s="86" t="str">
        <f ca="1">[1]pre_SUMMARY!B102</f>
        <v/>
      </c>
      <c r="C102" s="86" t="str">
        <f ca="1">[1]pre_SUMMARY!C102</f>
        <v/>
      </c>
      <c r="D102" s="87" t="str">
        <f ca="1">[1]pre_SUMMARY!D102</f>
        <v/>
      </c>
      <c r="E102" s="87" t="str">
        <f ca="1">[1]pre_SUMMARY!E102</f>
        <v/>
      </c>
      <c r="F102" s="88" t="str">
        <f ca="1">[1]pre_SUMMARY!F102</f>
        <v/>
      </c>
      <c r="G102" s="87" t="str">
        <f ca="1">[1]pre_SUMMARY!G102</f>
        <v/>
      </c>
      <c r="H102" s="87" t="str">
        <f ca="1">[1]pre_SUMMARY!H102</f>
        <v/>
      </c>
      <c r="I102" s="86" t="str">
        <f ca="1">[1]pre_SUMMARY!I102</f>
        <v/>
      </c>
      <c r="J102" s="86" t="str">
        <f ca="1">[1]pre_SUMMARY!J102</f>
        <v/>
      </c>
      <c r="K102" s="86" t="str">
        <f ca="1">[1]pre_SUMMARY!K102</f>
        <v/>
      </c>
      <c r="L102" s="86" t="str">
        <f ca="1">[1]pre_SUMMARY!L102</f>
        <v/>
      </c>
      <c r="M102" s="89" t="str">
        <f ca="1">[1]pre_SUMMARY!M102</f>
        <v/>
      </c>
      <c r="N102" s="89" t="str">
        <f ca="1">[1]pre_SUMMARY!N102</f>
        <v/>
      </c>
      <c r="O102" s="86" t="str">
        <f ca="1">[1]pre_SUMMARY!O102</f>
        <v/>
      </c>
      <c r="P102" s="76" t="str">
        <f ca="1">[1]pre_SUMMARY!P102</f>
        <v/>
      </c>
    </row>
    <row r="103" spans="1:16" x14ac:dyDescent="0.25">
      <c r="A103" s="87" t="str">
        <f ca="1">[1]pre_SUMMARY!A103</f>
        <v/>
      </c>
      <c r="B103" s="86" t="str">
        <f ca="1">[1]pre_SUMMARY!B103</f>
        <v/>
      </c>
      <c r="C103" s="86" t="str">
        <f ca="1">[1]pre_SUMMARY!C103</f>
        <v/>
      </c>
      <c r="D103" s="87" t="str">
        <f ca="1">[1]pre_SUMMARY!D103</f>
        <v/>
      </c>
      <c r="E103" s="87" t="str">
        <f ca="1">[1]pre_SUMMARY!E103</f>
        <v/>
      </c>
      <c r="F103" s="88" t="str">
        <f ca="1">[1]pre_SUMMARY!F103</f>
        <v/>
      </c>
      <c r="G103" s="87" t="str">
        <f ca="1">[1]pre_SUMMARY!G103</f>
        <v/>
      </c>
      <c r="H103" s="87" t="str">
        <f ca="1">[1]pre_SUMMARY!H103</f>
        <v/>
      </c>
      <c r="I103" s="86" t="str">
        <f ca="1">[1]pre_SUMMARY!I103</f>
        <v/>
      </c>
      <c r="J103" s="86" t="str">
        <f ca="1">[1]pre_SUMMARY!J103</f>
        <v/>
      </c>
      <c r="K103" s="86" t="str">
        <f ca="1">[1]pre_SUMMARY!K103</f>
        <v/>
      </c>
      <c r="L103" s="86" t="str">
        <f ca="1">[1]pre_SUMMARY!L103</f>
        <v/>
      </c>
      <c r="M103" s="89" t="str">
        <f ca="1">[1]pre_SUMMARY!M103</f>
        <v/>
      </c>
      <c r="N103" s="89" t="str">
        <f ca="1">[1]pre_SUMMARY!N103</f>
        <v/>
      </c>
      <c r="O103" s="86" t="str">
        <f ca="1">[1]pre_SUMMARY!O103</f>
        <v/>
      </c>
      <c r="P103" s="76" t="str">
        <f ca="1">[1]pre_SUMMARY!P103</f>
        <v/>
      </c>
    </row>
    <row r="104" spans="1:16" x14ac:dyDescent="0.25">
      <c r="A104" s="87" t="str">
        <f ca="1">[1]pre_SUMMARY!A104</f>
        <v/>
      </c>
      <c r="B104" s="86" t="str">
        <f ca="1">[1]pre_SUMMARY!B104</f>
        <v/>
      </c>
      <c r="C104" s="86" t="str">
        <f ca="1">[1]pre_SUMMARY!C104</f>
        <v/>
      </c>
      <c r="D104" s="87" t="str">
        <f ca="1">[1]pre_SUMMARY!D104</f>
        <v/>
      </c>
      <c r="E104" s="87" t="str">
        <f ca="1">[1]pre_SUMMARY!E104</f>
        <v/>
      </c>
      <c r="F104" s="88" t="str">
        <f ca="1">[1]pre_SUMMARY!F104</f>
        <v/>
      </c>
      <c r="G104" s="87" t="str">
        <f ca="1">[1]pre_SUMMARY!G104</f>
        <v/>
      </c>
      <c r="H104" s="87" t="str">
        <f ca="1">[1]pre_SUMMARY!H104</f>
        <v/>
      </c>
      <c r="I104" s="86" t="str">
        <f ca="1">[1]pre_SUMMARY!I104</f>
        <v/>
      </c>
      <c r="J104" s="86" t="str">
        <f ca="1">[1]pre_SUMMARY!J104</f>
        <v/>
      </c>
      <c r="K104" s="86" t="str">
        <f ca="1">[1]pre_SUMMARY!K104</f>
        <v/>
      </c>
      <c r="L104" s="86" t="str">
        <f ca="1">[1]pre_SUMMARY!L104</f>
        <v/>
      </c>
      <c r="M104" s="89" t="str">
        <f ca="1">[1]pre_SUMMARY!M104</f>
        <v/>
      </c>
      <c r="N104" s="89" t="str">
        <f ca="1">[1]pre_SUMMARY!N104</f>
        <v/>
      </c>
      <c r="O104" s="86" t="str">
        <f ca="1">[1]pre_SUMMARY!O104</f>
        <v/>
      </c>
      <c r="P104" s="76" t="str">
        <f ca="1">[1]pre_SUMMARY!P104</f>
        <v/>
      </c>
    </row>
    <row r="105" spans="1:16" x14ac:dyDescent="0.25">
      <c r="A105" s="87" t="str">
        <f ca="1">[1]pre_SUMMARY!A105</f>
        <v/>
      </c>
      <c r="B105" s="86" t="str">
        <f ca="1">[1]pre_SUMMARY!B105</f>
        <v/>
      </c>
      <c r="C105" s="86" t="str">
        <f ca="1">[1]pre_SUMMARY!C105</f>
        <v/>
      </c>
      <c r="D105" s="87" t="str">
        <f ca="1">[1]pre_SUMMARY!D105</f>
        <v/>
      </c>
      <c r="E105" s="87" t="str">
        <f ca="1">[1]pre_SUMMARY!E105</f>
        <v/>
      </c>
      <c r="F105" s="88" t="str">
        <f ca="1">[1]pre_SUMMARY!F105</f>
        <v/>
      </c>
      <c r="G105" s="87" t="str">
        <f ca="1">[1]pre_SUMMARY!G105</f>
        <v/>
      </c>
      <c r="H105" s="87" t="str">
        <f ca="1">[1]pre_SUMMARY!H105</f>
        <v/>
      </c>
      <c r="I105" s="86" t="str">
        <f ca="1">[1]pre_SUMMARY!I105</f>
        <v/>
      </c>
      <c r="J105" s="86" t="str">
        <f ca="1">[1]pre_SUMMARY!J105</f>
        <v/>
      </c>
      <c r="K105" s="86" t="str">
        <f ca="1">[1]pre_SUMMARY!K105</f>
        <v/>
      </c>
      <c r="L105" s="86" t="str">
        <f ca="1">[1]pre_SUMMARY!L105</f>
        <v/>
      </c>
      <c r="M105" s="89" t="str">
        <f ca="1">[1]pre_SUMMARY!M105</f>
        <v/>
      </c>
      <c r="N105" s="89" t="str">
        <f ca="1">[1]pre_SUMMARY!N105</f>
        <v/>
      </c>
      <c r="O105" s="86" t="str">
        <f ca="1">[1]pre_SUMMARY!O105</f>
        <v/>
      </c>
      <c r="P105" s="76" t="str">
        <f ca="1">[1]pre_SUMMARY!P105</f>
        <v/>
      </c>
    </row>
    <row r="106" spans="1:16" x14ac:dyDescent="0.25">
      <c r="A106" s="87" t="str">
        <f ca="1">[1]pre_SUMMARY!A106</f>
        <v/>
      </c>
      <c r="B106" s="86" t="str">
        <f ca="1">[1]pre_SUMMARY!B106</f>
        <v/>
      </c>
      <c r="C106" s="86" t="str">
        <f ca="1">[1]pre_SUMMARY!C106</f>
        <v/>
      </c>
      <c r="D106" s="87" t="str">
        <f ca="1">[1]pre_SUMMARY!D106</f>
        <v/>
      </c>
      <c r="E106" s="87" t="str">
        <f ca="1">[1]pre_SUMMARY!E106</f>
        <v/>
      </c>
      <c r="F106" s="88" t="str">
        <f ca="1">[1]pre_SUMMARY!F106</f>
        <v/>
      </c>
      <c r="G106" s="87" t="str">
        <f ca="1">[1]pre_SUMMARY!G106</f>
        <v/>
      </c>
      <c r="H106" s="87" t="str">
        <f ca="1">[1]pre_SUMMARY!H106</f>
        <v/>
      </c>
      <c r="I106" s="86" t="str">
        <f ca="1">[1]pre_SUMMARY!I106</f>
        <v/>
      </c>
      <c r="J106" s="86" t="str">
        <f ca="1">[1]pre_SUMMARY!J106</f>
        <v/>
      </c>
      <c r="K106" s="86" t="str">
        <f ca="1">[1]pre_SUMMARY!K106</f>
        <v/>
      </c>
      <c r="L106" s="86" t="str">
        <f ca="1">[1]pre_SUMMARY!L106</f>
        <v/>
      </c>
      <c r="M106" s="89" t="str">
        <f ca="1">[1]pre_SUMMARY!M106</f>
        <v/>
      </c>
      <c r="N106" s="89" t="str">
        <f ca="1">[1]pre_SUMMARY!N106</f>
        <v/>
      </c>
      <c r="O106" s="86" t="str">
        <f ca="1">[1]pre_SUMMARY!O106</f>
        <v/>
      </c>
      <c r="P106" s="76" t="str">
        <f ca="1">[1]pre_SUMMARY!P106</f>
        <v/>
      </c>
    </row>
    <row r="107" spans="1:16" x14ac:dyDescent="0.25">
      <c r="A107" s="87" t="str">
        <f ca="1">[1]pre_SUMMARY!A107</f>
        <v/>
      </c>
      <c r="B107" s="86" t="str">
        <f ca="1">[1]pre_SUMMARY!B107</f>
        <v/>
      </c>
      <c r="C107" s="86" t="str">
        <f ca="1">[1]pre_SUMMARY!C107</f>
        <v/>
      </c>
      <c r="D107" s="87" t="str">
        <f ca="1">[1]pre_SUMMARY!D107</f>
        <v/>
      </c>
      <c r="E107" s="87" t="str">
        <f ca="1">[1]pre_SUMMARY!E107</f>
        <v/>
      </c>
      <c r="F107" s="88" t="str">
        <f ca="1">[1]pre_SUMMARY!F107</f>
        <v/>
      </c>
      <c r="G107" s="87" t="str">
        <f ca="1">[1]pre_SUMMARY!G107</f>
        <v/>
      </c>
      <c r="H107" s="87" t="str">
        <f ca="1">[1]pre_SUMMARY!H107</f>
        <v/>
      </c>
      <c r="I107" s="86" t="str">
        <f ca="1">[1]pre_SUMMARY!I107</f>
        <v/>
      </c>
      <c r="J107" s="86" t="str">
        <f ca="1">[1]pre_SUMMARY!J107</f>
        <v/>
      </c>
      <c r="K107" s="86" t="str">
        <f ca="1">[1]pre_SUMMARY!K107</f>
        <v/>
      </c>
      <c r="L107" s="86" t="str">
        <f ca="1">[1]pre_SUMMARY!L107</f>
        <v/>
      </c>
      <c r="M107" s="89" t="str">
        <f ca="1">[1]pre_SUMMARY!M107</f>
        <v/>
      </c>
      <c r="N107" s="89" t="str">
        <f ca="1">[1]pre_SUMMARY!N107</f>
        <v/>
      </c>
      <c r="O107" s="86" t="str">
        <f ca="1">[1]pre_SUMMARY!O107</f>
        <v/>
      </c>
      <c r="P107" s="76" t="str">
        <f ca="1">[1]pre_SUMMARY!P107</f>
        <v/>
      </c>
    </row>
    <row r="108" spans="1:16" x14ac:dyDescent="0.25">
      <c r="A108" s="87" t="str">
        <f ca="1">[1]pre_SUMMARY!A108</f>
        <v/>
      </c>
      <c r="B108" s="86" t="str">
        <f ca="1">[1]pre_SUMMARY!B108</f>
        <v/>
      </c>
      <c r="C108" s="86" t="str">
        <f ca="1">[1]pre_SUMMARY!C108</f>
        <v/>
      </c>
      <c r="D108" s="87" t="str">
        <f ca="1">[1]pre_SUMMARY!D108</f>
        <v/>
      </c>
      <c r="E108" s="87" t="str">
        <f ca="1">[1]pre_SUMMARY!E108</f>
        <v/>
      </c>
      <c r="F108" s="88" t="str">
        <f ca="1">[1]pre_SUMMARY!F108</f>
        <v/>
      </c>
      <c r="G108" s="87" t="str">
        <f ca="1">[1]pre_SUMMARY!G108</f>
        <v/>
      </c>
      <c r="H108" s="87" t="str">
        <f ca="1">[1]pre_SUMMARY!H108</f>
        <v/>
      </c>
      <c r="I108" s="86" t="str">
        <f ca="1">[1]pre_SUMMARY!I108</f>
        <v/>
      </c>
      <c r="J108" s="86" t="str">
        <f ca="1">[1]pre_SUMMARY!J108</f>
        <v/>
      </c>
      <c r="K108" s="86" t="str">
        <f ca="1">[1]pre_SUMMARY!K108</f>
        <v/>
      </c>
      <c r="L108" s="86" t="str">
        <f ca="1">[1]pre_SUMMARY!L108</f>
        <v/>
      </c>
      <c r="M108" s="89" t="str">
        <f ca="1">[1]pre_SUMMARY!M108</f>
        <v/>
      </c>
      <c r="N108" s="89" t="str">
        <f ca="1">[1]pre_SUMMARY!N108</f>
        <v/>
      </c>
      <c r="O108" s="86" t="str">
        <f ca="1">[1]pre_SUMMARY!O108</f>
        <v/>
      </c>
      <c r="P108" s="76" t="str">
        <f ca="1">[1]pre_SUMMARY!P108</f>
        <v/>
      </c>
    </row>
    <row r="109" spans="1:16" x14ac:dyDescent="0.25">
      <c r="A109" s="87" t="str">
        <f ca="1">[1]pre_SUMMARY!A109</f>
        <v/>
      </c>
      <c r="B109" s="86" t="str">
        <f ca="1">[1]pre_SUMMARY!B109</f>
        <v/>
      </c>
      <c r="C109" s="86" t="str">
        <f ca="1">[1]pre_SUMMARY!C109</f>
        <v/>
      </c>
      <c r="D109" s="87" t="str">
        <f ca="1">[1]pre_SUMMARY!D109</f>
        <v/>
      </c>
      <c r="E109" s="87" t="str">
        <f ca="1">[1]pre_SUMMARY!E109</f>
        <v/>
      </c>
      <c r="F109" s="88" t="str">
        <f ca="1">[1]pre_SUMMARY!F109</f>
        <v/>
      </c>
      <c r="G109" s="87" t="str">
        <f ca="1">[1]pre_SUMMARY!G109</f>
        <v/>
      </c>
      <c r="H109" s="87" t="str">
        <f ca="1">[1]pre_SUMMARY!H109</f>
        <v/>
      </c>
      <c r="I109" s="86" t="str">
        <f ca="1">[1]pre_SUMMARY!I109</f>
        <v/>
      </c>
      <c r="J109" s="86" t="str">
        <f ca="1">[1]pre_SUMMARY!J109</f>
        <v/>
      </c>
      <c r="K109" s="86" t="str">
        <f ca="1">[1]pre_SUMMARY!K109</f>
        <v/>
      </c>
      <c r="L109" s="86" t="str">
        <f ca="1">[1]pre_SUMMARY!L109</f>
        <v/>
      </c>
      <c r="M109" s="89" t="str">
        <f ca="1">[1]pre_SUMMARY!M109</f>
        <v/>
      </c>
      <c r="N109" s="89" t="str">
        <f ca="1">[1]pre_SUMMARY!N109</f>
        <v/>
      </c>
      <c r="O109" s="86" t="str">
        <f ca="1">[1]pre_SUMMARY!O109</f>
        <v/>
      </c>
      <c r="P109" s="76" t="str">
        <f ca="1">[1]pre_SUMMARY!P109</f>
        <v/>
      </c>
    </row>
    <row r="110" spans="1:16" x14ac:dyDescent="0.25">
      <c r="A110" s="87" t="str">
        <f ca="1">[1]pre_SUMMARY!A110</f>
        <v/>
      </c>
      <c r="B110" s="86" t="str">
        <f ca="1">[1]pre_SUMMARY!B110</f>
        <v/>
      </c>
      <c r="C110" s="86" t="str">
        <f ca="1">[1]pre_SUMMARY!C110</f>
        <v/>
      </c>
      <c r="D110" s="87" t="str">
        <f ca="1">[1]pre_SUMMARY!D110</f>
        <v/>
      </c>
      <c r="E110" s="87" t="str">
        <f ca="1">[1]pre_SUMMARY!E110</f>
        <v/>
      </c>
      <c r="F110" s="88" t="str">
        <f ca="1">[1]pre_SUMMARY!F110</f>
        <v/>
      </c>
      <c r="G110" s="87" t="str">
        <f ca="1">[1]pre_SUMMARY!G110</f>
        <v/>
      </c>
      <c r="H110" s="87" t="str">
        <f ca="1">[1]pre_SUMMARY!H110</f>
        <v/>
      </c>
      <c r="I110" s="86" t="str">
        <f ca="1">[1]pre_SUMMARY!I110</f>
        <v/>
      </c>
      <c r="J110" s="86" t="str">
        <f ca="1">[1]pre_SUMMARY!J110</f>
        <v/>
      </c>
      <c r="K110" s="86" t="str">
        <f ca="1">[1]pre_SUMMARY!K110</f>
        <v/>
      </c>
      <c r="L110" s="86" t="str">
        <f ca="1">[1]pre_SUMMARY!L110</f>
        <v/>
      </c>
      <c r="M110" s="89" t="str">
        <f ca="1">[1]pre_SUMMARY!M110</f>
        <v/>
      </c>
      <c r="N110" s="89" t="str">
        <f ca="1">[1]pre_SUMMARY!N110</f>
        <v/>
      </c>
      <c r="O110" s="86" t="str">
        <f ca="1">[1]pre_SUMMARY!O110</f>
        <v/>
      </c>
      <c r="P110" s="76" t="str">
        <f ca="1">[1]pre_SUMMARY!P110</f>
        <v/>
      </c>
    </row>
    <row r="111" spans="1:16" x14ac:dyDescent="0.25">
      <c r="A111" s="87" t="str">
        <f ca="1">[1]pre_SUMMARY!A111</f>
        <v/>
      </c>
      <c r="B111" s="86" t="str">
        <f ca="1">[1]pre_SUMMARY!B111</f>
        <v/>
      </c>
      <c r="C111" s="86" t="str">
        <f ca="1">[1]pre_SUMMARY!C111</f>
        <v/>
      </c>
      <c r="D111" s="87" t="str">
        <f ca="1">[1]pre_SUMMARY!D111</f>
        <v/>
      </c>
      <c r="E111" s="87" t="str">
        <f ca="1">[1]pre_SUMMARY!E111</f>
        <v/>
      </c>
      <c r="F111" s="88" t="str">
        <f ca="1">[1]pre_SUMMARY!F111</f>
        <v/>
      </c>
      <c r="G111" s="87" t="str">
        <f ca="1">[1]pre_SUMMARY!G111</f>
        <v/>
      </c>
      <c r="H111" s="87" t="str">
        <f ca="1">[1]pre_SUMMARY!H111</f>
        <v/>
      </c>
      <c r="I111" s="86" t="str">
        <f ca="1">[1]pre_SUMMARY!I111</f>
        <v/>
      </c>
      <c r="J111" s="86" t="str">
        <f ca="1">[1]pre_SUMMARY!J111</f>
        <v/>
      </c>
      <c r="K111" s="86" t="str">
        <f ca="1">[1]pre_SUMMARY!K111</f>
        <v/>
      </c>
      <c r="L111" s="86" t="str">
        <f ca="1">[1]pre_SUMMARY!L111</f>
        <v/>
      </c>
      <c r="M111" s="89" t="str">
        <f ca="1">[1]pre_SUMMARY!M111</f>
        <v/>
      </c>
      <c r="N111" s="89" t="str">
        <f ca="1">[1]pre_SUMMARY!N111</f>
        <v/>
      </c>
      <c r="O111" s="86" t="str">
        <f ca="1">[1]pre_SUMMARY!O111</f>
        <v/>
      </c>
      <c r="P111" s="76" t="str">
        <f ca="1">[1]pre_SUMMARY!P111</f>
        <v/>
      </c>
    </row>
    <row r="112" spans="1:16" x14ac:dyDescent="0.25">
      <c r="A112" s="87" t="str">
        <f ca="1">[1]pre_SUMMARY!A112</f>
        <v/>
      </c>
      <c r="B112" s="86" t="str">
        <f ca="1">[1]pre_SUMMARY!B112</f>
        <v/>
      </c>
      <c r="C112" s="86" t="str">
        <f ca="1">[1]pre_SUMMARY!C112</f>
        <v/>
      </c>
      <c r="D112" s="87" t="str">
        <f ca="1">[1]pre_SUMMARY!D112</f>
        <v/>
      </c>
      <c r="E112" s="87" t="str">
        <f ca="1">[1]pre_SUMMARY!E112</f>
        <v/>
      </c>
      <c r="F112" s="88" t="str">
        <f ca="1">[1]pre_SUMMARY!F112</f>
        <v/>
      </c>
      <c r="G112" s="87" t="str">
        <f ca="1">[1]pre_SUMMARY!G112</f>
        <v/>
      </c>
      <c r="H112" s="87" t="str">
        <f ca="1">[1]pre_SUMMARY!H112</f>
        <v/>
      </c>
      <c r="I112" s="86" t="str">
        <f ca="1">[1]pre_SUMMARY!I112</f>
        <v/>
      </c>
      <c r="J112" s="86" t="str">
        <f ca="1">[1]pre_SUMMARY!J112</f>
        <v/>
      </c>
      <c r="K112" s="86" t="str">
        <f ca="1">[1]pre_SUMMARY!K112</f>
        <v/>
      </c>
      <c r="L112" s="86" t="str">
        <f ca="1">[1]pre_SUMMARY!L112</f>
        <v/>
      </c>
      <c r="M112" s="89" t="str">
        <f ca="1">[1]pre_SUMMARY!M112</f>
        <v/>
      </c>
      <c r="N112" s="89" t="str">
        <f ca="1">[1]pre_SUMMARY!N112</f>
        <v/>
      </c>
      <c r="O112" s="86" t="str">
        <f ca="1">[1]pre_SUMMARY!O112</f>
        <v/>
      </c>
      <c r="P112" s="76" t="str">
        <f ca="1">[1]pre_SUMMARY!P112</f>
        <v/>
      </c>
    </row>
    <row r="113" spans="1:16" x14ac:dyDescent="0.25">
      <c r="A113" s="87" t="str">
        <f ca="1">[1]pre_SUMMARY!A113</f>
        <v/>
      </c>
      <c r="B113" s="86" t="str">
        <f ca="1">[1]pre_SUMMARY!B113</f>
        <v/>
      </c>
      <c r="C113" s="86" t="str">
        <f ca="1">[1]pre_SUMMARY!C113</f>
        <v/>
      </c>
      <c r="D113" s="87" t="str">
        <f ca="1">[1]pre_SUMMARY!D113</f>
        <v/>
      </c>
      <c r="E113" s="87" t="str">
        <f ca="1">[1]pre_SUMMARY!E113</f>
        <v/>
      </c>
      <c r="F113" s="88" t="str">
        <f ca="1">[1]pre_SUMMARY!F113</f>
        <v/>
      </c>
      <c r="G113" s="87" t="str">
        <f ca="1">[1]pre_SUMMARY!G113</f>
        <v/>
      </c>
      <c r="H113" s="87" t="str">
        <f ca="1">[1]pre_SUMMARY!H113</f>
        <v/>
      </c>
      <c r="I113" s="86" t="str">
        <f ca="1">[1]pre_SUMMARY!I113</f>
        <v/>
      </c>
      <c r="J113" s="86" t="str">
        <f ca="1">[1]pre_SUMMARY!J113</f>
        <v/>
      </c>
      <c r="K113" s="86" t="str">
        <f ca="1">[1]pre_SUMMARY!K113</f>
        <v/>
      </c>
      <c r="L113" s="86" t="str">
        <f ca="1">[1]pre_SUMMARY!L113</f>
        <v/>
      </c>
      <c r="M113" s="89" t="str">
        <f ca="1">[1]pre_SUMMARY!M113</f>
        <v/>
      </c>
      <c r="N113" s="89" t="str">
        <f ca="1">[1]pre_SUMMARY!N113</f>
        <v/>
      </c>
      <c r="O113" s="86" t="str">
        <f ca="1">[1]pre_SUMMARY!O113</f>
        <v/>
      </c>
      <c r="P113" s="76" t="str">
        <f ca="1">[1]pre_SUMMARY!P113</f>
        <v/>
      </c>
    </row>
    <row r="114" spans="1:16" x14ac:dyDescent="0.25">
      <c r="A114" s="87" t="str">
        <f ca="1">[1]pre_SUMMARY!A114</f>
        <v/>
      </c>
      <c r="B114" s="86" t="str">
        <f ca="1">[1]pre_SUMMARY!B114</f>
        <v/>
      </c>
      <c r="C114" s="86" t="str">
        <f ca="1">[1]pre_SUMMARY!C114</f>
        <v/>
      </c>
      <c r="D114" s="87" t="str">
        <f ca="1">[1]pre_SUMMARY!D114</f>
        <v/>
      </c>
      <c r="E114" s="87" t="str">
        <f ca="1">[1]pre_SUMMARY!E114</f>
        <v/>
      </c>
      <c r="F114" s="88" t="str">
        <f ca="1">[1]pre_SUMMARY!F114</f>
        <v/>
      </c>
      <c r="G114" s="87" t="str">
        <f ca="1">[1]pre_SUMMARY!G114</f>
        <v/>
      </c>
      <c r="H114" s="87" t="str">
        <f ca="1">[1]pre_SUMMARY!H114</f>
        <v/>
      </c>
      <c r="I114" s="86" t="str">
        <f ca="1">[1]pre_SUMMARY!I114</f>
        <v/>
      </c>
      <c r="J114" s="86" t="str">
        <f ca="1">[1]pre_SUMMARY!J114</f>
        <v/>
      </c>
      <c r="K114" s="86" t="str">
        <f ca="1">[1]pre_SUMMARY!K114</f>
        <v/>
      </c>
      <c r="L114" s="86" t="str">
        <f ca="1">[1]pre_SUMMARY!L114</f>
        <v/>
      </c>
      <c r="M114" s="89" t="str">
        <f ca="1">[1]pre_SUMMARY!M114</f>
        <v/>
      </c>
      <c r="N114" s="89" t="str">
        <f ca="1">[1]pre_SUMMARY!N114</f>
        <v/>
      </c>
      <c r="O114" s="86" t="str">
        <f ca="1">[1]pre_SUMMARY!O114</f>
        <v/>
      </c>
      <c r="P114" s="76" t="str">
        <f ca="1">[1]pre_SUMMARY!P114</f>
        <v/>
      </c>
    </row>
    <row r="115" spans="1:16" x14ac:dyDescent="0.25">
      <c r="A115" s="87" t="str">
        <f ca="1">[1]pre_SUMMARY!A115</f>
        <v/>
      </c>
      <c r="B115" s="86" t="str">
        <f ca="1">[1]pre_SUMMARY!B115</f>
        <v/>
      </c>
      <c r="C115" s="86" t="str">
        <f ca="1">[1]pre_SUMMARY!C115</f>
        <v/>
      </c>
      <c r="D115" s="87" t="str">
        <f ca="1">[1]pre_SUMMARY!D115</f>
        <v/>
      </c>
      <c r="E115" s="87" t="str">
        <f ca="1">[1]pre_SUMMARY!E115</f>
        <v/>
      </c>
      <c r="F115" s="88" t="str">
        <f ca="1">[1]pre_SUMMARY!F115</f>
        <v/>
      </c>
      <c r="G115" s="87" t="str">
        <f ca="1">[1]pre_SUMMARY!G115</f>
        <v/>
      </c>
      <c r="H115" s="87" t="str">
        <f ca="1">[1]pre_SUMMARY!H115</f>
        <v/>
      </c>
      <c r="I115" s="86" t="str">
        <f ca="1">[1]pre_SUMMARY!I115</f>
        <v/>
      </c>
      <c r="J115" s="86" t="str">
        <f ca="1">[1]pre_SUMMARY!J115</f>
        <v/>
      </c>
      <c r="K115" s="86" t="str">
        <f ca="1">[1]pre_SUMMARY!K115</f>
        <v/>
      </c>
      <c r="L115" s="86" t="str">
        <f ca="1">[1]pre_SUMMARY!L115</f>
        <v/>
      </c>
      <c r="M115" s="89" t="str">
        <f ca="1">[1]pre_SUMMARY!M115</f>
        <v/>
      </c>
      <c r="N115" s="89" t="str">
        <f ca="1">[1]pre_SUMMARY!N115</f>
        <v/>
      </c>
      <c r="O115" s="86" t="str">
        <f ca="1">[1]pre_SUMMARY!O115</f>
        <v/>
      </c>
      <c r="P115" s="76" t="str">
        <f ca="1">[1]pre_SUMMARY!P115</f>
        <v/>
      </c>
    </row>
    <row r="116" spans="1:16" x14ac:dyDescent="0.25">
      <c r="A116" s="87" t="str">
        <f ca="1">[1]pre_SUMMARY!A116</f>
        <v/>
      </c>
      <c r="B116" s="86" t="str">
        <f ca="1">[1]pre_SUMMARY!B116</f>
        <v/>
      </c>
      <c r="C116" s="86" t="str">
        <f ca="1">[1]pre_SUMMARY!C116</f>
        <v/>
      </c>
      <c r="D116" s="87" t="str">
        <f ca="1">[1]pre_SUMMARY!D116</f>
        <v/>
      </c>
      <c r="E116" s="87" t="str">
        <f ca="1">[1]pre_SUMMARY!E116</f>
        <v/>
      </c>
      <c r="F116" s="88" t="str">
        <f ca="1">[1]pre_SUMMARY!F116</f>
        <v/>
      </c>
      <c r="G116" s="87" t="str">
        <f ca="1">[1]pre_SUMMARY!G116</f>
        <v/>
      </c>
      <c r="H116" s="87" t="str">
        <f ca="1">[1]pre_SUMMARY!H116</f>
        <v/>
      </c>
      <c r="I116" s="86" t="str">
        <f ca="1">[1]pre_SUMMARY!I116</f>
        <v/>
      </c>
      <c r="J116" s="86" t="str">
        <f ca="1">[1]pre_SUMMARY!J116</f>
        <v/>
      </c>
      <c r="K116" s="86" t="str">
        <f ca="1">[1]pre_SUMMARY!K116</f>
        <v/>
      </c>
      <c r="L116" s="86" t="str">
        <f ca="1">[1]pre_SUMMARY!L116</f>
        <v/>
      </c>
      <c r="M116" s="89" t="str">
        <f ca="1">[1]pre_SUMMARY!M116</f>
        <v/>
      </c>
      <c r="N116" s="89" t="str">
        <f ca="1">[1]pre_SUMMARY!N116</f>
        <v/>
      </c>
      <c r="O116" s="86" t="str">
        <f ca="1">[1]pre_SUMMARY!O116</f>
        <v/>
      </c>
      <c r="P116" s="76" t="str">
        <f ca="1">[1]pre_SUMMARY!P116</f>
        <v/>
      </c>
    </row>
    <row r="117" spans="1:16" x14ac:dyDescent="0.25">
      <c r="A117" s="87" t="str">
        <f ca="1">[1]pre_SUMMARY!A117</f>
        <v/>
      </c>
      <c r="B117" s="86" t="str">
        <f ca="1">[1]pre_SUMMARY!B117</f>
        <v/>
      </c>
      <c r="C117" s="86" t="str">
        <f ca="1">[1]pre_SUMMARY!C117</f>
        <v/>
      </c>
      <c r="D117" s="87" t="str">
        <f ca="1">[1]pre_SUMMARY!D117</f>
        <v/>
      </c>
      <c r="E117" s="87" t="str">
        <f ca="1">[1]pre_SUMMARY!E117</f>
        <v/>
      </c>
      <c r="F117" s="88" t="str">
        <f ca="1">[1]pre_SUMMARY!F117</f>
        <v/>
      </c>
      <c r="G117" s="87" t="str">
        <f ca="1">[1]pre_SUMMARY!G117</f>
        <v/>
      </c>
      <c r="H117" s="87" t="str">
        <f ca="1">[1]pre_SUMMARY!H117</f>
        <v/>
      </c>
      <c r="I117" s="86" t="str">
        <f ca="1">[1]pre_SUMMARY!I117</f>
        <v/>
      </c>
      <c r="J117" s="86" t="str">
        <f ca="1">[1]pre_SUMMARY!J117</f>
        <v/>
      </c>
      <c r="K117" s="86" t="str">
        <f ca="1">[1]pre_SUMMARY!K117</f>
        <v/>
      </c>
      <c r="L117" s="86" t="str">
        <f ca="1">[1]pre_SUMMARY!L117</f>
        <v/>
      </c>
      <c r="M117" s="89" t="str">
        <f ca="1">[1]pre_SUMMARY!M117</f>
        <v/>
      </c>
      <c r="N117" s="89" t="str">
        <f ca="1">[1]pre_SUMMARY!N117</f>
        <v/>
      </c>
      <c r="O117" s="86" t="str">
        <f ca="1">[1]pre_SUMMARY!O117</f>
        <v/>
      </c>
      <c r="P117" s="76" t="str">
        <f ca="1">[1]pre_SUMMARY!P117</f>
        <v/>
      </c>
    </row>
    <row r="118" spans="1:16" x14ac:dyDescent="0.25">
      <c r="A118" s="87" t="str">
        <f ca="1">[1]pre_SUMMARY!A118</f>
        <v/>
      </c>
      <c r="B118" s="86" t="str">
        <f ca="1">[1]pre_SUMMARY!B118</f>
        <v/>
      </c>
      <c r="C118" s="86" t="str">
        <f ca="1">[1]pre_SUMMARY!C118</f>
        <v/>
      </c>
      <c r="D118" s="87" t="str">
        <f ca="1">[1]pre_SUMMARY!D118</f>
        <v/>
      </c>
      <c r="E118" s="87" t="str">
        <f ca="1">[1]pre_SUMMARY!E118</f>
        <v/>
      </c>
      <c r="F118" s="88" t="str">
        <f ca="1">[1]pre_SUMMARY!F118</f>
        <v/>
      </c>
      <c r="G118" s="87" t="str">
        <f ca="1">[1]pre_SUMMARY!G118</f>
        <v/>
      </c>
      <c r="H118" s="87" t="str">
        <f ca="1">[1]pre_SUMMARY!H118</f>
        <v/>
      </c>
      <c r="I118" s="86" t="str">
        <f ca="1">[1]pre_SUMMARY!I118</f>
        <v/>
      </c>
      <c r="J118" s="86" t="str">
        <f ca="1">[1]pre_SUMMARY!J118</f>
        <v/>
      </c>
      <c r="K118" s="86" t="str">
        <f ca="1">[1]pre_SUMMARY!K118</f>
        <v/>
      </c>
      <c r="L118" s="86" t="str">
        <f ca="1">[1]pre_SUMMARY!L118</f>
        <v/>
      </c>
      <c r="M118" s="89" t="str">
        <f ca="1">[1]pre_SUMMARY!M118</f>
        <v/>
      </c>
      <c r="N118" s="89" t="str">
        <f ca="1">[1]pre_SUMMARY!N118</f>
        <v/>
      </c>
      <c r="O118" s="86" t="str">
        <f ca="1">[1]pre_SUMMARY!O118</f>
        <v/>
      </c>
      <c r="P118" s="76" t="str">
        <f ca="1">[1]pre_SUMMARY!P118</f>
        <v/>
      </c>
    </row>
    <row r="119" spans="1:16" x14ac:dyDescent="0.25">
      <c r="A119" s="87" t="str">
        <f ca="1">[1]pre_SUMMARY!A119</f>
        <v/>
      </c>
      <c r="B119" s="86" t="str">
        <f ca="1">[1]pre_SUMMARY!B119</f>
        <v/>
      </c>
      <c r="C119" s="86" t="str">
        <f ca="1">[1]pre_SUMMARY!C119</f>
        <v/>
      </c>
      <c r="D119" s="87" t="str">
        <f ca="1">[1]pre_SUMMARY!D119</f>
        <v/>
      </c>
      <c r="E119" s="87" t="str">
        <f ca="1">[1]pre_SUMMARY!E119</f>
        <v/>
      </c>
      <c r="F119" s="88" t="str">
        <f ca="1">[1]pre_SUMMARY!F119</f>
        <v/>
      </c>
      <c r="G119" s="87" t="str">
        <f ca="1">[1]pre_SUMMARY!G119</f>
        <v/>
      </c>
      <c r="H119" s="87" t="str">
        <f ca="1">[1]pre_SUMMARY!H119</f>
        <v/>
      </c>
      <c r="I119" s="86" t="str">
        <f ca="1">[1]pre_SUMMARY!I119</f>
        <v/>
      </c>
      <c r="J119" s="86" t="str">
        <f ca="1">[1]pre_SUMMARY!J119</f>
        <v/>
      </c>
      <c r="K119" s="86" t="str">
        <f ca="1">[1]pre_SUMMARY!K119</f>
        <v/>
      </c>
      <c r="L119" s="86" t="str">
        <f ca="1">[1]pre_SUMMARY!L119</f>
        <v/>
      </c>
      <c r="M119" s="89" t="str">
        <f ca="1">[1]pre_SUMMARY!M119</f>
        <v/>
      </c>
      <c r="N119" s="89" t="str">
        <f ca="1">[1]pre_SUMMARY!N119</f>
        <v/>
      </c>
      <c r="O119" s="86" t="str">
        <f ca="1">[1]pre_SUMMARY!O119</f>
        <v/>
      </c>
      <c r="P119" s="76" t="str">
        <f ca="1">[1]pre_SUMMARY!P119</f>
        <v/>
      </c>
    </row>
    <row r="120" spans="1:16" x14ac:dyDescent="0.25">
      <c r="A120" s="87" t="str">
        <f ca="1">[1]pre_SUMMARY!A120</f>
        <v/>
      </c>
      <c r="B120" s="86" t="str">
        <f ca="1">[1]pre_SUMMARY!B120</f>
        <v/>
      </c>
      <c r="C120" s="86" t="str">
        <f ca="1">[1]pre_SUMMARY!C120</f>
        <v/>
      </c>
      <c r="D120" s="87" t="str">
        <f ca="1">[1]pre_SUMMARY!D120</f>
        <v/>
      </c>
      <c r="E120" s="87" t="str">
        <f ca="1">[1]pre_SUMMARY!E120</f>
        <v/>
      </c>
      <c r="F120" s="88" t="str">
        <f ca="1">[1]pre_SUMMARY!F120</f>
        <v/>
      </c>
      <c r="G120" s="87" t="str">
        <f ca="1">[1]pre_SUMMARY!G120</f>
        <v/>
      </c>
      <c r="H120" s="87" t="str">
        <f ca="1">[1]pre_SUMMARY!H120</f>
        <v/>
      </c>
      <c r="I120" s="86" t="str">
        <f ca="1">[1]pre_SUMMARY!I120</f>
        <v/>
      </c>
      <c r="J120" s="86" t="str">
        <f ca="1">[1]pre_SUMMARY!J120</f>
        <v/>
      </c>
      <c r="K120" s="86" t="str">
        <f ca="1">[1]pre_SUMMARY!K120</f>
        <v/>
      </c>
      <c r="L120" s="86" t="str">
        <f ca="1">[1]pre_SUMMARY!L120</f>
        <v/>
      </c>
      <c r="M120" s="89" t="str">
        <f ca="1">[1]pre_SUMMARY!M120</f>
        <v/>
      </c>
      <c r="N120" s="89" t="str">
        <f ca="1">[1]pre_SUMMARY!N120</f>
        <v/>
      </c>
      <c r="O120" s="86" t="str">
        <f ca="1">[1]pre_SUMMARY!O120</f>
        <v/>
      </c>
      <c r="P120" s="76" t="str">
        <f ca="1">[1]pre_SUMMARY!P120</f>
        <v/>
      </c>
    </row>
    <row r="121" spans="1:16" x14ac:dyDescent="0.25">
      <c r="A121" s="87" t="str">
        <f ca="1">[1]pre_SUMMARY!A121</f>
        <v/>
      </c>
      <c r="B121" s="86" t="str">
        <f ca="1">[1]pre_SUMMARY!B121</f>
        <v/>
      </c>
      <c r="C121" s="86" t="str">
        <f ca="1">[1]pre_SUMMARY!C121</f>
        <v/>
      </c>
      <c r="D121" s="87" t="str">
        <f ca="1">[1]pre_SUMMARY!D121</f>
        <v/>
      </c>
      <c r="E121" s="87" t="str">
        <f ca="1">[1]pre_SUMMARY!E121</f>
        <v/>
      </c>
      <c r="F121" s="88" t="str">
        <f ca="1">[1]pre_SUMMARY!F121</f>
        <v/>
      </c>
      <c r="G121" s="87" t="str">
        <f ca="1">[1]pre_SUMMARY!G121</f>
        <v/>
      </c>
      <c r="H121" s="87" t="str">
        <f ca="1">[1]pre_SUMMARY!H121</f>
        <v/>
      </c>
      <c r="I121" s="86" t="str">
        <f ca="1">[1]pre_SUMMARY!I121</f>
        <v/>
      </c>
      <c r="J121" s="86" t="str">
        <f ca="1">[1]pre_SUMMARY!J121</f>
        <v/>
      </c>
      <c r="K121" s="86" t="str">
        <f ca="1">[1]pre_SUMMARY!K121</f>
        <v/>
      </c>
      <c r="L121" s="86" t="str">
        <f ca="1">[1]pre_SUMMARY!L121</f>
        <v/>
      </c>
      <c r="M121" s="89" t="str">
        <f ca="1">[1]pre_SUMMARY!M121</f>
        <v/>
      </c>
      <c r="N121" s="89" t="str">
        <f ca="1">[1]pre_SUMMARY!N121</f>
        <v/>
      </c>
      <c r="O121" s="86" t="str">
        <f ca="1">[1]pre_SUMMARY!O121</f>
        <v/>
      </c>
      <c r="P121" s="76" t="str">
        <f ca="1">[1]pre_SUMMARY!P121</f>
        <v/>
      </c>
    </row>
    <row r="122" spans="1:16" x14ac:dyDescent="0.25">
      <c r="A122" s="87" t="str">
        <f ca="1">[1]pre_SUMMARY!A122</f>
        <v/>
      </c>
      <c r="B122" s="86" t="str">
        <f ca="1">[1]pre_SUMMARY!B122</f>
        <v/>
      </c>
      <c r="C122" s="86" t="str">
        <f ca="1">[1]pre_SUMMARY!C122</f>
        <v/>
      </c>
      <c r="D122" s="87" t="str">
        <f ca="1">[1]pre_SUMMARY!D122</f>
        <v/>
      </c>
      <c r="E122" s="87" t="str">
        <f ca="1">[1]pre_SUMMARY!E122</f>
        <v/>
      </c>
      <c r="F122" s="88" t="str">
        <f ca="1">[1]pre_SUMMARY!F122</f>
        <v/>
      </c>
      <c r="G122" s="87" t="str">
        <f ca="1">[1]pre_SUMMARY!G122</f>
        <v/>
      </c>
      <c r="H122" s="87" t="str">
        <f ca="1">[1]pre_SUMMARY!H122</f>
        <v/>
      </c>
      <c r="I122" s="86" t="str">
        <f ca="1">[1]pre_SUMMARY!I122</f>
        <v/>
      </c>
      <c r="J122" s="86" t="str">
        <f ca="1">[1]pre_SUMMARY!J122</f>
        <v/>
      </c>
      <c r="K122" s="86" t="str">
        <f ca="1">[1]pre_SUMMARY!K122</f>
        <v/>
      </c>
      <c r="L122" s="86" t="str">
        <f ca="1">[1]pre_SUMMARY!L122</f>
        <v/>
      </c>
      <c r="M122" s="89" t="str">
        <f ca="1">[1]pre_SUMMARY!M122</f>
        <v/>
      </c>
      <c r="N122" s="89" t="str">
        <f ca="1">[1]pre_SUMMARY!N122</f>
        <v/>
      </c>
      <c r="O122" s="86" t="str">
        <f ca="1">[1]pre_SUMMARY!O122</f>
        <v/>
      </c>
      <c r="P122" s="76" t="str">
        <f ca="1">[1]pre_SUMMARY!P122</f>
        <v/>
      </c>
    </row>
    <row r="123" spans="1:16" x14ac:dyDescent="0.25">
      <c r="A123" s="87" t="str">
        <f ca="1">[1]pre_SUMMARY!A123</f>
        <v/>
      </c>
      <c r="B123" s="86" t="str">
        <f ca="1">[1]pre_SUMMARY!B123</f>
        <v/>
      </c>
      <c r="C123" s="86" t="str">
        <f ca="1">[1]pre_SUMMARY!C123</f>
        <v/>
      </c>
      <c r="D123" s="87" t="str">
        <f ca="1">[1]pre_SUMMARY!D123</f>
        <v/>
      </c>
      <c r="E123" s="87" t="str">
        <f ca="1">[1]pre_SUMMARY!E123</f>
        <v/>
      </c>
      <c r="F123" s="88" t="str">
        <f ca="1">[1]pre_SUMMARY!F123</f>
        <v/>
      </c>
      <c r="G123" s="87" t="str">
        <f ca="1">[1]pre_SUMMARY!G123</f>
        <v/>
      </c>
      <c r="H123" s="87" t="str">
        <f ca="1">[1]pre_SUMMARY!H123</f>
        <v/>
      </c>
      <c r="I123" s="86" t="str">
        <f ca="1">[1]pre_SUMMARY!I123</f>
        <v/>
      </c>
      <c r="J123" s="86" t="str">
        <f ca="1">[1]pre_SUMMARY!J123</f>
        <v/>
      </c>
      <c r="K123" s="86" t="str">
        <f ca="1">[1]pre_SUMMARY!K123</f>
        <v/>
      </c>
      <c r="L123" s="86" t="str">
        <f ca="1">[1]pre_SUMMARY!L123</f>
        <v/>
      </c>
      <c r="M123" s="89" t="str">
        <f ca="1">[1]pre_SUMMARY!M123</f>
        <v/>
      </c>
      <c r="N123" s="89" t="str">
        <f ca="1">[1]pre_SUMMARY!N123</f>
        <v/>
      </c>
      <c r="O123" s="86" t="str">
        <f ca="1">[1]pre_SUMMARY!O123</f>
        <v/>
      </c>
      <c r="P123" s="76" t="str">
        <f ca="1">[1]pre_SUMMARY!P123</f>
        <v/>
      </c>
    </row>
    <row r="124" spans="1:16" x14ac:dyDescent="0.25">
      <c r="A124" s="87" t="str">
        <f ca="1">[1]pre_SUMMARY!A124</f>
        <v/>
      </c>
      <c r="B124" s="86" t="str">
        <f ca="1">[1]pre_SUMMARY!B124</f>
        <v/>
      </c>
      <c r="C124" s="86" t="str">
        <f ca="1">[1]pre_SUMMARY!C124</f>
        <v/>
      </c>
      <c r="D124" s="87" t="str">
        <f ca="1">[1]pre_SUMMARY!D124</f>
        <v/>
      </c>
      <c r="E124" s="87" t="str">
        <f ca="1">[1]pre_SUMMARY!E124</f>
        <v/>
      </c>
      <c r="F124" s="88" t="str">
        <f ca="1">[1]pre_SUMMARY!F124</f>
        <v/>
      </c>
      <c r="G124" s="87" t="str">
        <f ca="1">[1]pre_SUMMARY!G124</f>
        <v/>
      </c>
      <c r="H124" s="87" t="str">
        <f ca="1">[1]pre_SUMMARY!H124</f>
        <v/>
      </c>
      <c r="I124" s="86" t="str">
        <f ca="1">[1]pre_SUMMARY!I124</f>
        <v/>
      </c>
      <c r="J124" s="86" t="str">
        <f ca="1">[1]pre_SUMMARY!J124</f>
        <v/>
      </c>
      <c r="K124" s="86" t="str">
        <f ca="1">[1]pre_SUMMARY!K124</f>
        <v/>
      </c>
      <c r="L124" s="86" t="str">
        <f ca="1">[1]pre_SUMMARY!L124</f>
        <v/>
      </c>
      <c r="M124" s="89" t="str">
        <f ca="1">[1]pre_SUMMARY!M124</f>
        <v/>
      </c>
      <c r="N124" s="89" t="str">
        <f ca="1">[1]pre_SUMMARY!N124</f>
        <v/>
      </c>
      <c r="O124" s="86" t="str">
        <f ca="1">[1]pre_SUMMARY!O124</f>
        <v/>
      </c>
      <c r="P124" s="76" t="str">
        <f ca="1">[1]pre_SUMMARY!P124</f>
        <v/>
      </c>
    </row>
    <row r="125" spans="1:16" x14ac:dyDescent="0.25">
      <c r="A125" s="87" t="str">
        <f ca="1">[1]pre_SUMMARY!A125</f>
        <v/>
      </c>
      <c r="B125" s="86" t="str">
        <f ca="1">[1]pre_SUMMARY!B125</f>
        <v/>
      </c>
      <c r="C125" s="86" t="str">
        <f ca="1">[1]pre_SUMMARY!C125</f>
        <v/>
      </c>
      <c r="D125" s="87" t="str">
        <f ca="1">[1]pre_SUMMARY!D125</f>
        <v/>
      </c>
      <c r="E125" s="87" t="str">
        <f ca="1">[1]pre_SUMMARY!E125</f>
        <v/>
      </c>
      <c r="F125" s="88" t="str">
        <f ca="1">[1]pre_SUMMARY!F125</f>
        <v/>
      </c>
      <c r="G125" s="87" t="str">
        <f ca="1">[1]pre_SUMMARY!G125</f>
        <v/>
      </c>
      <c r="H125" s="87" t="str">
        <f ca="1">[1]pre_SUMMARY!H125</f>
        <v/>
      </c>
      <c r="I125" s="86" t="str">
        <f ca="1">[1]pre_SUMMARY!I125</f>
        <v/>
      </c>
      <c r="J125" s="86" t="str">
        <f ca="1">[1]pre_SUMMARY!J125</f>
        <v/>
      </c>
      <c r="K125" s="86" t="str">
        <f ca="1">[1]pre_SUMMARY!K125</f>
        <v/>
      </c>
      <c r="L125" s="86" t="str">
        <f ca="1">[1]pre_SUMMARY!L125</f>
        <v/>
      </c>
      <c r="M125" s="89" t="str">
        <f ca="1">[1]pre_SUMMARY!M125</f>
        <v/>
      </c>
      <c r="N125" s="89" t="str">
        <f ca="1">[1]pre_SUMMARY!N125</f>
        <v/>
      </c>
      <c r="O125" s="86" t="str">
        <f ca="1">[1]pre_SUMMARY!O125</f>
        <v/>
      </c>
      <c r="P125" s="76" t="str">
        <f ca="1">[1]pre_SUMMARY!P125</f>
        <v/>
      </c>
    </row>
    <row r="126" spans="1:16" x14ac:dyDescent="0.25">
      <c r="A126" s="87" t="str">
        <f ca="1">[1]pre_SUMMARY!A126</f>
        <v/>
      </c>
      <c r="B126" s="86" t="str">
        <f ca="1">[1]pre_SUMMARY!B126</f>
        <v/>
      </c>
      <c r="C126" s="86" t="str">
        <f ca="1">[1]pre_SUMMARY!C126</f>
        <v/>
      </c>
      <c r="D126" s="87" t="str">
        <f ca="1">[1]pre_SUMMARY!D126</f>
        <v/>
      </c>
      <c r="E126" s="87" t="str">
        <f ca="1">[1]pre_SUMMARY!E126</f>
        <v/>
      </c>
      <c r="F126" s="88" t="str">
        <f ca="1">[1]pre_SUMMARY!F126</f>
        <v/>
      </c>
      <c r="G126" s="87" t="str">
        <f ca="1">[1]pre_SUMMARY!G126</f>
        <v/>
      </c>
      <c r="H126" s="87" t="str">
        <f ca="1">[1]pre_SUMMARY!H126</f>
        <v/>
      </c>
      <c r="I126" s="86" t="str">
        <f ca="1">[1]pre_SUMMARY!I126</f>
        <v/>
      </c>
      <c r="J126" s="86" t="str">
        <f ca="1">[1]pre_SUMMARY!J126</f>
        <v/>
      </c>
      <c r="K126" s="86" t="str">
        <f ca="1">[1]pre_SUMMARY!K126</f>
        <v/>
      </c>
      <c r="L126" s="86" t="str">
        <f ca="1">[1]pre_SUMMARY!L126</f>
        <v/>
      </c>
      <c r="M126" s="89" t="str">
        <f ca="1">[1]pre_SUMMARY!M126</f>
        <v/>
      </c>
      <c r="N126" s="89" t="str">
        <f ca="1">[1]pre_SUMMARY!N126</f>
        <v/>
      </c>
      <c r="O126" s="86" t="str">
        <f ca="1">[1]pre_SUMMARY!O126</f>
        <v/>
      </c>
      <c r="P126" s="76" t="str">
        <f ca="1">[1]pre_SUMMARY!P126</f>
        <v/>
      </c>
    </row>
    <row r="127" spans="1:16" x14ac:dyDescent="0.25">
      <c r="A127" s="87" t="str">
        <f ca="1">[1]pre_SUMMARY!A127</f>
        <v/>
      </c>
      <c r="B127" s="86" t="str">
        <f ca="1">[1]pre_SUMMARY!B127</f>
        <v/>
      </c>
      <c r="C127" s="86" t="str">
        <f ca="1">[1]pre_SUMMARY!C127</f>
        <v/>
      </c>
      <c r="D127" s="87" t="str">
        <f ca="1">[1]pre_SUMMARY!D127</f>
        <v/>
      </c>
      <c r="E127" s="87" t="str">
        <f ca="1">[1]pre_SUMMARY!E127</f>
        <v/>
      </c>
      <c r="F127" s="88" t="str">
        <f ca="1">[1]pre_SUMMARY!F127</f>
        <v/>
      </c>
      <c r="G127" s="87" t="str">
        <f ca="1">[1]pre_SUMMARY!G127</f>
        <v/>
      </c>
      <c r="H127" s="87" t="str">
        <f ca="1">[1]pre_SUMMARY!H127</f>
        <v/>
      </c>
      <c r="I127" s="86" t="str">
        <f ca="1">[1]pre_SUMMARY!I127</f>
        <v/>
      </c>
      <c r="J127" s="86" t="str">
        <f ca="1">[1]pre_SUMMARY!J127</f>
        <v/>
      </c>
      <c r="K127" s="86" t="str">
        <f ca="1">[1]pre_SUMMARY!K127</f>
        <v/>
      </c>
      <c r="L127" s="86" t="str">
        <f ca="1">[1]pre_SUMMARY!L127</f>
        <v/>
      </c>
      <c r="M127" s="89" t="str">
        <f ca="1">[1]pre_SUMMARY!M127</f>
        <v/>
      </c>
      <c r="N127" s="89" t="str">
        <f ca="1">[1]pre_SUMMARY!N127</f>
        <v/>
      </c>
      <c r="O127" s="86" t="str">
        <f ca="1">[1]pre_SUMMARY!O127</f>
        <v/>
      </c>
      <c r="P127" s="76" t="str">
        <f ca="1">[1]pre_SUMMARY!P127</f>
        <v/>
      </c>
    </row>
    <row r="128" spans="1:16" x14ac:dyDescent="0.25">
      <c r="A128" s="87" t="str">
        <f ca="1">[1]pre_SUMMARY!A128</f>
        <v/>
      </c>
      <c r="B128" s="86" t="str">
        <f ca="1">[1]pre_SUMMARY!B128</f>
        <v/>
      </c>
      <c r="C128" s="86" t="str">
        <f ca="1">[1]pre_SUMMARY!C128</f>
        <v/>
      </c>
      <c r="D128" s="87" t="str">
        <f ca="1">[1]pre_SUMMARY!D128</f>
        <v/>
      </c>
      <c r="E128" s="87" t="str">
        <f ca="1">[1]pre_SUMMARY!E128</f>
        <v/>
      </c>
      <c r="F128" s="88" t="str">
        <f ca="1">[1]pre_SUMMARY!F128</f>
        <v/>
      </c>
      <c r="G128" s="87" t="str">
        <f ca="1">[1]pre_SUMMARY!G128</f>
        <v/>
      </c>
      <c r="H128" s="87" t="str">
        <f ca="1">[1]pre_SUMMARY!H128</f>
        <v/>
      </c>
      <c r="I128" s="86" t="str">
        <f ca="1">[1]pre_SUMMARY!I128</f>
        <v/>
      </c>
      <c r="J128" s="86" t="str">
        <f ca="1">[1]pre_SUMMARY!J128</f>
        <v/>
      </c>
      <c r="K128" s="86" t="str">
        <f ca="1">[1]pre_SUMMARY!K128</f>
        <v/>
      </c>
      <c r="L128" s="86" t="str">
        <f ca="1">[1]pre_SUMMARY!L128</f>
        <v/>
      </c>
      <c r="M128" s="89" t="str">
        <f ca="1">[1]pre_SUMMARY!M128</f>
        <v/>
      </c>
      <c r="N128" s="89" t="str">
        <f ca="1">[1]pre_SUMMARY!N128</f>
        <v/>
      </c>
      <c r="O128" s="86" t="str">
        <f ca="1">[1]pre_SUMMARY!O128</f>
        <v/>
      </c>
      <c r="P128" s="76" t="str">
        <f ca="1">[1]pre_SUMMARY!P128</f>
        <v/>
      </c>
    </row>
    <row r="129" spans="1:16" x14ac:dyDescent="0.25">
      <c r="A129" s="87" t="str">
        <f ca="1">[1]pre_SUMMARY!A129</f>
        <v/>
      </c>
      <c r="B129" s="86" t="str">
        <f ca="1">[1]pre_SUMMARY!B129</f>
        <v/>
      </c>
      <c r="C129" s="86" t="str">
        <f ca="1">[1]pre_SUMMARY!C129</f>
        <v/>
      </c>
      <c r="D129" s="87" t="str">
        <f ca="1">[1]pre_SUMMARY!D129</f>
        <v/>
      </c>
      <c r="E129" s="87" t="str">
        <f ca="1">[1]pre_SUMMARY!E129</f>
        <v/>
      </c>
      <c r="F129" s="88" t="str">
        <f ca="1">[1]pre_SUMMARY!F129</f>
        <v/>
      </c>
      <c r="G129" s="87" t="str">
        <f ca="1">[1]pre_SUMMARY!G129</f>
        <v/>
      </c>
      <c r="H129" s="87" t="str">
        <f ca="1">[1]pre_SUMMARY!H129</f>
        <v/>
      </c>
      <c r="I129" s="86" t="str">
        <f ca="1">[1]pre_SUMMARY!I129</f>
        <v/>
      </c>
      <c r="J129" s="86" t="str">
        <f ca="1">[1]pre_SUMMARY!J129</f>
        <v/>
      </c>
      <c r="K129" s="86" t="str">
        <f ca="1">[1]pre_SUMMARY!K129</f>
        <v/>
      </c>
      <c r="L129" s="86" t="str">
        <f ca="1">[1]pre_SUMMARY!L129</f>
        <v/>
      </c>
      <c r="M129" s="89" t="str">
        <f ca="1">[1]pre_SUMMARY!M129</f>
        <v/>
      </c>
      <c r="N129" s="89" t="str">
        <f ca="1">[1]pre_SUMMARY!N129</f>
        <v/>
      </c>
      <c r="O129" s="86" t="str">
        <f ca="1">[1]pre_SUMMARY!O129</f>
        <v/>
      </c>
      <c r="P129" s="76" t="str">
        <f ca="1">[1]pre_SUMMARY!P129</f>
        <v/>
      </c>
    </row>
    <row r="130" spans="1:16" x14ac:dyDescent="0.25">
      <c r="A130" s="87" t="str">
        <f ca="1">[1]pre_SUMMARY!A130</f>
        <v/>
      </c>
      <c r="B130" s="86" t="str">
        <f ca="1">[1]pre_SUMMARY!B130</f>
        <v/>
      </c>
      <c r="C130" s="86" t="str">
        <f ca="1">[1]pre_SUMMARY!C130</f>
        <v/>
      </c>
      <c r="D130" s="87" t="str">
        <f ca="1">[1]pre_SUMMARY!D130</f>
        <v/>
      </c>
      <c r="E130" s="87" t="str">
        <f ca="1">[1]pre_SUMMARY!E130</f>
        <v/>
      </c>
      <c r="F130" s="88" t="str">
        <f ca="1">[1]pre_SUMMARY!F130</f>
        <v/>
      </c>
      <c r="G130" s="87" t="str">
        <f ca="1">[1]pre_SUMMARY!G130</f>
        <v/>
      </c>
      <c r="H130" s="87" t="str">
        <f ca="1">[1]pre_SUMMARY!H130</f>
        <v/>
      </c>
      <c r="I130" s="86" t="str">
        <f ca="1">[1]pre_SUMMARY!I130</f>
        <v/>
      </c>
      <c r="J130" s="86" t="str">
        <f ca="1">[1]pre_SUMMARY!J130</f>
        <v/>
      </c>
      <c r="K130" s="86" t="str">
        <f ca="1">[1]pre_SUMMARY!K130</f>
        <v/>
      </c>
      <c r="L130" s="86" t="str">
        <f ca="1">[1]pre_SUMMARY!L130</f>
        <v/>
      </c>
      <c r="M130" s="89" t="str">
        <f ca="1">[1]pre_SUMMARY!M130</f>
        <v/>
      </c>
      <c r="N130" s="89" t="str">
        <f ca="1">[1]pre_SUMMARY!N130</f>
        <v/>
      </c>
      <c r="O130" s="86" t="str">
        <f ca="1">[1]pre_SUMMARY!O130</f>
        <v/>
      </c>
      <c r="P130" s="76" t="str">
        <f ca="1">[1]pre_SUMMARY!P130</f>
        <v/>
      </c>
    </row>
    <row r="131" spans="1:16" x14ac:dyDescent="0.25">
      <c r="A131" s="87" t="str">
        <f ca="1">[1]pre_SUMMARY!A131</f>
        <v/>
      </c>
      <c r="B131" s="86" t="str">
        <f ca="1">[1]pre_SUMMARY!B131</f>
        <v/>
      </c>
      <c r="C131" s="86" t="str">
        <f ca="1">[1]pre_SUMMARY!C131</f>
        <v/>
      </c>
      <c r="D131" s="87" t="str">
        <f ca="1">[1]pre_SUMMARY!D131</f>
        <v/>
      </c>
      <c r="E131" s="87" t="str">
        <f ca="1">[1]pre_SUMMARY!E131</f>
        <v/>
      </c>
      <c r="F131" s="88" t="str">
        <f ca="1">[1]pre_SUMMARY!F131</f>
        <v/>
      </c>
      <c r="G131" s="87" t="str">
        <f ca="1">[1]pre_SUMMARY!G131</f>
        <v/>
      </c>
      <c r="H131" s="87" t="str">
        <f ca="1">[1]pre_SUMMARY!H131</f>
        <v/>
      </c>
      <c r="I131" s="86" t="str">
        <f ca="1">[1]pre_SUMMARY!I131</f>
        <v/>
      </c>
      <c r="J131" s="86" t="str">
        <f ca="1">[1]pre_SUMMARY!J131</f>
        <v/>
      </c>
      <c r="K131" s="86" t="str">
        <f ca="1">[1]pre_SUMMARY!K131</f>
        <v/>
      </c>
      <c r="L131" s="86" t="str">
        <f ca="1">[1]pre_SUMMARY!L131</f>
        <v/>
      </c>
      <c r="M131" s="89" t="str">
        <f ca="1">[1]pre_SUMMARY!M131</f>
        <v/>
      </c>
      <c r="N131" s="89" t="str">
        <f ca="1">[1]pre_SUMMARY!N131</f>
        <v/>
      </c>
      <c r="O131" s="86" t="str">
        <f ca="1">[1]pre_SUMMARY!O131</f>
        <v/>
      </c>
      <c r="P131" s="76" t="str">
        <f ca="1">[1]pre_SUMMARY!P131</f>
        <v/>
      </c>
    </row>
    <row r="132" spans="1:16" x14ac:dyDescent="0.25">
      <c r="A132" s="87" t="str">
        <f ca="1">[1]pre_SUMMARY!A132</f>
        <v/>
      </c>
      <c r="B132" s="86" t="str">
        <f ca="1">[1]pre_SUMMARY!B132</f>
        <v/>
      </c>
      <c r="C132" s="86" t="str">
        <f ca="1">[1]pre_SUMMARY!C132</f>
        <v/>
      </c>
      <c r="D132" s="87" t="str">
        <f ca="1">[1]pre_SUMMARY!D132</f>
        <v/>
      </c>
      <c r="E132" s="87" t="str">
        <f ca="1">[1]pre_SUMMARY!E132</f>
        <v/>
      </c>
      <c r="F132" s="88" t="str">
        <f ca="1">[1]pre_SUMMARY!F132</f>
        <v/>
      </c>
      <c r="G132" s="87" t="str">
        <f ca="1">[1]pre_SUMMARY!G132</f>
        <v/>
      </c>
      <c r="H132" s="87" t="str">
        <f ca="1">[1]pre_SUMMARY!H132</f>
        <v/>
      </c>
      <c r="I132" s="86" t="str">
        <f ca="1">[1]pre_SUMMARY!I132</f>
        <v/>
      </c>
      <c r="J132" s="86" t="str">
        <f ca="1">[1]pre_SUMMARY!J132</f>
        <v/>
      </c>
      <c r="K132" s="86" t="str">
        <f ca="1">[1]pre_SUMMARY!K132</f>
        <v/>
      </c>
      <c r="L132" s="86" t="str">
        <f ca="1">[1]pre_SUMMARY!L132</f>
        <v/>
      </c>
      <c r="M132" s="89" t="str">
        <f ca="1">[1]pre_SUMMARY!M132</f>
        <v/>
      </c>
      <c r="N132" s="89" t="str">
        <f ca="1">[1]pre_SUMMARY!N132</f>
        <v/>
      </c>
      <c r="O132" s="86" t="str">
        <f ca="1">[1]pre_SUMMARY!O132</f>
        <v/>
      </c>
      <c r="P132" s="76" t="str">
        <f ca="1">[1]pre_SUMMARY!P132</f>
        <v/>
      </c>
    </row>
    <row r="133" spans="1:16" x14ac:dyDescent="0.25">
      <c r="A133" s="87" t="str">
        <f ca="1">[1]pre_SUMMARY!A133</f>
        <v/>
      </c>
      <c r="B133" s="86" t="str">
        <f ca="1">[1]pre_SUMMARY!B133</f>
        <v/>
      </c>
      <c r="C133" s="86" t="str">
        <f ca="1">[1]pre_SUMMARY!C133</f>
        <v/>
      </c>
      <c r="D133" s="87" t="str">
        <f ca="1">[1]pre_SUMMARY!D133</f>
        <v/>
      </c>
      <c r="E133" s="87" t="str">
        <f ca="1">[1]pre_SUMMARY!E133</f>
        <v/>
      </c>
      <c r="F133" s="88" t="str">
        <f ca="1">[1]pre_SUMMARY!F133</f>
        <v/>
      </c>
      <c r="G133" s="87" t="str">
        <f ca="1">[1]pre_SUMMARY!G133</f>
        <v/>
      </c>
      <c r="H133" s="87" t="str">
        <f ca="1">[1]pre_SUMMARY!H133</f>
        <v/>
      </c>
      <c r="I133" s="86" t="str">
        <f ca="1">[1]pre_SUMMARY!I133</f>
        <v/>
      </c>
      <c r="J133" s="86" t="str">
        <f ca="1">[1]pre_SUMMARY!J133</f>
        <v/>
      </c>
      <c r="K133" s="86" t="str">
        <f ca="1">[1]pre_SUMMARY!K133</f>
        <v/>
      </c>
      <c r="L133" s="86" t="str">
        <f ca="1">[1]pre_SUMMARY!L133</f>
        <v/>
      </c>
      <c r="M133" s="89" t="str">
        <f ca="1">[1]pre_SUMMARY!M133</f>
        <v/>
      </c>
      <c r="N133" s="89" t="str">
        <f ca="1">[1]pre_SUMMARY!N133</f>
        <v/>
      </c>
      <c r="O133" s="86" t="str">
        <f ca="1">[1]pre_SUMMARY!O133</f>
        <v/>
      </c>
      <c r="P133" s="76" t="str">
        <f ca="1">[1]pre_SUMMARY!P133</f>
        <v/>
      </c>
    </row>
    <row r="134" spans="1:16" x14ac:dyDescent="0.25">
      <c r="A134" s="87" t="str">
        <f ca="1">[1]pre_SUMMARY!A134</f>
        <v/>
      </c>
      <c r="B134" s="86" t="str">
        <f ca="1">[1]pre_SUMMARY!B134</f>
        <v/>
      </c>
      <c r="C134" s="86" t="str">
        <f ca="1">[1]pre_SUMMARY!C134</f>
        <v/>
      </c>
      <c r="D134" s="87" t="str">
        <f ca="1">[1]pre_SUMMARY!D134</f>
        <v/>
      </c>
      <c r="E134" s="87" t="str">
        <f ca="1">[1]pre_SUMMARY!E134</f>
        <v/>
      </c>
      <c r="F134" s="88" t="str">
        <f ca="1">[1]pre_SUMMARY!F134</f>
        <v/>
      </c>
      <c r="G134" s="87" t="str">
        <f ca="1">[1]pre_SUMMARY!G134</f>
        <v/>
      </c>
      <c r="H134" s="87" t="str">
        <f ca="1">[1]pre_SUMMARY!H134</f>
        <v/>
      </c>
      <c r="I134" s="86" t="str">
        <f ca="1">[1]pre_SUMMARY!I134</f>
        <v/>
      </c>
      <c r="J134" s="86" t="str">
        <f ca="1">[1]pre_SUMMARY!J134</f>
        <v/>
      </c>
      <c r="K134" s="86" t="str">
        <f ca="1">[1]pre_SUMMARY!K134</f>
        <v/>
      </c>
      <c r="L134" s="86" t="str">
        <f ca="1">[1]pre_SUMMARY!L134</f>
        <v/>
      </c>
      <c r="M134" s="89" t="str">
        <f ca="1">[1]pre_SUMMARY!M134</f>
        <v/>
      </c>
      <c r="N134" s="89" t="str">
        <f ca="1">[1]pre_SUMMARY!N134</f>
        <v/>
      </c>
      <c r="O134" s="86" t="str">
        <f ca="1">[1]pre_SUMMARY!O134</f>
        <v/>
      </c>
      <c r="P134" s="76" t="str">
        <f ca="1">[1]pre_SUMMARY!P134</f>
        <v/>
      </c>
    </row>
    <row r="135" spans="1:16" x14ac:dyDescent="0.25">
      <c r="A135" s="87" t="str">
        <f ca="1">[1]pre_SUMMARY!A135</f>
        <v/>
      </c>
      <c r="B135" s="86" t="str">
        <f ca="1">[1]pre_SUMMARY!B135</f>
        <v/>
      </c>
      <c r="C135" s="86" t="str">
        <f ca="1">[1]pre_SUMMARY!C135</f>
        <v/>
      </c>
      <c r="D135" s="87" t="str">
        <f ca="1">[1]pre_SUMMARY!D135</f>
        <v/>
      </c>
      <c r="E135" s="87" t="str">
        <f ca="1">[1]pre_SUMMARY!E135</f>
        <v/>
      </c>
      <c r="F135" s="88" t="str">
        <f ca="1">[1]pre_SUMMARY!F135</f>
        <v/>
      </c>
      <c r="G135" s="87" t="str">
        <f ca="1">[1]pre_SUMMARY!G135</f>
        <v/>
      </c>
      <c r="H135" s="87" t="str">
        <f ca="1">[1]pre_SUMMARY!H135</f>
        <v/>
      </c>
      <c r="I135" s="86" t="str">
        <f ca="1">[1]pre_SUMMARY!I135</f>
        <v/>
      </c>
      <c r="J135" s="86" t="str">
        <f ca="1">[1]pre_SUMMARY!J135</f>
        <v/>
      </c>
      <c r="K135" s="86" t="str">
        <f ca="1">[1]pre_SUMMARY!K135</f>
        <v/>
      </c>
      <c r="L135" s="86" t="str">
        <f ca="1">[1]pre_SUMMARY!L135</f>
        <v/>
      </c>
      <c r="M135" s="89" t="str">
        <f ca="1">[1]pre_SUMMARY!M135</f>
        <v/>
      </c>
      <c r="N135" s="89" t="str">
        <f ca="1">[1]pre_SUMMARY!N135</f>
        <v/>
      </c>
      <c r="O135" s="86" t="str">
        <f ca="1">[1]pre_SUMMARY!O135</f>
        <v/>
      </c>
      <c r="P135" s="76" t="str">
        <f ca="1">[1]pre_SUMMARY!P135</f>
        <v/>
      </c>
    </row>
    <row r="136" spans="1:16" x14ac:dyDescent="0.25">
      <c r="A136" s="87" t="str">
        <f ca="1">[1]pre_SUMMARY!A136</f>
        <v/>
      </c>
      <c r="B136" s="86" t="str">
        <f ca="1">[1]pre_SUMMARY!B136</f>
        <v/>
      </c>
      <c r="C136" s="86" t="str">
        <f ca="1">[1]pre_SUMMARY!C136</f>
        <v/>
      </c>
      <c r="D136" s="87" t="str">
        <f ca="1">[1]pre_SUMMARY!D136</f>
        <v/>
      </c>
      <c r="E136" s="87" t="str">
        <f ca="1">[1]pre_SUMMARY!E136</f>
        <v/>
      </c>
      <c r="F136" s="88" t="str">
        <f ca="1">[1]pre_SUMMARY!F136</f>
        <v/>
      </c>
      <c r="G136" s="87" t="str">
        <f ca="1">[1]pre_SUMMARY!G136</f>
        <v/>
      </c>
      <c r="H136" s="87" t="str">
        <f ca="1">[1]pre_SUMMARY!H136</f>
        <v/>
      </c>
      <c r="I136" s="86" t="str">
        <f ca="1">[1]pre_SUMMARY!I136</f>
        <v/>
      </c>
      <c r="J136" s="86" t="str">
        <f ca="1">[1]pre_SUMMARY!J136</f>
        <v/>
      </c>
      <c r="K136" s="86" t="str">
        <f ca="1">[1]pre_SUMMARY!K136</f>
        <v/>
      </c>
      <c r="L136" s="86" t="str">
        <f ca="1">[1]pre_SUMMARY!L136</f>
        <v/>
      </c>
      <c r="M136" s="89" t="str">
        <f ca="1">[1]pre_SUMMARY!M136</f>
        <v/>
      </c>
      <c r="N136" s="89" t="str">
        <f ca="1">[1]pre_SUMMARY!N136</f>
        <v/>
      </c>
      <c r="O136" s="86" t="str">
        <f ca="1">[1]pre_SUMMARY!O136</f>
        <v/>
      </c>
      <c r="P136" s="76" t="str">
        <f ca="1">[1]pre_SUMMARY!P136</f>
        <v/>
      </c>
    </row>
    <row r="137" spans="1:16" x14ac:dyDescent="0.25">
      <c r="A137" s="87" t="str">
        <f ca="1">[1]pre_SUMMARY!A137</f>
        <v/>
      </c>
      <c r="B137" s="86" t="str">
        <f ca="1">[1]pre_SUMMARY!B137</f>
        <v/>
      </c>
      <c r="C137" s="86" t="str">
        <f ca="1">[1]pre_SUMMARY!C137</f>
        <v/>
      </c>
      <c r="D137" s="87" t="str">
        <f ca="1">[1]pre_SUMMARY!D137</f>
        <v/>
      </c>
      <c r="E137" s="87" t="str">
        <f ca="1">[1]pre_SUMMARY!E137</f>
        <v/>
      </c>
      <c r="F137" s="88" t="str">
        <f ca="1">[1]pre_SUMMARY!F137</f>
        <v/>
      </c>
      <c r="G137" s="87" t="str">
        <f ca="1">[1]pre_SUMMARY!G137</f>
        <v/>
      </c>
      <c r="H137" s="87" t="str">
        <f ca="1">[1]pre_SUMMARY!H137</f>
        <v/>
      </c>
      <c r="I137" s="86" t="str">
        <f ca="1">[1]pre_SUMMARY!I137</f>
        <v/>
      </c>
      <c r="J137" s="86" t="str">
        <f ca="1">[1]pre_SUMMARY!J137</f>
        <v/>
      </c>
      <c r="K137" s="86" t="str">
        <f ca="1">[1]pre_SUMMARY!K137</f>
        <v/>
      </c>
      <c r="L137" s="86" t="str">
        <f ca="1">[1]pre_SUMMARY!L137</f>
        <v/>
      </c>
      <c r="M137" s="89" t="str">
        <f ca="1">[1]pre_SUMMARY!M137</f>
        <v/>
      </c>
      <c r="N137" s="89" t="str">
        <f ca="1">[1]pre_SUMMARY!N137</f>
        <v/>
      </c>
      <c r="O137" s="86" t="str">
        <f ca="1">[1]pre_SUMMARY!O137</f>
        <v/>
      </c>
      <c r="P137" s="76" t="str">
        <f ca="1">[1]pre_SUMMARY!P137</f>
        <v/>
      </c>
    </row>
    <row r="138" spans="1:16" x14ac:dyDescent="0.25">
      <c r="A138" s="87" t="str">
        <f ca="1">[1]pre_SUMMARY!A138</f>
        <v/>
      </c>
      <c r="B138" s="86" t="str">
        <f ca="1">[1]pre_SUMMARY!B138</f>
        <v/>
      </c>
      <c r="C138" s="86" t="str">
        <f ca="1">[1]pre_SUMMARY!C138</f>
        <v/>
      </c>
      <c r="D138" s="87" t="str">
        <f ca="1">[1]pre_SUMMARY!D138</f>
        <v/>
      </c>
      <c r="E138" s="87" t="str">
        <f ca="1">[1]pre_SUMMARY!E138</f>
        <v/>
      </c>
      <c r="F138" s="88" t="str">
        <f ca="1">[1]pre_SUMMARY!F138</f>
        <v/>
      </c>
      <c r="G138" s="87" t="str">
        <f ca="1">[1]pre_SUMMARY!G138</f>
        <v/>
      </c>
      <c r="H138" s="87" t="str">
        <f ca="1">[1]pre_SUMMARY!H138</f>
        <v/>
      </c>
      <c r="I138" s="86" t="str">
        <f ca="1">[1]pre_SUMMARY!I138</f>
        <v/>
      </c>
      <c r="J138" s="86" t="str">
        <f ca="1">[1]pre_SUMMARY!J138</f>
        <v/>
      </c>
      <c r="K138" s="86" t="str">
        <f ca="1">[1]pre_SUMMARY!K138</f>
        <v/>
      </c>
      <c r="L138" s="86" t="str">
        <f ca="1">[1]pre_SUMMARY!L138</f>
        <v/>
      </c>
      <c r="M138" s="89" t="str">
        <f ca="1">[1]pre_SUMMARY!M138</f>
        <v/>
      </c>
      <c r="N138" s="89" t="str">
        <f ca="1">[1]pre_SUMMARY!N138</f>
        <v/>
      </c>
      <c r="O138" s="86" t="str">
        <f ca="1">[1]pre_SUMMARY!O138</f>
        <v/>
      </c>
      <c r="P138" s="76" t="str">
        <f ca="1">[1]pre_SUMMARY!P138</f>
        <v/>
      </c>
    </row>
    <row r="139" spans="1:16" x14ac:dyDescent="0.25">
      <c r="A139" s="87" t="str">
        <f ca="1">[1]pre_SUMMARY!A139</f>
        <v/>
      </c>
      <c r="B139" s="86" t="str">
        <f ca="1">[1]pre_SUMMARY!B139</f>
        <v/>
      </c>
      <c r="C139" s="86" t="str">
        <f ca="1">[1]pre_SUMMARY!C139</f>
        <v/>
      </c>
      <c r="D139" s="87" t="str">
        <f ca="1">[1]pre_SUMMARY!D139</f>
        <v/>
      </c>
      <c r="E139" s="87" t="str">
        <f ca="1">[1]pre_SUMMARY!E139</f>
        <v/>
      </c>
      <c r="F139" s="88" t="str">
        <f ca="1">[1]pre_SUMMARY!F139</f>
        <v/>
      </c>
      <c r="G139" s="87" t="str">
        <f ca="1">[1]pre_SUMMARY!G139</f>
        <v/>
      </c>
      <c r="H139" s="87" t="str">
        <f ca="1">[1]pre_SUMMARY!H139</f>
        <v/>
      </c>
      <c r="I139" s="86" t="str">
        <f ca="1">[1]pre_SUMMARY!I139</f>
        <v/>
      </c>
      <c r="J139" s="86" t="str">
        <f ca="1">[1]pre_SUMMARY!J139</f>
        <v/>
      </c>
      <c r="K139" s="86" t="str">
        <f ca="1">[1]pre_SUMMARY!K139</f>
        <v/>
      </c>
      <c r="L139" s="86" t="str">
        <f ca="1">[1]pre_SUMMARY!L139</f>
        <v/>
      </c>
      <c r="M139" s="89" t="str">
        <f ca="1">[1]pre_SUMMARY!M139</f>
        <v/>
      </c>
      <c r="N139" s="89" t="str">
        <f ca="1">[1]pre_SUMMARY!N139</f>
        <v/>
      </c>
      <c r="O139" s="86" t="str">
        <f ca="1">[1]pre_SUMMARY!O139</f>
        <v/>
      </c>
      <c r="P139" s="76" t="str">
        <f ca="1">[1]pre_SUMMARY!P139</f>
        <v/>
      </c>
    </row>
    <row r="140" spans="1:16" x14ac:dyDescent="0.25">
      <c r="A140" s="87" t="str">
        <f ca="1">[1]pre_SUMMARY!A140</f>
        <v/>
      </c>
      <c r="B140" s="86" t="str">
        <f ca="1">[1]pre_SUMMARY!B140</f>
        <v/>
      </c>
      <c r="C140" s="86" t="str">
        <f ca="1">[1]pre_SUMMARY!C140</f>
        <v/>
      </c>
      <c r="D140" s="87" t="str">
        <f ca="1">[1]pre_SUMMARY!D140</f>
        <v/>
      </c>
      <c r="E140" s="87" t="str">
        <f ca="1">[1]pre_SUMMARY!E140</f>
        <v/>
      </c>
      <c r="F140" s="88" t="str">
        <f ca="1">[1]pre_SUMMARY!F140</f>
        <v/>
      </c>
      <c r="G140" s="87" t="str">
        <f ca="1">[1]pre_SUMMARY!G140</f>
        <v/>
      </c>
      <c r="H140" s="87" t="str">
        <f ca="1">[1]pre_SUMMARY!H140</f>
        <v/>
      </c>
      <c r="I140" s="86" t="str">
        <f ca="1">[1]pre_SUMMARY!I140</f>
        <v/>
      </c>
      <c r="J140" s="86" t="str">
        <f ca="1">[1]pre_SUMMARY!J140</f>
        <v/>
      </c>
      <c r="K140" s="86" t="str">
        <f ca="1">[1]pre_SUMMARY!K140</f>
        <v/>
      </c>
      <c r="L140" s="86" t="str">
        <f ca="1">[1]pre_SUMMARY!L140</f>
        <v/>
      </c>
      <c r="M140" s="89" t="str">
        <f ca="1">[1]pre_SUMMARY!M140</f>
        <v/>
      </c>
      <c r="N140" s="89" t="str">
        <f ca="1">[1]pre_SUMMARY!N140</f>
        <v/>
      </c>
      <c r="O140" s="86" t="str">
        <f ca="1">[1]pre_SUMMARY!O140</f>
        <v/>
      </c>
      <c r="P140" s="76" t="str">
        <f ca="1">[1]pre_SUMMARY!P140</f>
        <v/>
      </c>
    </row>
    <row r="141" spans="1:16" x14ac:dyDescent="0.25">
      <c r="A141" s="87" t="str">
        <f ca="1">[1]pre_SUMMARY!A141</f>
        <v/>
      </c>
      <c r="B141" s="86" t="str">
        <f ca="1">[1]pre_SUMMARY!B141</f>
        <v/>
      </c>
      <c r="C141" s="86" t="str">
        <f ca="1">[1]pre_SUMMARY!C141</f>
        <v/>
      </c>
      <c r="D141" s="87" t="str">
        <f ca="1">[1]pre_SUMMARY!D141</f>
        <v/>
      </c>
      <c r="E141" s="87" t="str">
        <f ca="1">[1]pre_SUMMARY!E141</f>
        <v/>
      </c>
      <c r="F141" s="88" t="str">
        <f ca="1">[1]pre_SUMMARY!F141</f>
        <v/>
      </c>
      <c r="G141" s="87" t="str">
        <f ca="1">[1]pre_SUMMARY!G141</f>
        <v/>
      </c>
      <c r="H141" s="87" t="str">
        <f ca="1">[1]pre_SUMMARY!H141</f>
        <v/>
      </c>
      <c r="I141" s="86" t="str">
        <f ca="1">[1]pre_SUMMARY!I141</f>
        <v/>
      </c>
      <c r="J141" s="86" t="str">
        <f ca="1">[1]pre_SUMMARY!J141</f>
        <v/>
      </c>
      <c r="K141" s="86" t="str">
        <f ca="1">[1]pre_SUMMARY!K141</f>
        <v/>
      </c>
      <c r="L141" s="86" t="str">
        <f ca="1">[1]pre_SUMMARY!L141</f>
        <v/>
      </c>
      <c r="M141" s="89" t="str">
        <f ca="1">[1]pre_SUMMARY!M141</f>
        <v/>
      </c>
      <c r="N141" s="89" t="str">
        <f ca="1">[1]pre_SUMMARY!N141</f>
        <v/>
      </c>
      <c r="O141" s="86" t="str">
        <f ca="1">[1]pre_SUMMARY!O141</f>
        <v/>
      </c>
      <c r="P141" s="76" t="str">
        <f ca="1">[1]pre_SUMMARY!P141</f>
        <v/>
      </c>
    </row>
    <row r="142" spans="1:16" x14ac:dyDescent="0.25">
      <c r="A142" s="87" t="str">
        <f ca="1">[1]pre_SUMMARY!A142</f>
        <v/>
      </c>
      <c r="B142" s="86" t="str">
        <f ca="1">[1]pre_SUMMARY!B142</f>
        <v/>
      </c>
      <c r="C142" s="86" t="str">
        <f ca="1">[1]pre_SUMMARY!C142</f>
        <v/>
      </c>
      <c r="D142" s="87" t="str">
        <f ca="1">[1]pre_SUMMARY!D142</f>
        <v/>
      </c>
      <c r="E142" s="87" t="str">
        <f ca="1">[1]pre_SUMMARY!E142</f>
        <v/>
      </c>
      <c r="F142" s="88" t="str">
        <f ca="1">[1]pre_SUMMARY!F142</f>
        <v/>
      </c>
      <c r="G142" s="87" t="str">
        <f ca="1">[1]pre_SUMMARY!G142</f>
        <v/>
      </c>
      <c r="H142" s="87" t="str">
        <f ca="1">[1]pre_SUMMARY!H142</f>
        <v/>
      </c>
      <c r="I142" s="86" t="str">
        <f ca="1">[1]pre_SUMMARY!I142</f>
        <v/>
      </c>
      <c r="J142" s="86" t="str">
        <f ca="1">[1]pre_SUMMARY!J142</f>
        <v/>
      </c>
      <c r="K142" s="86" t="str">
        <f ca="1">[1]pre_SUMMARY!K142</f>
        <v/>
      </c>
      <c r="L142" s="86" t="str">
        <f ca="1">[1]pre_SUMMARY!L142</f>
        <v/>
      </c>
      <c r="M142" s="89" t="str">
        <f ca="1">[1]pre_SUMMARY!M142</f>
        <v/>
      </c>
      <c r="N142" s="89" t="str">
        <f ca="1">[1]pre_SUMMARY!N142</f>
        <v/>
      </c>
      <c r="O142" s="86" t="str">
        <f ca="1">[1]pre_SUMMARY!O142</f>
        <v/>
      </c>
      <c r="P142" s="76" t="str">
        <f ca="1">[1]pre_SUMMARY!P142</f>
        <v/>
      </c>
    </row>
    <row r="143" spans="1:16" x14ac:dyDescent="0.25">
      <c r="A143" s="87" t="str">
        <f ca="1">[1]pre_SUMMARY!A143</f>
        <v/>
      </c>
      <c r="B143" s="86" t="str">
        <f ca="1">[1]pre_SUMMARY!B143</f>
        <v/>
      </c>
      <c r="C143" s="86" t="str">
        <f ca="1">[1]pre_SUMMARY!C143</f>
        <v/>
      </c>
      <c r="D143" s="87" t="str">
        <f ca="1">[1]pre_SUMMARY!D143</f>
        <v/>
      </c>
      <c r="E143" s="87" t="str">
        <f ca="1">[1]pre_SUMMARY!E143</f>
        <v/>
      </c>
      <c r="F143" s="88" t="str">
        <f ca="1">[1]pre_SUMMARY!F143</f>
        <v/>
      </c>
      <c r="G143" s="87" t="str">
        <f ca="1">[1]pre_SUMMARY!G143</f>
        <v/>
      </c>
      <c r="H143" s="87" t="str">
        <f ca="1">[1]pre_SUMMARY!H143</f>
        <v/>
      </c>
      <c r="I143" s="86" t="str">
        <f ca="1">[1]pre_SUMMARY!I143</f>
        <v/>
      </c>
      <c r="J143" s="86" t="str">
        <f ca="1">[1]pre_SUMMARY!J143</f>
        <v/>
      </c>
      <c r="K143" s="86" t="str">
        <f ca="1">[1]pre_SUMMARY!K143</f>
        <v/>
      </c>
      <c r="L143" s="86" t="str">
        <f ca="1">[1]pre_SUMMARY!L143</f>
        <v/>
      </c>
      <c r="M143" s="89" t="str">
        <f ca="1">[1]pre_SUMMARY!M143</f>
        <v/>
      </c>
      <c r="N143" s="89" t="str">
        <f ca="1">[1]pre_SUMMARY!N143</f>
        <v/>
      </c>
      <c r="O143" s="86" t="str">
        <f ca="1">[1]pre_SUMMARY!O143</f>
        <v/>
      </c>
      <c r="P143" s="76" t="str">
        <f ca="1">[1]pre_SUMMARY!P143</f>
        <v/>
      </c>
    </row>
    <row r="144" spans="1:16" x14ac:dyDescent="0.25">
      <c r="A144" s="87" t="str">
        <f ca="1">[1]pre_SUMMARY!A144</f>
        <v/>
      </c>
      <c r="B144" s="86" t="str">
        <f ca="1">[1]pre_SUMMARY!B144</f>
        <v/>
      </c>
      <c r="C144" s="86" t="str">
        <f ca="1">[1]pre_SUMMARY!C144</f>
        <v/>
      </c>
      <c r="D144" s="87" t="str">
        <f ca="1">[1]pre_SUMMARY!D144</f>
        <v/>
      </c>
      <c r="E144" s="87" t="str">
        <f ca="1">[1]pre_SUMMARY!E144</f>
        <v/>
      </c>
      <c r="F144" s="88" t="str">
        <f ca="1">[1]pre_SUMMARY!F144</f>
        <v/>
      </c>
      <c r="G144" s="87" t="str">
        <f ca="1">[1]pre_SUMMARY!G144</f>
        <v/>
      </c>
      <c r="H144" s="87" t="str">
        <f ca="1">[1]pre_SUMMARY!H144</f>
        <v/>
      </c>
      <c r="I144" s="86" t="str">
        <f ca="1">[1]pre_SUMMARY!I144</f>
        <v/>
      </c>
      <c r="J144" s="86" t="str">
        <f ca="1">[1]pre_SUMMARY!J144</f>
        <v/>
      </c>
      <c r="K144" s="86" t="str">
        <f ca="1">[1]pre_SUMMARY!K144</f>
        <v/>
      </c>
      <c r="L144" s="86" t="str">
        <f ca="1">[1]pre_SUMMARY!L144</f>
        <v/>
      </c>
      <c r="M144" s="89" t="str">
        <f ca="1">[1]pre_SUMMARY!M144</f>
        <v/>
      </c>
      <c r="N144" s="89" t="str">
        <f ca="1">[1]pre_SUMMARY!N144</f>
        <v/>
      </c>
      <c r="O144" s="86" t="str">
        <f ca="1">[1]pre_SUMMARY!O144</f>
        <v/>
      </c>
      <c r="P144" s="76" t="str">
        <f ca="1">[1]pre_SUMMARY!P144</f>
        <v/>
      </c>
    </row>
    <row r="145" spans="1:16" x14ac:dyDescent="0.25">
      <c r="A145" s="87" t="str">
        <f ca="1">[1]pre_SUMMARY!A145</f>
        <v/>
      </c>
      <c r="B145" s="86" t="str">
        <f ca="1">[1]pre_SUMMARY!B145</f>
        <v/>
      </c>
      <c r="C145" s="86" t="str">
        <f ca="1">[1]pre_SUMMARY!C145</f>
        <v/>
      </c>
      <c r="D145" s="87" t="str">
        <f ca="1">[1]pre_SUMMARY!D145</f>
        <v/>
      </c>
      <c r="E145" s="87" t="str">
        <f ca="1">[1]pre_SUMMARY!E145</f>
        <v/>
      </c>
      <c r="F145" s="88" t="str">
        <f ca="1">[1]pre_SUMMARY!F145</f>
        <v/>
      </c>
      <c r="G145" s="87" t="str">
        <f ca="1">[1]pre_SUMMARY!G145</f>
        <v/>
      </c>
      <c r="H145" s="87" t="str">
        <f ca="1">[1]pre_SUMMARY!H145</f>
        <v/>
      </c>
      <c r="I145" s="86" t="str">
        <f ca="1">[1]pre_SUMMARY!I145</f>
        <v/>
      </c>
      <c r="J145" s="86" t="str">
        <f ca="1">[1]pre_SUMMARY!J145</f>
        <v/>
      </c>
      <c r="K145" s="86" t="str">
        <f ca="1">[1]pre_SUMMARY!K145</f>
        <v/>
      </c>
      <c r="L145" s="86" t="str">
        <f ca="1">[1]pre_SUMMARY!L145</f>
        <v/>
      </c>
      <c r="M145" s="89" t="str">
        <f ca="1">[1]pre_SUMMARY!M145</f>
        <v/>
      </c>
      <c r="N145" s="89" t="str">
        <f ca="1">[1]pre_SUMMARY!N145</f>
        <v/>
      </c>
      <c r="O145" s="86" t="str">
        <f ca="1">[1]pre_SUMMARY!O145</f>
        <v/>
      </c>
      <c r="P145" s="76" t="str">
        <f ca="1">[1]pre_SUMMARY!P145</f>
        <v/>
      </c>
    </row>
    <row r="146" spans="1:16" x14ac:dyDescent="0.25">
      <c r="A146" s="87" t="str">
        <f ca="1">[1]pre_SUMMARY!A146</f>
        <v/>
      </c>
      <c r="B146" s="86" t="str">
        <f ca="1">[1]pre_SUMMARY!B146</f>
        <v/>
      </c>
      <c r="C146" s="86" t="str">
        <f ca="1">[1]pre_SUMMARY!C146</f>
        <v/>
      </c>
      <c r="D146" s="87" t="str">
        <f ca="1">[1]pre_SUMMARY!D146</f>
        <v/>
      </c>
      <c r="E146" s="87" t="str">
        <f ca="1">[1]pre_SUMMARY!E146</f>
        <v/>
      </c>
      <c r="F146" s="88" t="str">
        <f ca="1">[1]pre_SUMMARY!F146</f>
        <v/>
      </c>
      <c r="G146" s="87" t="str">
        <f ca="1">[1]pre_SUMMARY!G146</f>
        <v/>
      </c>
      <c r="H146" s="87" t="str">
        <f ca="1">[1]pre_SUMMARY!H146</f>
        <v/>
      </c>
      <c r="I146" s="86" t="str">
        <f ca="1">[1]pre_SUMMARY!I146</f>
        <v/>
      </c>
      <c r="J146" s="86" t="str">
        <f ca="1">[1]pre_SUMMARY!J146</f>
        <v/>
      </c>
      <c r="K146" s="86" t="str">
        <f ca="1">[1]pre_SUMMARY!K146</f>
        <v/>
      </c>
      <c r="L146" s="86" t="str">
        <f ca="1">[1]pre_SUMMARY!L146</f>
        <v/>
      </c>
      <c r="M146" s="89" t="str">
        <f ca="1">[1]pre_SUMMARY!M146</f>
        <v/>
      </c>
      <c r="N146" s="89" t="str">
        <f ca="1">[1]pre_SUMMARY!N146</f>
        <v/>
      </c>
      <c r="O146" s="86" t="str">
        <f ca="1">[1]pre_SUMMARY!O146</f>
        <v/>
      </c>
      <c r="P146" s="76" t="str">
        <f ca="1">[1]pre_SUMMARY!P146</f>
        <v/>
      </c>
    </row>
    <row r="147" spans="1:16" x14ac:dyDescent="0.25">
      <c r="A147" s="87" t="str">
        <f ca="1">[1]pre_SUMMARY!A147</f>
        <v/>
      </c>
      <c r="B147" s="86" t="str">
        <f ca="1">[1]pre_SUMMARY!B147</f>
        <v/>
      </c>
      <c r="C147" s="86" t="str">
        <f ca="1">[1]pre_SUMMARY!C147</f>
        <v/>
      </c>
      <c r="D147" s="87" t="str">
        <f ca="1">[1]pre_SUMMARY!D147</f>
        <v/>
      </c>
      <c r="E147" s="87" t="str">
        <f ca="1">[1]pre_SUMMARY!E147</f>
        <v/>
      </c>
      <c r="F147" s="88" t="str">
        <f ca="1">[1]pre_SUMMARY!F147</f>
        <v/>
      </c>
      <c r="G147" s="87" t="str">
        <f ca="1">[1]pre_SUMMARY!G147</f>
        <v/>
      </c>
      <c r="H147" s="87" t="str">
        <f ca="1">[1]pre_SUMMARY!H147</f>
        <v/>
      </c>
      <c r="I147" s="86" t="str">
        <f ca="1">[1]pre_SUMMARY!I147</f>
        <v/>
      </c>
      <c r="J147" s="86" t="str">
        <f ca="1">[1]pre_SUMMARY!J147</f>
        <v/>
      </c>
      <c r="K147" s="86" t="str">
        <f ca="1">[1]pre_SUMMARY!K147</f>
        <v/>
      </c>
      <c r="L147" s="86" t="str">
        <f ca="1">[1]pre_SUMMARY!L147</f>
        <v/>
      </c>
      <c r="M147" s="89" t="str">
        <f ca="1">[1]pre_SUMMARY!M147</f>
        <v/>
      </c>
      <c r="N147" s="89" t="str">
        <f ca="1">[1]pre_SUMMARY!N147</f>
        <v/>
      </c>
      <c r="O147" s="86" t="str">
        <f ca="1">[1]pre_SUMMARY!O147</f>
        <v/>
      </c>
      <c r="P147" s="76" t="str">
        <f ca="1">[1]pre_SUMMARY!P147</f>
        <v/>
      </c>
    </row>
    <row r="148" spans="1:16" x14ac:dyDescent="0.25">
      <c r="A148" s="87" t="str">
        <f ca="1">[1]pre_SUMMARY!A148</f>
        <v/>
      </c>
      <c r="B148" s="86" t="str">
        <f ca="1">[1]pre_SUMMARY!B148</f>
        <v/>
      </c>
      <c r="C148" s="86" t="str">
        <f ca="1">[1]pre_SUMMARY!C148</f>
        <v/>
      </c>
      <c r="D148" s="87" t="str">
        <f ca="1">[1]pre_SUMMARY!D148</f>
        <v/>
      </c>
      <c r="E148" s="87" t="str">
        <f ca="1">[1]pre_SUMMARY!E148</f>
        <v/>
      </c>
      <c r="F148" s="88" t="str">
        <f ca="1">[1]pre_SUMMARY!F148</f>
        <v/>
      </c>
      <c r="G148" s="87" t="str">
        <f ca="1">[1]pre_SUMMARY!G148</f>
        <v/>
      </c>
      <c r="H148" s="87" t="str">
        <f ca="1">[1]pre_SUMMARY!H148</f>
        <v/>
      </c>
      <c r="I148" s="86" t="str">
        <f ca="1">[1]pre_SUMMARY!I148</f>
        <v/>
      </c>
      <c r="J148" s="86" t="str">
        <f ca="1">[1]pre_SUMMARY!J148</f>
        <v/>
      </c>
      <c r="K148" s="86" t="str">
        <f ca="1">[1]pre_SUMMARY!K148</f>
        <v/>
      </c>
      <c r="L148" s="86" t="str">
        <f ca="1">[1]pre_SUMMARY!L148</f>
        <v/>
      </c>
      <c r="M148" s="89" t="str">
        <f ca="1">[1]pre_SUMMARY!M148</f>
        <v/>
      </c>
      <c r="N148" s="89" t="str">
        <f ca="1">[1]pre_SUMMARY!N148</f>
        <v/>
      </c>
      <c r="O148" s="86" t="str">
        <f ca="1">[1]pre_SUMMARY!O148</f>
        <v/>
      </c>
      <c r="P148" s="76" t="str">
        <f ca="1">[1]pre_SUMMARY!P148</f>
        <v/>
      </c>
    </row>
    <row r="149" spans="1:16" x14ac:dyDescent="0.25">
      <c r="A149" s="87" t="str">
        <f ca="1">[1]pre_SUMMARY!A149</f>
        <v/>
      </c>
      <c r="B149" s="86" t="str">
        <f ca="1">[1]pre_SUMMARY!B149</f>
        <v/>
      </c>
      <c r="C149" s="86" t="str">
        <f ca="1">[1]pre_SUMMARY!C149</f>
        <v/>
      </c>
      <c r="D149" s="87" t="str">
        <f ca="1">[1]pre_SUMMARY!D149</f>
        <v/>
      </c>
      <c r="E149" s="87" t="str">
        <f ca="1">[1]pre_SUMMARY!E149</f>
        <v/>
      </c>
      <c r="F149" s="88" t="str">
        <f ca="1">[1]pre_SUMMARY!F149</f>
        <v/>
      </c>
      <c r="G149" s="87" t="str">
        <f ca="1">[1]pre_SUMMARY!G149</f>
        <v/>
      </c>
      <c r="H149" s="87" t="str">
        <f ca="1">[1]pre_SUMMARY!H149</f>
        <v/>
      </c>
      <c r="I149" s="86" t="str">
        <f ca="1">[1]pre_SUMMARY!I149</f>
        <v/>
      </c>
      <c r="J149" s="86" t="str">
        <f ca="1">[1]pre_SUMMARY!J149</f>
        <v/>
      </c>
      <c r="K149" s="86" t="str">
        <f ca="1">[1]pre_SUMMARY!K149</f>
        <v/>
      </c>
      <c r="L149" s="86" t="str">
        <f ca="1">[1]pre_SUMMARY!L149</f>
        <v/>
      </c>
      <c r="M149" s="89" t="str">
        <f ca="1">[1]pre_SUMMARY!M149</f>
        <v/>
      </c>
      <c r="N149" s="89" t="str">
        <f ca="1">[1]pre_SUMMARY!N149</f>
        <v/>
      </c>
      <c r="O149" s="86" t="str">
        <f ca="1">[1]pre_SUMMARY!O149</f>
        <v/>
      </c>
      <c r="P149" s="76" t="str">
        <f ca="1">[1]pre_SUMMARY!P149</f>
        <v/>
      </c>
    </row>
    <row r="150" spans="1:16" x14ac:dyDescent="0.25">
      <c r="A150" s="87" t="str">
        <f ca="1">[1]pre_SUMMARY!A150</f>
        <v/>
      </c>
      <c r="B150" s="86" t="str">
        <f ca="1">[1]pre_SUMMARY!B150</f>
        <v/>
      </c>
      <c r="C150" s="86" t="str">
        <f ca="1">[1]pre_SUMMARY!C150</f>
        <v/>
      </c>
      <c r="D150" s="87" t="str">
        <f ca="1">[1]pre_SUMMARY!D150</f>
        <v/>
      </c>
      <c r="E150" s="87" t="str">
        <f ca="1">[1]pre_SUMMARY!E150</f>
        <v/>
      </c>
      <c r="F150" s="88" t="str">
        <f ca="1">[1]pre_SUMMARY!F150</f>
        <v/>
      </c>
      <c r="G150" s="87" t="str">
        <f ca="1">[1]pre_SUMMARY!G150</f>
        <v/>
      </c>
      <c r="H150" s="87" t="str">
        <f ca="1">[1]pre_SUMMARY!H150</f>
        <v/>
      </c>
      <c r="I150" s="86" t="str">
        <f ca="1">[1]pre_SUMMARY!I150</f>
        <v/>
      </c>
      <c r="J150" s="86" t="str">
        <f ca="1">[1]pre_SUMMARY!J150</f>
        <v/>
      </c>
      <c r="K150" s="86" t="str">
        <f ca="1">[1]pre_SUMMARY!K150</f>
        <v/>
      </c>
      <c r="L150" s="86" t="str">
        <f ca="1">[1]pre_SUMMARY!L150</f>
        <v/>
      </c>
      <c r="M150" s="89" t="str">
        <f ca="1">[1]pre_SUMMARY!M150</f>
        <v/>
      </c>
      <c r="N150" s="89" t="str">
        <f ca="1">[1]pre_SUMMARY!N150</f>
        <v/>
      </c>
      <c r="O150" s="86" t="str">
        <f ca="1">[1]pre_SUMMARY!O150</f>
        <v/>
      </c>
      <c r="P150" s="76" t="str">
        <f ca="1">[1]pre_SUMMARY!P150</f>
        <v/>
      </c>
    </row>
    <row r="151" spans="1:16" x14ac:dyDescent="0.25">
      <c r="A151" s="87" t="str">
        <f ca="1">[1]pre_SUMMARY!A151</f>
        <v/>
      </c>
      <c r="B151" s="86" t="str">
        <f ca="1">[1]pre_SUMMARY!B151</f>
        <v/>
      </c>
      <c r="C151" s="86" t="str">
        <f ca="1">[1]pre_SUMMARY!C151</f>
        <v/>
      </c>
      <c r="D151" s="87" t="str">
        <f ca="1">[1]pre_SUMMARY!D151</f>
        <v/>
      </c>
      <c r="E151" s="87" t="str">
        <f ca="1">[1]pre_SUMMARY!E151</f>
        <v/>
      </c>
      <c r="F151" s="88" t="str">
        <f ca="1">[1]pre_SUMMARY!F151</f>
        <v/>
      </c>
      <c r="G151" s="87" t="str">
        <f ca="1">[1]pre_SUMMARY!G151</f>
        <v/>
      </c>
      <c r="H151" s="87" t="str">
        <f ca="1">[1]pre_SUMMARY!H151</f>
        <v/>
      </c>
      <c r="I151" s="86" t="str">
        <f ca="1">[1]pre_SUMMARY!I151</f>
        <v/>
      </c>
      <c r="J151" s="86" t="str">
        <f ca="1">[1]pre_SUMMARY!J151</f>
        <v/>
      </c>
      <c r="K151" s="86" t="str">
        <f ca="1">[1]pre_SUMMARY!K151</f>
        <v/>
      </c>
      <c r="L151" s="86" t="str">
        <f ca="1">[1]pre_SUMMARY!L151</f>
        <v/>
      </c>
      <c r="M151" s="89" t="str">
        <f ca="1">[1]pre_SUMMARY!M151</f>
        <v/>
      </c>
      <c r="N151" s="89" t="str">
        <f ca="1">[1]pre_SUMMARY!N151</f>
        <v/>
      </c>
      <c r="O151" s="86" t="str">
        <f ca="1">[1]pre_SUMMARY!O151</f>
        <v/>
      </c>
      <c r="P151" s="76" t="str">
        <f ca="1">[1]pre_SUMMARY!P151</f>
        <v/>
      </c>
    </row>
    <row r="152" spans="1:16" x14ac:dyDescent="0.25">
      <c r="A152" s="87" t="str">
        <f ca="1">[1]pre_SUMMARY!A152</f>
        <v/>
      </c>
      <c r="B152" s="86" t="str">
        <f ca="1">[1]pre_SUMMARY!B152</f>
        <v/>
      </c>
      <c r="C152" s="86" t="str">
        <f ca="1">[1]pre_SUMMARY!C152</f>
        <v/>
      </c>
      <c r="D152" s="87" t="str">
        <f ca="1">[1]pre_SUMMARY!D152</f>
        <v/>
      </c>
      <c r="E152" s="87" t="str">
        <f ca="1">[1]pre_SUMMARY!E152</f>
        <v/>
      </c>
      <c r="F152" s="88" t="str">
        <f ca="1">[1]pre_SUMMARY!F152</f>
        <v/>
      </c>
      <c r="G152" s="87" t="str">
        <f ca="1">[1]pre_SUMMARY!G152</f>
        <v/>
      </c>
      <c r="H152" s="87" t="str">
        <f ca="1">[1]pre_SUMMARY!H152</f>
        <v/>
      </c>
      <c r="I152" s="86" t="str">
        <f ca="1">[1]pre_SUMMARY!I152</f>
        <v/>
      </c>
      <c r="J152" s="86" t="str">
        <f ca="1">[1]pre_SUMMARY!J152</f>
        <v/>
      </c>
      <c r="K152" s="86" t="str">
        <f ca="1">[1]pre_SUMMARY!K152</f>
        <v/>
      </c>
      <c r="L152" s="86" t="str">
        <f ca="1">[1]pre_SUMMARY!L152</f>
        <v/>
      </c>
      <c r="M152" s="89" t="str">
        <f ca="1">[1]pre_SUMMARY!M152</f>
        <v/>
      </c>
      <c r="N152" s="89" t="str">
        <f ca="1">[1]pre_SUMMARY!N152</f>
        <v/>
      </c>
      <c r="O152" s="86" t="str">
        <f ca="1">[1]pre_SUMMARY!O152</f>
        <v/>
      </c>
      <c r="P152" s="76" t="str">
        <f ca="1">[1]pre_SUMMARY!P152</f>
        <v/>
      </c>
    </row>
    <row r="153" spans="1:16" x14ac:dyDescent="0.25">
      <c r="A153" s="87" t="str">
        <f ca="1">[1]pre_SUMMARY!A153</f>
        <v/>
      </c>
      <c r="B153" s="86" t="str">
        <f ca="1">[1]pre_SUMMARY!B153</f>
        <v/>
      </c>
      <c r="C153" s="86" t="str">
        <f ca="1">[1]pre_SUMMARY!C153</f>
        <v/>
      </c>
      <c r="D153" s="87" t="str">
        <f ca="1">[1]pre_SUMMARY!D153</f>
        <v/>
      </c>
      <c r="E153" s="87" t="str">
        <f ca="1">[1]pre_SUMMARY!E153</f>
        <v/>
      </c>
      <c r="F153" s="88" t="str">
        <f ca="1">[1]pre_SUMMARY!F153</f>
        <v/>
      </c>
      <c r="G153" s="87" t="str">
        <f ca="1">[1]pre_SUMMARY!G153</f>
        <v/>
      </c>
      <c r="H153" s="87" t="str">
        <f ca="1">[1]pre_SUMMARY!H153</f>
        <v/>
      </c>
      <c r="I153" s="86" t="str">
        <f ca="1">[1]pre_SUMMARY!I153</f>
        <v/>
      </c>
      <c r="J153" s="86" t="str">
        <f ca="1">[1]pre_SUMMARY!J153</f>
        <v/>
      </c>
      <c r="K153" s="86" t="str">
        <f ca="1">[1]pre_SUMMARY!K153</f>
        <v/>
      </c>
      <c r="L153" s="86" t="str">
        <f ca="1">[1]pre_SUMMARY!L153</f>
        <v/>
      </c>
      <c r="M153" s="89" t="str">
        <f ca="1">[1]pre_SUMMARY!M153</f>
        <v/>
      </c>
      <c r="N153" s="89" t="str">
        <f ca="1">[1]pre_SUMMARY!N153</f>
        <v/>
      </c>
      <c r="O153" s="86" t="str">
        <f ca="1">[1]pre_SUMMARY!O153</f>
        <v/>
      </c>
      <c r="P153" s="76" t="str">
        <f ca="1">[1]pre_SUMMARY!P153</f>
        <v/>
      </c>
    </row>
    <row r="154" spans="1:16" x14ac:dyDescent="0.25">
      <c r="A154" s="87" t="str">
        <f ca="1">[1]pre_SUMMARY!A154</f>
        <v/>
      </c>
      <c r="B154" s="86" t="str">
        <f ca="1">[1]pre_SUMMARY!B154</f>
        <v/>
      </c>
      <c r="C154" s="86" t="str">
        <f ca="1">[1]pre_SUMMARY!C154</f>
        <v/>
      </c>
      <c r="D154" s="87" t="str">
        <f ca="1">[1]pre_SUMMARY!D154</f>
        <v/>
      </c>
      <c r="E154" s="87" t="str">
        <f ca="1">[1]pre_SUMMARY!E154</f>
        <v/>
      </c>
      <c r="F154" s="88" t="str">
        <f ca="1">[1]pre_SUMMARY!F154</f>
        <v/>
      </c>
      <c r="G154" s="87" t="str">
        <f ca="1">[1]pre_SUMMARY!G154</f>
        <v/>
      </c>
      <c r="H154" s="87" t="str">
        <f ca="1">[1]pre_SUMMARY!H154</f>
        <v/>
      </c>
      <c r="I154" s="86" t="str">
        <f ca="1">[1]pre_SUMMARY!I154</f>
        <v/>
      </c>
      <c r="J154" s="86" t="str">
        <f ca="1">[1]pre_SUMMARY!J154</f>
        <v/>
      </c>
      <c r="K154" s="86" t="str">
        <f ca="1">[1]pre_SUMMARY!K154</f>
        <v/>
      </c>
      <c r="L154" s="86" t="str">
        <f ca="1">[1]pre_SUMMARY!L154</f>
        <v/>
      </c>
      <c r="M154" s="89" t="str">
        <f ca="1">[1]pre_SUMMARY!M154</f>
        <v/>
      </c>
      <c r="N154" s="89" t="str">
        <f ca="1">[1]pre_SUMMARY!N154</f>
        <v/>
      </c>
      <c r="O154" s="86" t="str">
        <f ca="1">[1]pre_SUMMARY!O154</f>
        <v/>
      </c>
      <c r="P154" s="76" t="str">
        <f ca="1">[1]pre_SUMMARY!P154</f>
        <v/>
      </c>
    </row>
    <row r="155" spans="1:16" x14ac:dyDescent="0.25">
      <c r="A155" s="87" t="str">
        <f ca="1">[1]pre_SUMMARY!A155</f>
        <v/>
      </c>
      <c r="B155" s="86" t="str">
        <f ca="1">[1]pre_SUMMARY!B155</f>
        <v/>
      </c>
      <c r="C155" s="86" t="str">
        <f ca="1">[1]pre_SUMMARY!C155</f>
        <v/>
      </c>
      <c r="D155" s="87" t="str">
        <f ca="1">[1]pre_SUMMARY!D155</f>
        <v/>
      </c>
      <c r="E155" s="87" t="str">
        <f ca="1">[1]pre_SUMMARY!E155</f>
        <v/>
      </c>
      <c r="F155" s="88" t="str">
        <f ca="1">[1]pre_SUMMARY!F155</f>
        <v/>
      </c>
      <c r="G155" s="87" t="str">
        <f ca="1">[1]pre_SUMMARY!G155</f>
        <v/>
      </c>
      <c r="H155" s="87" t="str">
        <f ca="1">[1]pre_SUMMARY!H155</f>
        <v/>
      </c>
      <c r="I155" s="86" t="str">
        <f ca="1">[1]pre_SUMMARY!I155</f>
        <v/>
      </c>
      <c r="J155" s="86" t="str">
        <f ca="1">[1]pre_SUMMARY!J155</f>
        <v/>
      </c>
      <c r="K155" s="86" t="str">
        <f ca="1">[1]pre_SUMMARY!K155</f>
        <v/>
      </c>
      <c r="L155" s="86" t="str">
        <f ca="1">[1]pre_SUMMARY!L155</f>
        <v/>
      </c>
      <c r="M155" s="89" t="str">
        <f ca="1">[1]pre_SUMMARY!M155</f>
        <v/>
      </c>
      <c r="N155" s="89" t="str">
        <f ca="1">[1]pre_SUMMARY!N155</f>
        <v/>
      </c>
      <c r="O155" s="86" t="str">
        <f ca="1">[1]pre_SUMMARY!O155</f>
        <v/>
      </c>
      <c r="P155" s="76" t="str">
        <f ca="1">[1]pre_SUMMARY!P155</f>
        <v/>
      </c>
    </row>
    <row r="156" spans="1:16" x14ac:dyDescent="0.25">
      <c r="A156" s="87" t="str">
        <f ca="1">[1]pre_SUMMARY!A156</f>
        <v/>
      </c>
      <c r="B156" s="86" t="str">
        <f ca="1">[1]pre_SUMMARY!B156</f>
        <v/>
      </c>
      <c r="C156" s="86" t="str">
        <f ca="1">[1]pre_SUMMARY!C156</f>
        <v/>
      </c>
      <c r="D156" s="87" t="str">
        <f ca="1">[1]pre_SUMMARY!D156</f>
        <v/>
      </c>
      <c r="E156" s="87" t="str">
        <f ca="1">[1]pre_SUMMARY!E156</f>
        <v/>
      </c>
      <c r="F156" s="88" t="str">
        <f ca="1">[1]pre_SUMMARY!F156</f>
        <v/>
      </c>
      <c r="G156" s="87" t="str">
        <f ca="1">[1]pre_SUMMARY!G156</f>
        <v/>
      </c>
      <c r="H156" s="87" t="str">
        <f ca="1">[1]pre_SUMMARY!H156</f>
        <v/>
      </c>
      <c r="I156" s="86" t="str">
        <f ca="1">[1]pre_SUMMARY!I156</f>
        <v/>
      </c>
      <c r="J156" s="86" t="str">
        <f ca="1">[1]pre_SUMMARY!J156</f>
        <v/>
      </c>
      <c r="K156" s="86" t="str">
        <f ca="1">[1]pre_SUMMARY!K156</f>
        <v/>
      </c>
      <c r="L156" s="86" t="str">
        <f ca="1">[1]pre_SUMMARY!L156</f>
        <v/>
      </c>
      <c r="M156" s="89" t="str">
        <f ca="1">[1]pre_SUMMARY!M156</f>
        <v/>
      </c>
      <c r="N156" s="89" t="str">
        <f ca="1">[1]pre_SUMMARY!N156</f>
        <v/>
      </c>
      <c r="O156" s="86" t="str">
        <f ca="1">[1]pre_SUMMARY!O156</f>
        <v/>
      </c>
      <c r="P156" s="76" t="str">
        <f ca="1">[1]pre_SUMMARY!P156</f>
        <v/>
      </c>
    </row>
    <row r="157" spans="1:16" x14ac:dyDescent="0.25">
      <c r="A157" s="87" t="str">
        <f ca="1">[1]pre_SUMMARY!A157</f>
        <v/>
      </c>
      <c r="B157" s="86" t="str">
        <f ca="1">[1]pre_SUMMARY!B157</f>
        <v/>
      </c>
      <c r="C157" s="86" t="str">
        <f ca="1">[1]pre_SUMMARY!C157</f>
        <v/>
      </c>
      <c r="D157" s="87" t="str">
        <f ca="1">[1]pre_SUMMARY!D157</f>
        <v/>
      </c>
      <c r="E157" s="87" t="str">
        <f ca="1">[1]pre_SUMMARY!E157</f>
        <v/>
      </c>
      <c r="F157" s="88" t="str">
        <f ca="1">[1]pre_SUMMARY!F157</f>
        <v/>
      </c>
      <c r="G157" s="87" t="str">
        <f ca="1">[1]pre_SUMMARY!G157</f>
        <v/>
      </c>
      <c r="H157" s="87" t="str">
        <f ca="1">[1]pre_SUMMARY!H157</f>
        <v/>
      </c>
      <c r="I157" s="86" t="str">
        <f ca="1">[1]pre_SUMMARY!I157</f>
        <v/>
      </c>
      <c r="J157" s="86" t="str">
        <f ca="1">[1]pre_SUMMARY!J157</f>
        <v/>
      </c>
      <c r="K157" s="86" t="str">
        <f ca="1">[1]pre_SUMMARY!K157</f>
        <v/>
      </c>
      <c r="L157" s="86" t="str">
        <f ca="1">[1]pre_SUMMARY!L157</f>
        <v/>
      </c>
      <c r="M157" s="89" t="str">
        <f ca="1">[1]pre_SUMMARY!M157</f>
        <v/>
      </c>
      <c r="N157" s="89" t="str">
        <f ca="1">[1]pre_SUMMARY!N157</f>
        <v/>
      </c>
      <c r="O157" s="86" t="str">
        <f ca="1">[1]pre_SUMMARY!O157</f>
        <v/>
      </c>
      <c r="P157" s="76" t="str">
        <f ca="1">[1]pre_SUMMARY!P157</f>
        <v/>
      </c>
    </row>
    <row r="158" spans="1:16" x14ac:dyDescent="0.25">
      <c r="A158" s="87" t="str">
        <f ca="1">[1]pre_SUMMARY!A158</f>
        <v/>
      </c>
      <c r="B158" s="86" t="str">
        <f ca="1">[1]pre_SUMMARY!B158</f>
        <v/>
      </c>
      <c r="C158" s="86" t="str">
        <f ca="1">[1]pre_SUMMARY!C158</f>
        <v/>
      </c>
      <c r="D158" s="87" t="str">
        <f ca="1">[1]pre_SUMMARY!D158</f>
        <v/>
      </c>
      <c r="E158" s="87" t="str">
        <f ca="1">[1]pre_SUMMARY!E158</f>
        <v/>
      </c>
      <c r="F158" s="88" t="str">
        <f ca="1">[1]pre_SUMMARY!F158</f>
        <v/>
      </c>
      <c r="G158" s="87" t="str">
        <f ca="1">[1]pre_SUMMARY!G158</f>
        <v/>
      </c>
      <c r="H158" s="87" t="str">
        <f ca="1">[1]pre_SUMMARY!H158</f>
        <v/>
      </c>
      <c r="I158" s="86" t="str">
        <f ca="1">[1]pre_SUMMARY!I158</f>
        <v/>
      </c>
      <c r="J158" s="86" t="str">
        <f ca="1">[1]pre_SUMMARY!J158</f>
        <v/>
      </c>
      <c r="K158" s="86" t="str">
        <f ca="1">[1]pre_SUMMARY!K158</f>
        <v/>
      </c>
      <c r="L158" s="86" t="str">
        <f ca="1">[1]pre_SUMMARY!L158</f>
        <v/>
      </c>
      <c r="M158" s="89" t="str">
        <f ca="1">[1]pre_SUMMARY!M158</f>
        <v/>
      </c>
      <c r="N158" s="89" t="str">
        <f ca="1">[1]pre_SUMMARY!N158</f>
        <v/>
      </c>
      <c r="O158" s="86" t="str">
        <f ca="1">[1]pre_SUMMARY!O158</f>
        <v/>
      </c>
      <c r="P158" s="76" t="str">
        <f ca="1">[1]pre_SUMMARY!P158</f>
        <v/>
      </c>
    </row>
    <row r="159" spans="1:16" x14ac:dyDescent="0.25">
      <c r="A159" s="87" t="str">
        <f ca="1">[1]pre_SUMMARY!A159</f>
        <v/>
      </c>
      <c r="B159" s="86" t="str">
        <f ca="1">[1]pre_SUMMARY!B159</f>
        <v/>
      </c>
      <c r="C159" s="86" t="str">
        <f ca="1">[1]pre_SUMMARY!C159</f>
        <v/>
      </c>
      <c r="D159" s="87" t="str">
        <f ca="1">[1]pre_SUMMARY!D159</f>
        <v/>
      </c>
      <c r="E159" s="87" t="str">
        <f ca="1">[1]pre_SUMMARY!E159</f>
        <v/>
      </c>
      <c r="F159" s="88" t="str">
        <f ca="1">[1]pre_SUMMARY!F159</f>
        <v/>
      </c>
      <c r="G159" s="87" t="str">
        <f ca="1">[1]pre_SUMMARY!G159</f>
        <v/>
      </c>
      <c r="H159" s="87" t="str">
        <f ca="1">[1]pre_SUMMARY!H159</f>
        <v/>
      </c>
      <c r="I159" s="86" t="str">
        <f ca="1">[1]pre_SUMMARY!I159</f>
        <v/>
      </c>
      <c r="J159" s="86" t="str">
        <f ca="1">[1]pre_SUMMARY!J159</f>
        <v/>
      </c>
      <c r="K159" s="86" t="str">
        <f ca="1">[1]pre_SUMMARY!K159</f>
        <v/>
      </c>
      <c r="L159" s="86" t="str">
        <f ca="1">[1]pre_SUMMARY!L159</f>
        <v/>
      </c>
      <c r="M159" s="89" t="str">
        <f ca="1">[1]pre_SUMMARY!M159</f>
        <v/>
      </c>
      <c r="N159" s="89" t="str">
        <f ca="1">[1]pre_SUMMARY!N159</f>
        <v/>
      </c>
      <c r="O159" s="86" t="str">
        <f ca="1">[1]pre_SUMMARY!O159</f>
        <v/>
      </c>
      <c r="P159" s="76" t="str">
        <f ca="1">[1]pre_SUMMARY!P159</f>
        <v/>
      </c>
    </row>
    <row r="160" spans="1:16" x14ac:dyDescent="0.25">
      <c r="A160" s="87" t="str">
        <f ca="1">[1]pre_SUMMARY!A160</f>
        <v/>
      </c>
      <c r="B160" s="86" t="str">
        <f ca="1">[1]pre_SUMMARY!B160</f>
        <v/>
      </c>
      <c r="C160" s="86" t="str">
        <f ca="1">[1]pre_SUMMARY!C160</f>
        <v/>
      </c>
      <c r="D160" s="87" t="str">
        <f ca="1">[1]pre_SUMMARY!D160</f>
        <v/>
      </c>
      <c r="E160" s="87" t="str">
        <f ca="1">[1]pre_SUMMARY!E160</f>
        <v/>
      </c>
      <c r="F160" s="88" t="str">
        <f ca="1">[1]pre_SUMMARY!F160</f>
        <v/>
      </c>
      <c r="G160" s="87" t="str">
        <f ca="1">[1]pre_SUMMARY!G160</f>
        <v/>
      </c>
      <c r="H160" s="87" t="str">
        <f ca="1">[1]pre_SUMMARY!H160</f>
        <v/>
      </c>
      <c r="I160" s="86" t="str">
        <f ca="1">[1]pre_SUMMARY!I160</f>
        <v/>
      </c>
      <c r="J160" s="86" t="str">
        <f ca="1">[1]pre_SUMMARY!J160</f>
        <v/>
      </c>
      <c r="K160" s="86" t="str">
        <f ca="1">[1]pre_SUMMARY!K160</f>
        <v/>
      </c>
      <c r="L160" s="86" t="str">
        <f ca="1">[1]pre_SUMMARY!L160</f>
        <v/>
      </c>
      <c r="M160" s="89" t="str">
        <f ca="1">[1]pre_SUMMARY!M160</f>
        <v/>
      </c>
      <c r="N160" s="89" t="str">
        <f ca="1">[1]pre_SUMMARY!N160</f>
        <v/>
      </c>
      <c r="O160" s="86" t="str">
        <f ca="1">[1]pre_SUMMARY!O160</f>
        <v/>
      </c>
      <c r="P160" s="76" t="str">
        <f ca="1">[1]pre_SUMMARY!P160</f>
        <v/>
      </c>
    </row>
    <row r="161" spans="1:16" x14ac:dyDescent="0.25">
      <c r="A161" s="87" t="str">
        <f ca="1">[1]pre_SUMMARY!A161</f>
        <v/>
      </c>
      <c r="B161" s="86" t="str">
        <f ca="1">[1]pre_SUMMARY!B161</f>
        <v/>
      </c>
      <c r="C161" s="86" t="str">
        <f ca="1">[1]pre_SUMMARY!C161</f>
        <v/>
      </c>
      <c r="D161" s="87" t="str">
        <f ca="1">[1]pre_SUMMARY!D161</f>
        <v/>
      </c>
      <c r="E161" s="87" t="str">
        <f ca="1">[1]pre_SUMMARY!E161</f>
        <v/>
      </c>
      <c r="F161" s="88" t="str">
        <f ca="1">[1]pre_SUMMARY!F161</f>
        <v/>
      </c>
      <c r="G161" s="87" t="str">
        <f ca="1">[1]pre_SUMMARY!G161</f>
        <v/>
      </c>
      <c r="H161" s="87" t="str">
        <f ca="1">[1]pre_SUMMARY!H161</f>
        <v/>
      </c>
      <c r="I161" s="86" t="str">
        <f ca="1">[1]pre_SUMMARY!I161</f>
        <v/>
      </c>
      <c r="J161" s="86" t="str">
        <f ca="1">[1]pre_SUMMARY!J161</f>
        <v/>
      </c>
      <c r="K161" s="86" t="str">
        <f ca="1">[1]pre_SUMMARY!K161</f>
        <v/>
      </c>
      <c r="L161" s="86" t="str">
        <f ca="1">[1]pre_SUMMARY!L161</f>
        <v/>
      </c>
      <c r="M161" s="89" t="str">
        <f ca="1">[1]pre_SUMMARY!M161</f>
        <v/>
      </c>
      <c r="N161" s="89" t="str">
        <f ca="1">[1]pre_SUMMARY!N161</f>
        <v/>
      </c>
      <c r="O161" s="86" t="str">
        <f ca="1">[1]pre_SUMMARY!O161</f>
        <v/>
      </c>
      <c r="P161" s="76" t="str">
        <f ca="1">[1]pre_SUMMARY!P161</f>
        <v/>
      </c>
    </row>
    <row r="162" spans="1:16" x14ac:dyDescent="0.25">
      <c r="A162" s="87" t="str">
        <f ca="1">[1]pre_SUMMARY!A162</f>
        <v/>
      </c>
      <c r="B162" s="86" t="str">
        <f ca="1">[1]pre_SUMMARY!B162</f>
        <v/>
      </c>
      <c r="C162" s="86" t="str">
        <f ca="1">[1]pre_SUMMARY!C162</f>
        <v/>
      </c>
      <c r="D162" s="87" t="str">
        <f ca="1">[1]pre_SUMMARY!D162</f>
        <v/>
      </c>
      <c r="E162" s="87" t="str">
        <f ca="1">[1]pre_SUMMARY!E162</f>
        <v/>
      </c>
      <c r="F162" s="88" t="str">
        <f ca="1">[1]pre_SUMMARY!F162</f>
        <v/>
      </c>
      <c r="G162" s="87" t="str">
        <f ca="1">[1]pre_SUMMARY!G162</f>
        <v/>
      </c>
      <c r="H162" s="87" t="str">
        <f ca="1">[1]pre_SUMMARY!H162</f>
        <v/>
      </c>
      <c r="I162" s="86" t="str">
        <f ca="1">[1]pre_SUMMARY!I162</f>
        <v/>
      </c>
      <c r="J162" s="86" t="str">
        <f ca="1">[1]pre_SUMMARY!J162</f>
        <v/>
      </c>
      <c r="K162" s="86" t="str">
        <f ca="1">[1]pre_SUMMARY!K162</f>
        <v/>
      </c>
      <c r="L162" s="86" t="str">
        <f ca="1">[1]pre_SUMMARY!L162</f>
        <v/>
      </c>
      <c r="M162" s="89" t="str">
        <f ca="1">[1]pre_SUMMARY!M162</f>
        <v/>
      </c>
      <c r="N162" s="89" t="str">
        <f ca="1">[1]pre_SUMMARY!N162</f>
        <v/>
      </c>
      <c r="O162" s="86" t="str">
        <f ca="1">[1]pre_SUMMARY!O162</f>
        <v/>
      </c>
      <c r="P162" s="76" t="str">
        <f ca="1">[1]pre_SUMMARY!P162</f>
        <v/>
      </c>
    </row>
    <row r="163" spans="1:16" x14ac:dyDescent="0.25">
      <c r="A163" s="87" t="str">
        <f ca="1">[1]pre_SUMMARY!A163</f>
        <v/>
      </c>
      <c r="B163" s="86" t="str">
        <f ca="1">[1]pre_SUMMARY!B163</f>
        <v/>
      </c>
      <c r="C163" s="86" t="str">
        <f ca="1">[1]pre_SUMMARY!C163</f>
        <v/>
      </c>
      <c r="D163" s="87" t="str">
        <f ca="1">[1]pre_SUMMARY!D163</f>
        <v/>
      </c>
      <c r="E163" s="87" t="str">
        <f ca="1">[1]pre_SUMMARY!E163</f>
        <v/>
      </c>
      <c r="F163" s="88" t="str">
        <f ca="1">[1]pre_SUMMARY!F163</f>
        <v/>
      </c>
      <c r="G163" s="87" t="str">
        <f ca="1">[1]pre_SUMMARY!G163</f>
        <v/>
      </c>
      <c r="H163" s="87" t="str">
        <f ca="1">[1]pre_SUMMARY!H163</f>
        <v/>
      </c>
      <c r="I163" s="86" t="str">
        <f ca="1">[1]pre_SUMMARY!I163</f>
        <v/>
      </c>
      <c r="J163" s="86" t="str">
        <f ca="1">[1]pre_SUMMARY!J163</f>
        <v/>
      </c>
      <c r="K163" s="86" t="str">
        <f ca="1">[1]pre_SUMMARY!K163</f>
        <v/>
      </c>
      <c r="L163" s="86" t="str">
        <f ca="1">[1]pre_SUMMARY!L163</f>
        <v/>
      </c>
      <c r="M163" s="89" t="str">
        <f ca="1">[1]pre_SUMMARY!M163</f>
        <v/>
      </c>
      <c r="N163" s="89" t="str">
        <f ca="1">[1]pre_SUMMARY!N163</f>
        <v/>
      </c>
      <c r="O163" s="86" t="str">
        <f ca="1">[1]pre_SUMMARY!O163</f>
        <v/>
      </c>
      <c r="P163" s="76" t="str">
        <f ca="1">[1]pre_SUMMARY!P163</f>
        <v/>
      </c>
    </row>
    <row r="164" spans="1:16" x14ac:dyDescent="0.25">
      <c r="A164" s="87" t="str">
        <f ca="1">[1]pre_SUMMARY!A164</f>
        <v/>
      </c>
      <c r="B164" s="86" t="str">
        <f ca="1">[1]pre_SUMMARY!B164</f>
        <v/>
      </c>
      <c r="C164" s="86" t="str">
        <f ca="1">[1]pre_SUMMARY!C164</f>
        <v/>
      </c>
      <c r="D164" s="87" t="str">
        <f ca="1">[1]pre_SUMMARY!D164</f>
        <v/>
      </c>
      <c r="E164" s="87" t="str">
        <f ca="1">[1]pre_SUMMARY!E164</f>
        <v/>
      </c>
      <c r="F164" s="88" t="str">
        <f ca="1">[1]pre_SUMMARY!F164</f>
        <v/>
      </c>
      <c r="G164" s="87" t="str">
        <f ca="1">[1]pre_SUMMARY!G164</f>
        <v/>
      </c>
      <c r="H164" s="87" t="str">
        <f ca="1">[1]pre_SUMMARY!H164</f>
        <v/>
      </c>
      <c r="I164" s="86" t="str">
        <f ca="1">[1]pre_SUMMARY!I164</f>
        <v/>
      </c>
      <c r="J164" s="86" t="str">
        <f ca="1">[1]pre_SUMMARY!J164</f>
        <v/>
      </c>
      <c r="K164" s="86" t="str">
        <f ca="1">[1]pre_SUMMARY!K164</f>
        <v/>
      </c>
      <c r="L164" s="86" t="str">
        <f ca="1">[1]pre_SUMMARY!L164</f>
        <v/>
      </c>
      <c r="M164" s="89" t="str">
        <f ca="1">[1]pre_SUMMARY!M164</f>
        <v/>
      </c>
      <c r="N164" s="89" t="str">
        <f ca="1">[1]pre_SUMMARY!N164</f>
        <v/>
      </c>
      <c r="O164" s="86" t="str">
        <f ca="1">[1]pre_SUMMARY!O164</f>
        <v/>
      </c>
      <c r="P164" s="76" t="str">
        <f ca="1">[1]pre_SUMMARY!P164</f>
        <v/>
      </c>
    </row>
    <row r="165" spans="1:16" x14ac:dyDescent="0.25">
      <c r="A165" s="87" t="str">
        <f ca="1">[1]pre_SUMMARY!A165</f>
        <v/>
      </c>
      <c r="B165" s="86" t="str">
        <f ca="1">[1]pre_SUMMARY!B165</f>
        <v/>
      </c>
      <c r="C165" s="86" t="str">
        <f ca="1">[1]pre_SUMMARY!C165</f>
        <v/>
      </c>
      <c r="D165" s="87" t="str">
        <f ca="1">[1]pre_SUMMARY!D165</f>
        <v/>
      </c>
      <c r="E165" s="87" t="str">
        <f ca="1">[1]pre_SUMMARY!E165</f>
        <v/>
      </c>
      <c r="F165" s="88" t="str">
        <f ca="1">[1]pre_SUMMARY!F165</f>
        <v/>
      </c>
      <c r="G165" s="87" t="str">
        <f ca="1">[1]pre_SUMMARY!G165</f>
        <v/>
      </c>
      <c r="H165" s="87" t="str">
        <f ca="1">[1]pre_SUMMARY!H165</f>
        <v/>
      </c>
      <c r="I165" s="86" t="str">
        <f ca="1">[1]pre_SUMMARY!I165</f>
        <v/>
      </c>
      <c r="J165" s="86" t="str">
        <f ca="1">[1]pre_SUMMARY!J165</f>
        <v/>
      </c>
      <c r="K165" s="86" t="str">
        <f ca="1">[1]pre_SUMMARY!K165</f>
        <v/>
      </c>
      <c r="L165" s="86" t="str">
        <f ca="1">[1]pre_SUMMARY!L165</f>
        <v/>
      </c>
      <c r="M165" s="89" t="str">
        <f ca="1">[1]pre_SUMMARY!M165</f>
        <v/>
      </c>
      <c r="N165" s="89" t="str">
        <f ca="1">[1]pre_SUMMARY!N165</f>
        <v/>
      </c>
      <c r="O165" s="86" t="str">
        <f ca="1">[1]pre_SUMMARY!O165</f>
        <v/>
      </c>
      <c r="P165" s="76" t="str">
        <f ca="1">[1]pre_SUMMARY!P165</f>
        <v/>
      </c>
    </row>
    <row r="166" spans="1:16" x14ac:dyDescent="0.25">
      <c r="A166" s="87" t="str">
        <f ca="1">[1]pre_SUMMARY!A166</f>
        <v/>
      </c>
      <c r="B166" s="86" t="str">
        <f ca="1">[1]pre_SUMMARY!B166</f>
        <v/>
      </c>
      <c r="C166" s="86" t="str">
        <f ca="1">[1]pre_SUMMARY!C166</f>
        <v/>
      </c>
      <c r="D166" s="87" t="str">
        <f ca="1">[1]pre_SUMMARY!D166</f>
        <v/>
      </c>
      <c r="E166" s="87" t="str">
        <f ca="1">[1]pre_SUMMARY!E166</f>
        <v/>
      </c>
      <c r="F166" s="88" t="str">
        <f ca="1">[1]pre_SUMMARY!F166</f>
        <v/>
      </c>
      <c r="G166" s="87" t="str">
        <f ca="1">[1]pre_SUMMARY!G166</f>
        <v/>
      </c>
      <c r="H166" s="87" t="str">
        <f ca="1">[1]pre_SUMMARY!H166</f>
        <v/>
      </c>
      <c r="I166" s="86" t="str">
        <f ca="1">[1]pre_SUMMARY!I166</f>
        <v/>
      </c>
      <c r="J166" s="86" t="str">
        <f ca="1">[1]pre_SUMMARY!J166</f>
        <v/>
      </c>
      <c r="K166" s="86" t="str">
        <f ca="1">[1]pre_SUMMARY!K166</f>
        <v/>
      </c>
      <c r="L166" s="86" t="str">
        <f ca="1">[1]pre_SUMMARY!L166</f>
        <v/>
      </c>
      <c r="M166" s="89" t="str">
        <f ca="1">[1]pre_SUMMARY!M166</f>
        <v/>
      </c>
      <c r="N166" s="89" t="str">
        <f ca="1">[1]pre_SUMMARY!N166</f>
        <v/>
      </c>
      <c r="O166" s="86" t="str">
        <f ca="1">[1]pre_SUMMARY!O166</f>
        <v/>
      </c>
      <c r="P166" s="76" t="str">
        <f ca="1">[1]pre_SUMMARY!P166</f>
        <v/>
      </c>
    </row>
    <row r="167" spans="1:16" x14ac:dyDescent="0.25">
      <c r="A167" s="87" t="str">
        <f ca="1">[1]pre_SUMMARY!A167</f>
        <v/>
      </c>
      <c r="B167" s="86" t="str">
        <f ca="1">[1]pre_SUMMARY!B167</f>
        <v/>
      </c>
      <c r="C167" s="86" t="str">
        <f ca="1">[1]pre_SUMMARY!C167</f>
        <v/>
      </c>
      <c r="D167" s="87" t="str">
        <f ca="1">[1]pre_SUMMARY!D167</f>
        <v/>
      </c>
      <c r="E167" s="87" t="str">
        <f ca="1">[1]pre_SUMMARY!E167</f>
        <v/>
      </c>
      <c r="F167" s="88" t="str">
        <f ca="1">[1]pre_SUMMARY!F167</f>
        <v/>
      </c>
      <c r="G167" s="87" t="str">
        <f ca="1">[1]pre_SUMMARY!G167</f>
        <v/>
      </c>
      <c r="H167" s="87" t="str">
        <f ca="1">[1]pre_SUMMARY!H167</f>
        <v/>
      </c>
      <c r="I167" s="86" t="str">
        <f ca="1">[1]pre_SUMMARY!I167</f>
        <v/>
      </c>
      <c r="J167" s="86" t="str">
        <f ca="1">[1]pre_SUMMARY!J167</f>
        <v/>
      </c>
      <c r="K167" s="86" t="str">
        <f ca="1">[1]pre_SUMMARY!K167</f>
        <v/>
      </c>
      <c r="L167" s="86" t="str">
        <f ca="1">[1]pre_SUMMARY!L167</f>
        <v/>
      </c>
      <c r="M167" s="89" t="str">
        <f ca="1">[1]pre_SUMMARY!M167</f>
        <v/>
      </c>
      <c r="N167" s="89" t="str">
        <f ca="1">[1]pre_SUMMARY!N167</f>
        <v/>
      </c>
      <c r="O167" s="86" t="str">
        <f ca="1">[1]pre_SUMMARY!O167</f>
        <v/>
      </c>
      <c r="P167" s="76" t="str">
        <f ca="1">[1]pre_SUMMARY!P167</f>
        <v/>
      </c>
    </row>
    <row r="168" spans="1:16" x14ac:dyDescent="0.25">
      <c r="A168" s="87" t="str">
        <f ca="1">[1]pre_SUMMARY!A168</f>
        <v/>
      </c>
      <c r="B168" s="86" t="str">
        <f ca="1">[1]pre_SUMMARY!B168</f>
        <v/>
      </c>
      <c r="C168" s="86" t="str">
        <f ca="1">[1]pre_SUMMARY!C168</f>
        <v/>
      </c>
      <c r="D168" s="87" t="str">
        <f ca="1">[1]pre_SUMMARY!D168</f>
        <v/>
      </c>
      <c r="E168" s="87" t="str">
        <f ca="1">[1]pre_SUMMARY!E168</f>
        <v/>
      </c>
      <c r="F168" s="88" t="str">
        <f ca="1">[1]pre_SUMMARY!F168</f>
        <v/>
      </c>
      <c r="G168" s="87" t="str">
        <f ca="1">[1]pre_SUMMARY!G168</f>
        <v/>
      </c>
      <c r="H168" s="87" t="str">
        <f ca="1">[1]pre_SUMMARY!H168</f>
        <v/>
      </c>
      <c r="I168" s="86" t="str">
        <f ca="1">[1]pre_SUMMARY!I168</f>
        <v/>
      </c>
      <c r="J168" s="86" t="str">
        <f ca="1">[1]pre_SUMMARY!J168</f>
        <v/>
      </c>
      <c r="K168" s="86" t="str">
        <f ca="1">[1]pre_SUMMARY!K168</f>
        <v/>
      </c>
      <c r="L168" s="86" t="str">
        <f ca="1">[1]pre_SUMMARY!L168</f>
        <v/>
      </c>
      <c r="M168" s="89" t="str">
        <f ca="1">[1]pre_SUMMARY!M168</f>
        <v/>
      </c>
      <c r="N168" s="89" t="str">
        <f ca="1">[1]pre_SUMMARY!N168</f>
        <v/>
      </c>
      <c r="O168" s="86" t="str">
        <f ca="1">[1]pre_SUMMARY!O168</f>
        <v/>
      </c>
      <c r="P168" s="76" t="str">
        <f ca="1">[1]pre_SUMMARY!P168</f>
        <v/>
      </c>
    </row>
    <row r="169" spans="1:16" x14ac:dyDescent="0.25">
      <c r="A169" s="87" t="str">
        <f ca="1">[1]pre_SUMMARY!A169</f>
        <v/>
      </c>
      <c r="B169" s="86" t="str">
        <f ca="1">[1]pre_SUMMARY!B169</f>
        <v/>
      </c>
      <c r="C169" s="86" t="str">
        <f ca="1">[1]pre_SUMMARY!C169</f>
        <v/>
      </c>
      <c r="D169" s="87" t="str">
        <f ca="1">[1]pre_SUMMARY!D169</f>
        <v/>
      </c>
      <c r="E169" s="87" t="str">
        <f ca="1">[1]pre_SUMMARY!E169</f>
        <v/>
      </c>
      <c r="F169" s="88" t="str">
        <f ca="1">[1]pre_SUMMARY!F169</f>
        <v/>
      </c>
      <c r="G169" s="87" t="str">
        <f ca="1">[1]pre_SUMMARY!G169</f>
        <v/>
      </c>
      <c r="H169" s="87" t="str">
        <f ca="1">[1]pre_SUMMARY!H169</f>
        <v/>
      </c>
      <c r="I169" s="86" t="str">
        <f ca="1">[1]pre_SUMMARY!I169</f>
        <v/>
      </c>
      <c r="J169" s="86" t="str">
        <f ca="1">[1]pre_SUMMARY!J169</f>
        <v/>
      </c>
      <c r="K169" s="86" t="str">
        <f ca="1">[1]pre_SUMMARY!K169</f>
        <v/>
      </c>
      <c r="L169" s="86" t="str">
        <f ca="1">[1]pre_SUMMARY!L169</f>
        <v/>
      </c>
      <c r="M169" s="89" t="str">
        <f ca="1">[1]pre_SUMMARY!M169</f>
        <v/>
      </c>
      <c r="N169" s="89" t="str">
        <f ca="1">[1]pre_SUMMARY!N169</f>
        <v/>
      </c>
      <c r="O169" s="86" t="str">
        <f ca="1">[1]pre_SUMMARY!O169</f>
        <v/>
      </c>
      <c r="P169" s="76" t="str">
        <f ca="1">[1]pre_SUMMARY!P169</f>
        <v/>
      </c>
    </row>
    <row r="170" spans="1:16" x14ac:dyDescent="0.25">
      <c r="A170" s="87" t="str">
        <f ca="1">[1]pre_SUMMARY!A170</f>
        <v/>
      </c>
      <c r="B170" s="86" t="str">
        <f ca="1">[1]pre_SUMMARY!B170</f>
        <v/>
      </c>
      <c r="C170" s="86" t="str">
        <f ca="1">[1]pre_SUMMARY!C170</f>
        <v/>
      </c>
      <c r="D170" s="87" t="str">
        <f ca="1">[1]pre_SUMMARY!D170</f>
        <v/>
      </c>
      <c r="E170" s="87" t="str">
        <f ca="1">[1]pre_SUMMARY!E170</f>
        <v/>
      </c>
      <c r="F170" s="88" t="str">
        <f ca="1">[1]pre_SUMMARY!F170</f>
        <v/>
      </c>
      <c r="G170" s="87" t="str">
        <f ca="1">[1]pre_SUMMARY!G170</f>
        <v/>
      </c>
      <c r="H170" s="87" t="str">
        <f ca="1">[1]pre_SUMMARY!H170</f>
        <v/>
      </c>
      <c r="I170" s="86" t="str">
        <f ca="1">[1]pre_SUMMARY!I170</f>
        <v/>
      </c>
      <c r="J170" s="86" t="str">
        <f ca="1">[1]pre_SUMMARY!J170</f>
        <v/>
      </c>
      <c r="K170" s="86" t="str">
        <f ca="1">[1]pre_SUMMARY!K170</f>
        <v/>
      </c>
      <c r="L170" s="86" t="str">
        <f ca="1">[1]pre_SUMMARY!L170</f>
        <v/>
      </c>
      <c r="M170" s="89" t="str">
        <f ca="1">[1]pre_SUMMARY!M170</f>
        <v/>
      </c>
      <c r="N170" s="89" t="str">
        <f ca="1">[1]pre_SUMMARY!N170</f>
        <v/>
      </c>
      <c r="O170" s="86" t="str">
        <f ca="1">[1]pre_SUMMARY!O170</f>
        <v/>
      </c>
      <c r="P170" s="76" t="str">
        <f ca="1">[1]pre_SUMMARY!P170</f>
        <v/>
      </c>
    </row>
    <row r="171" spans="1:16" x14ac:dyDescent="0.25">
      <c r="A171" s="87" t="str">
        <f ca="1">[1]pre_SUMMARY!A171</f>
        <v/>
      </c>
      <c r="B171" s="86" t="str">
        <f ca="1">[1]pre_SUMMARY!B171</f>
        <v/>
      </c>
      <c r="C171" s="86" t="str">
        <f ca="1">[1]pre_SUMMARY!C171</f>
        <v/>
      </c>
      <c r="D171" s="87" t="str">
        <f ca="1">[1]pre_SUMMARY!D171</f>
        <v/>
      </c>
      <c r="E171" s="87" t="str">
        <f ca="1">[1]pre_SUMMARY!E171</f>
        <v/>
      </c>
      <c r="F171" s="88" t="str">
        <f ca="1">[1]pre_SUMMARY!F171</f>
        <v/>
      </c>
      <c r="G171" s="87" t="str">
        <f ca="1">[1]pre_SUMMARY!G171</f>
        <v/>
      </c>
      <c r="H171" s="87" t="str">
        <f ca="1">[1]pre_SUMMARY!H171</f>
        <v/>
      </c>
      <c r="I171" s="86" t="str">
        <f ca="1">[1]pre_SUMMARY!I171</f>
        <v/>
      </c>
      <c r="J171" s="86" t="str">
        <f ca="1">[1]pre_SUMMARY!J171</f>
        <v/>
      </c>
      <c r="K171" s="86" t="str">
        <f ca="1">[1]pre_SUMMARY!K171</f>
        <v/>
      </c>
      <c r="L171" s="86" t="str">
        <f ca="1">[1]pre_SUMMARY!L171</f>
        <v/>
      </c>
      <c r="M171" s="89" t="str">
        <f ca="1">[1]pre_SUMMARY!M171</f>
        <v/>
      </c>
      <c r="N171" s="89" t="str">
        <f ca="1">[1]pre_SUMMARY!N171</f>
        <v/>
      </c>
      <c r="O171" s="86" t="str">
        <f ca="1">[1]pre_SUMMARY!O171</f>
        <v/>
      </c>
      <c r="P171" s="76" t="str">
        <f ca="1">[1]pre_SUMMARY!P171</f>
        <v/>
      </c>
    </row>
    <row r="172" spans="1:16" x14ac:dyDescent="0.25">
      <c r="A172" s="87" t="str">
        <f ca="1">[1]pre_SUMMARY!A172</f>
        <v/>
      </c>
      <c r="B172" s="86" t="str">
        <f ca="1">[1]pre_SUMMARY!B172</f>
        <v/>
      </c>
      <c r="C172" s="86" t="str">
        <f ca="1">[1]pre_SUMMARY!C172</f>
        <v/>
      </c>
      <c r="D172" s="87" t="str">
        <f ca="1">[1]pre_SUMMARY!D172</f>
        <v/>
      </c>
      <c r="E172" s="87" t="str">
        <f ca="1">[1]pre_SUMMARY!E172</f>
        <v/>
      </c>
      <c r="F172" s="88" t="str">
        <f ca="1">[1]pre_SUMMARY!F172</f>
        <v/>
      </c>
      <c r="G172" s="87" t="str">
        <f ca="1">[1]pre_SUMMARY!G172</f>
        <v/>
      </c>
      <c r="H172" s="87" t="str">
        <f ca="1">[1]pre_SUMMARY!H172</f>
        <v/>
      </c>
      <c r="I172" s="86" t="str">
        <f ca="1">[1]pre_SUMMARY!I172</f>
        <v/>
      </c>
      <c r="J172" s="86" t="str">
        <f ca="1">[1]pre_SUMMARY!J172</f>
        <v/>
      </c>
      <c r="K172" s="86" t="str">
        <f ca="1">[1]pre_SUMMARY!K172</f>
        <v/>
      </c>
      <c r="L172" s="86" t="str">
        <f ca="1">[1]pre_SUMMARY!L172</f>
        <v/>
      </c>
      <c r="M172" s="89" t="str">
        <f ca="1">[1]pre_SUMMARY!M172</f>
        <v/>
      </c>
      <c r="N172" s="89" t="str">
        <f ca="1">[1]pre_SUMMARY!N172</f>
        <v/>
      </c>
      <c r="O172" s="86" t="str">
        <f ca="1">[1]pre_SUMMARY!O172</f>
        <v/>
      </c>
      <c r="P172" s="76" t="str">
        <f ca="1">[1]pre_SUMMARY!P172</f>
        <v/>
      </c>
    </row>
    <row r="173" spans="1:16" x14ac:dyDescent="0.25">
      <c r="A173" s="87" t="str">
        <f ca="1">[1]pre_SUMMARY!A173</f>
        <v/>
      </c>
      <c r="B173" s="86" t="str">
        <f ca="1">[1]pre_SUMMARY!B173</f>
        <v/>
      </c>
      <c r="C173" s="86" t="str">
        <f ca="1">[1]pre_SUMMARY!C173</f>
        <v/>
      </c>
      <c r="D173" s="87" t="str">
        <f ca="1">[1]pre_SUMMARY!D173</f>
        <v/>
      </c>
      <c r="E173" s="87" t="str">
        <f ca="1">[1]pre_SUMMARY!E173</f>
        <v/>
      </c>
      <c r="F173" s="88" t="str">
        <f ca="1">[1]pre_SUMMARY!F173</f>
        <v/>
      </c>
      <c r="G173" s="87" t="str">
        <f ca="1">[1]pre_SUMMARY!G173</f>
        <v/>
      </c>
      <c r="H173" s="87" t="str">
        <f ca="1">[1]pre_SUMMARY!H173</f>
        <v/>
      </c>
      <c r="I173" s="86" t="str">
        <f ca="1">[1]pre_SUMMARY!I173</f>
        <v/>
      </c>
      <c r="J173" s="86" t="str">
        <f ca="1">[1]pre_SUMMARY!J173</f>
        <v/>
      </c>
      <c r="K173" s="86" t="str">
        <f ca="1">[1]pre_SUMMARY!K173</f>
        <v/>
      </c>
      <c r="L173" s="86" t="str">
        <f ca="1">[1]pre_SUMMARY!L173</f>
        <v/>
      </c>
      <c r="M173" s="89" t="str">
        <f ca="1">[1]pre_SUMMARY!M173</f>
        <v/>
      </c>
      <c r="N173" s="89" t="str">
        <f ca="1">[1]pre_SUMMARY!N173</f>
        <v/>
      </c>
      <c r="O173" s="86" t="str">
        <f ca="1">[1]pre_SUMMARY!O173</f>
        <v/>
      </c>
      <c r="P173" s="76" t="str">
        <f ca="1">[1]pre_SUMMARY!P173</f>
        <v/>
      </c>
    </row>
    <row r="174" spans="1:16" x14ac:dyDescent="0.25">
      <c r="A174" s="87" t="str">
        <f ca="1">[1]pre_SUMMARY!A174</f>
        <v/>
      </c>
      <c r="B174" s="86" t="str">
        <f ca="1">[1]pre_SUMMARY!B174</f>
        <v/>
      </c>
      <c r="C174" s="86" t="str">
        <f ca="1">[1]pre_SUMMARY!C174</f>
        <v/>
      </c>
      <c r="D174" s="87" t="str">
        <f ca="1">[1]pre_SUMMARY!D174</f>
        <v/>
      </c>
      <c r="E174" s="87" t="str">
        <f ca="1">[1]pre_SUMMARY!E174</f>
        <v/>
      </c>
      <c r="F174" s="88" t="str">
        <f ca="1">[1]pre_SUMMARY!F174</f>
        <v/>
      </c>
      <c r="G174" s="87" t="str">
        <f ca="1">[1]pre_SUMMARY!G174</f>
        <v/>
      </c>
      <c r="H174" s="87" t="str">
        <f ca="1">[1]pre_SUMMARY!H174</f>
        <v/>
      </c>
      <c r="I174" s="86" t="str">
        <f ca="1">[1]pre_SUMMARY!I174</f>
        <v/>
      </c>
      <c r="J174" s="86" t="str">
        <f ca="1">[1]pre_SUMMARY!J174</f>
        <v/>
      </c>
      <c r="K174" s="86" t="str">
        <f ca="1">[1]pre_SUMMARY!K174</f>
        <v/>
      </c>
      <c r="L174" s="86" t="str">
        <f ca="1">[1]pre_SUMMARY!L174</f>
        <v/>
      </c>
      <c r="M174" s="89" t="str">
        <f ca="1">[1]pre_SUMMARY!M174</f>
        <v/>
      </c>
      <c r="N174" s="89" t="str">
        <f ca="1">[1]pre_SUMMARY!N174</f>
        <v/>
      </c>
      <c r="O174" s="86" t="str">
        <f ca="1">[1]pre_SUMMARY!O174</f>
        <v/>
      </c>
      <c r="P174" s="76" t="str">
        <f ca="1">[1]pre_SUMMARY!P174</f>
        <v/>
      </c>
    </row>
    <row r="175" spans="1:16" x14ac:dyDescent="0.25">
      <c r="A175" s="87" t="str">
        <f ca="1">[1]pre_SUMMARY!A175</f>
        <v/>
      </c>
      <c r="B175" s="86" t="str">
        <f ca="1">[1]pre_SUMMARY!B175</f>
        <v/>
      </c>
      <c r="C175" s="86" t="str">
        <f ca="1">[1]pre_SUMMARY!C175</f>
        <v/>
      </c>
      <c r="D175" s="87" t="str">
        <f ca="1">[1]pre_SUMMARY!D175</f>
        <v/>
      </c>
      <c r="E175" s="87" t="str">
        <f ca="1">[1]pre_SUMMARY!E175</f>
        <v/>
      </c>
      <c r="F175" s="88" t="str">
        <f ca="1">[1]pre_SUMMARY!F175</f>
        <v/>
      </c>
      <c r="G175" s="87" t="str">
        <f ca="1">[1]pre_SUMMARY!G175</f>
        <v/>
      </c>
      <c r="H175" s="87" t="str">
        <f ca="1">[1]pre_SUMMARY!H175</f>
        <v/>
      </c>
      <c r="I175" s="86" t="str">
        <f ca="1">[1]pre_SUMMARY!I175</f>
        <v/>
      </c>
      <c r="J175" s="86" t="str">
        <f ca="1">[1]pre_SUMMARY!J175</f>
        <v/>
      </c>
      <c r="K175" s="86" t="str">
        <f ca="1">[1]pre_SUMMARY!K175</f>
        <v/>
      </c>
      <c r="L175" s="86" t="str">
        <f ca="1">[1]pre_SUMMARY!L175</f>
        <v/>
      </c>
      <c r="M175" s="89" t="str">
        <f ca="1">[1]pre_SUMMARY!M175</f>
        <v/>
      </c>
      <c r="N175" s="89" t="str">
        <f ca="1">[1]pre_SUMMARY!N175</f>
        <v/>
      </c>
      <c r="O175" s="86" t="str">
        <f ca="1">[1]pre_SUMMARY!O175</f>
        <v/>
      </c>
      <c r="P175" s="76" t="str">
        <f ca="1">[1]pre_SUMMARY!P175</f>
        <v/>
      </c>
    </row>
    <row r="176" spans="1:16" x14ac:dyDescent="0.25">
      <c r="A176" s="87" t="str">
        <f ca="1">[1]pre_SUMMARY!A176</f>
        <v/>
      </c>
      <c r="B176" s="86" t="str">
        <f ca="1">[1]pre_SUMMARY!B176</f>
        <v/>
      </c>
      <c r="C176" s="86" t="str">
        <f ca="1">[1]pre_SUMMARY!C176</f>
        <v/>
      </c>
      <c r="D176" s="87" t="str">
        <f ca="1">[1]pre_SUMMARY!D176</f>
        <v/>
      </c>
      <c r="E176" s="87" t="str">
        <f ca="1">[1]pre_SUMMARY!E176</f>
        <v/>
      </c>
      <c r="F176" s="88" t="str">
        <f ca="1">[1]pre_SUMMARY!F176</f>
        <v/>
      </c>
      <c r="G176" s="87" t="str">
        <f ca="1">[1]pre_SUMMARY!G176</f>
        <v/>
      </c>
      <c r="H176" s="87" t="str">
        <f ca="1">[1]pre_SUMMARY!H176</f>
        <v/>
      </c>
      <c r="I176" s="86" t="str">
        <f ca="1">[1]pre_SUMMARY!I176</f>
        <v/>
      </c>
      <c r="J176" s="86" t="str">
        <f ca="1">[1]pre_SUMMARY!J176</f>
        <v/>
      </c>
      <c r="K176" s="86" t="str">
        <f ca="1">[1]pre_SUMMARY!K176</f>
        <v/>
      </c>
      <c r="L176" s="86" t="str">
        <f ca="1">[1]pre_SUMMARY!L176</f>
        <v/>
      </c>
      <c r="M176" s="89" t="str">
        <f ca="1">[1]pre_SUMMARY!M176</f>
        <v/>
      </c>
      <c r="N176" s="89" t="str">
        <f ca="1">[1]pre_SUMMARY!N176</f>
        <v/>
      </c>
      <c r="O176" s="86" t="str">
        <f ca="1">[1]pre_SUMMARY!O176</f>
        <v/>
      </c>
      <c r="P176" s="76" t="str">
        <f ca="1">[1]pre_SUMMARY!P176</f>
        <v/>
      </c>
    </row>
    <row r="177" spans="1:16" x14ac:dyDescent="0.25">
      <c r="A177" s="87" t="str">
        <f ca="1">[1]pre_SUMMARY!A177</f>
        <v/>
      </c>
      <c r="B177" s="86" t="str">
        <f ca="1">[1]pre_SUMMARY!B177</f>
        <v/>
      </c>
      <c r="C177" s="86" t="str">
        <f ca="1">[1]pre_SUMMARY!C177</f>
        <v/>
      </c>
      <c r="D177" s="87" t="str">
        <f ca="1">[1]pre_SUMMARY!D177</f>
        <v/>
      </c>
      <c r="E177" s="87" t="str">
        <f ca="1">[1]pre_SUMMARY!E177</f>
        <v/>
      </c>
      <c r="F177" s="88" t="str">
        <f ca="1">[1]pre_SUMMARY!F177</f>
        <v/>
      </c>
      <c r="G177" s="87" t="str">
        <f ca="1">[1]pre_SUMMARY!G177</f>
        <v/>
      </c>
      <c r="H177" s="87" t="str">
        <f ca="1">[1]pre_SUMMARY!H177</f>
        <v/>
      </c>
      <c r="I177" s="86" t="str">
        <f ca="1">[1]pre_SUMMARY!I177</f>
        <v/>
      </c>
      <c r="J177" s="86" t="str">
        <f ca="1">[1]pre_SUMMARY!J177</f>
        <v/>
      </c>
      <c r="K177" s="86" t="str">
        <f ca="1">[1]pre_SUMMARY!K177</f>
        <v/>
      </c>
      <c r="L177" s="86" t="str">
        <f ca="1">[1]pre_SUMMARY!L177</f>
        <v/>
      </c>
      <c r="M177" s="89" t="str">
        <f ca="1">[1]pre_SUMMARY!M177</f>
        <v/>
      </c>
      <c r="N177" s="89" t="str">
        <f ca="1">[1]pre_SUMMARY!N177</f>
        <v/>
      </c>
      <c r="O177" s="86" t="str">
        <f ca="1">[1]pre_SUMMARY!O177</f>
        <v/>
      </c>
      <c r="P177" s="76" t="str">
        <f ca="1">[1]pre_SUMMARY!P177</f>
        <v/>
      </c>
    </row>
    <row r="178" spans="1:16" x14ac:dyDescent="0.25">
      <c r="A178" s="87" t="str">
        <f ca="1">[1]pre_SUMMARY!A178</f>
        <v/>
      </c>
      <c r="B178" s="86" t="str">
        <f ca="1">[1]pre_SUMMARY!B178</f>
        <v/>
      </c>
      <c r="C178" s="86" t="str">
        <f ca="1">[1]pre_SUMMARY!C178</f>
        <v/>
      </c>
      <c r="D178" s="87" t="str">
        <f ca="1">[1]pre_SUMMARY!D178</f>
        <v/>
      </c>
      <c r="E178" s="87" t="str">
        <f ca="1">[1]pre_SUMMARY!E178</f>
        <v/>
      </c>
      <c r="F178" s="88" t="str">
        <f ca="1">[1]pre_SUMMARY!F178</f>
        <v/>
      </c>
      <c r="G178" s="87" t="str">
        <f ca="1">[1]pre_SUMMARY!G178</f>
        <v/>
      </c>
      <c r="H178" s="87" t="str">
        <f ca="1">[1]pre_SUMMARY!H178</f>
        <v/>
      </c>
      <c r="I178" s="86" t="str">
        <f ca="1">[1]pre_SUMMARY!I178</f>
        <v/>
      </c>
      <c r="J178" s="86" t="str">
        <f ca="1">[1]pre_SUMMARY!J178</f>
        <v/>
      </c>
      <c r="K178" s="86" t="str">
        <f ca="1">[1]pre_SUMMARY!K178</f>
        <v/>
      </c>
      <c r="L178" s="86" t="str">
        <f ca="1">[1]pre_SUMMARY!L178</f>
        <v/>
      </c>
      <c r="M178" s="89" t="str">
        <f ca="1">[1]pre_SUMMARY!M178</f>
        <v/>
      </c>
      <c r="N178" s="89" t="str">
        <f ca="1">[1]pre_SUMMARY!N178</f>
        <v/>
      </c>
      <c r="O178" s="86" t="str">
        <f ca="1">[1]pre_SUMMARY!O178</f>
        <v/>
      </c>
      <c r="P178" s="76" t="str">
        <f ca="1">[1]pre_SUMMARY!P178</f>
        <v/>
      </c>
    </row>
    <row r="179" spans="1:16" x14ac:dyDescent="0.25">
      <c r="A179" s="87" t="str">
        <f ca="1">[1]pre_SUMMARY!A179</f>
        <v/>
      </c>
      <c r="B179" s="86" t="str">
        <f ca="1">[1]pre_SUMMARY!B179</f>
        <v/>
      </c>
      <c r="C179" s="86" t="str">
        <f ca="1">[1]pre_SUMMARY!C179</f>
        <v/>
      </c>
      <c r="D179" s="87" t="str">
        <f ca="1">[1]pre_SUMMARY!D179</f>
        <v/>
      </c>
      <c r="E179" s="87" t="str">
        <f ca="1">[1]pre_SUMMARY!E179</f>
        <v/>
      </c>
      <c r="F179" s="88" t="str">
        <f ca="1">[1]pre_SUMMARY!F179</f>
        <v/>
      </c>
      <c r="G179" s="87" t="str">
        <f ca="1">[1]pre_SUMMARY!G179</f>
        <v/>
      </c>
      <c r="H179" s="87" t="str">
        <f ca="1">[1]pre_SUMMARY!H179</f>
        <v/>
      </c>
      <c r="I179" s="86" t="str">
        <f ca="1">[1]pre_SUMMARY!I179</f>
        <v/>
      </c>
      <c r="J179" s="86" t="str">
        <f ca="1">[1]pre_SUMMARY!J179</f>
        <v/>
      </c>
      <c r="K179" s="86" t="str">
        <f ca="1">[1]pre_SUMMARY!K179</f>
        <v/>
      </c>
      <c r="L179" s="86" t="str">
        <f ca="1">[1]pre_SUMMARY!L179</f>
        <v/>
      </c>
      <c r="M179" s="89" t="str">
        <f ca="1">[1]pre_SUMMARY!M179</f>
        <v/>
      </c>
      <c r="N179" s="89" t="str">
        <f ca="1">[1]pre_SUMMARY!N179</f>
        <v/>
      </c>
      <c r="O179" s="86" t="str">
        <f ca="1">[1]pre_SUMMARY!O179</f>
        <v/>
      </c>
      <c r="P179" s="76" t="str">
        <f ca="1">[1]pre_SUMMARY!P179</f>
        <v/>
      </c>
    </row>
    <row r="180" spans="1:16" x14ac:dyDescent="0.25">
      <c r="A180" s="87" t="str">
        <f ca="1">[1]pre_SUMMARY!A180</f>
        <v/>
      </c>
      <c r="B180" s="86" t="str">
        <f ca="1">[1]pre_SUMMARY!B180</f>
        <v/>
      </c>
      <c r="C180" s="86" t="str">
        <f ca="1">[1]pre_SUMMARY!C180</f>
        <v/>
      </c>
      <c r="D180" s="87" t="str">
        <f ca="1">[1]pre_SUMMARY!D180</f>
        <v/>
      </c>
      <c r="E180" s="87" t="str">
        <f ca="1">[1]pre_SUMMARY!E180</f>
        <v/>
      </c>
      <c r="F180" s="88" t="str">
        <f ca="1">[1]pre_SUMMARY!F180</f>
        <v/>
      </c>
      <c r="G180" s="87" t="str">
        <f ca="1">[1]pre_SUMMARY!G180</f>
        <v/>
      </c>
      <c r="H180" s="87" t="str">
        <f ca="1">[1]pre_SUMMARY!H180</f>
        <v/>
      </c>
      <c r="I180" s="86" t="str">
        <f ca="1">[1]pre_SUMMARY!I180</f>
        <v/>
      </c>
      <c r="J180" s="86" t="str">
        <f ca="1">[1]pre_SUMMARY!J180</f>
        <v/>
      </c>
      <c r="K180" s="86" t="str">
        <f ca="1">[1]pre_SUMMARY!K180</f>
        <v/>
      </c>
      <c r="L180" s="86" t="str">
        <f ca="1">[1]pre_SUMMARY!L180</f>
        <v/>
      </c>
      <c r="M180" s="89" t="str">
        <f ca="1">[1]pre_SUMMARY!M180</f>
        <v/>
      </c>
      <c r="N180" s="89" t="str">
        <f ca="1">[1]pre_SUMMARY!N180</f>
        <v/>
      </c>
      <c r="O180" s="86" t="str">
        <f ca="1">[1]pre_SUMMARY!O180</f>
        <v/>
      </c>
      <c r="P180" s="76" t="str">
        <f ca="1">[1]pre_SUMMARY!P180</f>
        <v/>
      </c>
    </row>
    <row r="181" spans="1:16" x14ac:dyDescent="0.25">
      <c r="A181" s="87" t="str">
        <f ca="1">[1]pre_SUMMARY!A181</f>
        <v/>
      </c>
      <c r="B181" s="86" t="str">
        <f ca="1">[1]pre_SUMMARY!B181</f>
        <v/>
      </c>
      <c r="C181" s="86" t="str">
        <f ca="1">[1]pre_SUMMARY!C181</f>
        <v/>
      </c>
      <c r="D181" s="87" t="str">
        <f ca="1">[1]pre_SUMMARY!D181</f>
        <v/>
      </c>
      <c r="E181" s="87" t="str">
        <f ca="1">[1]pre_SUMMARY!E181</f>
        <v/>
      </c>
      <c r="F181" s="88" t="str">
        <f ca="1">[1]pre_SUMMARY!F181</f>
        <v/>
      </c>
      <c r="G181" s="87" t="str">
        <f ca="1">[1]pre_SUMMARY!G181</f>
        <v/>
      </c>
      <c r="H181" s="87" t="str">
        <f ca="1">[1]pre_SUMMARY!H181</f>
        <v/>
      </c>
      <c r="I181" s="86" t="str">
        <f ca="1">[1]pre_SUMMARY!I181</f>
        <v/>
      </c>
      <c r="J181" s="86" t="str">
        <f ca="1">[1]pre_SUMMARY!J181</f>
        <v/>
      </c>
      <c r="K181" s="86" t="str">
        <f ca="1">[1]pre_SUMMARY!K181</f>
        <v/>
      </c>
      <c r="L181" s="86" t="str">
        <f ca="1">[1]pre_SUMMARY!L181</f>
        <v/>
      </c>
      <c r="M181" s="89" t="str">
        <f ca="1">[1]pre_SUMMARY!M181</f>
        <v/>
      </c>
      <c r="N181" s="89" t="str">
        <f ca="1">[1]pre_SUMMARY!N181</f>
        <v/>
      </c>
      <c r="O181" s="86" t="str">
        <f ca="1">[1]pre_SUMMARY!O181</f>
        <v/>
      </c>
      <c r="P181" s="76" t="str">
        <f ca="1">[1]pre_SUMMARY!P181</f>
        <v/>
      </c>
    </row>
    <row r="182" spans="1:16" x14ac:dyDescent="0.25">
      <c r="A182" s="87" t="str">
        <f ca="1">[1]pre_SUMMARY!A182</f>
        <v/>
      </c>
      <c r="B182" s="86" t="str">
        <f ca="1">[1]pre_SUMMARY!B182</f>
        <v/>
      </c>
      <c r="C182" s="86" t="str">
        <f ca="1">[1]pre_SUMMARY!C182</f>
        <v/>
      </c>
      <c r="D182" s="87" t="str">
        <f ca="1">[1]pre_SUMMARY!D182</f>
        <v/>
      </c>
      <c r="E182" s="87" t="str">
        <f ca="1">[1]pre_SUMMARY!E182</f>
        <v/>
      </c>
      <c r="F182" s="88" t="str">
        <f ca="1">[1]pre_SUMMARY!F182</f>
        <v/>
      </c>
      <c r="G182" s="87" t="str">
        <f ca="1">[1]pre_SUMMARY!G182</f>
        <v/>
      </c>
      <c r="H182" s="87" t="str">
        <f ca="1">[1]pre_SUMMARY!H182</f>
        <v/>
      </c>
      <c r="I182" s="86" t="str">
        <f ca="1">[1]pre_SUMMARY!I182</f>
        <v/>
      </c>
      <c r="J182" s="86" t="str">
        <f ca="1">[1]pre_SUMMARY!J182</f>
        <v/>
      </c>
      <c r="K182" s="86" t="str">
        <f ca="1">[1]pre_SUMMARY!K182</f>
        <v/>
      </c>
      <c r="L182" s="86" t="str">
        <f ca="1">[1]pre_SUMMARY!L182</f>
        <v/>
      </c>
      <c r="M182" s="89" t="str">
        <f ca="1">[1]pre_SUMMARY!M182</f>
        <v/>
      </c>
      <c r="N182" s="89" t="str">
        <f ca="1">[1]pre_SUMMARY!N182</f>
        <v/>
      </c>
      <c r="O182" s="86" t="str">
        <f ca="1">[1]pre_SUMMARY!O182</f>
        <v/>
      </c>
      <c r="P182" s="76" t="str">
        <f ca="1">[1]pre_SUMMARY!P182</f>
        <v/>
      </c>
    </row>
    <row r="183" spans="1:16" x14ac:dyDescent="0.25">
      <c r="A183" s="87" t="str">
        <f ca="1">[1]pre_SUMMARY!A183</f>
        <v/>
      </c>
      <c r="B183" s="86" t="str">
        <f ca="1">[1]pre_SUMMARY!B183</f>
        <v/>
      </c>
      <c r="C183" s="86" t="str">
        <f ca="1">[1]pre_SUMMARY!C183</f>
        <v/>
      </c>
      <c r="D183" s="87" t="str">
        <f ca="1">[1]pre_SUMMARY!D183</f>
        <v/>
      </c>
      <c r="E183" s="87" t="str">
        <f ca="1">[1]pre_SUMMARY!E183</f>
        <v/>
      </c>
      <c r="F183" s="88" t="str">
        <f ca="1">[1]pre_SUMMARY!F183</f>
        <v/>
      </c>
      <c r="G183" s="87" t="str">
        <f ca="1">[1]pre_SUMMARY!G183</f>
        <v/>
      </c>
      <c r="H183" s="87" t="str">
        <f ca="1">[1]pre_SUMMARY!H183</f>
        <v/>
      </c>
      <c r="I183" s="86" t="str">
        <f ca="1">[1]pre_SUMMARY!I183</f>
        <v/>
      </c>
      <c r="J183" s="86" t="str">
        <f ca="1">[1]pre_SUMMARY!J183</f>
        <v/>
      </c>
      <c r="K183" s="86" t="str">
        <f ca="1">[1]pre_SUMMARY!K183</f>
        <v/>
      </c>
      <c r="L183" s="86" t="str">
        <f ca="1">[1]pre_SUMMARY!L183</f>
        <v/>
      </c>
      <c r="M183" s="89" t="str">
        <f ca="1">[1]pre_SUMMARY!M183</f>
        <v/>
      </c>
      <c r="N183" s="89" t="str">
        <f ca="1">[1]pre_SUMMARY!N183</f>
        <v/>
      </c>
      <c r="O183" s="86" t="str">
        <f ca="1">[1]pre_SUMMARY!O183</f>
        <v/>
      </c>
      <c r="P183" s="76" t="str">
        <f ca="1">[1]pre_SUMMARY!P183</f>
        <v/>
      </c>
    </row>
    <row r="184" spans="1:16" x14ac:dyDescent="0.25">
      <c r="A184" s="87" t="str">
        <f ca="1">[1]pre_SUMMARY!A184</f>
        <v/>
      </c>
      <c r="B184" s="86" t="str">
        <f ca="1">[1]pre_SUMMARY!B184</f>
        <v/>
      </c>
      <c r="C184" s="86" t="str">
        <f ca="1">[1]pre_SUMMARY!C184</f>
        <v/>
      </c>
      <c r="D184" s="87" t="str">
        <f ca="1">[1]pre_SUMMARY!D184</f>
        <v/>
      </c>
      <c r="E184" s="87" t="str">
        <f ca="1">[1]pre_SUMMARY!E184</f>
        <v/>
      </c>
      <c r="F184" s="88" t="str">
        <f ca="1">[1]pre_SUMMARY!F184</f>
        <v/>
      </c>
      <c r="G184" s="87" t="str">
        <f ca="1">[1]pre_SUMMARY!G184</f>
        <v/>
      </c>
      <c r="H184" s="87" t="str">
        <f ca="1">[1]pre_SUMMARY!H184</f>
        <v/>
      </c>
      <c r="I184" s="86" t="str">
        <f ca="1">[1]pre_SUMMARY!I184</f>
        <v/>
      </c>
      <c r="J184" s="86" t="str">
        <f ca="1">[1]pre_SUMMARY!J184</f>
        <v/>
      </c>
      <c r="K184" s="86" t="str">
        <f ca="1">[1]pre_SUMMARY!K184</f>
        <v/>
      </c>
      <c r="L184" s="86" t="str">
        <f ca="1">[1]pre_SUMMARY!L184</f>
        <v/>
      </c>
      <c r="M184" s="89" t="str">
        <f ca="1">[1]pre_SUMMARY!M184</f>
        <v/>
      </c>
      <c r="N184" s="89" t="str">
        <f ca="1">[1]pre_SUMMARY!N184</f>
        <v/>
      </c>
      <c r="O184" s="86" t="str">
        <f ca="1">[1]pre_SUMMARY!O184</f>
        <v/>
      </c>
      <c r="P184" s="76" t="str">
        <f ca="1">[1]pre_SUMMARY!P184</f>
        <v/>
      </c>
    </row>
    <row r="185" spans="1:16" x14ac:dyDescent="0.25">
      <c r="A185" s="87" t="str">
        <f ca="1">[1]pre_SUMMARY!A185</f>
        <v/>
      </c>
      <c r="B185" s="86" t="str">
        <f ca="1">[1]pre_SUMMARY!B185</f>
        <v/>
      </c>
      <c r="C185" s="86" t="str">
        <f ca="1">[1]pre_SUMMARY!C185</f>
        <v/>
      </c>
      <c r="D185" s="87" t="str">
        <f ca="1">[1]pre_SUMMARY!D185</f>
        <v/>
      </c>
      <c r="E185" s="87" t="str">
        <f ca="1">[1]pre_SUMMARY!E185</f>
        <v/>
      </c>
      <c r="F185" s="88" t="str">
        <f ca="1">[1]pre_SUMMARY!F185</f>
        <v/>
      </c>
      <c r="G185" s="87" t="str">
        <f ca="1">[1]pre_SUMMARY!G185</f>
        <v/>
      </c>
      <c r="H185" s="87" t="str">
        <f ca="1">[1]pre_SUMMARY!H185</f>
        <v/>
      </c>
      <c r="I185" s="86" t="str">
        <f ca="1">[1]pre_SUMMARY!I185</f>
        <v/>
      </c>
      <c r="J185" s="86" t="str">
        <f ca="1">[1]pre_SUMMARY!J185</f>
        <v/>
      </c>
      <c r="K185" s="86" t="str">
        <f ca="1">[1]pre_SUMMARY!K185</f>
        <v/>
      </c>
      <c r="L185" s="86" t="str">
        <f ca="1">[1]pre_SUMMARY!L185</f>
        <v/>
      </c>
      <c r="M185" s="89" t="str">
        <f ca="1">[1]pre_SUMMARY!M185</f>
        <v/>
      </c>
      <c r="N185" s="89" t="str">
        <f ca="1">[1]pre_SUMMARY!N185</f>
        <v/>
      </c>
      <c r="O185" s="86" t="str">
        <f ca="1">[1]pre_SUMMARY!O185</f>
        <v/>
      </c>
      <c r="P185" s="76" t="str">
        <f ca="1">[1]pre_SUMMARY!P185</f>
        <v/>
      </c>
    </row>
    <row r="186" spans="1:16" x14ac:dyDescent="0.25">
      <c r="A186" s="87" t="str">
        <f ca="1">[1]pre_SUMMARY!A186</f>
        <v/>
      </c>
      <c r="B186" s="86" t="str">
        <f ca="1">[1]pre_SUMMARY!B186</f>
        <v/>
      </c>
      <c r="C186" s="86" t="str">
        <f ca="1">[1]pre_SUMMARY!C186</f>
        <v/>
      </c>
      <c r="D186" s="87" t="str">
        <f ca="1">[1]pre_SUMMARY!D186</f>
        <v/>
      </c>
      <c r="E186" s="87" t="str">
        <f ca="1">[1]pre_SUMMARY!E186</f>
        <v/>
      </c>
      <c r="F186" s="88" t="str">
        <f ca="1">[1]pre_SUMMARY!F186</f>
        <v/>
      </c>
      <c r="G186" s="87" t="str">
        <f ca="1">[1]pre_SUMMARY!G186</f>
        <v/>
      </c>
      <c r="H186" s="87" t="str">
        <f ca="1">[1]pre_SUMMARY!H186</f>
        <v/>
      </c>
      <c r="I186" s="86" t="str">
        <f ca="1">[1]pre_SUMMARY!I186</f>
        <v/>
      </c>
      <c r="J186" s="86" t="str">
        <f ca="1">[1]pre_SUMMARY!J186</f>
        <v/>
      </c>
      <c r="K186" s="86" t="str">
        <f ca="1">[1]pre_SUMMARY!K186</f>
        <v/>
      </c>
      <c r="L186" s="86" t="str">
        <f ca="1">[1]pre_SUMMARY!L186</f>
        <v/>
      </c>
      <c r="M186" s="89" t="str">
        <f ca="1">[1]pre_SUMMARY!M186</f>
        <v/>
      </c>
      <c r="N186" s="89" t="str">
        <f ca="1">[1]pre_SUMMARY!N186</f>
        <v/>
      </c>
      <c r="O186" s="86" t="str">
        <f ca="1">[1]pre_SUMMARY!O186</f>
        <v/>
      </c>
      <c r="P186" s="76" t="str">
        <f ca="1">[1]pre_SUMMARY!P186</f>
        <v/>
      </c>
    </row>
    <row r="187" spans="1:16" x14ac:dyDescent="0.25">
      <c r="A187" s="87" t="str">
        <f ca="1">[1]pre_SUMMARY!A187</f>
        <v/>
      </c>
      <c r="B187" s="86" t="str">
        <f ca="1">[1]pre_SUMMARY!B187</f>
        <v/>
      </c>
      <c r="C187" s="86" t="str">
        <f ca="1">[1]pre_SUMMARY!C187</f>
        <v/>
      </c>
      <c r="D187" s="87" t="str">
        <f ca="1">[1]pre_SUMMARY!D187</f>
        <v/>
      </c>
      <c r="E187" s="87" t="str">
        <f ca="1">[1]pre_SUMMARY!E187</f>
        <v/>
      </c>
      <c r="F187" s="88" t="str">
        <f ca="1">[1]pre_SUMMARY!F187</f>
        <v/>
      </c>
      <c r="G187" s="87" t="str">
        <f ca="1">[1]pre_SUMMARY!G187</f>
        <v/>
      </c>
      <c r="H187" s="87" t="str">
        <f ca="1">[1]pre_SUMMARY!H187</f>
        <v/>
      </c>
      <c r="I187" s="86" t="str">
        <f ca="1">[1]pre_SUMMARY!I187</f>
        <v/>
      </c>
      <c r="J187" s="86" t="str">
        <f ca="1">[1]pre_SUMMARY!J187</f>
        <v/>
      </c>
      <c r="K187" s="86" t="str">
        <f ca="1">[1]pre_SUMMARY!K187</f>
        <v/>
      </c>
      <c r="L187" s="86" t="str">
        <f ca="1">[1]pre_SUMMARY!L187</f>
        <v/>
      </c>
      <c r="M187" s="89" t="str">
        <f ca="1">[1]pre_SUMMARY!M187</f>
        <v/>
      </c>
      <c r="N187" s="89" t="str">
        <f ca="1">[1]pre_SUMMARY!N187</f>
        <v/>
      </c>
      <c r="O187" s="86" t="str">
        <f ca="1">[1]pre_SUMMARY!O187</f>
        <v/>
      </c>
      <c r="P187" s="76" t="str">
        <f ca="1">[1]pre_SUMMARY!P187</f>
        <v/>
      </c>
    </row>
    <row r="188" spans="1:16" x14ac:dyDescent="0.25">
      <c r="A188" s="87" t="str">
        <f ca="1">[1]pre_SUMMARY!A188</f>
        <v/>
      </c>
      <c r="B188" s="86" t="str">
        <f ca="1">[1]pre_SUMMARY!B188</f>
        <v/>
      </c>
      <c r="C188" s="86" t="str">
        <f ca="1">[1]pre_SUMMARY!C188</f>
        <v/>
      </c>
      <c r="D188" s="87" t="str">
        <f ca="1">[1]pre_SUMMARY!D188</f>
        <v/>
      </c>
      <c r="E188" s="87" t="str">
        <f ca="1">[1]pre_SUMMARY!E188</f>
        <v/>
      </c>
      <c r="F188" s="88" t="str">
        <f ca="1">[1]pre_SUMMARY!F188</f>
        <v/>
      </c>
      <c r="G188" s="87" t="str">
        <f ca="1">[1]pre_SUMMARY!G188</f>
        <v/>
      </c>
      <c r="H188" s="87" t="str">
        <f ca="1">[1]pre_SUMMARY!H188</f>
        <v/>
      </c>
      <c r="I188" s="86" t="str">
        <f ca="1">[1]pre_SUMMARY!I188</f>
        <v/>
      </c>
      <c r="J188" s="86" t="str">
        <f ca="1">[1]pre_SUMMARY!J188</f>
        <v/>
      </c>
      <c r="K188" s="86" t="str">
        <f ca="1">[1]pre_SUMMARY!K188</f>
        <v/>
      </c>
      <c r="L188" s="86" t="str">
        <f ca="1">[1]pre_SUMMARY!L188</f>
        <v/>
      </c>
      <c r="M188" s="89" t="str">
        <f ca="1">[1]pre_SUMMARY!M188</f>
        <v/>
      </c>
      <c r="N188" s="89" t="str">
        <f ca="1">[1]pre_SUMMARY!N188</f>
        <v/>
      </c>
      <c r="O188" s="86" t="str">
        <f ca="1">[1]pre_SUMMARY!O188</f>
        <v/>
      </c>
      <c r="P188" s="76" t="str">
        <f ca="1">[1]pre_SUMMARY!P188</f>
        <v/>
      </c>
    </row>
    <row r="189" spans="1:16" x14ac:dyDescent="0.25">
      <c r="A189" s="87" t="str">
        <f ca="1">[1]pre_SUMMARY!A189</f>
        <v/>
      </c>
      <c r="B189" s="86" t="str">
        <f ca="1">[1]pre_SUMMARY!B189</f>
        <v/>
      </c>
      <c r="C189" s="86" t="str">
        <f ca="1">[1]pre_SUMMARY!C189</f>
        <v/>
      </c>
      <c r="D189" s="87" t="str">
        <f ca="1">[1]pre_SUMMARY!D189</f>
        <v/>
      </c>
      <c r="E189" s="87" t="str">
        <f ca="1">[1]pre_SUMMARY!E189</f>
        <v/>
      </c>
      <c r="F189" s="88" t="str">
        <f ca="1">[1]pre_SUMMARY!F189</f>
        <v/>
      </c>
      <c r="G189" s="87" t="str">
        <f ca="1">[1]pre_SUMMARY!G189</f>
        <v/>
      </c>
      <c r="H189" s="87" t="str">
        <f ca="1">[1]pre_SUMMARY!H189</f>
        <v/>
      </c>
      <c r="I189" s="86" t="str">
        <f ca="1">[1]pre_SUMMARY!I189</f>
        <v/>
      </c>
      <c r="J189" s="86" t="str">
        <f ca="1">[1]pre_SUMMARY!J189</f>
        <v/>
      </c>
      <c r="K189" s="86" t="str">
        <f ca="1">[1]pre_SUMMARY!K189</f>
        <v/>
      </c>
      <c r="L189" s="86" t="str">
        <f ca="1">[1]pre_SUMMARY!L189</f>
        <v/>
      </c>
      <c r="M189" s="89" t="str">
        <f ca="1">[1]pre_SUMMARY!M189</f>
        <v/>
      </c>
      <c r="N189" s="89" t="str">
        <f ca="1">[1]pre_SUMMARY!N189</f>
        <v/>
      </c>
      <c r="O189" s="86" t="str">
        <f ca="1">[1]pre_SUMMARY!O189</f>
        <v/>
      </c>
      <c r="P189" s="76" t="str">
        <f ca="1">[1]pre_SUMMARY!P189</f>
        <v/>
      </c>
    </row>
    <row r="190" spans="1:16" x14ac:dyDescent="0.25">
      <c r="A190" s="87" t="str">
        <f ca="1">[1]pre_SUMMARY!A190</f>
        <v/>
      </c>
      <c r="B190" s="86" t="str">
        <f ca="1">[1]pre_SUMMARY!B190</f>
        <v/>
      </c>
      <c r="C190" s="86" t="str">
        <f ca="1">[1]pre_SUMMARY!C190</f>
        <v/>
      </c>
      <c r="D190" s="87" t="str">
        <f ca="1">[1]pre_SUMMARY!D190</f>
        <v/>
      </c>
      <c r="E190" s="87" t="str">
        <f ca="1">[1]pre_SUMMARY!E190</f>
        <v/>
      </c>
      <c r="F190" s="88" t="str">
        <f ca="1">[1]pre_SUMMARY!F190</f>
        <v/>
      </c>
      <c r="G190" s="87" t="str">
        <f ca="1">[1]pre_SUMMARY!G190</f>
        <v/>
      </c>
      <c r="H190" s="87" t="str">
        <f ca="1">[1]pre_SUMMARY!H190</f>
        <v/>
      </c>
      <c r="I190" s="86" t="str">
        <f ca="1">[1]pre_SUMMARY!I190</f>
        <v/>
      </c>
      <c r="J190" s="86" t="str">
        <f ca="1">[1]pre_SUMMARY!J190</f>
        <v/>
      </c>
      <c r="K190" s="86" t="str">
        <f ca="1">[1]pre_SUMMARY!K190</f>
        <v/>
      </c>
      <c r="L190" s="86" t="str">
        <f ca="1">[1]pre_SUMMARY!L190</f>
        <v/>
      </c>
      <c r="M190" s="89" t="str">
        <f ca="1">[1]pre_SUMMARY!M190</f>
        <v/>
      </c>
      <c r="N190" s="89" t="str">
        <f ca="1">[1]pre_SUMMARY!N190</f>
        <v/>
      </c>
      <c r="O190" s="86" t="str">
        <f ca="1">[1]pre_SUMMARY!O190</f>
        <v/>
      </c>
      <c r="P190" s="76" t="str">
        <f ca="1">[1]pre_SUMMARY!P190</f>
        <v/>
      </c>
    </row>
    <row r="191" spans="1:16" x14ac:dyDescent="0.25">
      <c r="A191" s="87" t="str">
        <f ca="1">[1]pre_SUMMARY!A191</f>
        <v/>
      </c>
      <c r="B191" s="86" t="str">
        <f ca="1">[1]pre_SUMMARY!B191</f>
        <v/>
      </c>
      <c r="C191" s="86" t="str">
        <f ca="1">[1]pre_SUMMARY!C191</f>
        <v/>
      </c>
      <c r="D191" s="87" t="str">
        <f ca="1">[1]pre_SUMMARY!D191</f>
        <v/>
      </c>
      <c r="E191" s="87" t="str">
        <f ca="1">[1]pre_SUMMARY!E191</f>
        <v/>
      </c>
      <c r="F191" s="88" t="str">
        <f ca="1">[1]pre_SUMMARY!F191</f>
        <v/>
      </c>
      <c r="G191" s="87" t="str">
        <f ca="1">[1]pre_SUMMARY!G191</f>
        <v/>
      </c>
      <c r="H191" s="87" t="str">
        <f ca="1">[1]pre_SUMMARY!H191</f>
        <v/>
      </c>
      <c r="I191" s="86" t="str">
        <f ca="1">[1]pre_SUMMARY!I191</f>
        <v/>
      </c>
      <c r="J191" s="86" t="str">
        <f ca="1">[1]pre_SUMMARY!J191</f>
        <v/>
      </c>
      <c r="K191" s="86" t="str">
        <f ca="1">[1]pre_SUMMARY!K191</f>
        <v/>
      </c>
      <c r="L191" s="86" t="str">
        <f ca="1">[1]pre_SUMMARY!L191</f>
        <v/>
      </c>
      <c r="M191" s="89" t="str">
        <f ca="1">[1]pre_SUMMARY!M191</f>
        <v/>
      </c>
      <c r="N191" s="89" t="str">
        <f ca="1">[1]pre_SUMMARY!N191</f>
        <v/>
      </c>
      <c r="O191" s="86" t="str">
        <f ca="1">[1]pre_SUMMARY!O191</f>
        <v/>
      </c>
      <c r="P191" s="76" t="str">
        <f ca="1">[1]pre_SUMMARY!P191</f>
        <v/>
      </c>
    </row>
    <row r="192" spans="1:16" x14ac:dyDescent="0.25">
      <c r="A192" s="87" t="str">
        <f ca="1">[1]pre_SUMMARY!A192</f>
        <v/>
      </c>
      <c r="B192" s="86" t="str">
        <f ca="1">[1]pre_SUMMARY!B192</f>
        <v/>
      </c>
      <c r="C192" s="86" t="str">
        <f ca="1">[1]pre_SUMMARY!C192</f>
        <v/>
      </c>
      <c r="D192" s="87" t="str">
        <f ca="1">[1]pre_SUMMARY!D192</f>
        <v/>
      </c>
      <c r="E192" s="87" t="str">
        <f ca="1">[1]pre_SUMMARY!E192</f>
        <v/>
      </c>
      <c r="F192" s="88" t="str">
        <f ca="1">[1]pre_SUMMARY!F192</f>
        <v/>
      </c>
      <c r="G192" s="87" t="str">
        <f ca="1">[1]pre_SUMMARY!G192</f>
        <v/>
      </c>
      <c r="H192" s="87" t="str">
        <f ca="1">[1]pre_SUMMARY!H192</f>
        <v/>
      </c>
      <c r="I192" s="86" t="str">
        <f ca="1">[1]pre_SUMMARY!I192</f>
        <v/>
      </c>
      <c r="J192" s="86" t="str">
        <f ca="1">[1]pre_SUMMARY!J192</f>
        <v/>
      </c>
      <c r="K192" s="86" t="str">
        <f ca="1">[1]pre_SUMMARY!K192</f>
        <v/>
      </c>
      <c r="L192" s="86" t="str">
        <f ca="1">[1]pre_SUMMARY!L192</f>
        <v/>
      </c>
      <c r="M192" s="89" t="str">
        <f ca="1">[1]pre_SUMMARY!M192</f>
        <v/>
      </c>
      <c r="N192" s="89" t="str">
        <f ca="1">[1]pre_SUMMARY!N192</f>
        <v/>
      </c>
      <c r="O192" s="86" t="str">
        <f ca="1">[1]pre_SUMMARY!O192</f>
        <v/>
      </c>
      <c r="P192" s="76" t="str">
        <f ca="1">[1]pre_SUMMARY!P192</f>
        <v/>
      </c>
    </row>
    <row r="193" spans="1:16" x14ac:dyDescent="0.25">
      <c r="A193" s="87" t="str">
        <f ca="1">[1]pre_SUMMARY!A193</f>
        <v/>
      </c>
      <c r="B193" s="86" t="str">
        <f ca="1">[1]pre_SUMMARY!B193</f>
        <v/>
      </c>
      <c r="C193" s="86" t="str">
        <f ca="1">[1]pre_SUMMARY!C193</f>
        <v/>
      </c>
      <c r="D193" s="87" t="str">
        <f ca="1">[1]pre_SUMMARY!D193</f>
        <v/>
      </c>
      <c r="E193" s="87" t="str">
        <f ca="1">[1]pre_SUMMARY!E193</f>
        <v/>
      </c>
      <c r="F193" s="88" t="str">
        <f ca="1">[1]pre_SUMMARY!F193</f>
        <v/>
      </c>
      <c r="G193" s="87" t="str">
        <f ca="1">[1]pre_SUMMARY!G193</f>
        <v/>
      </c>
      <c r="H193" s="87" t="str">
        <f ca="1">[1]pre_SUMMARY!H193</f>
        <v/>
      </c>
      <c r="I193" s="86" t="str">
        <f ca="1">[1]pre_SUMMARY!I193</f>
        <v/>
      </c>
      <c r="J193" s="86" t="str">
        <f ca="1">[1]pre_SUMMARY!J193</f>
        <v/>
      </c>
      <c r="K193" s="86" t="str">
        <f ca="1">[1]pre_SUMMARY!K193</f>
        <v/>
      </c>
      <c r="L193" s="86" t="str">
        <f ca="1">[1]pre_SUMMARY!L193</f>
        <v/>
      </c>
      <c r="M193" s="89" t="str">
        <f ca="1">[1]pre_SUMMARY!M193</f>
        <v/>
      </c>
      <c r="N193" s="89" t="str">
        <f ca="1">[1]pre_SUMMARY!N193</f>
        <v/>
      </c>
      <c r="O193" s="86" t="str">
        <f ca="1">[1]pre_SUMMARY!O193</f>
        <v/>
      </c>
      <c r="P193" s="76" t="str">
        <f ca="1">[1]pre_SUMMARY!P193</f>
        <v/>
      </c>
    </row>
    <row r="194" spans="1:16" x14ac:dyDescent="0.25">
      <c r="A194" s="87" t="str">
        <f ca="1">[1]pre_SUMMARY!A194</f>
        <v/>
      </c>
      <c r="B194" s="86" t="str">
        <f ca="1">[1]pre_SUMMARY!B194</f>
        <v/>
      </c>
      <c r="C194" s="86" t="str">
        <f ca="1">[1]pre_SUMMARY!C194</f>
        <v/>
      </c>
      <c r="D194" s="87" t="str">
        <f ca="1">[1]pre_SUMMARY!D194</f>
        <v/>
      </c>
      <c r="E194" s="87" t="str">
        <f ca="1">[1]pre_SUMMARY!E194</f>
        <v/>
      </c>
      <c r="F194" s="88" t="str">
        <f ca="1">[1]pre_SUMMARY!F194</f>
        <v/>
      </c>
      <c r="G194" s="87" t="str">
        <f ca="1">[1]pre_SUMMARY!G194</f>
        <v/>
      </c>
      <c r="H194" s="87" t="str">
        <f ca="1">[1]pre_SUMMARY!H194</f>
        <v/>
      </c>
      <c r="I194" s="86" t="str">
        <f ca="1">[1]pre_SUMMARY!I194</f>
        <v/>
      </c>
      <c r="J194" s="86" t="str">
        <f ca="1">[1]pre_SUMMARY!J194</f>
        <v/>
      </c>
      <c r="K194" s="86" t="str">
        <f ca="1">[1]pre_SUMMARY!K194</f>
        <v/>
      </c>
      <c r="L194" s="86" t="str">
        <f ca="1">[1]pre_SUMMARY!L194</f>
        <v/>
      </c>
      <c r="M194" s="89" t="str">
        <f ca="1">[1]pre_SUMMARY!M194</f>
        <v/>
      </c>
      <c r="N194" s="89" t="str">
        <f ca="1">[1]pre_SUMMARY!N194</f>
        <v/>
      </c>
      <c r="O194" s="86" t="str">
        <f ca="1">[1]pre_SUMMARY!O194</f>
        <v/>
      </c>
      <c r="P194" s="76" t="str">
        <f ca="1">[1]pre_SUMMARY!P194</f>
        <v/>
      </c>
    </row>
    <row r="195" spans="1:16" x14ac:dyDescent="0.25">
      <c r="A195" s="87" t="str">
        <f ca="1">[1]pre_SUMMARY!A195</f>
        <v/>
      </c>
      <c r="B195" s="86" t="str">
        <f ca="1">[1]pre_SUMMARY!B195</f>
        <v/>
      </c>
      <c r="C195" s="86" t="str">
        <f ca="1">[1]pre_SUMMARY!C195</f>
        <v/>
      </c>
      <c r="D195" s="87" t="str">
        <f ca="1">[1]pre_SUMMARY!D195</f>
        <v/>
      </c>
      <c r="E195" s="87" t="str">
        <f ca="1">[1]pre_SUMMARY!E195</f>
        <v/>
      </c>
      <c r="F195" s="88" t="str">
        <f ca="1">[1]pre_SUMMARY!F195</f>
        <v/>
      </c>
      <c r="G195" s="87" t="str">
        <f ca="1">[1]pre_SUMMARY!G195</f>
        <v/>
      </c>
      <c r="H195" s="87" t="str">
        <f ca="1">[1]pre_SUMMARY!H195</f>
        <v/>
      </c>
      <c r="I195" s="86" t="str">
        <f ca="1">[1]pre_SUMMARY!I195</f>
        <v/>
      </c>
      <c r="J195" s="86" t="str">
        <f ca="1">[1]pre_SUMMARY!J195</f>
        <v/>
      </c>
      <c r="K195" s="86" t="str">
        <f ca="1">[1]pre_SUMMARY!K195</f>
        <v/>
      </c>
      <c r="L195" s="86" t="str">
        <f ca="1">[1]pre_SUMMARY!L195</f>
        <v/>
      </c>
      <c r="M195" s="89" t="str">
        <f ca="1">[1]pre_SUMMARY!M195</f>
        <v/>
      </c>
      <c r="N195" s="89" t="str">
        <f ca="1">[1]pre_SUMMARY!N195</f>
        <v/>
      </c>
      <c r="O195" s="86" t="str">
        <f ca="1">[1]pre_SUMMARY!O195</f>
        <v/>
      </c>
      <c r="P195" s="76" t="str">
        <f ca="1">[1]pre_SUMMARY!P195</f>
        <v/>
      </c>
    </row>
    <row r="196" spans="1:16" x14ac:dyDescent="0.25">
      <c r="A196" s="87" t="str">
        <f ca="1">[1]pre_SUMMARY!A196</f>
        <v/>
      </c>
      <c r="B196" s="86" t="str">
        <f ca="1">[1]pre_SUMMARY!B196</f>
        <v/>
      </c>
      <c r="C196" s="86" t="str">
        <f ca="1">[1]pre_SUMMARY!C196</f>
        <v/>
      </c>
      <c r="D196" s="87" t="str">
        <f ca="1">[1]pre_SUMMARY!D196</f>
        <v/>
      </c>
      <c r="E196" s="87" t="str">
        <f ca="1">[1]pre_SUMMARY!E196</f>
        <v/>
      </c>
      <c r="F196" s="88" t="str">
        <f ca="1">[1]pre_SUMMARY!F196</f>
        <v/>
      </c>
      <c r="G196" s="87" t="str">
        <f ca="1">[1]pre_SUMMARY!G196</f>
        <v/>
      </c>
      <c r="H196" s="87" t="str">
        <f ca="1">[1]pre_SUMMARY!H196</f>
        <v/>
      </c>
      <c r="I196" s="86" t="str">
        <f ca="1">[1]pre_SUMMARY!I196</f>
        <v/>
      </c>
      <c r="J196" s="86" t="str">
        <f ca="1">[1]pre_SUMMARY!J196</f>
        <v/>
      </c>
      <c r="K196" s="86" t="str">
        <f ca="1">[1]pre_SUMMARY!K196</f>
        <v/>
      </c>
      <c r="L196" s="86" t="str">
        <f ca="1">[1]pre_SUMMARY!L196</f>
        <v/>
      </c>
      <c r="M196" s="89" t="str">
        <f ca="1">[1]pre_SUMMARY!M196</f>
        <v/>
      </c>
      <c r="N196" s="89" t="str">
        <f ca="1">[1]pre_SUMMARY!N196</f>
        <v/>
      </c>
      <c r="O196" s="86" t="str">
        <f ca="1">[1]pre_SUMMARY!O196</f>
        <v/>
      </c>
      <c r="P196" s="76" t="str">
        <f ca="1">[1]pre_SUMMARY!P196</f>
        <v/>
      </c>
    </row>
    <row r="197" spans="1:16" x14ac:dyDescent="0.25">
      <c r="A197" s="87" t="str">
        <f ca="1">[1]pre_SUMMARY!A197</f>
        <v/>
      </c>
      <c r="B197" s="86" t="str">
        <f ca="1">[1]pre_SUMMARY!B197</f>
        <v/>
      </c>
      <c r="C197" s="86" t="str">
        <f ca="1">[1]pre_SUMMARY!C197</f>
        <v/>
      </c>
      <c r="D197" s="87" t="str">
        <f ca="1">[1]pre_SUMMARY!D197</f>
        <v/>
      </c>
      <c r="E197" s="87" t="str">
        <f ca="1">[1]pre_SUMMARY!E197</f>
        <v/>
      </c>
      <c r="F197" s="88" t="str">
        <f ca="1">[1]pre_SUMMARY!F197</f>
        <v/>
      </c>
      <c r="G197" s="87" t="str">
        <f ca="1">[1]pre_SUMMARY!G197</f>
        <v/>
      </c>
      <c r="H197" s="87" t="str">
        <f ca="1">[1]pre_SUMMARY!H197</f>
        <v/>
      </c>
      <c r="I197" s="86" t="str">
        <f ca="1">[1]pre_SUMMARY!I197</f>
        <v/>
      </c>
      <c r="J197" s="86" t="str">
        <f ca="1">[1]pre_SUMMARY!J197</f>
        <v/>
      </c>
      <c r="K197" s="86" t="str">
        <f ca="1">[1]pre_SUMMARY!K197</f>
        <v/>
      </c>
      <c r="L197" s="86" t="str">
        <f ca="1">[1]pre_SUMMARY!L197</f>
        <v/>
      </c>
      <c r="M197" s="89" t="str">
        <f ca="1">[1]pre_SUMMARY!M197</f>
        <v/>
      </c>
      <c r="N197" s="89" t="str">
        <f ca="1">[1]pre_SUMMARY!N197</f>
        <v/>
      </c>
      <c r="O197" s="86" t="str">
        <f ca="1">[1]pre_SUMMARY!O197</f>
        <v/>
      </c>
      <c r="P197" s="76" t="str">
        <f ca="1">[1]pre_SUMMARY!P197</f>
        <v/>
      </c>
    </row>
    <row r="198" spans="1:16" x14ac:dyDescent="0.25">
      <c r="A198" s="87" t="str">
        <f ca="1">[1]pre_SUMMARY!A198</f>
        <v/>
      </c>
      <c r="B198" s="86" t="str">
        <f ca="1">[1]pre_SUMMARY!B198</f>
        <v/>
      </c>
      <c r="C198" s="86" t="str">
        <f ca="1">[1]pre_SUMMARY!C198</f>
        <v/>
      </c>
      <c r="D198" s="87" t="str">
        <f ca="1">[1]pre_SUMMARY!D198</f>
        <v/>
      </c>
      <c r="E198" s="87" t="str">
        <f ca="1">[1]pre_SUMMARY!E198</f>
        <v/>
      </c>
      <c r="F198" s="88" t="str">
        <f ca="1">[1]pre_SUMMARY!F198</f>
        <v/>
      </c>
      <c r="G198" s="87" t="str">
        <f ca="1">[1]pre_SUMMARY!G198</f>
        <v/>
      </c>
      <c r="H198" s="87" t="str">
        <f ca="1">[1]pre_SUMMARY!H198</f>
        <v/>
      </c>
      <c r="I198" s="86" t="str">
        <f ca="1">[1]pre_SUMMARY!I198</f>
        <v/>
      </c>
      <c r="J198" s="86" t="str">
        <f ca="1">[1]pre_SUMMARY!J198</f>
        <v/>
      </c>
      <c r="K198" s="86" t="str">
        <f ca="1">[1]pre_SUMMARY!K198</f>
        <v/>
      </c>
      <c r="L198" s="86" t="str">
        <f ca="1">[1]pre_SUMMARY!L198</f>
        <v/>
      </c>
      <c r="M198" s="89" t="str">
        <f ca="1">[1]pre_SUMMARY!M198</f>
        <v/>
      </c>
      <c r="N198" s="89" t="str">
        <f ca="1">[1]pre_SUMMARY!N198</f>
        <v/>
      </c>
      <c r="O198" s="86" t="str">
        <f ca="1">[1]pre_SUMMARY!O198</f>
        <v/>
      </c>
      <c r="P198" s="76" t="str">
        <f ca="1">[1]pre_SUMMARY!P198</f>
        <v/>
      </c>
    </row>
    <row r="199" spans="1:16" x14ac:dyDescent="0.25">
      <c r="A199" s="87" t="str">
        <f ca="1">[1]pre_SUMMARY!A199</f>
        <v/>
      </c>
      <c r="B199" s="86" t="str">
        <f ca="1">[1]pre_SUMMARY!B199</f>
        <v/>
      </c>
      <c r="C199" s="86" t="str">
        <f ca="1">[1]pre_SUMMARY!C199</f>
        <v/>
      </c>
      <c r="D199" s="87" t="str">
        <f ca="1">[1]pre_SUMMARY!D199</f>
        <v/>
      </c>
      <c r="E199" s="87" t="str">
        <f ca="1">[1]pre_SUMMARY!E199</f>
        <v/>
      </c>
      <c r="F199" s="88" t="str">
        <f ca="1">[1]pre_SUMMARY!F199</f>
        <v/>
      </c>
      <c r="G199" s="87" t="str">
        <f ca="1">[1]pre_SUMMARY!G199</f>
        <v/>
      </c>
      <c r="H199" s="87" t="str">
        <f ca="1">[1]pre_SUMMARY!H199</f>
        <v/>
      </c>
      <c r="I199" s="86" t="str">
        <f ca="1">[1]pre_SUMMARY!I199</f>
        <v/>
      </c>
      <c r="J199" s="86" t="str">
        <f ca="1">[1]pre_SUMMARY!J199</f>
        <v/>
      </c>
      <c r="K199" s="86" t="str">
        <f ca="1">[1]pre_SUMMARY!K199</f>
        <v/>
      </c>
      <c r="L199" s="86" t="str">
        <f ca="1">[1]pre_SUMMARY!L199</f>
        <v/>
      </c>
      <c r="M199" s="89" t="str">
        <f ca="1">[1]pre_SUMMARY!M199</f>
        <v/>
      </c>
      <c r="N199" s="89" t="str">
        <f ca="1">[1]pre_SUMMARY!N199</f>
        <v/>
      </c>
      <c r="O199" s="86" t="str">
        <f ca="1">[1]pre_SUMMARY!O199</f>
        <v/>
      </c>
      <c r="P199" s="76" t="str">
        <f ca="1">[1]pre_SUMMARY!P199</f>
        <v/>
      </c>
    </row>
    <row r="200" spans="1:16" x14ac:dyDescent="0.25">
      <c r="A200" s="87" t="str">
        <f ca="1">[1]pre_SUMMARY!A200</f>
        <v/>
      </c>
      <c r="B200" s="86" t="str">
        <f ca="1">[1]pre_SUMMARY!B200</f>
        <v/>
      </c>
      <c r="C200" s="86" t="str">
        <f ca="1">[1]pre_SUMMARY!C200</f>
        <v/>
      </c>
      <c r="D200" s="87" t="str">
        <f ca="1">[1]pre_SUMMARY!D200</f>
        <v/>
      </c>
      <c r="E200" s="87" t="str">
        <f ca="1">[1]pre_SUMMARY!E200</f>
        <v/>
      </c>
      <c r="F200" s="88" t="str">
        <f ca="1">[1]pre_SUMMARY!F200</f>
        <v/>
      </c>
      <c r="G200" s="87" t="str">
        <f ca="1">[1]pre_SUMMARY!G200</f>
        <v/>
      </c>
      <c r="H200" s="87" t="str">
        <f ca="1">[1]pre_SUMMARY!H200</f>
        <v/>
      </c>
      <c r="I200" s="86" t="str">
        <f ca="1">[1]pre_SUMMARY!I200</f>
        <v/>
      </c>
      <c r="J200" s="86" t="str">
        <f ca="1">[1]pre_SUMMARY!J200</f>
        <v/>
      </c>
      <c r="K200" s="86" t="str">
        <f ca="1">[1]pre_SUMMARY!K200</f>
        <v/>
      </c>
      <c r="L200" s="86" t="str">
        <f ca="1">[1]pre_SUMMARY!L200</f>
        <v/>
      </c>
      <c r="M200" s="89" t="str">
        <f ca="1">[1]pre_SUMMARY!M200</f>
        <v/>
      </c>
      <c r="N200" s="89" t="str">
        <f ca="1">[1]pre_SUMMARY!N200</f>
        <v/>
      </c>
      <c r="O200" s="86" t="str">
        <f ca="1">[1]pre_SUMMARY!O200</f>
        <v/>
      </c>
      <c r="P200" s="76" t="str">
        <f ca="1">[1]pre_SUMMARY!P200</f>
        <v/>
      </c>
    </row>
    <row r="201" spans="1:16" x14ac:dyDescent="0.25">
      <c r="A201" s="87" t="str">
        <f ca="1">[1]pre_SUMMARY!A201</f>
        <v/>
      </c>
      <c r="B201" s="86" t="str">
        <f ca="1">[1]pre_SUMMARY!B201</f>
        <v/>
      </c>
      <c r="C201" s="86" t="str">
        <f ca="1">[1]pre_SUMMARY!C201</f>
        <v/>
      </c>
      <c r="D201" s="87" t="str">
        <f ca="1">[1]pre_SUMMARY!D201</f>
        <v/>
      </c>
      <c r="E201" s="87" t="str">
        <f ca="1">[1]pre_SUMMARY!E201</f>
        <v/>
      </c>
      <c r="F201" s="88" t="str">
        <f ca="1">[1]pre_SUMMARY!F201</f>
        <v/>
      </c>
      <c r="G201" s="87" t="str">
        <f ca="1">[1]pre_SUMMARY!G201</f>
        <v/>
      </c>
      <c r="H201" s="87" t="str">
        <f ca="1">[1]pre_SUMMARY!H201</f>
        <v/>
      </c>
      <c r="I201" s="86" t="str">
        <f ca="1">[1]pre_SUMMARY!I201</f>
        <v/>
      </c>
      <c r="J201" s="86" t="str">
        <f ca="1">[1]pre_SUMMARY!J201</f>
        <v/>
      </c>
      <c r="K201" s="86" t="str">
        <f ca="1">[1]pre_SUMMARY!K201</f>
        <v/>
      </c>
      <c r="L201" s="86" t="str">
        <f ca="1">[1]pre_SUMMARY!L201</f>
        <v/>
      </c>
      <c r="M201" s="89" t="str">
        <f ca="1">[1]pre_SUMMARY!M201</f>
        <v/>
      </c>
      <c r="N201" s="89" t="str">
        <f ca="1">[1]pre_SUMMARY!N201</f>
        <v/>
      </c>
      <c r="O201" s="86" t="str">
        <f ca="1">[1]pre_SUMMARY!O201</f>
        <v/>
      </c>
      <c r="P201" s="76" t="str">
        <f ca="1">[1]pre_SUMMARY!P201</f>
        <v/>
      </c>
    </row>
    <row r="202" spans="1:16" x14ac:dyDescent="0.25">
      <c r="A202" s="87" t="str">
        <f ca="1">[1]pre_SUMMARY!A202</f>
        <v/>
      </c>
      <c r="B202" s="86" t="str">
        <f ca="1">[1]pre_SUMMARY!B202</f>
        <v/>
      </c>
      <c r="C202" s="86" t="str">
        <f ca="1">[1]pre_SUMMARY!C202</f>
        <v/>
      </c>
      <c r="D202" s="87" t="str">
        <f ca="1">[1]pre_SUMMARY!D202</f>
        <v/>
      </c>
      <c r="E202" s="87" t="str">
        <f ca="1">[1]pre_SUMMARY!E202</f>
        <v/>
      </c>
      <c r="F202" s="88" t="str">
        <f ca="1">[1]pre_SUMMARY!F202</f>
        <v/>
      </c>
      <c r="G202" s="87" t="str">
        <f ca="1">[1]pre_SUMMARY!G202</f>
        <v/>
      </c>
      <c r="H202" s="87" t="str">
        <f ca="1">[1]pre_SUMMARY!H202</f>
        <v/>
      </c>
      <c r="I202" s="86" t="str">
        <f ca="1">[1]pre_SUMMARY!I202</f>
        <v/>
      </c>
      <c r="J202" s="86" t="str">
        <f ca="1">[1]pre_SUMMARY!J202</f>
        <v/>
      </c>
      <c r="K202" s="86" t="str">
        <f ca="1">[1]pre_SUMMARY!K202</f>
        <v/>
      </c>
      <c r="L202" s="86" t="str">
        <f ca="1">[1]pre_SUMMARY!L202</f>
        <v/>
      </c>
      <c r="M202" s="89" t="str">
        <f ca="1">[1]pre_SUMMARY!M202</f>
        <v/>
      </c>
      <c r="N202" s="89" t="str">
        <f ca="1">[1]pre_SUMMARY!N202</f>
        <v/>
      </c>
      <c r="O202" s="86" t="str">
        <f ca="1">[1]pre_SUMMARY!O202</f>
        <v/>
      </c>
      <c r="P202" s="76" t="str">
        <f ca="1">[1]pre_SUMMARY!P202</f>
        <v/>
      </c>
    </row>
    <row r="203" spans="1:16" x14ac:dyDescent="0.25">
      <c r="A203" s="87" t="str">
        <f ca="1">[1]pre_SUMMARY!A203</f>
        <v/>
      </c>
      <c r="B203" s="86" t="str">
        <f ca="1">[1]pre_SUMMARY!B203</f>
        <v/>
      </c>
      <c r="C203" s="86" t="str">
        <f ca="1">[1]pre_SUMMARY!C203</f>
        <v/>
      </c>
      <c r="D203" s="87" t="str">
        <f ca="1">[1]pre_SUMMARY!D203</f>
        <v/>
      </c>
      <c r="E203" s="87" t="str">
        <f ca="1">[1]pre_SUMMARY!E203</f>
        <v/>
      </c>
      <c r="F203" s="88" t="str">
        <f ca="1">[1]pre_SUMMARY!F203</f>
        <v/>
      </c>
      <c r="G203" s="87" t="str">
        <f ca="1">[1]pre_SUMMARY!G203</f>
        <v/>
      </c>
      <c r="H203" s="87" t="str">
        <f ca="1">[1]pre_SUMMARY!H203</f>
        <v/>
      </c>
      <c r="I203" s="86" t="str">
        <f ca="1">[1]pre_SUMMARY!I203</f>
        <v/>
      </c>
      <c r="J203" s="86" t="str">
        <f ca="1">[1]pre_SUMMARY!J203</f>
        <v/>
      </c>
      <c r="K203" s="86" t="str">
        <f ca="1">[1]pre_SUMMARY!K203</f>
        <v/>
      </c>
      <c r="L203" s="86" t="str">
        <f ca="1">[1]pre_SUMMARY!L203</f>
        <v/>
      </c>
      <c r="M203" s="89" t="str">
        <f ca="1">[1]pre_SUMMARY!M203</f>
        <v/>
      </c>
      <c r="N203" s="89" t="str">
        <f ca="1">[1]pre_SUMMARY!N203</f>
        <v/>
      </c>
      <c r="O203" s="86" t="str">
        <f ca="1">[1]pre_SUMMARY!O203</f>
        <v/>
      </c>
      <c r="P203" s="76" t="str">
        <f ca="1">[1]pre_SUMMARY!P203</f>
        <v/>
      </c>
    </row>
    <row r="204" spans="1:16" x14ac:dyDescent="0.25">
      <c r="A204" s="87" t="str">
        <f ca="1">[1]pre_SUMMARY!A204</f>
        <v/>
      </c>
      <c r="B204" s="86" t="str">
        <f ca="1">[1]pre_SUMMARY!B204</f>
        <v/>
      </c>
      <c r="C204" s="86" t="str">
        <f ca="1">[1]pre_SUMMARY!C204</f>
        <v/>
      </c>
      <c r="D204" s="87" t="str">
        <f ca="1">[1]pre_SUMMARY!D204</f>
        <v/>
      </c>
      <c r="E204" s="87" t="str">
        <f ca="1">[1]pre_SUMMARY!E204</f>
        <v/>
      </c>
      <c r="F204" s="88" t="str">
        <f ca="1">[1]pre_SUMMARY!F204</f>
        <v/>
      </c>
      <c r="G204" s="87" t="str">
        <f ca="1">[1]pre_SUMMARY!G204</f>
        <v/>
      </c>
      <c r="H204" s="87" t="str">
        <f ca="1">[1]pre_SUMMARY!H204</f>
        <v/>
      </c>
      <c r="I204" s="86" t="str">
        <f ca="1">[1]pre_SUMMARY!I204</f>
        <v/>
      </c>
      <c r="J204" s="86" t="str">
        <f ca="1">[1]pre_SUMMARY!J204</f>
        <v/>
      </c>
      <c r="K204" s="86" t="str">
        <f ca="1">[1]pre_SUMMARY!K204</f>
        <v/>
      </c>
      <c r="L204" s="86" t="str">
        <f ca="1">[1]pre_SUMMARY!L204</f>
        <v/>
      </c>
      <c r="M204" s="89" t="str">
        <f ca="1">[1]pre_SUMMARY!M204</f>
        <v/>
      </c>
      <c r="N204" s="89" t="str">
        <f ca="1">[1]pre_SUMMARY!N204</f>
        <v/>
      </c>
      <c r="O204" s="86" t="str">
        <f ca="1">[1]pre_SUMMARY!O204</f>
        <v/>
      </c>
      <c r="P204" s="76" t="str">
        <f ca="1">[1]pre_SUMMARY!P204</f>
        <v/>
      </c>
    </row>
    <row r="205" spans="1:16" x14ac:dyDescent="0.25">
      <c r="A205" s="87" t="str">
        <f ca="1">[1]pre_SUMMARY!A205</f>
        <v/>
      </c>
      <c r="B205" s="86" t="str">
        <f ca="1">[1]pre_SUMMARY!B205</f>
        <v/>
      </c>
      <c r="C205" s="86" t="str">
        <f ca="1">[1]pre_SUMMARY!C205</f>
        <v/>
      </c>
      <c r="D205" s="87" t="str">
        <f ca="1">[1]pre_SUMMARY!D205</f>
        <v/>
      </c>
      <c r="E205" s="87" t="str">
        <f ca="1">[1]pre_SUMMARY!E205</f>
        <v/>
      </c>
      <c r="F205" s="88" t="str">
        <f ca="1">[1]pre_SUMMARY!F205</f>
        <v/>
      </c>
      <c r="G205" s="87" t="str">
        <f ca="1">[1]pre_SUMMARY!G205</f>
        <v/>
      </c>
      <c r="H205" s="87" t="str">
        <f ca="1">[1]pre_SUMMARY!H205</f>
        <v/>
      </c>
      <c r="I205" s="86" t="str">
        <f ca="1">[1]pre_SUMMARY!I205</f>
        <v/>
      </c>
      <c r="J205" s="86" t="str">
        <f ca="1">[1]pre_SUMMARY!J205</f>
        <v/>
      </c>
      <c r="K205" s="86" t="str">
        <f ca="1">[1]pre_SUMMARY!K205</f>
        <v/>
      </c>
      <c r="L205" s="86" t="str">
        <f ca="1">[1]pre_SUMMARY!L205</f>
        <v/>
      </c>
      <c r="M205" s="89" t="str">
        <f ca="1">[1]pre_SUMMARY!M205</f>
        <v/>
      </c>
      <c r="N205" s="89" t="str">
        <f ca="1">[1]pre_SUMMARY!N205</f>
        <v/>
      </c>
      <c r="O205" s="86" t="str">
        <f ca="1">[1]pre_SUMMARY!O205</f>
        <v/>
      </c>
      <c r="P205" s="76" t="str">
        <f ca="1">[1]pre_SUMMARY!P205</f>
        <v/>
      </c>
    </row>
    <row r="206" spans="1:16" x14ac:dyDescent="0.25">
      <c r="A206" s="87" t="str">
        <f ca="1">[1]pre_SUMMARY!A206</f>
        <v/>
      </c>
      <c r="B206" s="86" t="str">
        <f ca="1">[1]pre_SUMMARY!B206</f>
        <v/>
      </c>
      <c r="C206" s="86" t="str">
        <f ca="1">[1]pre_SUMMARY!C206</f>
        <v/>
      </c>
      <c r="D206" s="87" t="str">
        <f ca="1">[1]pre_SUMMARY!D206</f>
        <v/>
      </c>
      <c r="E206" s="87" t="str">
        <f ca="1">[1]pre_SUMMARY!E206</f>
        <v/>
      </c>
      <c r="F206" s="88" t="str">
        <f ca="1">[1]pre_SUMMARY!F206</f>
        <v/>
      </c>
      <c r="G206" s="87" t="str">
        <f ca="1">[1]pre_SUMMARY!G206</f>
        <v/>
      </c>
      <c r="H206" s="87" t="str">
        <f ca="1">[1]pre_SUMMARY!H206</f>
        <v/>
      </c>
      <c r="I206" s="86" t="str">
        <f ca="1">[1]pre_SUMMARY!I206</f>
        <v/>
      </c>
      <c r="J206" s="86" t="str">
        <f ca="1">[1]pre_SUMMARY!J206</f>
        <v/>
      </c>
      <c r="K206" s="86" t="str">
        <f ca="1">[1]pre_SUMMARY!K206</f>
        <v/>
      </c>
      <c r="L206" s="86" t="str">
        <f ca="1">[1]pre_SUMMARY!L206</f>
        <v/>
      </c>
      <c r="M206" s="89" t="str">
        <f ca="1">[1]pre_SUMMARY!M206</f>
        <v/>
      </c>
      <c r="N206" s="89" t="str">
        <f ca="1">[1]pre_SUMMARY!N206</f>
        <v/>
      </c>
      <c r="O206" s="86" t="str">
        <f ca="1">[1]pre_SUMMARY!O206</f>
        <v/>
      </c>
      <c r="P206" s="76" t="str">
        <f ca="1">[1]pre_SUMMARY!P206</f>
        <v/>
      </c>
    </row>
    <row r="207" spans="1:16" x14ac:dyDescent="0.25">
      <c r="A207" s="87" t="str">
        <f ca="1">[1]pre_SUMMARY!A207</f>
        <v/>
      </c>
      <c r="B207" s="86" t="str">
        <f ca="1">[1]pre_SUMMARY!B207</f>
        <v/>
      </c>
      <c r="C207" s="86" t="str">
        <f ca="1">[1]pre_SUMMARY!C207</f>
        <v/>
      </c>
      <c r="D207" s="87" t="str">
        <f ca="1">[1]pre_SUMMARY!D207</f>
        <v/>
      </c>
      <c r="E207" s="87" t="str">
        <f ca="1">[1]pre_SUMMARY!E207</f>
        <v/>
      </c>
      <c r="F207" s="88" t="str">
        <f ca="1">[1]pre_SUMMARY!F207</f>
        <v/>
      </c>
      <c r="G207" s="87" t="str">
        <f ca="1">[1]pre_SUMMARY!G207</f>
        <v/>
      </c>
      <c r="H207" s="87" t="str">
        <f ca="1">[1]pre_SUMMARY!H207</f>
        <v/>
      </c>
      <c r="I207" s="86" t="str">
        <f ca="1">[1]pre_SUMMARY!I207</f>
        <v/>
      </c>
      <c r="J207" s="86" t="str">
        <f ca="1">[1]pre_SUMMARY!J207</f>
        <v/>
      </c>
      <c r="K207" s="86" t="str">
        <f ca="1">[1]pre_SUMMARY!K207</f>
        <v/>
      </c>
      <c r="L207" s="86" t="str">
        <f ca="1">[1]pre_SUMMARY!L207</f>
        <v/>
      </c>
      <c r="M207" s="89" t="str">
        <f ca="1">[1]pre_SUMMARY!M207</f>
        <v/>
      </c>
      <c r="N207" s="89" t="str">
        <f ca="1">[1]pre_SUMMARY!N207</f>
        <v/>
      </c>
      <c r="O207" s="86" t="str">
        <f ca="1">[1]pre_SUMMARY!O207</f>
        <v/>
      </c>
      <c r="P207" s="76" t="str">
        <f ca="1">[1]pre_SUMMARY!P207</f>
        <v/>
      </c>
    </row>
    <row r="208" spans="1:16" x14ac:dyDescent="0.25">
      <c r="A208" s="87" t="str">
        <f ca="1">[1]pre_SUMMARY!A208</f>
        <v/>
      </c>
      <c r="B208" s="86" t="str">
        <f ca="1">[1]pre_SUMMARY!B208</f>
        <v/>
      </c>
      <c r="C208" s="86" t="str">
        <f ca="1">[1]pre_SUMMARY!C208</f>
        <v/>
      </c>
      <c r="D208" s="87" t="str">
        <f ca="1">[1]pre_SUMMARY!D208</f>
        <v/>
      </c>
      <c r="E208" s="87" t="str">
        <f ca="1">[1]pre_SUMMARY!E208</f>
        <v/>
      </c>
      <c r="F208" s="88" t="str">
        <f ca="1">[1]pre_SUMMARY!F208</f>
        <v/>
      </c>
      <c r="G208" s="87" t="str">
        <f ca="1">[1]pre_SUMMARY!G208</f>
        <v/>
      </c>
      <c r="H208" s="87" t="str">
        <f ca="1">[1]pre_SUMMARY!H208</f>
        <v/>
      </c>
      <c r="I208" s="86" t="str">
        <f ca="1">[1]pre_SUMMARY!I208</f>
        <v/>
      </c>
      <c r="J208" s="86" t="str">
        <f ca="1">[1]pre_SUMMARY!J208</f>
        <v/>
      </c>
      <c r="K208" s="86" t="str">
        <f ca="1">[1]pre_SUMMARY!K208</f>
        <v/>
      </c>
      <c r="L208" s="86" t="str">
        <f ca="1">[1]pre_SUMMARY!L208</f>
        <v/>
      </c>
      <c r="M208" s="89" t="str">
        <f ca="1">[1]pre_SUMMARY!M208</f>
        <v/>
      </c>
      <c r="N208" s="89" t="str">
        <f ca="1">[1]pre_SUMMARY!N208</f>
        <v/>
      </c>
      <c r="O208" s="86" t="str">
        <f ca="1">[1]pre_SUMMARY!O208</f>
        <v/>
      </c>
      <c r="P208" s="76" t="str">
        <f ca="1">[1]pre_SUMMARY!P208</f>
        <v/>
      </c>
    </row>
    <row r="209" spans="1:16" x14ac:dyDescent="0.25">
      <c r="A209" s="87" t="str">
        <f ca="1">[1]pre_SUMMARY!A209</f>
        <v/>
      </c>
      <c r="B209" s="86" t="str">
        <f ca="1">[1]pre_SUMMARY!B209</f>
        <v/>
      </c>
      <c r="C209" s="86" t="str">
        <f ca="1">[1]pre_SUMMARY!C209</f>
        <v/>
      </c>
      <c r="D209" s="87" t="str">
        <f ca="1">[1]pre_SUMMARY!D209</f>
        <v/>
      </c>
      <c r="E209" s="87" t="str">
        <f ca="1">[1]pre_SUMMARY!E209</f>
        <v/>
      </c>
      <c r="F209" s="88" t="str">
        <f ca="1">[1]pre_SUMMARY!F209</f>
        <v/>
      </c>
      <c r="G209" s="87" t="str">
        <f ca="1">[1]pre_SUMMARY!G209</f>
        <v/>
      </c>
      <c r="H209" s="87" t="str">
        <f ca="1">[1]pre_SUMMARY!H209</f>
        <v/>
      </c>
      <c r="I209" s="86" t="str">
        <f ca="1">[1]pre_SUMMARY!I209</f>
        <v/>
      </c>
      <c r="J209" s="86" t="str">
        <f ca="1">[1]pre_SUMMARY!J209</f>
        <v/>
      </c>
      <c r="K209" s="86" t="str">
        <f ca="1">[1]pre_SUMMARY!K209</f>
        <v/>
      </c>
      <c r="L209" s="86" t="str">
        <f ca="1">[1]pre_SUMMARY!L209</f>
        <v/>
      </c>
      <c r="M209" s="89" t="str">
        <f ca="1">[1]pre_SUMMARY!M209</f>
        <v/>
      </c>
      <c r="N209" s="89" t="str">
        <f ca="1">[1]pre_SUMMARY!N209</f>
        <v/>
      </c>
      <c r="O209" s="86" t="str">
        <f ca="1">[1]pre_SUMMARY!O209</f>
        <v/>
      </c>
      <c r="P209" s="76" t="str">
        <f ca="1">[1]pre_SUMMARY!P209</f>
        <v/>
      </c>
    </row>
    <row r="210" spans="1:16" x14ac:dyDescent="0.25">
      <c r="A210" s="87" t="str">
        <f ca="1">[1]pre_SUMMARY!A210</f>
        <v/>
      </c>
      <c r="B210" s="86" t="str">
        <f ca="1">[1]pre_SUMMARY!B210</f>
        <v/>
      </c>
      <c r="C210" s="86" t="str">
        <f ca="1">[1]pre_SUMMARY!C210</f>
        <v/>
      </c>
      <c r="D210" s="87" t="str">
        <f ca="1">[1]pre_SUMMARY!D210</f>
        <v/>
      </c>
      <c r="E210" s="87" t="str">
        <f ca="1">[1]pre_SUMMARY!E210</f>
        <v/>
      </c>
      <c r="F210" s="88" t="str">
        <f ca="1">[1]pre_SUMMARY!F210</f>
        <v/>
      </c>
      <c r="G210" s="87" t="str">
        <f ca="1">[1]pre_SUMMARY!G210</f>
        <v/>
      </c>
      <c r="H210" s="87" t="str">
        <f ca="1">[1]pre_SUMMARY!H210</f>
        <v/>
      </c>
      <c r="I210" s="86" t="str">
        <f ca="1">[1]pre_SUMMARY!I210</f>
        <v/>
      </c>
      <c r="J210" s="86" t="str">
        <f ca="1">[1]pre_SUMMARY!J210</f>
        <v/>
      </c>
      <c r="K210" s="86" t="str">
        <f ca="1">[1]pre_SUMMARY!K210</f>
        <v/>
      </c>
      <c r="L210" s="86" t="str">
        <f ca="1">[1]pre_SUMMARY!L210</f>
        <v/>
      </c>
      <c r="M210" s="89" t="str">
        <f ca="1">[1]pre_SUMMARY!M210</f>
        <v/>
      </c>
      <c r="N210" s="89" t="str">
        <f ca="1">[1]pre_SUMMARY!N210</f>
        <v/>
      </c>
      <c r="O210" s="86" t="str">
        <f ca="1">[1]pre_SUMMARY!O210</f>
        <v/>
      </c>
      <c r="P210" s="76" t="str">
        <f ca="1">[1]pre_SUMMARY!P210</f>
        <v/>
      </c>
    </row>
    <row r="211" spans="1:16" x14ac:dyDescent="0.25">
      <c r="A211" s="87" t="str">
        <f ca="1">[1]pre_SUMMARY!A211</f>
        <v/>
      </c>
      <c r="B211" s="86" t="str">
        <f ca="1">[1]pre_SUMMARY!B211</f>
        <v/>
      </c>
      <c r="C211" s="86" t="str">
        <f ca="1">[1]pre_SUMMARY!C211</f>
        <v/>
      </c>
      <c r="D211" s="87" t="str">
        <f ca="1">[1]pre_SUMMARY!D211</f>
        <v/>
      </c>
      <c r="E211" s="87" t="str">
        <f ca="1">[1]pre_SUMMARY!E211</f>
        <v/>
      </c>
      <c r="F211" s="88" t="str">
        <f ca="1">[1]pre_SUMMARY!F211</f>
        <v/>
      </c>
      <c r="G211" s="87" t="str">
        <f ca="1">[1]pre_SUMMARY!G211</f>
        <v/>
      </c>
      <c r="H211" s="87" t="str">
        <f ca="1">[1]pre_SUMMARY!H211</f>
        <v/>
      </c>
      <c r="I211" s="86" t="str">
        <f ca="1">[1]pre_SUMMARY!I211</f>
        <v/>
      </c>
      <c r="J211" s="86" t="str">
        <f ca="1">[1]pre_SUMMARY!J211</f>
        <v/>
      </c>
      <c r="K211" s="86" t="str">
        <f ca="1">[1]pre_SUMMARY!K211</f>
        <v/>
      </c>
      <c r="L211" s="86" t="str">
        <f ca="1">[1]pre_SUMMARY!L211</f>
        <v/>
      </c>
      <c r="M211" s="89" t="str">
        <f ca="1">[1]pre_SUMMARY!M211</f>
        <v/>
      </c>
      <c r="N211" s="89" t="str">
        <f ca="1">[1]pre_SUMMARY!N211</f>
        <v/>
      </c>
      <c r="O211" s="86" t="str">
        <f ca="1">[1]pre_SUMMARY!O211</f>
        <v/>
      </c>
      <c r="P211" s="76" t="str">
        <f ca="1">[1]pre_SUMMARY!P211</f>
        <v/>
      </c>
    </row>
    <row r="212" spans="1:16" x14ac:dyDescent="0.25">
      <c r="A212" s="87" t="str">
        <f ca="1">[1]pre_SUMMARY!A212</f>
        <v/>
      </c>
      <c r="B212" s="86" t="str">
        <f ca="1">[1]pre_SUMMARY!B212</f>
        <v/>
      </c>
      <c r="C212" s="86" t="str">
        <f ca="1">[1]pre_SUMMARY!C212</f>
        <v/>
      </c>
      <c r="D212" s="87" t="str">
        <f ca="1">[1]pre_SUMMARY!D212</f>
        <v/>
      </c>
      <c r="E212" s="87" t="str">
        <f ca="1">[1]pre_SUMMARY!E212</f>
        <v/>
      </c>
      <c r="F212" s="88" t="str">
        <f ca="1">[1]pre_SUMMARY!F212</f>
        <v/>
      </c>
      <c r="G212" s="87" t="str">
        <f ca="1">[1]pre_SUMMARY!G212</f>
        <v/>
      </c>
      <c r="H212" s="87" t="str">
        <f ca="1">[1]pre_SUMMARY!H212</f>
        <v/>
      </c>
      <c r="I212" s="86" t="str">
        <f ca="1">[1]pre_SUMMARY!I212</f>
        <v/>
      </c>
      <c r="J212" s="86" t="str">
        <f ca="1">[1]pre_SUMMARY!J212</f>
        <v/>
      </c>
      <c r="K212" s="86" t="str">
        <f ca="1">[1]pre_SUMMARY!K212</f>
        <v/>
      </c>
      <c r="L212" s="86" t="str">
        <f ca="1">[1]pre_SUMMARY!L212</f>
        <v/>
      </c>
      <c r="M212" s="89" t="str">
        <f ca="1">[1]pre_SUMMARY!M212</f>
        <v/>
      </c>
      <c r="N212" s="89" t="str">
        <f ca="1">[1]pre_SUMMARY!N212</f>
        <v/>
      </c>
      <c r="O212" s="86" t="str">
        <f ca="1">[1]pre_SUMMARY!O212</f>
        <v/>
      </c>
      <c r="P212" s="76" t="str">
        <f ca="1">[1]pre_SUMMARY!P212</f>
        <v/>
      </c>
    </row>
    <row r="213" spans="1:16" x14ac:dyDescent="0.25">
      <c r="A213" s="87" t="str">
        <f ca="1">[1]pre_SUMMARY!A213</f>
        <v/>
      </c>
      <c r="B213" s="86" t="str">
        <f ca="1">[1]pre_SUMMARY!B213</f>
        <v/>
      </c>
      <c r="C213" s="86" t="str">
        <f ca="1">[1]pre_SUMMARY!C213</f>
        <v/>
      </c>
      <c r="D213" s="87" t="str">
        <f ca="1">[1]pre_SUMMARY!D213</f>
        <v/>
      </c>
      <c r="E213" s="87" t="str">
        <f ca="1">[1]pre_SUMMARY!E213</f>
        <v/>
      </c>
      <c r="F213" s="88" t="str">
        <f ca="1">[1]pre_SUMMARY!F213</f>
        <v/>
      </c>
      <c r="G213" s="87" t="str">
        <f ca="1">[1]pre_SUMMARY!G213</f>
        <v/>
      </c>
      <c r="H213" s="87" t="str">
        <f ca="1">[1]pre_SUMMARY!H213</f>
        <v/>
      </c>
      <c r="I213" s="86" t="str">
        <f ca="1">[1]pre_SUMMARY!I213</f>
        <v/>
      </c>
      <c r="J213" s="86" t="str">
        <f ca="1">[1]pre_SUMMARY!J213</f>
        <v/>
      </c>
      <c r="K213" s="86" t="str">
        <f ca="1">[1]pre_SUMMARY!K213</f>
        <v/>
      </c>
      <c r="L213" s="86" t="str">
        <f ca="1">[1]pre_SUMMARY!L213</f>
        <v/>
      </c>
      <c r="M213" s="89" t="str">
        <f ca="1">[1]pre_SUMMARY!M213</f>
        <v/>
      </c>
      <c r="N213" s="89" t="str">
        <f ca="1">[1]pre_SUMMARY!N213</f>
        <v/>
      </c>
      <c r="O213" s="86" t="str">
        <f ca="1">[1]pre_SUMMARY!O213</f>
        <v/>
      </c>
      <c r="P213" s="76" t="str">
        <f ca="1">[1]pre_SUMMARY!P213</f>
        <v/>
      </c>
    </row>
    <row r="214" spans="1:16" x14ac:dyDescent="0.25">
      <c r="A214" s="87" t="str">
        <f ca="1">[1]pre_SUMMARY!A214</f>
        <v/>
      </c>
      <c r="B214" s="86" t="str">
        <f ca="1">[1]pre_SUMMARY!B214</f>
        <v/>
      </c>
      <c r="C214" s="86" t="str">
        <f ca="1">[1]pre_SUMMARY!C214</f>
        <v/>
      </c>
      <c r="D214" s="87" t="str">
        <f ca="1">[1]pre_SUMMARY!D214</f>
        <v/>
      </c>
      <c r="E214" s="87" t="str">
        <f ca="1">[1]pre_SUMMARY!E214</f>
        <v/>
      </c>
      <c r="F214" s="88" t="str">
        <f ca="1">[1]pre_SUMMARY!F214</f>
        <v/>
      </c>
      <c r="G214" s="87" t="str">
        <f ca="1">[1]pre_SUMMARY!G214</f>
        <v/>
      </c>
      <c r="H214" s="87" t="str">
        <f ca="1">[1]pre_SUMMARY!H214</f>
        <v/>
      </c>
      <c r="I214" s="86" t="str">
        <f ca="1">[1]pre_SUMMARY!I214</f>
        <v/>
      </c>
      <c r="J214" s="86" t="str">
        <f ca="1">[1]pre_SUMMARY!J214</f>
        <v/>
      </c>
      <c r="K214" s="86" t="str">
        <f ca="1">[1]pre_SUMMARY!K214</f>
        <v/>
      </c>
      <c r="L214" s="86" t="str">
        <f ca="1">[1]pre_SUMMARY!L214</f>
        <v/>
      </c>
      <c r="M214" s="89" t="str">
        <f ca="1">[1]pre_SUMMARY!M214</f>
        <v/>
      </c>
      <c r="N214" s="89" t="str">
        <f ca="1">[1]pre_SUMMARY!N214</f>
        <v/>
      </c>
      <c r="O214" s="86" t="str">
        <f ca="1">[1]pre_SUMMARY!O214</f>
        <v/>
      </c>
      <c r="P214" s="76" t="str">
        <f ca="1">[1]pre_SUMMARY!P214</f>
        <v/>
      </c>
    </row>
    <row r="215" spans="1:16" x14ac:dyDescent="0.25">
      <c r="A215" s="87" t="str">
        <f ca="1">[1]pre_SUMMARY!A215</f>
        <v/>
      </c>
      <c r="B215" s="86" t="str">
        <f ca="1">[1]pre_SUMMARY!B215</f>
        <v/>
      </c>
      <c r="C215" s="86" t="str">
        <f ca="1">[1]pre_SUMMARY!C215</f>
        <v/>
      </c>
      <c r="D215" s="87" t="str">
        <f ca="1">[1]pre_SUMMARY!D215</f>
        <v/>
      </c>
      <c r="E215" s="87" t="str">
        <f ca="1">[1]pre_SUMMARY!E215</f>
        <v/>
      </c>
      <c r="F215" s="88" t="str">
        <f ca="1">[1]pre_SUMMARY!F215</f>
        <v/>
      </c>
      <c r="G215" s="87" t="str">
        <f ca="1">[1]pre_SUMMARY!G215</f>
        <v/>
      </c>
      <c r="H215" s="87" t="str">
        <f ca="1">[1]pre_SUMMARY!H215</f>
        <v/>
      </c>
      <c r="I215" s="86" t="str">
        <f ca="1">[1]pre_SUMMARY!I215</f>
        <v/>
      </c>
      <c r="J215" s="86" t="str">
        <f ca="1">[1]pre_SUMMARY!J215</f>
        <v/>
      </c>
      <c r="K215" s="86" t="str">
        <f ca="1">[1]pre_SUMMARY!K215</f>
        <v/>
      </c>
      <c r="L215" s="86" t="str">
        <f ca="1">[1]pre_SUMMARY!L215</f>
        <v/>
      </c>
      <c r="M215" s="89" t="str">
        <f ca="1">[1]pre_SUMMARY!M215</f>
        <v/>
      </c>
      <c r="N215" s="89" t="str">
        <f ca="1">[1]pre_SUMMARY!N215</f>
        <v/>
      </c>
      <c r="O215" s="86" t="str">
        <f ca="1">[1]pre_SUMMARY!O215</f>
        <v/>
      </c>
      <c r="P215" s="76" t="str">
        <f ca="1">[1]pre_SUMMARY!P215</f>
        <v/>
      </c>
    </row>
    <row r="216" spans="1:16" x14ac:dyDescent="0.25">
      <c r="A216" s="87" t="str">
        <f ca="1">[1]pre_SUMMARY!A216</f>
        <v/>
      </c>
      <c r="B216" s="86" t="str">
        <f ca="1">[1]pre_SUMMARY!B216</f>
        <v/>
      </c>
      <c r="C216" s="86" t="str">
        <f ca="1">[1]pre_SUMMARY!C216</f>
        <v/>
      </c>
      <c r="D216" s="87" t="str">
        <f ca="1">[1]pre_SUMMARY!D216</f>
        <v/>
      </c>
      <c r="E216" s="87" t="str">
        <f ca="1">[1]pre_SUMMARY!E216</f>
        <v/>
      </c>
      <c r="F216" s="88" t="str">
        <f ca="1">[1]pre_SUMMARY!F216</f>
        <v/>
      </c>
      <c r="G216" s="87" t="str">
        <f ca="1">[1]pre_SUMMARY!G216</f>
        <v/>
      </c>
      <c r="H216" s="87" t="str">
        <f ca="1">[1]pre_SUMMARY!H216</f>
        <v/>
      </c>
      <c r="I216" s="86" t="str">
        <f ca="1">[1]pre_SUMMARY!I216</f>
        <v/>
      </c>
      <c r="J216" s="86" t="str">
        <f ca="1">[1]pre_SUMMARY!J216</f>
        <v/>
      </c>
      <c r="K216" s="86" t="str">
        <f ca="1">[1]pre_SUMMARY!K216</f>
        <v/>
      </c>
      <c r="L216" s="86" t="str">
        <f ca="1">[1]pre_SUMMARY!L216</f>
        <v/>
      </c>
      <c r="M216" s="89" t="str">
        <f ca="1">[1]pre_SUMMARY!M216</f>
        <v/>
      </c>
      <c r="N216" s="89" t="str">
        <f ca="1">[1]pre_SUMMARY!N216</f>
        <v/>
      </c>
      <c r="O216" s="86" t="str">
        <f ca="1">[1]pre_SUMMARY!O216</f>
        <v/>
      </c>
      <c r="P216" s="76" t="str">
        <f ca="1">[1]pre_SUMMARY!P216</f>
        <v/>
      </c>
    </row>
    <row r="217" spans="1:16" x14ac:dyDescent="0.25">
      <c r="A217" s="87" t="str">
        <f ca="1">[1]pre_SUMMARY!A217</f>
        <v/>
      </c>
      <c r="B217" s="86" t="str">
        <f ca="1">[1]pre_SUMMARY!B217</f>
        <v/>
      </c>
      <c r="C217" s="86" t="str">
        <f ca="1">[1]pre_SUMMARY!C217</f>
        <v/>
      </c>
      <c r="D217" s="87" t="str">
        <f ca="1">[1]pre_SUMMARY!D217</f>
        <v/>
      </c>
      <c r="E217" s="87" t="str">
        <f ca="1">[1]pre_SUMMARY!E217</f>
        <v/>
      </c>
      <c r="F217" s="88" t="str">
        <f ca="1">[1]pre_SUMMARY!F217</f>
        <v/>
      </c>
      <c r="G217" s="87" t="str">
        <f ca="1">[1]pre_SUMMARY!G217</f>
        <v/>
      </c>
      <c r="H217" s="87" t="str">
        <f ca="1">[1]pre_SUMMARY!H217</f>
        <v/>
      </c>
      <c r="I217" s="86" t="str">
        <f ca="1">[1]pre_SUMMARY!I217</f>
        <v/>
      </c>
      <c r="J217" s="86" t="str">
        <f ca="1">[1]pre_SUMMARY!J217</f>
        <v/>
      </c>
      <c r="K217" s="86" t="str">
        <f ca="1">[1]pre_SUMMARY!K217</f>
        <v/>
      </c>
      <c r="L217" s="86" t="str">
        <f ca="1">[1]pre_SUMMARY!L217</f>
        <v/>
      </c>
      <c r="M217" s="89" t="str">
        <f ca="1">[1]pre_SUMMARY!M217</f>
        <v/>
      </c>
      <c r="N217" s="89" t="str">
        <f ca="1">[1]pre_SUMMARY!N217</f>
        <v/>
      </c>
      <c r="O217" s="86" t="str">
        <f ca="1">[1]pre_SUMMARY!O217</f>
        <v/>
      </c>
      <c r="P217" s="76" t="str">
        <f ca="1">[1]pre_SUMMARY!P217</f>
        <v/>
      </c>
    </row>
    <row r="218" spans="1:16" x14ac:dyDescent="0.25">
      <c r="A218" s="87" t="str">
        <f ca="1">[1]pre_SUMMARY!A218</f>
        <v/>
      </c>
      <c r="B218" s="86" t="str">
        <f ca="1">[1]pre_SUMMARY!B218</f>
        <v/>
      </c>
      <c r="C218" s="86" t="str">
        <f ca="1">[1]pre_SUMMARY!C218</f>
        <v/>
      </c>
      <c r="D218" s="87" t="str">
        <f ca="1">[1]pre_SUMMARY!D218</f>
        <v/>
      </c>
      <c r="E218" s="87" t="str">
        <f ca="1">[1]pre_SUMMARY!E218</f>
        <v/>
      </c>
      <c r="F218" s="88" t="str">
        <f ca="1">[1]pre_SUMMARY!F218</f>
        <v/>
      </c>
      <c r="G218" s="87" t="str">
        <f ca="1">[1]pre_SUMMARY!G218</f>
        <v/>
      </c>
      <c r="H218" s="87" t="str">
        <f ca="1">[1]pre_SUMMARY!H218</f>
        <v/>
      </c>
      <c r="I218" s="86" t="str">
        <f ca="1">[1]pre_SUMMARY!I218</f>
        <v/>
      </c>
      <c r="J218" s="86" t="str">
        <f ca="1">[1]pre_SUMMARY!J218</f>
        <v/>
      </c>
      <c r="K218" s="86" t="str">
        <f ca="1">[1]pre_SUMMARY!K218</f>
        <v/>
      </c>
      <c r="L218" s="86" t="str">
        <f ca="1">[1]pre_SUMMARY!L218</f>
        <v/>
      </c>
      <c r="M218" s="89" t="str">
        <f ca="1">[1]pre_SUMMARY!M218</f>
        <v/>
      </c>
      <c r="N218" s="89" t="str">
        <f ca="1">[1]pre_SUMMARY!N218</f>
        <v/>
      </c>
      <c r="O218" s="86" t="str">
        <f ca="1">[1]pre_SUMMARY!O218</f>
        <v/>
      </c>
      <c r="P218" s="76" t="str">
        <f ca="1">[1]pre_SUMMARY!P218</f>
        <v/>
      </c>
    </row>
    <row r="219" spans="1:16" x14ac:dyDescent="0.25">
      <c r="A219" s="87" t="str">
        <f ca="1">[1]pre_SUMMARY!A219</f>
        <v/>
      </c>
      <c r="B219" s="86" t="str">
        <f ca="1">[1]pre_SUMMARY!B219</f>
        <v/>
      </c>
      <c r="C219" s="86" t="str">
        <f ca="1">[1]pre_SUMMARY!C219</f>
        <v/>
      </c>
      <c r="D219" s="87" t="str">
        <f ca="1">[1]pre_SUMMARY!D219</f>
        <v/>
      </c>
      <c r="E219" s="87" t="str">
        <f ca="1">[1]pre_SUMMARY!E219</f>
        <v/>
      </c>
      <c r="F219" s="88" t="str">
        <f ca="1">[1]pre_SUMMARY!F219</f>
        <v/>
      </c>
      <c r="G219" s="87" t="str">
        <f ca="1">[1]pre_SUMMARY!G219</f>
        <v/>
      </c>
      <c r="H219" s="87" t="str">
        <f ca="1">[1]pre_SUMMARY!H219</f>
        <v/>
      </c>
      <c r="I219" s="86" t="str">
        <f ca="1">[1]pre_SUMMARY!I219</f>
        <v/>
      </c>
      <c r="J219" s="86" t="str">
        <f ca="1">[1]pre_SUMMARY!J219</f>
        <v/>
      </c>
      <c r="K219" s="86" t="str">
        <f ca="1">[1]pre_SUMMARY!K219</f>
        <v/>
      </c>
      <c r="L219" s="86" t="str">
        <f ca="1">[1]pre_SUMMARY!L219</f>
        <v/>
      </c>
      <c r="M219" s="89" t="str">
        <f ca="1">[1]pre_SUMMARY!M219</f>
        <v/>
      </c>
      <c r="N219" s="89" t="str">
        <f ca="1">[1]pre_SUMMARY!N219</f>
        <v/>
      </c>
      <c r="O219" s="86" t="str">
        <f ca="1">[1]pre_SUMMARY!O219</f>
        <v/>
      </c>
      <c r="P219" s="76" t="str">
        <f ca="1">[1]pre_SUMMARY!P219</f>
        <v/>
      </c>
    </row>
    <row r="220" spans="1:16" x14ac:dyDescent="0.25">
      <c r="A220" s="87" t="str">
        <f ca="1">[1]pre_SUMMARY!A220</f>
        <v/>
      </c>
      <c r="B220" s="86" t="str">
        <f ca="1">[1]pre_SUMMARY!B220</f>
        <v/>
      </c>
      <c r="C220" s="86" t="str">
        <f ca="1">[1]pre_SUMMARY!C220</f>
        <v/>
      </c>
      <c r="D220" s="87" t="str">
        <f ca="1">[1]pre_SUMMARY!D220</f>
        <v/>
      </c>
      <c r="E220" s="87" t="str">
        <f ca="1">[1]pre_SUMMARY!E220</f>
        <v/>
      </c>
      <c r="F220" s="88" t="str">
        <f ca="1">[1]pre_SUMMARY!F220</f>
        <v/>
      </c>
      <c r="G220" s="87" t="str">
        <f ca="1">[1]pre_SUMMARY!G220</f>
        <v/>
      </c>
      <c r="H220" s="87" t="str">
        <f ca="1">[1]pre_SUMMARY!H220</f>
        <v/>
      </c>
      <c r="I220" s="86" t="str">
        <f ca="1">[1]pre_SUMMARY!I220</f>
        <v/>
      </c>
      <c r="J220" s="86" t="str">
        <f ca="1">[1]pre_SUMMARY!J220</f>
        <v/>
      </c>
      <c r="K220" s="86" t="str">
        <f ca="1">[1]pre_SUMMARY!K220</f>
        <v/>
      </c>
      <c r="L220" s="86" t="str">
        <f ca="1">[1]pre_SUMMARY!L220</f>
        <v/>
      </c>
      <c r="M220" s="89" t="str">
        <f ca="1">[1]pre_SUMMARY!M220</f>
        <v/>
      </c>
      <c r="N220" s="89" t="str">
        <f ca="1">[1]pre_SUMMARY!N220</f>
        <v/>
      </c>
      <c r="O220" s="86" t="str">
        <f ca="1">[1]pre_SUMMARY!O220</f>
        <v/>
      </c>
      <c r="P220" s="76" t="str">
        <f ca="1">[1]pre_SUMMARY!P220</f>
        <v/>
      </c>
    </row>
    <row r="221" spans="1:16" x14ac:dyDescent="0.25">
      <c r="A221" s="87" t="str">
        <f ca="1">[1]pre_SUMMARY!A221</f>
        <v/>
      </c>
      <c r="B221" s="86" t="str">
        <f ca="1">[1]pre_SUMMARY!B221</f>
        <v/>
      </c>
      <c r="C221" s="86" t="str">
        <f ca="1">[1]pre_SUMMARY!C221</f>
        <v/>
      </c>
      <c r="D221" s="87" t="str">
        <f ca="1">[1]pre_SUMMARY!D221</f>
        <v/>
      </c>
      <c r="E221" s="87" t="str">
        <f ca="1">[1]pre_SUMMARY!E221</f>
        <v/>
      </c>
      <c r="F221" s="88" t="str">
        <f ca="1">[1]pre_SUMMARY!F221</f>
        <v/>
      </c>
      <c r="G221" s="87" t="str">
        <f ca="1">[1]pre_SUMMARY!G221</f>
        <v/>
      </c>
      <c r="H221" s="87" t="str">
        <f ca="1">[1]pre_SUMMARY!H221</f>
        <v/>
      </c>
      <c r="I221" s="86" t="str">
        <f ca="1">[1]pre_SUMMARY!I221</f>
        <v/>
      </c>
      <c r="J221" s="86" t="str">
        <f ca="1">[1]pre_SUMMARY!J221</f>
        <v/>
      </c>
      <c r="K221" s="86" t="str">
        <f ca="1">[1]pre_SUMMARY!K221</f>
        <v/>
      </c>
      <c r="L221" s="86" t="str">
        <f ca="1">[1]pre_SUMMARY!L221</f>
        <v/>
      </c>
      <c r="M221" s="89" t="str">
        <f ca="1">[1]pre_SUMMARY!M221</f>
        <v/>
      </c>
      <c r="N221" s="89" t="str">
        <f ca="1">[1]pre_SUMMARY!N221</f>
        <v/>
      </c>
      <c r="O221" s="86" t="str">
        <f ca="1">[1]pre_SUMMARY!O221</f>
        <v/>
      </c>
      <c r="P221" s="76" t="str">
        <f ca="1">[1]pre_SUMMARY!P221</f>
        <v/>
      </c>
    </row>
    <row r="222" spans="1:16" x14ac:dyDescent="0.25">
      <c r="A222" s="87" t="str">
        <f ca="1">[1]pre_SUMMARY!A222</f>
        <v/>
      </c>
      <c r="B222" s="86" t="str">
        <f ca="1">[1]pre_SUMMARY!B222</f>
        <v/>
      </c>
      <c r="C222" s="86" t="str">
        <f ca="1">[1]pre_SUMMARY!C222</f>
        <v/>
      </c>
      <c r="D222" s="87" t="str">
        <f ca="1">[1]pre_SUMMARY!D222</f>
        <v/>
      </c>
      <c r="E222" s="87" t="str">
        <f ca="1">[1]pre_SUMMARY!E222</f>
        <v/>
      </c>
      <c r="F222" s="88" t="str">
        <f ca="1">[1]pre_SUMMARY!F222</f>
        <v/>
      </c>
      <c r="G222" s="87" t="str">
        <f ca="1">[1]pre_SUMMARY!G222</f>
        <v/>
      </c>
      <c r="H222" s="87" t="str">
        <f ca="1">[1]pre_SUMMARY!H222</f>
        <v/>
      </c>
      <c r="I222" s="86" t="str">
        <f ca="1">[1]pre_SUMMARY!I222</f>
        <v/>
      </c>
      <c r="J222" s="86" t="str">
        <f ca="1">[1]pre_SUMMARY!J222</f>
        <v/>
      </c>
      <c r="K222" s="86" t="str">
        <f ca="1">[1]pre_SUMMARY!K222</f>
        <v/>
      </c>
      <c r="L222" s="86" t="str">
        <f ca="1">[1]pre_SUMMARY!L222</f>
        <v/>
      </c>
      <c r="M222" s="89" t="str">
        <f ca="1">[1]pre_SUMMARY!M222</f>
        <v/>
      </c>
      <c r="N222" s="89" t="str">
        <f ca="1">[1]pre_SUMMARY!N222</f>
        <v/>
      </c>
      <c r="O222" s="86" t="str">
        <f ca="1">[1]pre_SUMMARY!O222</f>
        <v/>
      </c>
      <c r="P222" s="76" t="str">
        <f ca="1">[1]pre_SUMMARY!P222</f>
        <v/>
      </c>
    </row>
    <row r="223" spans="1:16" x14ac:dyDescent="0.25">
      <c r="A223" s="87" t="str">
        <f ca="1">[1]pre_SUMMARY!A223</f>
        <v/>
      </c>
      <c r="B223" s="86" t="str">
        <f ca="1">[1]pre_SUMMARY!B223</f>
        <v/>
      </c>
      <c r="C223" s="86" t="str">
        <f ca="1">[1]pre_SUMMARY!C223</f>
        <v/>
      </c>
      <c r="D223" s="87" t="str">
        <f ca="1">[1]pre_SUMMARY!D223</f>
        <v/>
      </c>
      <c r="E223" s="87" t="str">
        <f ca="1">[1]pre_SUMMARY!E223</f>
        <v/>
      </c>
      <c r="F223" s="88" t="str">
        <f ca="1">[1]pre_SUMMARY!F223</f>
        <v/>
      </c>
      <c r="G223" s="87" t="str">
        <f ca="1">[1]pre_SUMMARY!G223</f>
        <v/>
      </c>
      <c r="H223" s="87" t="str">
        <f ca="1">[1]pre_SUMMARY!H223</f>
        <v/>
      </c>
      <c r="I223" s="86" t="str">
        <f ca="1">[1]pre_SUMMARY!I223</f>
        <v/>
      </c>
      <c r="J223" s="86" t="str">
        <f ca="1">[1]pre_SUMMARY!J223</f>
        <v/>
      </c>
      <c r="K223" s="86" t="str">
        <f ca="1">[1]pre_SUMMARY!K223</f>
        <v/>
      </c>
      <c r="L223" s="86" t="str">
        <f ca="1">[1]pre_SUMMARY!L223</f>
        <v/>
      </c>
      <c r="M223" s="89" t="str">
        <f ca="1">[1]pre_SUMMARY!M223</f>
        <v/>
      </c>
      <c r="N223" s="89" t="str">
        <f ca="1">[1]pre_SUMMARY!N223</f>
        <v/>
      </c>
      <c r="O223" s="86" t="str">
        <f ca="1">[1]pre_SUMMARY!O223</f>
        <v/>
      </c>
      <c r="P223" s="76" t="str">
        <f ca="1">[1]pre_SUMMARY!P223</f>
        <v/>
      </c>
    </row>
    <row r="224" spans="1:16" x14ac:dyDescent="0.25">
      <c r="A224" s="87" t="str">
        <f ca="1">[1]pre_SUMMARY!A224</f>
        <v/>
      </c>
      <c r="B224" s="86" t="str">
        <f ca="1">[1]pre_SUMMARY!B224</f>
        <v/>
      </c>
      <c r="C224" s="86" t="str">
        <f ca="1">[1]pre_SUMMARY!C224</f>
        <v/>
      </c>
      <c r="D224" s="87" t="str">
        <f ca="1">[1]pre_SUMMARY!D224</f>
        <v/>
      </c>
      <c r="E224" s="87" t="str">
        <f ca="1">[1]pre_SUMMARY!E224</f>
        <v/>
      </c>
      <c r="F224" s="88" t="str">
        <f ca="1">[1]pre_SUMMARY!F224</f>
        <v/>
      </c>
      <c r="G224" s="87" t="str">
        <f ca="1">[1]pre_SUMMARY!G224</f>
        <v/>
      </c>
      <c r="H224" s="87" t="str">
        <f ca="1">[1]pre_SUMMARY!H224</f>
        <v/>
      </c>
      <c r="I224" s="86" t="str">
        <f ca="1">[1]pre_SUMMARY!I224</f>
        <v/>
      </c>
      <c r="J224" s="86" t="str">
        <f ca="1">[1]pre_SUMMARY!J224</f>
        <v/>
      </c>
      <c r="K224" s="86" t="str">
        <f ca="1">[1]pre_SUMMARY!K224</f>
        <v/>
      </c>
      <c r="L224" s="86" t="str">
        <f ca="1">[1]pre_SUMMARY!L224</f>
        <v/>
      </c>
      <c r="M224" s="89" t="str">
        <f ca="1">[1]pre_SUMMARY!M224</f>
        <v/>
      </c>
      <c r="N224" s="89" t="str">
        <f ca="1">[1]pre_SUMMARY!N224</f>
        <v/>
      </c>
      <c r="O224" s="86" t="str">
        <f ca="1">[1]pre_SUMMARY!O224</f>
        <v/>
      </c>
      <c r="P224" s="76" t="str">
        <f ca="1">[1]pre_SUMMARY!P224</f>
        <v/>
      </c>
    </row>
    <row r="225" spans="1:16" x14ac:dyDescent="0.25">
      <c r="A225" s="87" t="str">
        <f ca="1">[1]pre_SUMMARY!A225</f>
        <v/>
      </c>
      <c r="B225" s="86" t="str">
        <f ca="1">[1]pre_SUMMARY!B225</f>
        <v/>
      </c>
      <c r="C225" s="86" t="str">
        <f ca="1">[1]pre_SUMMARY!C225</f>
        <v/>
      </c>
      <c r="D225" s="87" t="str">
        <f ca="1">[1]pre_SUMMARY!D225</f>
        <v/>
      </c>
      <c r="E225" s="87" t="str">
        <f ca="1">[1]pre_SUMMARY!E225</f>
        <v/>
      </c>
      <c r="F225" s="88" t="str">
        <f ca="1">[1]pre_SUMMARY!F225</f>
        <v/>
      </c>
      <c r="G225" s="87" t="str">
        <f ca="1">[1]pre_SUMMARY!G225</f>
        <v/>
      </c>
      <c r="H225" s="87" t="str">
        <f ca="1">[1]pre_SUMMARY!H225</f>
        <v/>
      </c>
      <c r="I225" s="86" t="str">
        <f ca="1">[1]pre_SUMMARY!I225</f>
        <v/>
      </c>
      <c r="J225" s="86" t="str">
        <f ca="1">[1]pre_SUMMARY!J225</f>
        <v/>
      </c>
      <c r="K225" s="86" t="str">
        <f ca="1">[1]pre_SUMMARY!K225</f>
        <v/>
      </c>
      <c r="L225" s="86" t="str">
        <f ca="1">[1]pre_SUMMARY!L225</f>
        <v/>
      </c>
      <c r="M225" s="89" t="str">
        <f ca="1">[1]pre_SUMMARY!M225</f>
        <v/>
      </c>
      <c r="N225" s="89" t="str">
        <f ca="1">[1]pre_SUMMARY!N225</f>
        <v/>
      </c>
      <c r="O225" s="86" t="str">
        <f ca="1">[1]pre_SUMMARY!O225</f>
        <v/>
      </c>
      <c r="P225" s="76" t="str">
        <f ca="1">[1]pre_SUMMARY!P225</f>
        <v/>
      </c>
    </row>
    <row r="226" spans="1:16" x14ac:dyDescent="0.25">
      <c r="A226" s="87" t="str">
        <f ca="1">[1]pre_SUMMARY!A226</f>
        <v/>
      </c>
      <c r="B226" s="86" t="str">
        <f ca="1">[1]pre_SUMMARY!B226</f>
        <v/>
      </c>
      <c r="C226" s="86" t="str">
        <f ca="1">[1]pre_SUMMARY!C226</f>
        <v/>
      </c>
      <c r="D226" s="87" t="str">
        <f ca="1">[1]pre_SUMMARY!D226</f>
        <v/>
      </c>
      <c r="E226" s="87" t="str">
        <f ca="1">[1]pre_SUMMARY!E226</f>
        <v/>
      </c>
      <c r="F226" s="88" t="str">
        <f ca="1">[1]pre_SUMMARY!F226</f>
        <v/>
      </c>
      <c r="G226" s="87" t="str">
        <f ca="1">[1]pre_SUMMARY!G226</f>
        <v/>
      </c>
      <c r="H226" s="87" t="str">
        <f ca="1">[1]pre_SUMMARY!H226</f>
        <v/>
      </c>
      <c r="I226" s="86" t="str">
        <f ca="1">[1]pre_SUMMARY!I226</f>
        <v/>
      </c>
      <c r="J226" s="86" t="str">
        <f ca="1">[1]pre_SUMMARY!J226</f>
        <v/>
      </c>
      <c r="K226" s="86" t="str">
        <f ca="1">[1]pre_SUMMARY!K226</f>
        <v/>
      </c>
      <c r="L226" s="86" t="str">
        <f ca="1">[1]pre_SUMMARY!L226</f>
        <v/>
      </c>
      <c r="M226" s="89" t="str">
        <f ca="1">[1]pre_SUMMARY!M226</f>
        <v/>
      </c>
      <c r="N226" s="89" t="str">
        <f ca="1">[1]pre_SUMMARY!N226</f>
        <v/>
      </c>
      <c r="O226" s="86" t="str">
        <f ca="1">[1]pre_SUMMARY!O226</f>
        <v/>
      </c>
      <c r="P226" s="76" t="str">
        <f ca="1">[1]pre_SUMMARY!P226</f>
        <v/>
      </c>
    </row>
    <row r="227" spans="1:16" x14ac:dyDescent="0.25">
      <c r="A227" s="87" t="str">
        <f ca="1">[1]pre_SUMMARY!A227</f>
        <v/>
      </c>
      <c r="B227" s="86" t="str">
        <f ca="1">[1]pre_SUMMARY!B227</f>
        <v/>
      </c>
      <c r="C227" s="86" t="str">
        <f ca="1">[1]pre_SUMMARY!C227</f>
        <v/>
      </c>
      <c r="D227" s="87" t="str">
        <f ca="1">[1]pre_SUMMARY!D227</f>
        <v/>
      </c>
      <c r="E227" s="87" t="str">
        <f ca="1">[1]pre_SUMMARY!E227</f>
        <v/>
      </c>
      <c r="F227" s="88" t="str">
        <f ca="1">[1]pre_SUMMARY!F227</f>
        <v/>
      </c>
      <c r="G227" s="87" t="str">
        <f ca="1">[1]pre_SUMMARY!G227</f>
        <v/>
      </c>
      <c r="H227" s="87" t="str">
        <f ca="1">[1]pre_SUMMARY!H227</f>
        <v/>
      </c>
      <c r="I227" s="86" t="str">
        <f ca="1">[1]pre_SUMMARY!I227</f>
        <v/>
      </c>
      <c r="J227" s="86" t="str">
        <f ca="1">[1]pre_SUMMARY!J227</f>
        <v/>
      </c>
      <c r="K227" s="86" t="str">
        <f ca="1">[1]pre_SUMMARY!K227</f>
        <v/>
      </c>
      <c r="L227" s="86" t="str">
        <f ca="1">[1]pre_SUMMARY!L227</f>
        <v/>
      </c>
      <c r="M227" s="89" t="str">
        <f ca="1">[1]pre_SUMMARY!M227</f>
        <v/>
      </c>
      <c r="N227" s="89" t="str">
        <f ca="1">[1]pre_SUMMARY!N227</f>
        <v/>
      </c>
      <c r="O227" s="86" t="str">
        <f ca="1">[1]pre_SUMMARY!O227</f>
        <v/>
      </c>
      <c r="P227" s="76" t="str">
        <f ca="1">[1]pre_SUMMARY!P227</f>
        <v/>
      </c>
    </row>
    <row r="228" spans="1:16" x14ac:dyDescent="0.25">
      <c r="A228" s="87" t="str">
        <f ca="1">[1]pre_SUMMARY!A228</f>
        <v/>
      </c>
      <c r="B228" s="86" t="str">
        <f ca="1">[1]pre_SUMMARY!B228</f>
        <v/>
      </c>
      <c r="C228" s="86" t="str">
        <f ca="1">[1]pre_SUMMARY!C228</f>
        <v/>
      </c>
      <c r="D228" s="87" t="str">
        <f ca="1">[1]pre_SUMMARY!D228</f>
        <v/>
      </c>
      <c r="E228" s="87" t="str">
        <f ca="1">[1]pre_SUMMARY!E228</f>
        <v/>
      </c>
      <c r="F228" s="88" t="str">
        <f ca="1">[1]pre_SUMMARY!F228</f>
        <v/>
      </c>
      <c r="G228" s="87" t="str">
        <f ca="1">[1]pre_SUMMARY!G228</f>
        <v/>
      </c>
      <c r="H228" s="87" t="str">
        <f ca="1">[1]pre_SUMMARY!H228</f>
        <v/>
      </c>
      <c r="I228" s="86" t="str">
        <f ca="1">[1]pre_SUMMARY!I228</f>
        <v/>
      </c>
      <c r="J228" s="86" t="str">
        <f ca="1">[1]pre_SUMMARY!J228</f>
        <v/>
      </c>
      <c r="K228" s="86" t="str">
        <f ca="1">[1]pre_SUMMARY!K228</f>
        <v/>
      </c>
      <c r="L228" s="86" t="str">
        <f ca="1">[1]pre_SUMMARY!L228</f>
        <v/>
      </c>
      <c r="M228" s="89" t="str">
        <f ca="1">[1]pre_SUMMARY!M228</f>
        <v/>
      </c>
      <c r="N228" s="89" t="str">
        <f ca="1">[1]pre_SUMMARY!N228</f>
        <v/>
      </c>
      <c r="O228" s="86" t="str">
        <f ca="1">[1]pre_SUMMARY!O228</f>
        <v/>
      </c>
      <c r="P228" s="76" t="str">
        <f ca="1">[1]pre_SUMMARY!P228</f>
        <v/>
      </c>
    </row>
    <row r="229" spans="1:16" x14ac:dyDescent="0.25">
      <c r="A229" s="87" t="str">
        <f ca="1">[1]pre_SUMMARY!A229</f>
        <v/>
      </c>
      <c r="B229" s="86" t="str">
        <f ca="1">[1]pre_SUMMARY!B229</f>
        <v/>
      </c>
      <c r="C229" s="86" t="str">
        <f ca="1">[1]pre_SUMMARY!C229</f>
        <v/>
      </c>
      <c r="D229" s="87" t="str">
        <f ca="1">[1]pre_SUMMARY!D229</f>
        <v/>
      </c>
      <c r="E229" s="87" t="str">
        <f ca="1">[1]pre_SUMMARY!E229</f>
        <v/>
      </c>
      <c r="F229" s="88" t="str">
        <f ca="1">[1]pre_SUMMARY!F229</f>
        <v/>
      </c>
      <c r="G229" s="87" t="str">
        <f ca="1">[1]pre_SUMMARY!G229</f>
        <v/>
      </c>
      <c r="H229" s="87" t="str">
        <f ca="1">[1]pre_SUMMARY!H229</f>
        <v/>
      </c>
      <c r="I229" s="86" t="str">
        <f ca="1">[1]pre_SUMMARY!I229</f>
        <v/>
      </c>
      <c r="J229" s="86" t="str">
        <f ca="1">[1]pre_SUMMARY!J229</f>
        <v/>
      </c>
      <c r="K229" s="86" t="str">
        <f ca="1">[1]pre_SUMMARY!K229</f>
        <v/>
      </c>
      <c r="L229" s="86" t="str">
        <f ca="1">[1]pre_SUMMARY!L229</f>
        <v/>
      </c>
      <c r="M229" s="89" t="str">
        <f ca="1">[1]pre_SUMMARY!M229</f>
        <v/>
      </c>
      <c r="N229" s="89" t="str">
        <f ca="1">[1]pre_SUMMARY!N229</f>
        <v/>
      </c>
      <c r="O229" s="86" t="str">
        <f ca="1">[1]pre_SUMMARY!O229</f>
        <v/>
      </c>
      <c r="P229" s="76" t="str">
        <f ca="1">[1]pre_SUMMARY!P229</f>
        <v/>
      </c>
    </row>
    <row r="230" spans="1:16" x14ac:dyDescent="0.25">
      <c r="A230" s="87" t="str">
        <f ca="1">[1]pre_SUMMARY!A230</f>
        <v/>
      </c>
      <c r="B230" s="86" t="str">
        <f ca="1">[1]pre_SUMMARY!B230</f>
        <v/>
      </c>
      <c r="C230" s="86" t="str">
        <f ca="1">[1]pre_SUMMARY!C230</f>
        <v/>
      </c>
      <c r="D230" s="87" t="str">
        <f ca="1">[1]pre_SUMMARY!D230</f>
        <v/>
      </c>
      <c r="E230" s="87" t="str">
        <f ca="1">[1]pre_SUMMARY!E230</f>
        <v/>
      </c>
      <c r="F230" s="88" t="str">
        <f ca="1">[1]pre_SUMMARY!F230</f>
        <v/>
      </c>
      <c r="G230" s="87" t="str">
        <f ca="1">[1]pre_SUMMARY!G230</f>
        <v/>
      </c>
      <c r="H230" s="87" t="str">
        <f ca="1">[1]pre_SUMMARY!H230</f>
        <v/>
      </c>
      <c r="I230" s="86" t="str">
        <f ca="1">[1]pre_SUMMARY!I230</f>
        <v/>
      </c>
      <c r="J230" s="86" t="str">
        <f ca="1">[1]pre_SUMMARY!J230</f>
        <v/>
      </c>
      <c r="K230" s="86" t="str">
        <f ca="1">[1]pre_SUMMARY!K230</f>
        <v/>
      </c>
      <c r="L230" s="86" t="str">
        <f ca="1">[1]pre_SUMMARY!L230</f>
        <v/>
      </c>
      <c r="M230" s="89" t="str">
        <f ca="1">[1]pre_SUMMARY!M230</f>
        <v/>
      </c>
      <c r="N230" s="89" t="str">
        <f ca="1">[1]pre_SUMMARY!N230</f>
        <v/>
      </c>
      <c r="O230" s="86" t="str">
        <f ca="1">[1]pre_SUMMARY!O230</f>
        <v/>
      </c>
      <c r="P230" s="76" t="str">
        <f ca="1">[1]pre_SUMMARY!P230</f>
        <v/>
      </c>
    </row>
    <row r="231" spans="1:16" x14ac:dyDescent="0.25">
      <c r="A231" s="87" t="str">
        <f ca="1">[1]pre_SUMMARY!A231</f>
        <v/>
      </c>
      <c r="B231" s="86" t="str">
        <f ca="1">[1]pre_SUMMARY!B231</f>
        <v/>
      </c>
      <c r="C231" s="86" t="str">
        <f ca="1">[1]pre_SUMMARY!C231</f>
        <v/>
      </c>
      <c r="D231" s="87" t="str">
        <f ca="1">[1]pre_SUMMARY!D231</f>
        <v/>
      </c>
      <c r="E231" s="87" t="str">
        <f ca="1">[1]pre_SUMMARY!E231</f>
        <v/>
      </c>
      <c r="F231" s="88" t="str">
        <f ca="1">[1]pre_SUMMARY!F231</f>
        <v/>
      </c>
      <c r="G231" s="87" t="str">
        <f ca="1">[1]pre_SUMMARY!G231</f>
        <v/>
      </c>
      <c r="H231" s="87" t="str">
        <f ca="1">[1]pre_SUMMARY!H231</f>
        <v/>
      </c>
      <c r="I231" s="86" t="str">
        <f ca="1">[1]pre_SUMMARY!I231</f>
        <v/>
      </c>
      <c r="J231" s="86" t="str">
        <f ca="1">[1]pre_SUMMARY!J231</f>
        <v/>
      </c>
      <c r="K231" s="86" t="str">
        <f ca="1">[1]pre_SUMMARY!K231</f>
        <v/>
      </c>
      <c r="L231" s="86" t="str">
        <f ca="1">[1]pre_SUMMARY!L231</f>
        <v/>
      </c>
      <c r="M231" s="89" t="str">
        <f ca="1">[1]pre_SUMMARY!M231</f>
        <v/>
      </c>
      <c r="N231" s="89" t="str">
        <f ca="1">[1]pre_SUMMARY!N231</f>
        <v/>
      </c>
      <c r="O231" s="86" t="str">
        <f ca="1">[1]pre_SUMMARY!O231</f>
        <v/>
      </c>
      <c r="P231" s="76" t="str">
        <f ca="1">[1]pre_SUMMARY!P231</f>
        <v/>
      </c>
    </row>
    <row r="232" spans="1:16" x14ac:dyDescent="0.25">
      <c r="A232" s="87" t="str">
        <f ca="1">[1]pre_SUMMARY!A232</f>
        <v/>
      </c>
      <c r="B232" s="86" t="str">
        <f ca="1">[1]pre_SUMMARY!B232</f>
        <v/>
      </c>
      <c r="C232" s="86" t="str">
        <f ca="1">[1]pre_SUMMARY!C232</f>
        <v/>
      </c>
      <c r="D232" s="87" t="str">
        <f ca="1">[1]pre_SUMMARY!D232</f>
        <v/>
      </c>
      <c r="E232" s="87" t="str">
        <f ca="1">[1]pre_SUMMARY!E232</f>
        <v/>
      </c>
      <c r="F232" s="88" t="str">
        <f ca="1">[1]pre_SUMMARY!F232</f>
        <v/>
      </c>
      <c r="G232" s="87" t="str">
        <f ca="1">[1]pre_SUMMARY!G232</f>
        <v/>
      </c>
      <c r="H232" s="87" t="str">
        <f ca="1">[1]pre_SUMMARY!H232</f>
        <v/>
      </c>
      <c r="I232" s="86" t="str">
        <f ca="1">[1]pre_SUMMARY!I232</f>
        <v/>
      </c>
      <c r="J232" s="86" t="str">
        <f ca="1">[1]pre_SUMMARY!J232</f>
        <v/>
      </c>
      <c r="K232" s="86" t="str">
        <f ca="1">[1]pre_SUMMARY!K232</f>
        <v/>
      </c>
      <c r="L232" s="86" t="str">
        <f ca="1">[1]pre_SUMMARY!L232</f>
        <v/>
      </c>
      <c r="M232" s="89" t="str">
        <f ca="1">[1]pre_SUMMARY!M232</f>
        <v/>
      </c>
      <c r="N232" s="89" t="str">
        <f ca="1">[1]pre_SUMMARY!N232</f>
        <v/>
      </c>
      <c r="O232" s="86" t="str">
        <f ca="1">[1]pre_SUMMARY!O232</f>
        <v/>
      </c>
      <c r="P232" s="76" t="str">
        <f ca="1">[1]pre_SUMMARY!P232</f>
        <v/>
      </c>
    </row>
    <row r="233" spans="1:16" x14ac:dyDescent="0.25">
      <c r="A233" s="87" t="str">
        <f ca="1">[1]pre_SUMMARY!A233</f>
        <v/>
      </c>
      <c r="B233" s="86" t="str">
        <f ca="1">[1]pre_SUMMARY!B233</f>
        <v/>
      </c>
      <c r="C233" s="86" t="str">
        <f ca="1">[1]pre_SUMMARY!C233</f>
        <v/>
      </c>
      <c r="D233" s="87" t="str">
        <f ca="1">[1]pre_SUMMARY!D233</f>
        <v/>
      </c>
      <c r="E233" s="87" t="str">
        <f ca="1">[1]pre_SUMMARY!E233</f>
        <v/>
      </c>
      <c r="F233" s="88" t="str">
        <f ca="1">[1]pre_SUMMARY!F233</f>
        <v/>
      </c>
      <c r="G233" s="87" t="str">
        <f ca="1">[1]pre_SUMMARY!G233</f>
        <v/>
      </c>
      <c r="H233" s="87" t="str">
        <f ca="1">[1]pre_SUMMARY!H233</f>
        <v/>
      </c>
      <c r="I233" s="86" t="str">
        <f ca="1">[1]pre_SUMMARY!I233</f>
        <v/>
      </c>
      <c r="J233" s="86" t="str">
        <f ca="1">[1]pre_SUMMARY!J233</f>
        <v/>
      </c>
      <c r="K233" s="86" t="str">
        <f ca="1">[1]pre_SUMMARY!K233</f>
        <v/>
      </c>
      <c r="L233" s="86" t="str">
        <f ca="1">[1]pre_SUMMARY!L233</f>
        <v/>
      </c>
      <c r="M233" s="89" t="str">
        <f ca="1">[1]pre_SUMMARY!M233</f>
        <v/>
      </c>
      <c r="N233" s="89" t="str">
        <f ca="1">[1]pre_SUMMARY!N233</f>
        <v/>
      </c>
      <c r="O233" s="86" t="str">
        <f ca="1">[1]pre_SUMMARY!O233</f>
        <v/>
      </c>
      <c r="P233" s="76" t="str">
        <f ca="1">[1]pre_SUMMARY!P233</f>
        <v/>
      </c>
    </row>
    <row r="234" spans="1:16" x14ac:dyDescent="0.25">
      <c r="A234" s="87" t="str">
        <f ca="1">[1]pre_SUMMARY!A234</f>
        <v/>
      </c>
      <c r="B234" s="86" t="str">
        <f ca="1">[1]pre_SUMMARY!B234</f>
        <v/>
      </c>
      <c r="C234" s="86" t="str">
        <f ca="1">[1]pre_SUMMARY!C234</f>
        <v/>
      </c>
      <c r="D234" s="87" t="str">
        <f ca="1">[1]pre_SUMMARY!D234</f>
        <v/>
      </c>
      <c r="E234" s="87" t="str">
        <f ca="1">[1]pre_SUMMARY!E234</f>
        <v/>
      </c>
      <c r="F234" s="88" t="str">
        <f ca="1">[1]pre_SUMMARY!F234</f>
        <v/>
      </c>
      <c r="G234" s="87" t="str">
        <f ca="1">[1]pre_SUMMARY!G234</f>
        <v/>
      </c>
      <c r="H234" s="87" t="str">
        <f ca="1">[1]pre_SUMMARY!H234</f>
        <v/>
      </c>
      <c r="I234" s="86" t="str">
        <f ca="1">[1]pre_SUMMARY!I234</f>
        <v/>
      </c>
      <c r="J234" s="86" t="str">
        <f ca="1">[1]pre_SUMMARY!J234</f>
        <v/>
      </c>
      <c r="K234" s="86" t="str">
        <f ca="1">[1]pre_SUMMARY!K234</f>
        <v/>
      </c>
      <c r="L234" s="86" t="str">
        <f ca="1">[1]pre_SUMMARY!L234</f>
        <v/>
      </c>
      <c r="M234" s="89" t="str">
        <f ca="1">[1]pre_SUMMARY!M234</f>
        <v/>
      </c>
      <c r="N234" s="89" t="str">
        <f ca="1">[1]pre_SUMMARY!N234</f>
        <v/>
      </c>
      <c r="O234" s="86" t="str">
        <f ca="1">[1]pre_SUMMARY!O234</f>
        <v/>
      </c>
      <c r="P234" s="76" t="str">
        <f ca="1">[1]pre_SUMMARY!P234</f>
        <v/>
      </c>
    </row>
    <row r="235" spans="1:16" x14ac:dyDescent="0.25">
      <c r="A235" s="87" t="str">
        <f ca="1">[1]pre_SUMMARY!A235</f>
        <v/>
      </c>
      <c r="B235" s="86" t="str">
        <f ca="1">[1]pre_SUMMARY!B235</f>
        <v/>
      </c>
      <c r="C235" s="86" t="str">
        <f ca="1">[1]pre_SUMMARY!C235</f>
        <v/>
      </c>
      <c r="D235" s="87" t="str">
        <f ca="1">[1]pre_SUMMARY!D235</f>
        <v/>
      </c>
      <c r="E235" s="87" t="str">
        <f ca="1">[1]pre_SUMMARY!E235</f>
        <v/>
      </c>
      <c r="F235" s="88" t="str">
        <f ca="1">[1]pre_SUMMARY!F235</f>
        <v/>
      </c>
      <c r="G235" s="87" t="str">
        <f ca="1">[1]pre_SUMMARY!G235</f>
        <v/>
      </c>
      <c r="H235" s="87" t="str">
        <f ca="1">[1]pre_SUMMARY!H235</f>
        <v/>
      </c>
      <c r="I235" s="86" t="str">
        <f ca="1">[1]pre_SUMMARY!I235</f>
        <v/>
      </c>
      <c r="J235" s="86" t="str">
        <f ca="1">[1]pre_SUMMARY!J235</f>
        <v/>
      </c>
      <c r="K235" s="86" t="str">
        <f ca="1">[1]pre_SUMMARY!K235</f>
        <v/>
      </c>
      <c r="L235" s="86" t="str">
        <f ca="1">[1]pre_SUMMARY!L235</f>
        <v/>
      </c>
      <c r="M235" s="89" t="str">
        <f ca="1">[1]pre_SUMMARY!M235</f>
        <v/>
      </c>
      <c r="N235" s="89" t="str">
        <f ca="1">[1]pre_SUMMARY!N235</f>
        <v/>
      </c>
      <c r="O235" s="86" t="str">
        <f ca="1">[1]pre_SUMMARY!O235</f>
        <v/>
      </c>
      <c r="P235" s="76" t="str">
        <f ca="1">[1]pre_SUMMARY!P235</f>
        <v/>
      </c>
    </row>
    <row r="236" spans="1:16" x14ac:dyDescent="0.25">
      <c r="A236" s="87" t="str">
        <f ca="1">[1]pre_SUMMARY!A236</f>
        <v/>
      </c>
      <c r="B236" s="86" t="str">
        <f ca="1">[1]pre_SUMMARY!B236</f>
        <v/>
      </c>
      <c r="C236" s="86" t="str">
        <f ca="1">[1]pre_SUMMARY!C236</f>
        <v/>
      </c>
      <c r="D236" s="87" t="str">
        <f ca="1">[1]pre_SUMMARY!D236</f>
        <v/>
      </c>
      <c r="E236" s="87" t="str">
        <f ca="1">[1]pre_SUMMARY!E236</f>
        <v/>
      </c>
      <c r="F236" s="88" t="str">
        <f ca="1">[1]pre_SUMMARY!F236</f>
        <v/>
      </c>
      <c r="G236" s="87" t="str">
        <f ca="1">[1]pre_SUMMARY!G236</f>
        <v/>
      </c>
      <c r="H236" s="87" t="str">
        <f ca="1">[1]pre_SUMMARY!H236</f>
        <v/>
      </c>
      <c r="I236" s="86" t="str">
        <f ca="1">[1]pre_SUMMARY!I236</f>
        <v/>
      </c>
      <c r="J236" s="86" t="str">
        <f ca="1">[1]pre_SUMMARY!J236</f>
        <v/>
      </c>
      <c r="K236" s="86" t="str">
        <f ca="1">[1]pre_SUMMARY!K236</f>
        <v/>
      </c>
      <c r="L236" s="86" t="str">
        <f ca="1">[1]pre_SUMMARY!L236</f>
        <v/>
      </c>
      <c r="M236" s="89" t="str">
        <f ca="1">[1]pre_SUMMARY!M236</f>
        <v/>
      </c>
      <c r="N236" s="89" t="str">
        <f ca="1">[1]pre_SUMMARY!N236</f>
        <v/>
      </c>
      <c r="O236" s="86" t="str">
        <f ca="1">[1]pre_SUMMARY!O236</f>
        <v/>
      </c>
      <c r="P236" s="76" t="str">
        <f ca="1">[1]pre_SUMMARY!P236</f>
        <v/>
      </c>
    </row>
    <row r="237" spans="1:16" x14ac:dyDescent="0.25">
      <c r="A237" s="87" t="str">
        <f ca="1">[1]pre_SUMMARY!A237</f>
        <v/>
      </c>
      <c r="B237" s="86" t="str">
        <f ca="1">[1]pre_SUMMARY!B237</f>
        <v/>
      </c>
      <c r="C237" s="86" t="str">
        <f ca="1">[1]pre_SUMMARY!C237</f>
        <v/>
      </c>
      <c r="D237" s="87" t="str">
        <f ca="1">[1]pre_SUMMARY!D237</f>
        <v/>
      </c>
      <c r="E237" s="87" t="str">
        <f ca="1">[1]pre_SUMMARY!E237</f>
        <v/>
      </c>
      <c r="F237" s="88" t="str">
        <f ca="1">[1]pre_SUMMARY!F237</f>
        <v/>
      </c>
      <c r="G237" s="87" t="str">
        <f ca="1">[1]pre_SUMMARY!G237</f>
        <v/>
      </c>
      <c r="H237" s="87" t="str">
        <f ca="1">[1]pre_SUMMARY!H237</f>
        <v/>
      </c>
      <c r="I237" s="86" t="str">
        <f ca="1">[1]pre_SUMMARY!I237</f>
        <v/>
      </c>
      <c r="J237" s="86" t="str">
        <f ca="1">[1]pre_SUMMARY!J237</f>
        <v/>
      </c>
      <c r="K237" s="86" t="str">
        <f ca="1">[1]pre_SUMMARY!K237</f>
        <v/>
      </c>
      <c r="L237" s="86" t="str">
        <f ca="1">[1]pre_SUMMARY!L237</f>
        <v/>
      </c>
      <c r="M237" s="89" t="str">
        <f ca="1">[1]pre_SUMMARY!M237</f>
        <v/>
      </c>
      <c r="N237" s="89" t="str">
        <f ca="1">[1]pre_SUMMARY!N237</f>
        <v/>
      </c>
      <c r="O237" s="86" t="str">
        <f ca="1">[1]pre_SUMMARY!O237</f>
        <v/>
      </c>
      <c r="P237" s="76" t="str">
        <f ca="1">[1]pre_SUMMARY!P237</f>
        <v/>
      </c>
    </row>
    <row r="238" spans="1:16" x14ac:dyDescent="0.25">
      <c r="A238" s="87" t="str">
        <f ca="1">[1]pre_SUMMARY!A238</f>
        <v/>
      </c>
      <c r="B238" s="86" t="str">
        <f ca="1">[1]pre_SUMMARY!B238</f>
        <v/>
      </c>
      <c r="C238" s="86" t="str">
        <f ca="1">[1]pre_SUMMARY!C238</f>
        <v/>
      </c>
      <c r="D238" s="87" t="str">
        <f ca="1">[1]pre_SUMMARY!D238</f>
        <v/>
      </c>
      <c r="E238" s="87" t="str">
        <f ca="1">[1]pre_SUMMARY!E238</f>
        <v/>
      </c>
      <c r="F238" s="88" t="str">
        <f ca="1">[1]pre_SUMMARY!F238</f>
        <v/>
      </c>
      <c r="G238" s="87" t="str">
        <f ca="1">[1]pre_SUMMARY!G238</f>
        <v/>
      </c>
      <c r="H238" s="87" t="str">
        <f ca="1">[1]pre_SUMMARY!H238</f>
        <v/>
      </c>
      <c r="I238" s="86" t="str">
        <f ca="1">[1]pre_SUMMARY!I238</f>
        <v/>
      </c>
      <c r="J238" s="86" t="str">
        <f ca="1">[1]pre_SUMMARY!J238</f>
        <v/>
      </c>
      <c r="K238" s="86" t="str">
        <f ca="1">[1]pre_SUMMARY!K238</f>
        <v/>
      </c>
      <c r="L238" s="86" t="str">
        <f ca="1">[1]pre_SUMMARY!L238</f>
        <v/>
      </c>
      <c r="M238" s="89" t="str">
        <f ca="1">[1]pre_SUMMARY!M238</f>
        <v/>
      </c>
      <c r="N238" s="89" t="str">
        <f ca="1">[1]pre_SUMMARY!N238</f>
        <v/>
      </c>
      <c r="O238" s="86" t="str">
        <f ca="1">[1]pre_SUMMARY!O238</f>
        <v/>
      </c>
      <c r="P238" s="76" t="str">
        <f ca="1">[1]pre_SUMMARY!P238</f>
        <v/>
      </c>
    </row>
    <row r="239" spans="1:16" x14ac:dyDescent="0.25">
      <c r="A239" s="87" t="str">
        <f ca="1">[1]pre_SUMMARY!A239</f>
        <v/>
      </c>
      <c r="B239" s="86" t="str">
        <f ca="1">[1]pre_SUMMARY!B239</f>
        <v/>
      </c>
      <c r="C239" s="86" t="str">
        <f ca="1">[1]pre_SUMMARY!C239</f>
        <v/>
      </c>
      <c r="D239" s="87" t="str">
        <f ca="1">[1]pre_SUMMARY!D239</f>
        <v/>
      </c>
      <c r="E239" s="87" t="str">
        <f ca="1">[1]pre_SUMMARY!E239</f>
        <v/>
      </c>
      <c r="F239" s="88" t="str">
        <f ca="1">[1]pre_SUMMARY!F239</f>
        <v/>
      </c>
      <c r="G239" s="87" t="str">
        <f ca="1">[1]pre_SUMMARY!G239</f>
        <v/>
      </c>
      <c r="H239" s="87" t="str">
        <f ca="1">[1]pre_SUMMARY!H239</f>
        <v/>
      </c>
      <c r="I239" s="86" t="str">
        <f ca="1">[1]pre_SUMMARY!I239</f>
        <v/>
      </c>
      <c r="J239" s="86" t="str">
        <f ca="1">[1]pre_SUMMARY!J239</f>
        <v/>
      </c>
      <c r="K239" s="86" t="str">
        <f ca="1">[1]pre_SUMMARY!K239</f>
        <v/>
      </c>
      <c r="L239" s="86" t="str">
        <f ca="1">[1]pre_SUMMARY!L239</f>
        <v/>
      </c>
      <c r="M239" s="89" t="str">
        <f ca="1">[1]pre_SUMMARY!M239</f>
        <v/>
      </c>
      <c r="N239" s="89" t="str">
        <f ca="1">[1]pre_SUMMARY!N239</f>
        <v/>
      </c>
      <c r="O239" s="86" t="str">
        <f ca="1">[1]pre_SUMMARY!O239</f>
        <v/>
      </c>
      <c r="P239" s="76" t="str">
        <f ca="1">[1]pre_SUMMARY!P239</f>
        <v/>
      </c>
    </row>
    <row r="240" spans="1:16" x14ac:dyDescent="0.25">
      <c r="A240" s="87" t="str">
        <f ca="1">[1]pre_SUMMARY!A240</f>
        <v/>
      </c>
      <c r="B240" s="86" t="str">
        <f ca="1">[1]pre_SUMMARY!B240</f>
        <v/>
      </c>
      <c r="C240" s="86" t="str">
        <f ca="1">[1]pre_SUMMARY!C240</f>
        <v/>
      </c>
      <c r="D240" s="87" t="str">
        <f ca="1">[1]pre_SUMMARY!D240</f>
        <v/>
      </c>
      <c r="E240" s="87" t="str">
        <f ca="1">[1]pre_SUMMARY!E240</f>
        <v/>
      </c>
      <c r="F240" s="88" t="str">
        <f ca="1">[1]pre_SUMMARY!F240</f>
        <v/>
      </c>
      <c r="G240" s="87" t="str">
        <f ca="1">[1]pre_SUMMARY!G240</f>
        <v/>
      </c>
      <c r="H240" s="87" t="str">
        <f ca="1">[1]pre_SUMMARY!H240</f>
        <v/>
      </c>
      <c r="I240" s="86" t="str">
        <f ca="1">[1]pre_SUMMARY!I240</f>
        <v/>
      </c>
      <c r="J240" s="86" t="str">
        <f ca="1">[1]pre_SUMMARY!J240</f>
        <v/>
      </c>
      <c r="K240" s="86" t="str">
        <f ca="1">[1]pre_SUMMARY!K240</f>
        <v/>
      </c>
      <c r="L240" s="86" t="str">
        <f ca="1">[1]pre_SUMMARY!L240</f>
        <v/>
      </c>
      <c r="M240" s="89" t="str">
        <f ca="1">[1]pre_SUMMARY!M240</f>
        <v/>
      </c>
      <c r="N240" s="89" t="str">
        <f ca="1">[1]pre_SUMMARY!N240</f>
        <v/>
      </c>
      <c r="O240" s="86" t="str">
        <f ca="1">[1]pre_SUMMARY!O240</f>
        <v/>
      </c>
      <c r="P240" s="76" t="str">
        <f ca="1">[1]pre_SUMMARY!P240</f>
        <v/>
      </c>
    </row>
    <row r="241" spans="1:16" x14ac:dyDescent="0.25">
      <c r="A241" s="87" t="str">
        <f ca="1">[1]pre_SUMMARY!A241</f>
        <v/>
      </c>
      <c r="B241" s="86" t="str">
        <f ca="1">[1]pre_SUMMARY!B241</f>
        <v/>
      </c>
      <c r="C241" s="86" t="str">
        <f ca="1">[1]pre_SUMMARY!C241</f>
        <v/>
      </c>
      <c r="D241" s="87" t="str">
        <f ca="1">[1]pre_SUMMARY!D241</f>
        <v/>
      </c>
      <c r="E241" s="87" t="str">
        <f ca="1">[1]pre_SUMMARY!E241</f>
        <v/>
      </c>
      <c r="F241" s="88" t="str">
        <f ca="1">[1]pre_SUMMARY!F241</f>
        <v/>
      </c>
      <c r="G241" s="87" t="str">
        <f ca="1">[1]pre_SUMMARY!G241</f>
        <v/>
      </c>
      <c r="H241" s="87" t="str">
        <f ca="1">[1]pre_SUMMARY!H241</f>
        <v/>
      </c>
      <c r="I241" s="86" t="str">
        <f ca="1">[1]pre_SUMMARY!I241</f>
        <v/>
      </c>
      <c r="J241" s="86" t="str">
        <f ca="1">[1]pre_SUMMARY!J241</f>
        <v/>
      </c>
      <c r="K241" s="86" t="str">
        <f ca="1">[1]pre_SUMMARY!K241</f>
        <v/>
      </c>
      <c r="L241" s="86" t="str">
        <f ca="1">[1]pre_SUMMARY!L241</f>
        <v/>
      </c>
      <c r="M241" s="89" t="str">
        <f ca="1">[1]pre_SUMMARY!M241</f>
        <v/>
      </c>
      <c r="N241" s="89" t="str">
        <f ca="1">[1]pre_SUMMARY!N241</f>
        <v/>
      </c>
      <c r="O241" s="86" t="str">
        <f ca="1">[1]pre_SUMMARY!O241</f>
        <v/>
      </c>
      <c r="P241" s="76" t="str">
        <f ca="1">[1]pre_SUMMARY!P241</f>
        <v/>
      </c>
    </row>
    <row r="242" spans="1:16" x14ac:dyDescent="0.25">
      <c r="A242" s="87" t="str">
        <f ca="1">[1]pre_SUMMARY!A242</f>
        <v/>
      </c>
      <c r="B242" s="86" t="str">
        <f ca="1">[1]pre_SUMMARY!B242</f>
        <v/>
      </c>
      <c r="C242" s="86" t="str">
        <f ca="1">[1]pre_SUMMARY!C242</f>
        <v/>
      </c>
      <c r="D242" s="87" t="str">
        <f ca="1">[1]pre_SUMMARY!D242</f>
        <v/>
      </c>
      <c r="E242" s="87" t="str">
        <f ca="1">[1]pre_SUMMARY!E242</f>
        <v/>
      </c>
      <c r="F242" s="88" t="str">
        <f ca="1">[1]pre_SUMMARY!F242</f>
        <v/>
      </c>
      <c r="G242" s="87" t="str">
        <f ca="1">[1]pre_SUMMARY!G242</f>
        <v/>
      </c>
      <c r="H242" s="87" t="str">
        <f ca="1">[1]pre_SUMMARY!H242</f>
        <v/>
      </c>
      <c r="I242" s="86" t="str">
        <f ca="1">[1]pre_SUMMARY!I242</f>
        <v/>
      </c>
      <c r="J242" s="86" t="str">
        <f ca="1">[1]pre_SUMMARY!J242</f>
        <v/>
      </c>
      <c r="K242" s="86" t="str">
        <f ca="1">[1]pre_SUMMARY!K242</f>
        <v/>
      </c>
      <c r="L242" s="86" t="str">
        <f ca="1">[1]pre_SUMMARY!L242</f>
        <v/>
      </c>
      <c r="M242" s="89" t="str">
        <f ca="1">[1]pre_SUMMARY!M242</f>
        <v/>
      </c>
      <c r="N242" s="89" t="str">
        <f ca="1">[1]pre_SUMMARY!N242</f>
        <v/>
      </c>
      <c r="O242" s="86" t="str">
        <f ca="1">[1]pre_SUMMARY!O242</f>
        <v/>
      </c>
      <c r="P242" s="76" t="str">
        <f ca="1">[1]pre_SUMMARY!P242</f>
        <v/>
      </c>
    </row>
    <row r="243" spans="1:16" x14ac:dyDescent="0.25">
      <c r="A243" s="87" t="str">
        <f ca="1">[1]pre_SUMMARY!A243</f>
        <v/>
      </c>
      <c r="B243" s="86" t="str">
        <f ca="1">[1]pre_SUMMARY!B243</f>
        <v/>
      </c>
      <c r="C243" s="86" t="str">
        <f ca="1">[1]pre_SUMMARY!C243</f>
        <v/>
      </c>
      <c r="D243" s="87" t="str">
        <f ca="1">[1]pre_SUMMARY!D243</f>
        <v/>
      </c>
      <c r="E243" s="87" t="str">
        <f ca="1">[1]pre_SUMMARY!E243</f>
        <v/>
      </c>
      <c r="F243" s="88" t="str">
        <f ca="1">[1]pre_SUMMARY!F243</f>
        <v/>
      </c>
      <c r="G243" s="87" t="str">
        <f ca="1">[1]pre_SUMMARY!G243</f>
        <v/>
      </c>
      <c r="H243" s="87" t="str">
        <f ca="1">[1]pre_SUMMARY!H243</f>
        <v/>
      </c>
      <c r="I243" s="86" t="str">
        <f ca="1">[1]pre_SUMMARY!I243</f>
        <v/>
      </c>
      <c r="J243" s="86" t="str">
        <f ca="1">[1]pre_SUMMARY!J243</f>
        <v/>
      </c>
      <c r="K243" s="86" t="str">
        <f ca="1">[1]pre_SUMMARY!K243</f>
        <v/>
      </c>
      <c r="L243" s="86" t="str">
        <f ca="1">[1]pre_SUMMARY!L243</f>
        <v/>
      </c>
      <c r="M243" s="89" t="str">
        <f ca="1">[1]pre_SUMMARY!M243</f>
        <v/>
      </c>
      <c r="N243" s="89" t="str">
        <f ca="1">[1]pre_SUMMARY!N243</f>
        <v/>
      </c>
      <c r="O243" s="86" t="str">
        <f ca="1">[1]pre_SUMMARY!O243</f>
        <v/>
      </c>
      <c r="P243" s="76" t="str">
        <f ca="1">[1]pre_SUMMARY!P243</f>
        <v/>
      </c>
    </row>
    <row r="244" spans="1:16" x14ac:dyDescent="0.25">
      <c r="A244" s="87" t="str">
        <f ca="1">[1]pre_SUMMARY!A244</f>
        <v/>
      </c>
      <c r="B244" s="86" t="str">
        <f ca="1">[1]pre_SUMMARY!B244</f>
        <v/>
      </c>
      <c r="C244" s="86" t="str">
        <f ca="1">[1]pre_SUMMARY!C244</f>
        <v/>
      </c>
      <c r="D244" s="87" t="str">
        <f ca="1">[1]pre_SUMMARY!D244</f>
        <v/>
      </c>
      <c r="E244" s="87" t="str">
        <f ca="1">[1]pre_SUMMARY!E244</f>
        <v/>
      </c>
      <c r="F244" s="88" t="str">
        <f ca="1">[1]pre_SUMMARY!F244</f>
        <v/>
      </c>
      <c r="G244" s="87" t="str">
        <f ca="1">[1]pre_SUMMARY!G244</f>
        <v/>
      </c>
      <c r="H244" s="87" t="str">
        <f ca="1">[1]pre_SUMMARY!H244</f>
        <v/>
      </c>
      <c r="I244" s="86" t="str">
        <f ca="1">[1]pre_SUMMARY!I244</f>
        <v/>
      </c>
      <c r="J244" s="86" t="str">
        <f ca="1">[1]pre_SUMMARY!J244</f>
        <v/>
      </c>
      <c r="K244" s="86" t="str">
        <f ca="1">[1]pre_SUMMARY!K244</f>
        <v/>
      </c>
      <c r="L244" s="86" t="str">
        <f ca="1">[1]pre_SUMMARY!L244</f>
        <v/>
      </c>
      <c r="M244" s="89" t="str">
        <f ca="1">[1]pre_SUMMARY!M244</f>
        <v/>
      </c>
      <c r="N244" s="89" t="str">
        <f ca="1">[1]pre_SUMMARY!N244</f>
        <v/>
      </c>
      <c r="O244" s="86" t="str">
        <f ca="1">[1]pre_SUMMARY!O244</f>
        <v/>
      </c>
      <c r="P244" s="76" t="str">
        <f ca="1">[1]pre_SUMMARY!P244</f>
        <v/>
      </c>
    </row>
    <row r="245" spans="1:16" x14ac:dyDescent="0.25">
      <c r="A245" s="87" t="str">
        <f ca="1">[1]pre_SUMMARY!A245</f>
        <v/>
      </c>
      <c r="B245" s="86" t="str">
        <f ca="1">[1]pre_SUMMARY!B245</f>
        <v/>
      </c>
      <c r="C245" s="86" t="str">
        <f ca="1">[1]pre_SUMMARY!C245</f>
        <v/>
      </c>
      <c r="D245" s="87" t="str">
        <f ca="1">[1]pre_SUMMARY!D245</f>
        <v/>
      </c>
      <c r="E245" s="87" t="str">
        <f ca="1">[1]pre_SUMMARY!E245</f>
        <v/>
      </c>
      <c r="F245" s="88" t="str">
        <f ca="1">[1]pre_SUMMARY!F245</f>
        <v/>
      </c>
      <c r="G245" s="87" t="str">
        <f ca="1">[1]pre_SUMMARY!G245</f>
        <v/>
      </c>
      <c r="H245" s="87" t="str">
        <f ca="1">[1]pre_SUMMARY!H245</f>
        <v/>
      </c>
      <c r="I245" s="86" t="str">
        <f ca="1">[1]pre_SUMMARY!I245</f>
        <v/>
      </c>
      <c r="J245" s="86" t="str">
        <f ca="1">[1]pre_SUMMARY!J245</f>
        <v/>
      </c>
      <c r="K245" s="86" t="str">
        <f ca="1">[1]pre_SUMMARY!K245</f>
        <v/>
      </c>
      <c r="L245" s="86" t="str">
        <f ca="1">[1]pre_SUMMARY!L245</f>
        <v/>
      </c>
      <c r="M245" s="89" t="str">
        <f ca="1">[1]pre_SUMMARY!M245</f>
        <v/>
      </c>
      <c r="N245" s="89" t="str">
        <f ca="1">[1]pre_SUMMARY!N245</f>
        <v/>
      </c>
      <c r="O245" s="86" t="str">
        <f ca="1">[1]pre_SUMMARY!O245</f>
        <v/>
      </c>
      <c r="P245" s="76" t="str">
        <f ca="1">[1]pre_SUMMARY!P245</f>
        <v/>
      </c>
    </row>
    <row r="246" spans="1:16" x14ac:dyDescent="0.25">
      <c r="A246" s="87" t="str">
        <f ca="1">[1]pre_SUMMARY!A246</f>
        <v/>
      </c>
      <c r="B246" s="86" t="str">
        <f ca="1">[1]pre_SUMMARY!B246</f>
        <v/>
      </c>
      <c r="C246" s="86" t="str">
        <f ca="1">[1]pre_SUMMARY!C246</f>
        <v/>
      </c>
      <c r="D246" s="87" t="str">
        <f ca="1">[1]pre_SUMMARY!D246</f>
        <v/>
      </c>
      <c r="E246" s="87" t="str">
        <f ca="1">[1]pre_SUMMARY!E246</f>
        <v/>
      </c>
      <c r="F246" s="88" t="str">
        <f ca="1">[1]pre_SUMMARY!F246</f>
        <v/>
      </c>
      <c r="G246" s="87" t="str">
        <f ca="1">[1]pre_SUMMARY!G246</f>
        <v/>
      </c>
      <c r="H246" s="87" t="str">
        <f ca="1">[1]pre_SUMMARY!H246</f>
        <v/>
      </c>
      <c r="I246" s="86" t="str">
        <f ca="1">[1]pre_SUMMARY!I246</f>
        <v/>
      </c>
      <c r="J246" s="86" t="str">
        <f ca="1">[1]pre_SUMMARY!J246</f>
        <v/>
      </c>
      <c r="K246" s="86" t="str">
        <f ca="1">[1]pre_SUMMARY!K246</f>
        <v/>
      </c>
      <c r="L246" s="86" t="str">
        <f ca="1">[1]pre_SUMMARY!L246</f>
        <v/>
      </c>
      <c r="M246" s="89" t="str">
        <f ca="1">[1]pre_SUMMARY!M246</f>
        <v/>
      </c>
      <c r="N246" s="89" t="str">
        <f ca="1">[1]pre_SUMMARY!N246</f>
        <v/>
      </c>
      <c r="O246" s="86" t="str">
        <f ca="1">[1]pre_SUMMARY!O246</f>
        <v/>
      </c>
      <c r="P246" s="76" t="str">
        <f ca="1">[1]pre_SUMMARY!P246</f>
        <v/>
      </c>
    </row>
    <row r="247" spans="1:16" x14ac:dyDescent="0.25">
      <c r="A247" s="87" t="str">
        <f ca="1">[1]pre_SUMMARY!A247</f>
        <v/>
      </c>
      <c r="B247" s="86" t="str">
        <f ca="1">[1]pre_SUMMARY!B247</f>
        <v/>
      </c>
      <c r="C247" s="86" t="str">
        <f ca="1">[1]pre_SUMMARY!C247</f>
        <v/>
      </c>
      <c r="D247" s="87" t="str">
        <f ca="1">[1]pre_SUMMARY!D247</f>
        <v/>
      </c>
      <c r="E247" s="87" t="str">
        <f ca="1">[1]pre_SUMMARY!E247</f>
        <v/>
      </c>
      <c r="F247" s="88" t="str">
        <f ca="1">[1]pre_SUMMARY!F247</f>
        <v/>
      </c>
      <c r="G247" s="87" t="str">
        <f ca="1">[1]pre_SUMMARY!G247</f>
        <v/>
      </c>
      <c r="H247" s="87" t="str">
        <f ca="1">[1]pre_SUMMARY!H247</f>
        <v/>
      </c>
      <c r="I247" s="86" t="str">
        <f ca="1">[1]pre_SUMMARY!I247</f>
        <v/>
      </c>
      <c r="J247" s="86" t="str">
        <f ca="1">[1]pre_SUMMARY!J247</f>
        <v/>
      </c>
      <c r="K247" s="86" t="str">
        <f ca="1">[1]pre_SUMMARY!K247</f>
        <v/>
      </c>
      <c r="L247" s="86" t="str">
        <f ca="1">[1]pre_SUMMARY!L247</f>
        <v/>
      </c>
      <c r="M247" s="89" t="str">
        <f ca="1">[1]pre_SUMMARY!M247</f>
        <v/>
      </c>
      <c r="N247" s="89" t="str">
        <f ca="1">[1]pre_SUMMARY!N247</f>
        <v/>
      </c>
      <c r="O247" s="86" t="str">
        <f ca="1">[1]pre_SUMMARY!O247</f>
        <v/>
      </c>
      <c r="P247" s="76" t="str">
        <f ca="1">[1]pre_SUMMARY!P247</f>
        <v/>
      </c>
    </row>
    <row r="248" spans="1:16" x14ac:dyDescent="0.25">
      <c r="A248" s="87" t="str">
        <f ca="1">[1]pre_SUMMARY!A248</f>
        <v/>
      </c>
      <c r="B248" s="86" t="str">
        <f ca="1">[1]pre_SUMMARY!B248</f>
        <v/>
      </c>
      <c r="C248" s="86" t="str">
        <f ca="1">[1]pre_SUMMARY!C248</f>
        <v/>
      </c>
      <c r="D248" s="87" t="str">
        <f ca="1">[1]pre_SUMMARY!D248</f>
        <v/>
      </c>
      <c r="E248" s="87" t="str">
        <f ca="1">[1]pre_SUMMARY!E248</f>
        <v/>
      </c>
      <c r="F248" s="88" t="str">
        <f ca="1">[1]pre_SUMMARY!F248</f>
        <v/>
      </c>
      <c r="G248" s="87" t="str">
        <f ca="1">[1]pre_SUMMARY!G248</f>
        <v/>
      </c>
      <c r="H248" s="87" t="str">
        <f ca="1">[1]pre_SUMMARY!H248</f>
        <v/>
      </c>
      <c r="I248" s="86" t="str">
        <f ca="1">[1]pre_SUMMARY!I248</f>
        <v/>
      </c>
      <c r="J248" s="86" t="str">
        <f ca="1">[1]pre_SUMMARY!J248</f>
        <v/>
      </c>
      <c r="K248" s="86" t="str">
        <f ca="1">[1]pre_SUMMARY!K248</f>
        <v/>
      </c>
      <c r="L248" s="86" t="str">
        <f ca="1">[1]pre_SUMMARY!L248</f>
        <v/>
      </c>
      <c r="M248" s="89" t="str">
        <f ca="1">[1]pre_SUMMARY!M248</f>
        <v/>
      </c>
      <c r="N248" s="89" t="str">
        <f ca="1">[1]pre_SUMMARY!N248</f>
        <v/>
      </c>
      <c r="O248" s="86" t="str">
        <f ca="1">[1]pre_SUMMARY!O248</f>
        <v/>
      </c>
      <c r="P248" s="76" t="str">
        <f ca="1">[1]pre_SUMMARY!P248</f>
        <v/>
      </c>
    </row>
    <row r="249" spans="1:16" x14ac:dyDescent="0.25">
      <c r="A249" s="87" t="str">
        <f ca="1">[1]pre_SUMMARY!A249</f>
        <v/>
      </c>
      <c r="B249" s="86" t="str">
        <f ca="1">[1]pre_SUMMARY!B249</f>
        <v/>
      </c>
      <c r="C249" s="86" t="str">
        <f ca="1">[1]pre_SUMMARY!C249</f>
        <v/>
      </c>
      <c r="D249" s="87" t="str">
        <f ca="1">[1]pre_SUMMARY!D249</f>
        <v/>
      </c>
      <c r="E249" s="87" t="str">
        <f ca="1">[1]pre_SUMMARY!E249</f>
        <v/>
      </c>
      <c r="F249" s="88" t="str">
        <f ca="1">[1]pre_SUMMARY!F249</f>
        <v/>
      </c>
      <c r="G249" s="87" t="str">
        <f ca="1">[1]pre_SUMMARY!G249</f>
        <v/>
      </c>
      <c r="H249" s="87" t="str">
        <f ca="1">[1]pre_SUMMARY!H249</f>
        <v/>
      </c>
      <c r="I249" s="86" t="str">
        <f ca="1">[1]pre_SUMMARY!I249</f>
        <v/>
      </c>
      <c r="J249" s="86" t="str">
        <f ca="1">[1]pre_SUMMARY!J249</f>
        <v/>
      </c>
      <c r="K249" s="86" t="str">
        <f ca="1">[1]pre_SUMMARY!K249</f>
        <v/>
      </c>
      <c r="L249" s="86" t="str">
        <f ca="1">[1]pre_SUMMARY!L249</f>
        <v/>
      </c>
      <c r="M249" s="89" t="str">
        <f ca="1">[1]pre_SUMMARY!M249</f>
        <v/>
      </c>
      <c r="N249" s="89" t="str">
        <f ca="1">[1]pre_SUMMARY!N249</f>
        <v/>
      </c>
      <c r="O249" s="86" t="str">
        <f ca="1">[1]pre_SUMMARY!O249</f>
        <v/>
      </c>
      <c r="P249" s="76" t="str">
        <f ca="1">[1]pre_SUMMARY!P249</f>
        <v/>
      </c>
    </row>
    <row r="250" spans="1:16" x14ac:dyDescent="0.25">
      <c r="A250" s="87" t="str">
        <f ca="1">[1]pre_SUMMARY!A250</f>
        <v/>
      </c>
      <c r="B250" s="86" t="str">
        <f ca="1">[1]pre_SUMMARY!B250</f>
        <v/>
      </c>
      <c r="C250" s="86" t="str">
        <f ca="1">[1]pre_SUMMARY!C250</f>
        <v/>
      </c>
      <c r="D250" s="87" t="str">
        <f ca="1">[1]pre_SUMMARY!D250</f>
        <v/>
      </c>
      <c r="E250" s="87" t="str">
        <f ca="1">[1]pre_SUMMARY!E250</f>
        <v/>
      </c>
      <c r="F250" s="88" t="str">
        <f ca="1">[1]pre_SUMMARY!F250</f>
        <v/>
      </c>
      <c r="G250" s="87" t="str">
        <f ca="1">[1]pre_SUMMARY!G250</f>
        <v/>
      </c>
      <c r="H250" s="87" t="str">
        <f ca="1">[1]pre_SUMMARY!H250</f>
        <v/>
      </c>
      <c r="I250" s="86" t="str">
        <f ca="1">[1]pre_SUMMARY!I250</f>
        <v/>
      </c>
      <c r="J250" s="86" t="str">
        <f ca="1">[1]pre_SUMMARY!J250</f>
        <v/>
      </c>
      <c r="K250" s="86" t="str">
        <f ca="1">[1]pre_SUMMARY!K250</f>
        <v/>
      </c>
      <c r="L250" s="86" t="str">
        <f ca="1">[1]pre_SUMMARY!L250</f>
        <v/>
      </c>
      <c r="M250" s="89" t="str">
        <f ca="1">[1]pre_SUMMARY!M250</f>
        <v/>
      </c>
      <c r="N250" s="89" t="str">
        <f ca="1">[1]pre_SUMMARY!N250</f>
        <v/>
      </c>
      <c r="O250" s="86" t="str">
        <f ca="1">[1]pre_SUMMARY!O250</f>
        <v/>
      </c>
      <c r="P250" s="76" t="str">
        <f ca="1">[1]pre_SUMMARY!P250</f>
        <v/>
      </c>
    </row>
    <row r="251" spans="1:16" x14ac:dyDescent="0.25">
      <c r="A251" s="87" t="str">
        <f ca="1">[1]pre_SUMMARY!A251</f>
        <v/>
      </c>
      <c r="B251" s="86" t="str">
        <f ca="1">[1]pre_SUMMARY!B251</f>
        <v/>
      </c>
      <c r="C251" s="86" t="str">
        <f ca="1">[1]pre_SUMMARY!C251</f>
        <v/>
      </c>
      <c r="D251" s="87" t="str">
        <f ca="1">[1]pre_SUMMARY!D251</f>
        <v/>
      </c>
      <c r="E251" s="87" t="str">
        <f ca="1">[1]pre_SUMMARY!E251</f>
        <v/>
      </c>
      <c r="F251" s="88" t="str">
        <f ca="1">[1]pre_SUMMARY!F251</f>
        <v/>
      </c>
      <c r="G251" s="87" t="str">
        <f ca="1">[1]pre_SUMMARY!G251</f>
        <v/>
      </c>
      <c r="H251" s="87" t="str">
        <f ca="1">[1]pre_SUMMARY!H251</f>
        <v/>
      </c>
      <c r="I251" s="86" t="str">
        <f ca="1">[1]pre_SUMMARY!I251</f>
        <v/>
      </c>
      <c r="J251" s="86" t="str">
        <f ca="1">[1]pre_SUMMARY!J251</f>
        <v/>
      </c>
      <c r="K251" s="86" t="str">
        <f ca="1">[1]pre_SUMMARY!K251</f>
        <v/>
      </c>
      <c r="L251" s="86" t="str">
        <f ca="1">[1]pre_SUMMARY!L251</f>
        <v/>
      </c>
      <c r="M251" s="89" t="str">
        <f ca="1">[1]pre_SUMMARY!M251</f>
        <v/>
      </c>
      <c r="N251" s="89" t="str">
        <f ca="1">[1]pre_SUMMARY!N251</f>
        <v/>
      </c>
      <c r="O251" s="86" t="str">
        <f ca="1">[1]pre_SUMMARY!O251</f>
        <v/>
      </c>
      <c r="P251" s="76" t="str">
        <f ca="1">[1]pre_SUMMARY!P251</f>
        <v/>
      </c>
    </row>
    <row r="252" spans="1:16" x14ac:dyDescent="0.25">
      <c r="A252" s="87" t="str">
        <f ca="1">[1]pre_SUMMARY!A252</f>
        <v/>
      </c>
      <c r="B252" s="86" t="str">
        <f ca="1">[1]pre_SUMMARY!B252</f>
        <v/>
      </c>
      <c r="C252" s="86" t="str">
        <f ca="1">[1]pre_SUMMARY!C252</f>
        <v/>
      </c>
      <c r="D252" s="87" t="str">
        <f ca="1">[1]pre_SUMMARY!D252</f>
        <v/>
      </c>
      <c r="E252" s="87" t="str">
        <f ca="1">[1]pre_SUMMARY!E252</f>
        <v/>
      </c>
      <c r="F252" s="88" t="str">
        <f ca="1">[1]pre_SUMMARY!F252</f>
        <v/>
      </c>
      <c r="G252" s="87" t="str">
        <f ca="1">[1]pre_SUMMARY!G252</f>
        <v/>
      </c>
      <c r="H252" s="87" t="str">
        <f ca="1">[1]pre_SUMMARY!H252</f>
        <v/>
      </c>
      <c r="I252" s="86" t="str">
        <f ca="1">[1]pre_SUMMARY!I252</f>
        <v/>
      </c>
      <c r="J252" s="86" t="str">
        <f ca="1">[1]pre_SUMMARY!J252</f>
        <v/>
      </c>
      <c r="K252" s="86" t="str">
        <f ca="1">[1]pre_SUMMARY!K252</f>
        <v/>
      </c>
      <c r="L252" s="86" t="str">
        <f ca="1">[1]pre_SUMMARY!L252</f>
        <v/>
      </c>
      <c r="M252" s="89" t="str">
        <f ca="1">[1]pre_SUMMARY!M252</f>
        <v/>
      </c>
      <c r="N252" s="89" t="str">
        <f ca="1">[1]pre_SUMMARY!N252</f>
        <v/>
      </c>
      <c r="O252" s="86" t="str">
        <f ca="1">[1]pre_SUMMARY!O252</f>
        <v/>
      </c>
      <c r="P252" s="76" t="str">
        <f ca="1">[1]pre_SUMMARY!P252</f>
        <v/>
      </c>
    </row>
    <row r="253" spans="1:16" x14ac:dyDescent="0.25">
      <c r="A253" s="87" t="str">
        <f ca="1">[1]pre_SUMMARY!A253</f>
        <v/>
      </c>
      <c r="B253" s="86" t="str">
        <f ca="1">[1]pre_SUMMARY!B253</f>
        <v/>
      </c>
      <c r="C253" s="86" t="str">
        <f ca="1">[1]pre_SUMMARY!C253</f>
        <v/>
      </c>
      <c r="D253" s="87" t="str">
        <f ca="1">[1]pre_SUMMARY!D253</f>
        <v/>
      </c>
      <c r="E253" s="87" t="str">
        <f ca="1">[1]pre_SUMMARY!E253</f>
        <v/>
      </c>
      <c r="F253" s="88" t="str">
        <f ca="1">[1]pre_SUMMARY!F253</f>
        <v/>
      </c>
      <c r="G253" s="87" t="str">
        <f ca="1">[1]pre_SUMMARY!G253</f>
        <v/>
      </c>
      <c r="H253" s="87" t="str">
        <f ca="1">[1]pre_SUMMARY!H253</f>
        <v/>
      </c>
      <c r="I253" s="86" t="str">
        <f ca="1">[1]pre_SUMMARY!I253</f>
        <v/>
      </c>
      <c r="J253" s="86" t="str">
        <f ca="1">[1]pre_SUMMARY!J253</f>
        <v/>
      </c>
      <c r="K253" s="86" t="str">
        <f ca="1">[1]pre_SUMMARY!K253</f>
        <v/>
      </c>
      <c r="L253" s="86" t="str">
        <f ca="1">[1]pre_SUMMARY!L253</f>
        <v/>
      </c>
      <c r="M253" s="89" t="str">
        <f ca="1">[1]pre_SUMMARY!M253</f>
        <v/>
      </c>
      <c r="N253" s="89" t="str">
        <f ca="1">[1]pre_SUMMARY!N253</f>
        <v/>
      </c>
      <c r="O253" s="86" t="str">
        <f ca="1">[1]pre_SUMMARY!O253</f>
        <v/>
      </c>
      <c r="P253" s="76" t="str">
        <f ca="1">[1]pre_SUMMARY!P253</f>
        <v/>
      </c>
    </row>
    <row r="254" spans="1:16" x14ac:dyDescent="0.25">
      <c r="A254" s="87" t="str">
        <f ca="1">[1]pre_SUMMARY!A254</f>
        <v/>
      </c>
      <c r="B254" s="86" t="str">
        <f ca="1">[1]pre_SUMMARY!B254</f>
        <v/>
      </c>
      <c r="C254" s="86" t="str">
        <f ca="1">[1]pre_SUMMARY!C254</f>
        <v/>
      </c>
      <c r="D254" s="87" t="str">
        <f ca="1">[1]pre_SUMMARY!D254</f>
        <v/>
      </c>
      <c r="E254" s="87" t="str">
        <f ca="1">[1]pre_SUMMARY!E254</f>
        <v/>
      </c>
      <c r="F254" s="88" t="str">
        <f ca="1">[1]pre_SUMMARY!F254</f>
        <v/>
      </c>
      <c r="G254" s="87" t="str">
        <f ca="1">[1]pre_SUMMARY!G254</f>
        <v/>
      </c>
      <c r="H254" s="87" t="str">
        <f ca="1">[1]pre_SUMMARY!H254</f>
        <v/>
      </c>
      <c r="I254" s="86" t="str">
        <f ca="1">[1]pre_SUMMARY!I254</f>
        <v/>
      </c>
      <c r="J254" s="86" t="str">
        <f ca="1">[1]pre_SUMMARY!J254</f>
        <v/>
      </c>
      <c r="K254" s="86" t="str">
        <f ca="1">[1]pre_SUMMARY!K254</f>
        <v/>
      </c>
      <c r="L254" s="86" t="str">
        <f ca="1">[1]pre_SUMMARY!L254</f>
        <v/>
      </c>
      <c r="M254" s="89" t="str">
        <f ca="1">[1]pre_SUMMARY!M254</f>
        <v/>
      </c>
      <c r="N254" s="89" t="str">
        <f ca="1">[1]pre_SUMMARY!N254</f>
        <v/>
      </c>
      <c r="O254" s="86" t="str">
        <f ca="1">[1]pre_SUMMARY!O254</f>
        <v/>
      </c>
      <c r="P254" s="76" t="str">
        <f ca="1">[1]pre_SUMMARY!P254</f>
        <v/>
      </c>
    </row>
    <row r="255" spans="1:16" x14ac:dyDescent="0.25">
      <c r="A255" s="87" t="str">
        <f ca="1">[1]pre_SUMMARY!A255</f>
        <v/>
      </c>
      <c r="B255" s="86" t="str">
        <f ca="1">[1]pre_SUMMARY!B255</f>
        <v/>
      </c>
      <c r="C255" s="86" t="str">
        <f ca="1">[1]pre_SUMMARY!C255</f>
        <v/>
      </c>
      <c r="D255" s="87" t="str">
        <f ca="1">[1]pre_SUMMARY!D255</f>
        <v/>
      </c>
      <c r="E255" s="87" t="str">
        <f ca="1">[1]pre_SUMMARY!E255</f>
        <v/>
      </c>
      <c r="F255" s="88" t="str">
        <f ca="1">[1]pre_SUMMARY!F255</f>
        <v/>
      </c>
      <c r="G255" s="87" t="str">
        <f ca="1">[1]pre_SUMMARY!G255</f>
        <v/>
      </c>
      <c r="H255" s="87" t="str">
        <f ca="1">[1]pre_SUMMARY!H255</f>
        <v/>
      </c>
      <c r="I255" s="86" t="str">
        <f ca="1">[1]pre_SUMMARY!I255</f>
        <v/>
      </c>
      <c r="J255" s="86" t="str">
        <f ca="1">[1]pre_SUMMARY!J255</f>
        <v/>
      </c>
      <c r="K255" s="86" t="str">
        <f ca="1">[1]pre_SUMMARY!K255</f>
        <v/>
      </c>
      <c r="L255" s="86" t="str">
        <f ca="1">[1]pre_SUMMARY!L255</f>
        <v/>
      </c>
      <c r="M255" s="89" t="str">
        <f ca="1">[1]pre_SUMMARY!M255</f>
        <v/>
      </c>
      <c r="N255" s="89" t="str">
        <f ca="1">[1]pre_SUMMARY!N255</f>
        <v/>
      </c>
      <c r="O255" s="86" t="str">
        <f ca="1">[1]pre_SUMMARY!O255</f>
        <v/>
      </c>
      <c r="P255" s="76" t="str">
        <f ca="1">[1]pre_SUMMARY!P255</f>
        <v/>
      </c>
    </row>
    <row r="256" spans="1:16" x14ac:dyDescent="0.25">
      <c r="A256" s="87" t="str">
        <f ca="1">[1]pre_SUMMARY!A256</f>
        <v/>
      </c>
      <c r="B256" s="86" t="str">
        <f ca="1">[1]pre_SUMMARY!B256</f>
        <v/>
      </c>
      <c r="C256" s="86" t="str">
        <f ca="1">[1]pre_SUMMARY!C256</f>
        <v/>
      </c>
      <c r="D256" s="87" t="str">
        <f ca="1">[1]pre_SUMMARY!D256</f>
        <v/>
      </c>
      <c r="E256" s="87" t="str">
        <f ca="1">[1]pre_SUMMARY!E256</f>
        <v/>
      </c>
      <c r="F256" s="88" t="str">
        <f ca="1">[1]pre_SUMMARY!F256</f>
        <v/>
      </c>
      <c r="G256" s="87" t="str">
        <f ca="1">[1]pre_SUMMARY!G256</f>
        <v/>
      </c>
      <c r="H256" s="87" t="str">
        <f ca="1">[1]pre_SUMMARY!H256</f>
        <v/>
      </c>
      <c r="I256" s="86" t="str">
        <f ca="1">[1]pre_SUMMARY!I256</f>
        <v/>
      </c>
      <c r="J256" s="86" t="str">
        <f ca="1">[1]pre_SUMMARY!J256</f>
        <v/>
      </c>
      <c r="K256" s="86" t="str">
        <f ca="1">[1]pre_SUMMARY!K256</f>
        <v/>
      </c>
      <c r="L256" s="86" t="str">
        <f ca="1">[1]pre_SUMMARY!L256</f>
        <v/>
      </c>
      <c r="M256" s="89" t="str">
        <f ca="1">[1]pre_SUMMARY!M256</f>
        <v/>
      </c>
      <c r="N256" s="89" t="str">
        <f ca="1">[1]pre_SUMMARY!N256</f>
        <v/>
      </c>
      <c r="O256" s="86" t="str">
        <f ca="1">[1]pre_SUMMARY!O256</f>
        <v/>
      </c>
      <c r="P256" s="76" t="str">
        <f ca="1">[1]pre_SUMMARY!P256</f>
        <v/>
      </c>
    </row>
    <row r="257" spans="1:16" x14ac:dyDescent="0.25">
      <c r="A257" s="87" t="str">
        <f ca="1">[1]pre_SUMMARY!A257</f>
        <v/>
      </c>
      <c r="B257" s="86" t="str">
        <f ca="1">[1]pre_SUMMARY!B257</f>
        <v/>
      </c>
      <c r="C257" s="86" t="str">
        <f ca="1">[1]pre_SUMMARY!C257</f>
        <v/>
      </c>
      <c r="D257" s="87" t="str">
        <f ca="1">[1]pre_SUMMARY!D257</f>
        <v/>
      </c>
      <c r="E257" s="87" t="str">
        <f ca="1">[1]pre_SUMMARY!E257</f>
        <v/>
      </c>
      <c r="F257" s="88" t="str">
        <f ca="1">[1]pre_SUMMARY!F257</f>
        <v/>
      </c>
      <c r="G257" s="87" t="str">
        <f ca="1">[1]pre_SUMMARY!G257</f>
        <v/>
      </c>
      <c r="H257" s="87" t="str">
        <f ca="1">[1]pre_SUMMARY!H257</f>
        <v/>
      </c>
      <c r="I257" s="86" t="str">
        <f ca="1">[1]pre_SUMMARY!I257</f>
        <v/>
      </c>
      <c r="J257" s="86" t="str">
        <f ca="1">[1]pre_SUMMARY!J257</f>
        <v/>
      </c>
      <c r="K257" s="86" t="str">
        <f ca="1">[1]pre_SUMMARY!K257</f>
        <v/>
      </c>
      <c r="L257" s="86" t="str">
        <f ca="1">[1]pre_SUMMARY!L257</f>
        <v/>
      </c>
      <c r="M257" s="89" t="str">
        <f ca="1">[1]pre_SUMMARY!M257</f>
        <v/>
      </c>
      <c r="N257" s="89" t="str">
        <f ca="1">[1]pre_SUMMARY!N257</f>
        <v/>
      </c>
      <c r="O257" s="86" t="str">
        <f ca="1">[1]pre_SUMMARY!O257</f>
        <v/>
      </c>
      <c r="P257" s="76" t="str">
        <f ca="1">[1]pre_SUMMARY!P257</f>
        <v/>
      </c>
    </row>
    <row r="258" spans="1:16" x14ac:dyDescent="0.25">
      <c r="A258" s="87" t="str">
        <f ca="1">[1]pre_SUMMARY!A258</f>
        <v/>
      </c>
      <c r="B258" s="86" t="str">
        <f ca="1">[1]pre_SUMMARY!B258</f>
        <v/>
      </c>
      <c r="C258" s="86" t="str">
        <f ca="1">[1]pre_SUMMARY!C258</f>
        <v/>
      </c>
      <c r="D258" s="87" t="str">
        <f ca="1">[1]pre_SUMMARY!D258</f>
        <v/>
      </c>
      <c r="E258" s="87" t="str">
        <f ca="1">[1]pre_SUMMARY!E258</f>
        <v/>
      </c>
      <c r="F258" s="88" t="str">
        <f ca="1">[1]pre_SUMMARY!F258</f>
        <v/>
      </c>
      <c r="G258" s="87" t="str">
        <f ca="1">[1]pre_SUMMARY!G258</f>
        <v/>
      </c>
      <c r="H258" s="87" t="str">
        <f ca="1">[1]pre_SUMMARY!H258</f>
        <v/>
      </c>
      <c r="I258" s="86" t="str">
        <f ca="1">[1]pre_SUMMARY!I258</f>
        <v/>
      </c>
      <c r="J258" s="86" t="str">
        <f ca="1">[1]pre_SUMMARY!J258</f>
        <v/>
      </c>
      <c r="K258" s="86" t="str">
        <f ca="1">[1]pre_SUMMARY!K258</f>
        <v/>
      </c>
      <c r="L258" s="86" t="str">
        <f ca="1">[1]pre_SUMMARY!L258</f>
        <v/>
      </c>
      <c r="M258" s="89" t="str">
        <f ca="1">[1]pre_SUMMARY!M258</f>
        <v/>
      </c>
      <c r="N258" s="89" t="str">
        <f ca="1">[1]pre_SUMMARY!N258</f>
        <v/>
      </c>
      <c r="O258" s="86" t="str">
        <f ca="1">[1]pre_SUMMARY!O258</f>
        <v/>
      </c>
      <c r="P258" s="76" t="str">
        <f ca="1">[1]pre_SUMMARY!P258</f>
        <v/>
      </c>
    </row>
    <row r="259" spans="1:16" x14ac:dyDescent="0.25">
      <c r="A259" s="87" t="str">
        <f ca="1">[1]pre_SUMMARY!A259</f>
        <v/>
      </c>
      <c r="B259" s="86" t="str">
        <f ca="1">[1]pre_SUMMARY!B259</f>
        <v/>
      </c>
      <c r="C259" s="86" t="str">
        <f ca="1">[1]pre_SUMMARY!C259</f>
        <v/>
      </c>
      <c r="D259" s="87" t="str">
        <f ca="1">[1]pre_SUMMARY!D259</f>
        <v/>
      </c>
      <c r="E259" s="87" t="str">
        <f ca="1">[1]pre_SUMMARY!E259</f>
        <v/>
      </c>
      <c r="F259" s="88" t="str">
        <f ca="1">[1]pre_SUMMARY!F259</f>
        <v/>
      </c>
      <c r="G259" s="87" t="str">
        <f ca="1">[1]pre_SUMMARY!G259</f>
        <v/>
      </c>
      <c r="H259" s="87" t="str">
        <f ca="1">[1]pre_SUMMARY!H259</f>
        <v/>
      </c>
      <c r="I259" s="86" t="str">
        <f ca="1">[1]pre_SUMMARY!I259</f>
        <v/>
      </c>
      <c r="J259" s="86" t="str">
        <f ca="1">[1]pre_SUMMARY!J259</f>
        <v/>
      </c>
      <c r="K259" s="86" t="str">
        <f ca="1">[1]pre_SUMMARY!K259</f>
        <v/>
      </c>
      <c r="L259" s="86" t="str">
        <f ca="1">[1]pre_SUMMARY!L259</f>
        <v/>
      </c>
      <c r="M259" s="89" t="str">
        <f ca="1">[1]pre_SUMMARY!M259</f>
        <v/>
      </c>
      <c r="N259" s="89" t="str">
        <f ca="1">[1]pre_SUMMARY!N259</f>
        <v/>
      </c>
      <c r="O259" s="86" t="str">
        <f ca="1">[1]pre_SUMMARY!O259</f>
        <v/>
      </c>
      <c r="P259" s="76" t="str">
        <f ca="1">[1]pre_SUMMARY!P259</f>
        <v/>
      </c>
    </row>
    <row r="260" spans="1:16" x14ac:dyDescent="0.25">
      <c r="A260" s="87" t="str">
        <f ca="1">[1]pre_SUMMARY!A260</f>
        <v/>
      </c>
      <c r="B260" s="86" t="str">
        <f ca="1">[1]pre_SUMMARY!B260</f>
        <v/>
      </c>
      <c r="C260" s="86" t="str">
        <f ca="1">[1]pre_SUMMARY!C260</f>
        <v/>
      </c>
      <c r="D260" s="87" t="str">
        <f ca="1">[1]pre_SUMMARY!D260</f>
        <v/>
      </c>
      <c r="E260" s="87" t="str">
        <f ca="1">[1]pre_SUMMARY!E260</f>
        <v/>
      </c>
      <c r="F260" s="88" t="str">
        <f ca="1">[1]pre_SUMMARY!F260</f>
        <v/>
      </c>
      <c r="G260" s="87" t="str">
        <f ca="1">[1]pre_SUMMARY!G260</f>
        <v/>
      </c>
      <c r="H260" s="87" t="str">
        <f ca="1">[1]pre_SUMMARY!H260</f>
        <v/>
      </c>
      <c r="I260" s="86" t="str">
        <f ca="1">[1]pre_SUMMARY!I260</f>
        <v/>
      </c>
      <c r="J260" s="86" t="str">
        <f ca="1">[1]pre_SUMMARY!J260</f>
        <v/>
      </c>
      <c r="K260" s="86" t="str">
        <f ca="1">[1]pre_SUMMARY!K260</f>
        <v/>
      </c>
      <c r="L260" s="86" t="str">
        <f ca="1">[1]pre_SUMMARY!L260</f>
        <v/>
      </c>
      <c r="M260" s="89" t="str">
        <f ca="1">[1]pre_SUMMARY!M260</f>
        <v/>
      </c>
      <c r="N260" s="89" t="str">
        <f ca="1">[1]pre_SUMMARY!N260</f>
        <v/>
      </c>
      <c r="O260" s="86" t="str">
        <f ca="1">[1]pre_SUMMARY!O260</f>
        <v/>
      </c>
      <c r="P260" s="76" t="str">
        <f ca="1">[1]pre_SUMMARY!P260</f>
        <v/>
      </c>
    </row>
    <row r="261" spans="1:16" x14ac:dyDescent="0.25">
      <c r="A261" s="87" t="str">
        <f ca="1">[1]pre_SUMMARY!A261</f>
        <v/>
      </c>
      <c r="B261" s="86" t="str">
        <f ca="1">[1]pre_SUMMARY!B261</f>
        <v/>
      </c>
      <c r="C261" s="86" t="str">
        <f ca="1">[1]pre_SUMMARY!C261</f>
        <v/>
      </c>
      <c r="D261" s="87" t="str">
        <f ca="1">[1]pre_SUMMARY!D261</f>
        <v/>
      </c>
      <c r="E261" s="87" t="str">
        <f ca="1">[1]pre_SUMMARY!E261</f>
        <v/>
      </c>
      <c r="F261" s="88" t="str">
        <f ca="1">[1]pre_SUMMARY!F261</f>
        <v/>
      </c>
      <c r="G261" s="87" t="str">
        <f ca="1">[1]pre_SUMMARY!G261</f>
        <v/>
      </c>
      <c r="H261" s="87" t="str">
        <f ca="1">[1]pre_SUMMARY!H261</f>
        <v/>
      </c>
      <c r="I261" s="86" t="str">
        <f ca="1">[1]pre_SUMMARY!I261</f>
        <v/>
      </c>
      <c r="J261" s="86" t="str">
        <f ca="1">[1]pre_SUMMARY!J261</f>
        <v/>
      </c>
      <c r="K261" s="86" t="str">
        <f ca="1">[1]pre_SUMMARY!K261</f>
        <v/>
      </c>
      <c r="L261" s="86" t="str">
        <f ca="1">[1]pre_SUMMARY!L261</f>
        <v/>
      </c>
      <c r="M261" s="89" t="str">
        <f ca="1">[1]pre_SUMMARY!M261</f>
        <v/>
      </c>
      <c r="N261" s="89" t="str">
        <f ca="1">[1]pre_SUMMARY!N261</f>
        <v/>
      </c>
      <c r="O261" s="86" t="str">
        <f ca="1">[1]pre_SUMMARY!O261</f>
        <v/>
      </c>
      <c r="P261" s="76" t="str">
        <f ca="1">[1]pre_SUMMARY!P261</f>
        <v/>
      </c>
    </row>
    <row r="262" spans="1:16" x14ac:dyDescent="0.25">
      <c r="A262" s="87" t="str">
        <f ca="1">[1]pre_SUMMARY!A262</f>
        <v/>
      </c>
      <c r="B262" s="86" t="str">
        <f ca="1">[1]pre_SUMMARY!B262</f>
        <v/>
      </c>
      <c r="C262" s="86" t="str">
        <f ca="1">[1]pre_SUMMARY!C262</f>
        <v/>
      </c>
      <c r="D262" s="87" t="str">
        <f ca="1">[1]pre_SUMMARY!D262</f>
        <v/>
      </c>
      <c r="E262" s="87" t="str">
        <f ca="1">[1]pre_SUMMARY!E262</f>
        <v/>
      </c>
      <c r="F262" s="88" t="str">
        <f ca="1">[1]pre_SUMMARY!F262</f>
        <v/>
      </c>
      <c r="G262" s="87" t="str">
        <f ca="1">[1]pre_SUMMARY!G262</f>
        <v/>
      </c>
      <c r="H262" s="87" t="str">
        <f ca="1">[1]pre_SUMMARY!H262</f>
        <v/>
      </c>
      <c r="I262" s="86" t="str">
        <f ca="1">[1]pre_SUMMARY!I262</f>
        <v/>
      </c>
      <c r="J262" s="86" t="str">
        <f ca="1">[1]pre_SUMMARY!J262</f>
        <v/>
      </c>
      <c r="K262" s="86" t="str">
        <f ca="1">[1]pre_SUMMARY!K262</f>
        <v/>
      </c>
      <c r="L262" s="86" t="str">
        <f ca="1">[1]pre_SUMMARY!L262</f>
        <v/>
      </c>
      <c r="M262" s="89" t="str">
        <f ca="1">[1]pre_SUMMARY!M262</f>
        <v/>
      </c>
      <c r="N262" s="89" t="str">
        <f ca="1">[1]pre_SUMMARY!N262</f>
        <v/>
      </c>
      <c r="O262" s="86" t="str">
        <f ca="1">[1]pre_SUMMARY!O262</f>
        <v/>
      </c>
      <c r="P262" s="76" t="str">
        <f ca="1">[1]pre_SUMMARY!P262</f>
        <v/>
      </c>
    </row>
    <row r="263" spans="1:16" x14ac:dyDescent="0.25">
      <c r="A263" s="87" t="str">
        <f ca="1">[1]pre_SUMMARY!A263</f>
        <v/>
      </c>
      <c r="B263" s="86" t="str">
        <f ca="1">[1]pre_SUMMARY!B263</f>
        <v/>
      </c>
      <c r="C263" s="86" t="str">
        <f ca="1">[1]pre_SUMMARY!C263</f>
        <v/>
      </c>
      <c r="D263" s="87" t="str">
        <f ca="1">[1]pre_SUMMARY!D263</f>
        <v/>
      </c>
      <c r="E263" s="87" t="str">
        <f ca="1">[1]pre_SUMMARY!E263</f>
        <v/>
      </c>
      <c r="F263" s="88" t="str">
        <f ca="1">[1]pre_SUMMARY!F263</f>
        <v/>
      </c>
      <c r="G263" s="87" t="str">
        <f ca="1">[1]pre_SUMMARY!G263</f>
        <v/>
      </c>
      <c r="H263" s="87" t="str">
        <f ca="1">[1]pre_SUMMARY!H263</f>
        <v/>
      </c>
      <c r="I263" s="86" t="str">
        <f ca="1">[1]pre_SUMMARY!I263</f>
        <v/>
      </c>
      <c r="J263" s="86" t="str">
        <f ca="1">[1]pre_SUMMARY!J263</f>
        <v/>
      </c>
      <c r="K263" s="86" t="str">
        <f ca="1">[1]pre_SUMMARY!K263</f>
        <v/>
      </c>
      <c r="L263" s="86" t="str">
        <f ca="1">[1]pre_SUMMARY!L263</f>
        <v/>
      </c>
      <c r="M263" s="89" t="str">
        <f ca="1">[1]pre_SUMMARY!M263</f>
        <v/>
      </c>
      <c r="N263" s="89" t="str">
        <f ca="1">[1]pre_SUMMARY!N263</f>
        <v/>
      </c>
      <c r="O263" s="86" t="str">
        <f ca="1">[1]pre_SUMMARY!O263</f>
        <v/>
      </c>
      <c r="P263" s="76" t="str">
        <f ca="1">[1]pre_SUMMARY!P263</f>
        <v/>
      </c>
    </row>
    <row r="264" spans="1:16" x14ac:dyDescent="0.25">
      <c r="A264" s="87" t="str">
        <f ca="1">[1]pre_SUMMARY!A264</f>
        <v/>
      </c>
      <c r="B264" s="86" t="str">
        <f ca="1">[1]pre_SUMMARY!B264</f>
        <v/>
      </c>
      <c r="C264" s="86" t="str">
        <f ca="1">[1]pre_SUMMARY!C264</f>
        <v/>
      </c>
      <c r="D264" s="87" t="str">
        <f ca="1">[1]pre_SUMMARY!D264</f>
        <v/>
      </c>
      <c r="E264" s="87" t="str">
        <f ca="1">[1]pre_SUMMARY!E264</f>
        <v/>
      </c>
      <c r="F264" s="88" t="str">
        <f ca="1">[1]pre_SUMMARY!F264</f>
        <v/>
      </c>
      <c r="G264" s="87" t="str">
        <f ca="1">[1]pre_SUMMARY!G264</f>
        <v/>
      </c>
      <c r="H264" s="87" t="str">
        <f ca="1">[1]pre_SUMMARY!H264</f>
        <v/>
      </c>
      <c r="I264" s="86" t="str">
        <f ca="1">[1]pre_SUMMARY!I264</f>
        <v/>
      </c>
      <c r="J264" s="86" t="str">
        <f ca="1">[1]pre_SUMMARY!J264</f>
        <v/>
      </c>
      <c r="K264" s="86" t="str">
        <f ca="1">[1]pre_SUMMARY!K264</f>
        <v/>
      </c>
      <c r="L264" s="86" t="str">
        <f ca="1">[1]pre_SUMMARY!L264</f>
        <v/>
      </c>
      <c r="M264" s="89" t="str">
        <f ca="1">[1]pre_SUMMARY!M264</f>
        <v/>
      </c>
      <c r="N264" s="89" t="str">
        <f ca="1">[1]pre_SUMMARY!N264</f>
        <v/>
      </c>
      <c r="O264" s="86" t="str">
        <f ca="1">[1]pre_SUMMARY!O264</f>
        <v/>
      </c>
      <c r="P264" s="76" t="str">
        <f ca="1">[1]pre_SUMMARY!P264</f>
        <v/>
      </c>
    </row>
    <row r="265" spans="1:16" x14ac:dyDescent="0.25">
      <c r="A265" s="87" t="str">
        <f ca="1">[1]pre_SUMMARY!A265</f>
        <v/>
      </c>
      <c r="B265" s="86" t="str">
        <f ca="1">[1]pre_SUMMARY!B265</f>
        <v/>
      </c>
      <c r="C265" s="86" t="str">
        <f ca="1">[1]pre_SUMMARY!C265</f>
        <v/>
      </c>
      <c r="D265" s="87" t="str">
        <f ca="1">[1]pre_SUMMARY!D265</f>
        <v/>
      </c>
      <c r="E265" s="87" t="str">
        <f ca="1">[1]pre_SUMMARY!E265</f>
        <v/>
      </c>
      <c r="F265" s="88" t="str">
        <f ca="1">[1]pre_SUMMARY!F265</f>
        <v/>
      </c>
      <c r="G265" s="87" t="str">
        <f ca="1">[1]pre_SUMMARY!G265</f>
        <v/>
      </c>
      <c r="H265" s="87" t="str">
        <f ca="1">[1]pre_SUMMARY!H265</f>
        <v/>
      </c>
      <c r="I265" s="86" t="str">
        <f ca="1">[1]pre_SUMMARY!I265</f>
        <v/>
      </c>
      <c r="J265" s="86" t="str">
        <f ca="1">[1]pre_SUMMARY!J265</f>
        <v/>
      </c>
      <c r="K265" s="86" t="str">
        <f ca="1">[1]pre_SUMMARY!K265</f>
        <v/>
      </c>
      <c r="L265" s="86" t="str">
        <f ca="1">[1]pre_SUMMARY!L265</f>
        <v/>
      </c>
      <c r="M265" s="89" t="str">
        <f ca="1">[1]pre_SUMMARY!M265</f>
        <v/>
      </c>
      <c r="N265" s="89" t="str">
        <f ca="1">[1]pre_SUMMARY!N265</f>
        <v/>
      </c>
      <c r="O265" s="86" t="str">
        <f ca="1">[1]pre_SUMMARY!O265</f>
        <v/>
      </c>
      <c r="P265" s="76" t="str">
        <f ca="1">[1]pre_SUMMARY!P265</f>
        <v/>
      </c>
    </row>
    <row r="266" spans="1:16" x14ac:dyDescent="0.25">
      <c r="A266" s="87" t="str">
        <f ca="1">[1]pre_SUMMARY!A266</f>
        <v/>
      </c>
      <c r="B266" s="86" t="str">
        <f ca="1">[1]pre_SUMMARY!B266</f>
        <v/>
      </c>
      <c r="C266" s="86" t="str">
        <f ca="1">[1]pre_SUMMARY!C266</f>
        <v/>
      </c>
      <c r="D266" s="87" t="str">
        <f ca="1">[1]pre_SUMMARY!D266</f>
        <v/>
      </c>
      <c r="E266" s="87" t="str">
        <f ca="1">[1]pre_SUMMARY!E266</f>
        <v/>
      </c>
      <c r="F266" s="88" t="str">
        <f ca="1">[1]pre_SUMMARY!F266</f>
        <v/>
      </c>
      <c r="G266" s="87" t="str">
        <f ca="1">[1]pre_SUMMARY!G266</f>
        <v/>
      </c>
      <c r="H266" s="87" t="str">
        <f ca="1">[1]pre_SUMMARY!H266</f>
        <v/>
      </c>
      <c r="I266" s="86" t="str">
        <f ca="1">[1]pre_SUMMARY!I266</f>
        <v/>
      </c>
      <c r="J266" s="86" t="str">
        <f ca="1">[1]pre_SUMMARY!J266</f>
        <v/>
      </c>
      <c r="K266" s="86" t="str">
        <f ca="1">[1]pre_SUMMARY!K266</f>
        <v/>
      </c>
      <c r="L266" s="86" t="str">
        <f ca="1">[1]pre_SUMMARY!L266</f>
        <v/>
      </c>
      <c r="M266" s="89" t="str">
        <f ca="1">[1]pre_SUMMARY!M266</f>
        <v/>
      </c>
      <c r="N266" s="89" t="str">
        <f ca="1">[1]pre_SUMMARY!N266</f>
        <v/>
      </c>
      <c r="O266" s="86" t="str">
        <f ca="1">[1]pre_SUMMARY!O266</f>
        <v/>
      </c>
      <c r="P266" s="76" t="str">
        <f ca="1">[1]pre_SUMMARY!P266</f>
        <v/>
      </c>
    </row>
    <row r="267" spans="1:16" x14ac:dyDescent="0.25">
      <c r="A267" s="87" t="str">
        <f ca="1">[1]pre_SUMMARY!A267</f>
        <v/>
      </c>
      <c r="B267" s="86" t="str">
        <f ca="1">[1]pre_SUMMARY!B267</f>
        <v/>
      </c>
      <c r="C267" s="86" t="str">
        <f ca="1">[1]pre_SUMMARY!C267</f>
        <v/>
      </c>
      <c r="D267" s="87" t="str">
        <f ca="1">[1]pre_SUMMARY!D267</f>
        <v/>
      </c>
      <c r="E267" s="87" t="str">
        <f ca="1">[1]pre_SUMMARY!E267</f>
        <v/>
      </c>
      <c r="F267" s="88" t="str">
        <f ca="1">[1]pre_SUMMARY!F267</f>
        <v/>
      </c>
      <c r="G267" s="87" t="str">
        <f ca="1">[1]pre_SUMMARY!G267</f>
        <v/>
      </c>
      <c r="H267" s="87" t="str">
        <f ca="1">[1]pre_SUMMARY!H267</f>
        <v/>
      </c>
      <c r="I267" s="86" t="str">
        <f ca="1">[1]pre_SUMMARY!I267</f>
        <v/>
      </c>
      <c r="J267" s="86" t="str">
        <f ca="1">[1]pre_SUMMARY!J267</f>
        <v/>
      </c>
      <c r="K267" s="86" t="str">
        <f ca="1">[1]pre_SUMMARY!K267</f>
        <v/>
      </c>
      <c r="L267" s="86" t="str">
        <f ca="1">[1]pre_SUMMARY!L267</f>
        <v/>
      </c>
      <c r="M267" s="89" t="str">
        <f ca="1">[1]pre_SUMMARY!M267</f>
        <v/>
      </c>
      <c r="N267" s="89" t="str">
        <f ca="1">[1]pre_SUMMARY!N267</f>
        <v/>
      </c>
      <c r="O267" s="86" t="str">
        <f ca="1">[1]pre_SUMMARY!O267</f>
        <v/>
      </c>
      <c r="P267" s="76" t="str">
        <f ca="1">[1]pre_SUMMARY!P267</f>
        <v/>
      </c>
    </row>
    <row r="268" spans="1:16" x14ac:dyDescent="0.25">
      <c r="A268" s="87" t="str">
        <f ca="1">[1]pre_SUMMARY!A268</f>
        <v/>
      </c>
      <c r="B268" s="86" t="str">
        <f ca="1">[1]pre_SUMMARY!B268</f>
        <v/>
      </c>
      <c r="C268" s="86" t="str">
        <f ca="1">[1]pre_SUMMARY!C268</f>
        <v/>
      </c>
      <c r="D268" s="87" t="str">
        <f ca="1">[1]pre_SUMMARY!D268</f>
        <v/>
      </c>
      <c r="E268" s="87" t="str">
        <f ca="1">[1]pre_SUMMARY!E268</f>
        <v/>
      </c>
      <c r="F268" s="88" t="str">
        <f ca="1">[1]pre_SUMMARY!F268</f>
        <v/>
      </c>
      <c r="G268" s="87" t="str">
        <f ca="1">[1]pre_SUMMARY!G268</f>
        <v/>
      </c>
      <c r="H268" s="87" t="str">
        <f ca="1">[1]pre_SUMMARY!H268</f>
        <v/>
      </c>
      <c r="I268" s="86" t="str">
        <f ca="1">[1]pre_SUMMARY!I268</f>
        <v/>
      </c>
      <c r="J268" s="86" t="str">
        <f ca="1">[1]pre_SUMMARY!J268</f>
        <v/>
      </c>
      <c r="K268" s="86" t="str">
        <f ca="1">[1]pre_SUMMARY!K268</f>
        <v/>
      </c>
      <c r="L268" s="86" t="str">
        <f ca="1">[1]pre_SUMMARY!L268</f>
        <v/>
      </c>
      <c r="M268" s="89" t="str">
        <f ca="1">[1]pre_SUMMARY!M268</f>
        <v/>
      </c>
      <c r="N268" s="89" t="str">
        <f ca="1">[1]pre_SUMMARY!N268</f>
        <v/>
      </c>
      <c r="O268" s="86" t="str">
        <f ca="1">[1]pre_SUMMARY!O268</f>
        <v/>
      </c>
      <c r="P268" s="76" t="str">
        <f ca="1">[1]pre_SUMMARY!P268</f>
        <v/>
      </c>
    </row>
    <row r="269" spans="1:16" x14ac:dyDescent="0.25">
      <c r="A269" s="87" t="str">
        <f ca="1">[1]pre_SUMMARY!A269</f>
        <v/>
      </c>
      <c r="B269" s="86" t="str">
        <f ca="1">[1]pre_SUMMARY!B269</f>
        <v/>
      </c>
      <c r="C269" s="86" t="str">
        <f ca="1">[1]pre_SUMMARY!C269</f>
        <v/>
      </c>
      <c r="D269" s="87" t="str">
        <f ca="1">[1]pre_SUMMARY!D269</f>
        <v/>
      </c>
      <c r="E269" s="87" t="str">
        <f ca="1">[1]pre_SUMMARY!E269</f>
        <v/>
      </c>
      <c r="F269" s="88" t="str">
        <f ca="1">[1]pre_SUMMARY!F269</f>
        <v/>
      </c>
      <c r="G269" s="87" t="str">
        <f ca="1">[1]pre_SUMMARY!G269</f>
        <v/>
      </c>
      <c r="H269" s="87" t="str">
        <f ca="1">[1]pre_SUMMARY!H269</f>
        <v/>
      </c>
      <c r="I269" s="86" t="str">
        <f ca="1">[1]pre_SUMMARY!I269</f>
        <v/>
      </c>
      <c r="J269" s="86" t="str">
        <f ca="1">[1]pre_SUMMARY!J269</f>
        <v/>
      </c>
      <c r="K269" s="86" t="str">
        <f ca="1">[1]pre_SUMMARY!K269</f>
        <v/>
      </c>
      <c r="L269" s="86" t="str">
        <f ca="1">[1]pre_SUMMARY!L269</f>
        <v/>
      </c>
      <c r="M269" s="89" t="str">
        <f ca="1">[1]pre_SUMMARY!M269</f>
        <v/>
      </c>
      <c r="N269" s="89" t="str">
        <f ca="1">[1]pre_SUMMARY!N269</f>
        <v/>
      </c>
      <c r="O269" s="86" t="str">
        <f ca="1">[1]pre_SUMMARY!O269</f>
        <v/>
      </c>
      <c r="P269" s="76" t="str">
        <f ca="1">[1]pre_SUMMARY!P269</f>
        <v/>
      </c>
    </row>
    <row r="270" spans="1:16" x14ac:dyDescent="0.25">
      <c r="A270" s="87" t="str">
        <f ca="1">[1]pre_SUMMARY!A270</f>
        <v/>
      </c>
      <c r="B270" s="86" t="str">
        <f ca="1">[1]pre_SUMMARY!B270</f>
        <v/>
      </c>
      <c r="C270" s="86" t="str">
        <f ca="1">[1]pre_SUMMARY!C270</f>
        <v/>
      </c>
      <c r="D270" s="87" t="str">
        <f ca="1">[1]pre_SUMMARY!D270</f>
        <v/>
      </c>
      <c r="E270" s="87" t="str">
        <f ca="1">[1]pre_SUMMARY!E270</f>
        <v/>
      </c>
      <c r="F270" s="88" t="str">
        <f ca="1">[1]pre_SUMMARY!F270</f>
        <v/>
      </c>
      <c r="G270" s="87" t="str">
        <f ca="1">[1]pre_SUMMARY!G270</f>
        <v/>
      </c>
      <c r="H270" s="87" t="str">
        <f ca="1">[1]pre_SUMMARY!H270</f>
        <v/>
      </c>
      <c r="I270" s="86" t="str">
        <f ca="1">[1]pre_SUMMARY!I270</f>
        <v/>
      </c>
      <c r="J270" s="86" t="str">
        <f ca="1">[1]pre_SUMMARY!J270</f>
        <v/>
      </c>
      <c r="K270" s="86" t="str">
        <f ca="1">[1]pre_SUMMARY!K270</f>
        <v/>
      </c>
      <c r="L270" s="86" t="str">
        <f ca="1">[1]pre_SUMMARY!L270</f>
        <v/>
      </c>
      <c r="M270" s="89" t="str">
        <f ca="1">[1]pre_SUMMARY!M270</f>
        <v/>
      </c>
      <c r="N270" s="89" t="str">
        <f ca="1">[1]pre_SUMMARY!N270</f>
        <v/>
      </c>
      <c r="O270" s="86" t="str">
        <f ca="1">[1]pre_SUMMARY!O270</f>
        <v/>
      </c>
      <c r="P270" s="76" t="str">
        <f ca="1">[1]pre_SUMMARY!P270</f>
        <v/>
      </c>
    </row>
    <row r="271" spans="1:16" x14ac:dyDescent="0.25">
      <c r="A271" s="87" t="str">
        <f ca="1">[1]pre_SUMMARY!A271</f>
        <v/>
      </c>
      <c r="B271" s="86" t="str">
        <f ca="1">[1]pre_SUMMARY!B271</f>
        <v/>
      </c>
      <c r="C271" s="86" t="str">
        <f ca="1">[1]pre_SUMMARY!C271</f>
        <v/>
      </c>
      <c r="D271" s="87" t="str">
        <f ca="1">[1]pre_SUMMARY!D271</f>
        <v/>
      </c>
      <c r="E271" s="87" t="str">
        <f ca="1">[1]pre_SUMMARY!E271</f>
        <v/>
      </c>
      <c r="F271" s="88" t="str">
        <f ca="1">[1]pre_SUMMARY!F271</f>
        <v/>
      </c>
      <c r="G271" s="87" t="str">
        <f ca="1">[1]pre_SUMMARY!G271</f>
        <v/>
      </c>
      <c r="H271" s="87" t="str">
        <f ca="1">[1]pre_SUMMARY!H271</f>
        <v/>
      </c>
      <c r="I271" s="86" t="str">
        <f ca="1">[1]pre_SUMMARY!I271</f>
        <v/>
      </c>
      <c r="J271" s="86" t="str">
        <f ca="1">[1]pre_SUMMARY!J271</f>
        <v/>
      </c>
      <c r="K271" s="86" t="str">
        <f ca="1">[1]pre_SUMMARY!K271</f>
        <v/>
      </c>
      <c r="L271" s="86" t="str">
        <f ca="1">[1]pre_SUMMARY!L271</f>
        <v/>
      </c>
      <c r="M271" s="89" t="str">
        <f ca="1">[1]pre_SUMMARY!M271</f>
        <v/>
      </c>
      <c r="N271" s="89" t="str">
        <f ca="1">[1]pre_SUMMARY!N271</f>
        <v/>
      </c>
      <c r="O271" s="86" t="str">
        <f ca="1">[1]pre_SUMMARY!O271</f>
        <v/>
      </c>
      <c r="P271" s="76" t="str">
        <f ca="1">[1]pre_SUMMARY!P271</f>
        <v/>
      </c>
    </row>
    <row r="272" spans="1:16" x14ac:dyDescent="0.25">
      <c r="A272" s="87" t="str">
        <f ca="1">[1]pre_SUMMARY!A272</f>
        <v/>
      </c>
      <c r="B272" s="86" t="str">
        <f ca="1">[1]pre_SUMMARY!B272</f>
        <v/>
      </c>
      <c r="C272" s="86" t="str">
        <f ca="1">[1]pre_SUMMARY!C272</f>
        <v/>
      </c>
      <c r="D272" s="87" t="str">
        <f ca="1">[1]pre_SUMMARY!D272</f>
        <v/>
      </c>
      <c r="E272" s="87" t="str">
        <f ca="1">[1]pre_SUMMARY!E272</f>
        <v/>
      </c>
      <c r="F272" s="88" t="str">
        <f ca="1">[1]pre_SUMMARY!F272</f>
        <v/>
      </c>
      <c r="G272" s="87" t="str">
        <f ca="1">[1]pre_SUMMARY!G272</f>
        <v/>
      </c>
      <c r="H272" s="87" t="str">
        <f ca="1">[1]pre_SUMMARY!H272</f>
        <v/>
      </c>
      <c r="I272" s="86" t="str">
        <f ca="1">[1]pre_SUMMARY!I272</f>
        <v/>
      </c>
      <c r="J272" s="86" t="str">
        <f ca="1">[1]pre_SUMMARY!J272</f>
        <v/>
      </c>
      <c r="K272" s="86" t="str">
        <f ca="1">[1]pre_SUMMARY!K272</f>
        <v/>
      </c>
      <c r="L272" s="86" t="str">
        <f ca="1">[1]pre_SUMMARY!L272</f>
        <v/>
      </c>
      <c r="M272" s="89" t="str">
        <f ca="1">[1]pre_SUMMARY!M272</f>
        <v/>
      </c>
      <c r="N272" s="89" t="str">
        <f ca="1">[1]pre_SUMMARY!N272</f>
        <v/>
      </c>
      <c r="O272" s="86" t="str">
        <f ca="1">[1]pre_SUMMARY!O272</f>
        <v/>
      </c>
      <c r="P272" s="76" t="str">
        <f ca="1">[1]pre_SUMMARY!P272</f>
        <v/>
      </c>
    </row>
    <row r="273" spans="1:16" x14ac:dyDescent="0.25">
      <c r="A273" s="87" t="str">
        <f ca="1">[1]pre_SUMMARY!A273</f>
        <v/>
      </c>
      <c r="B273" s="86" t="str">
        <f ca="1">[1]pre_SUMMARY!B273</f>
        <v/>
      </c>
      <c r="C273" s="86" t="str">
        <f ca="1">[1]pre_SUMMARY!C273</f>
        <v/>
      </c>
      <c r="D273" s="87" t="str">
        <f ca="1">[1]pre_SUMMARY!D273</f>
        <v/>
      </c>
      <c r="E273" s="87" t="str">
        <f ca="1">[1]pre_SUMMARY!E273</f>
        <v/>
      </c>
      <c r="F273" s="88" t="str">
        <f ca="1">[1]pre_SUMMARY!F273</f>
        <v/>
      </c>
      <c r="G273" s="87" t="str">
        <f ca="1">[1]pre_SUMMARY!G273</f>
        <v/>
      </c>
      <c r="H273" s="87" t="str">
        <f ca="1">[1]pre_SUMMARY!H273</f>
        <v/>
      </c>
      <c r="I273" s="86" t="str">
        <f ca="1">[1]pre_SUMMARY!I273</f>
        <v/>
      </c>
      <c r="J273" s="86" t="str">
        <f ca="1">[1]pre_SUMMARY!J273</f>
        <v/>
      </c>
      <c r="K273" s="86" t="str">
        <f ca="1">[1]pre_SUMMARY!K273</f>
        <v/>
      </c>
      <c r="L273" s="86" t="str">
        <f ca="1">[1]pre_SUMMARY!L273</f>
        <v/>
      </c>
      <c r="M273" s="89" t="str">
        <f ca="1">[1]pre_SUMMARY!M273</f>
        <v/>
      </c>
      <c r="N273" s="89" t="str">
        <f ca="1">[1]pre_SUMMARY!N273</f>
        <v/>
      </c>
      <c r="O273" s="86" t="str">
        <f ca="1">[1]pre_SUMMARY!O273</f>
        <v/>
      </c>
      <c r="P273" s="76" t="str">
        <f ca="1">[1]pre_SUMMARY!P273</f>
        <v/>
      </c>
    </row>
    <row r="274" spans="1:16" x14ac:dyDescent="0.25">
      <c r="A274" s="87" t="str">
        <f ca="1">[1]pre_SUMMARY!A274</f>
        <v/>
      </c>
      <c r="B274" s="86" t="str">
        <f ca="1">[1]pre_SUMMARY!B274</f>
        <v/>
      </c>
      <c r="C274" s="86" t="str">
        <f ca="1">[1]pre_SUMMARY!C274</f>
        <v/>
      </c>
      <c r="D274" s="87" t="str">
        <f ca="1">[1]pre_SUMMARY!D274</f>
        <v/>
      </c>
      <c r="E274" s="87" t="str">
        <f ca="1">[1]pre_SUMMARY!E274</f>
        <v/>
      </c>
      <c r="F274" s="88" t="str">
        <f ca="1">[1]pre_SUMMARY!F274</f>
        <v/>
      </c>
      <c r="G274" s="87" t="str">
        <f ca="1">[1]pre_SUMMARY!G274</f>
        <v/>
      </c>
      <c r="H274" s="87" t="str">
        <f ca="1">[1]pre_SUMMARY!H274</f>
        <v/>
      </c>
      <c r="I274" s="86" t="str">
        <f ca="1">[1]pre_SUMMARY!I274</f>
        <v/>
      </c>
      <c r="J274" s="86" t="str">
        <f ca="1">[1]pre_SUMMARY!J274</f>
        <v/>
      </c>
      <c r="K274" s="86" t="str">
        <f ca="1">[1]pre_SUMMARY!K274</f>
        <v/>
      </c>
      <c r="L274" s="86" t="str">
        <f ca="1">[1]pre_SUMMARY!L274</f>
        <v/>
      </c>
      <c r="M274" s="89" t="str">
        <f ca="1">[1]pre_SUMMARY!M274</f>
        <v/>
      </c>
      <c r="N274" s="89" t="str">
        <f ca="1">[1]pre_SUMMARY!N274</f>
        <v/>
      </c>
      <c r="O274" s="86" t="str">
        <f ca="1">[1]pre_SUMMARY!O274</f>
        <v/>
      </c>
      <c r="P274" s="76" t="str">
        <f ca="1">[1]pre_SUMMARY!P274</f>
        <v/>
      </c>
    </row>
    <row r="275" spans="1:16" x14ac:dyDescent="0.25">
      <c r="A275" s="87" t="str">
        <f ca="1">[1]pre_SUMMARY!A275</f>
        <v/>
      </c>
      <c r="B275" s="86" t="str">
        <f ca="1">[1]pre_SUMMARY!B275</f>
        <v/>
      </c>
      <c r="C275" s="86" t="str">
        <f ca="1">[1]pre_SUMMARY!C275</f>
        <v/>
      </c>
      <c r="D275" s="87" t="str">
        <f ca="1">[1]pre_SUMMARY!D275</f>
        <v/>
      </c>
      <c r="E275" s="87" t="str">
        <f ca="1">[1]pre_SUMMARY!E275</f>
        <v/>
      </c>
      <c r="F275" s="88" t="str">
        <f ca="1">[1]pre_SUMMARY!F275</f>
        <v/>
      </c>
      <c r="G275" s="87" t="str">
        <f ca="1">[1]pre_SUMMARY!G275</f>
        <v/>
      </c>
      <c r="H275" s="87" t="str">
        <f ca="1">[1]pre_SUMMARY!H275</f>
        <v/>
      </c>
      <c r="I275" s="86" t="str">
        <f ca="1">[1]pre_SUMMARY!I275</f>
        <v/>
      </c>
      <c r="J275" s="86" t="str">
        <f ca="1">[1]pre_SUMMARY!J275</f>
        <v/>
      </c>
      <c r="K275" s="86" t="str">
        <f ca="1">[1]pre_SUMMARY!K275</f>
        <v/>
      </c>
      <c r="L275" s="86" t="str">
        <f ca="1">[1]pre_SUMMARY!L275</f>
        <v/>
      </c>
      <c r="M275" s="89" t="str">
        <f ca="1">[1]pre_SUMMARY!M275</f>
        <v/>
      </c>
      <c r="N275" s="89" t="str">
        <f ca="1">[1]pre_SUMMARY!N275</f>
        <v/>
      </c>
      <c r="O275" s="86" t="str">
        <f ca="1">[1]pre_SUMMARY!O275</f>
        <v/>
      </c>
      <c r="P275" s="76" t="str">
        <f ca="1">[1]pre_SUMMARY!P275</f>
        <v/>
      </c>
    </row>
    <row r="276" spans="1:16" x14ac:dyDescent="0.25">
      <c r="A276" s="87" t="str">
        <f ca="1">[1]pre_SUMMARY!A276</f>
        <v/>
      </c>
      <c r="B276" s="86" t="str">
        <f ca="1">[1]pre_SUMMARY!B276</f>
        <v/>
      </c>
      <c r="C276" s="86" t="str">
        <f ca="1">[1]pre_SUMMARY!C276</f>
        <v/>
      </c>
      <c r="D276" s="87" t="str">
        <f ca="1">[1]pre_SUMMARY!D276</f>
        <v/>
      </c>
      <c r="E276" s="87" t="str">
        <f ca="1">[1]pre_SUMMARY!E276</f>
        <v/>
      </c>
      <c r="F276" s="88" t="str">
        <f ca="1">[1]pre_SUMMARY!F276</f>
        <v/>
      </c>
      <c r="G276" s="87" t="str">
        <f ca="1">[1]pre_SUMMARY!G276</f>
        <v/>
      </c>
      <c r="H276" s="87" t="str">
        <f ca="1">[1]pre_SUMMARY!H276</f>
        <v/>
      </c>
      <c r="I276" s="86" t="str">
        <f ca="1">[1]pre_SUMMARY!I276</f>
        <v/>
      </c>
      <c r="J276" s="86" t="str">
        <f ca="1">[1]pre_SUMMARY!J276</f>
        <v/>
      </c>
      <c r="K276" s="86" t="str">
        <f ca="1">[1]pre_SUMMARY!K276</f>
        <v/>
      </c>
      <c r="L276" s="86" t="str">
        <f ca="1">[1]pre_SUMMARY!L276</f>
        <v/>
      </c>
      <c r="M276" s="89" t="str">
        <f ca="1">[1]pre_SUMMARY!M276</f>
        <v/>
      </c>
      <c r="N276" s="89" t="str">
        <f ca="1">[1]pre_SUMMARY!N276</f>
        <v/>
      </c>
      <c r="O276" s="86" t="str">
        <f ca="1">[1]pre_SUMMARY!O276</f>
        <v/>
      </c>
      <c r="P276" s="76" t="str">
        <f ca="1">[1]pre_SUMMARY!P276</f>
        <v/>
      </c>
    </row>
    <row r="277" spans="1:16" x14ac:dyDescent="0.25">
      <c r="A277" s="87" t="str">
        <f ca="1">[1]pre_SUMMARY!A277</f>
        <v/>
      </c>
      <c r="B277" s="86" t="str">
        <f ca="1">[1]pre_SUMMARY!B277</f>
        <v/>
      </c>
      <c r="C277" s="86" t="str">
        <f ca="1">[1]pre_SUMMARY!C277</f>
        <v/>
      </c>
      <c r="D277" s="87" t="str">
        <f ca="1">[1]pre_SUMMARY!D277</f>
        <v/>
      </c>
      <c r="E277" s="87" t="str">
        <f ca="1">[1]pre_SUMMARY!E277</f>
        <v/>
      </c>
      <c r="F277" s="88" t="str">
        <f ca="1">[1]pre_SUMMARY!F277</f>
        <v/>
      </c>
      <c r="G277" s="87" t="str">
        <f ca="1">[1]pre_SUMMARY!G277</f>
        <v/>
      </c>
      <c r="H277" s="87" t="str">
        <f ca="1">[1]pre_SUMMARY!H277</f>
        <v/>
      </c>
      <c r="I277" s="86" t="str">
        <f ca="1">[1]pre_SUMMARY!I277</f>
        <v/>
      </c>
      <c r="J277" s="86" t="str">
        <f ca="1">[1]pre_SUMMARY!J277</f>
        <v/>
      </c>
      <c r="K277" s="86" t="str">
        <f ca="1">[1]pre_SUMMARY!K277</f>
        <v/>
      </c>
      <c r="L277" s="86" t="str">
        <f ca="1">[1]pre_SUMMARY!L277</f>
        <v/>
      </c>
      <c r="M277" s="89" t="str">
        <f ca="1">[1]pre_SUMMARY!M277</f>
        <v/>
      </c>
      <c r="N277" s="89" t="str">
        <f ca="1">[1]pre_SUMMARY!N277</f>
        <v/>
      </c>
      <c r="O277" s="86" t="str">
        <f ca="1">[1]pre_SUMMARY!O277</f>
        <v/>
      </c>
      <c r="P277" s="76" t="str">
        <f ca="1">[1]pre_SUMMARY!P277</f>
        <v/>
      </c>
    </row>
    <row r="278" spans="1:16" x14ac:dyDescent="0.25">
      <c r="A278" s="87" t="str">
        <f ca="1">[1]pre_SUMMARY!A278</f>
        <v/>
      </c>
      <c r="B278" s="86" t="str">
        <f ca="1">[1]pre_SUMMARY!B278</f>
        <v/>
      </c>
      <c r="C278" s="86" t="str">
        <f ca="1">[1]pre_SUMMARY!C278</f>
        <v/>
      </c>
      <c r="D278" s="87" t="str">
        <f ca="1">[1]pre_SUMMARY!D278</f>
        <v/>
      </c>
      <c r="E278" s="87" t="str">
        <f ca="1">[1]pre_SUMMARY!E278</f>
        <v/>
      </c>
      <c r="F278" s="88" t="str">
        <f ca="1">[1]pre_SUMMARY!F278</f>
        <v/>
      </c>
      <c r="G278" s="87" t="str">
        <f ca="1">[1]pre_SUMMARY!G278</f>
        <v/>
      </c>
      <c r="H278" s="87" t="str">
        <f ca="1">[1]pre_SUMMARY!H278</f>
        <v/>
      </c>
      <c r="I278" s="86" t="str">
        <f ca="1">[1]pre_SUMMARY!I278</f>
        <v/>
      </c>
      <c r="J278" s="86" t="str">
        <f ca="1">[1]pre_SUMMARY!J278</f>
        <v/>
      </c>
      <c r="K278" s="86" t="str">
        <f ca="1">[1]pre_SUMMARY!K278</f>
        <v/>
      </c>
      <c r="L278" s="86" t="str">
        <f ca="1">[1]pre_SUMMARY!L278</f>
        <v/>
      </c>
      <c r="M278" s="89" t="str">
        <f ca="1">[1]pre_SUMMARY!M278</f>
        <v/>
      </c>
      <c r="N278" s="89" t="str">
        <f ca="1">[1]pre_SUMMARY!N278</f>
        <v/>
      </c>
      <c r="O278" s="86" t="str">
        <f ca="1">[1]pre_SUMMARY!O278</f>
        <v/>
      </c>
      <c r="P278" s="76" t="str">
        <f ca="1">[1]pre_SUMMARY!P278</f>
        <v/>
      </c>
    </row>
    <row r="279" spans="1:16" x14ac:dyDescent="0.25">
      <c r="A279" s="87" t="str">
        <f ca="1">[1]pre_SUMMARY!A279</f>
        <v/>
      </c>
      <c r="B279" s="86" t="str">
        <f ca="1">[1]pre_SUMMARY!B279</f>
        <v/>
      </c>
      <c r="C279" s="86" t="str">
        <f ca="1">[1]pre_SUMMARY!C279</f>
        <v/>
      </c>
      <c r="D279" s="87" t="str">
        <f ca="1">[1]pre_SUMMARY!D279</f>
        <v/>
      </c>
      <c r="E279" s="87" t="str">
        <f ca="1">[1]pre_SUMMARY!E279</f>
        <v/>
      </c>
      <c r="F279" s="88" t="str">
        <f ca="1">[1]pre_SUMMARY!F279</f>
        <v/>
      </c>
      <c r="G279" s="87" t="str">
        <f ca="1">[1]pre_SUMMARY!G279</f>
        <v/>
      </c>
      <c r="H279" s="87" t="str">
        <f ca="1">[1]pre_SUMMARY!H279</f>
        <v/>
      </c>
      <c r="I279" s="86" t="str">
        <f ca="1">[1]pre_SUMMARY!I279</f>
        <v/>
      </c>
      <c r="J279" s="86" t="str">
        <f ca="1">[1]pre_SUMMARY!J279</f>
        <v/>
      </c>
      <c r="K279" s="86" t="str">
        <f ca="1">[1]pre_SUMMARY!K279</f>
        <v/>
      </c>
      <c r="L279" s="86" t="str">
        <f ca="1">[1]pre_SUMMARY!L279</f>
        <v/>
      </c>
      <c r="M279" s="89" t="str">
        <f ca="1">[1]pre_SUMMARY!M279</f>
        <v/>
      </c>
      <c r="N279" s="89" t="str">
        <f ca="1">[1]pre_SUMMARY!N279</f>
        <v/>
      </c>
      <c r="O279" s="86" t="str">
        <f ca="1">[1]pre_SUMMARY!O279</f>
        <v/>
      </c>
      <c r="P279" s="76" t="str">
        <f ca="1">[1]pre_SUMMARY!P279</f>
        <v/>
      </c>
    </row>
    <row r="280" spans="1:16" x14ac:dyDescent="0.25">
      <c r="A280" s="87" t="str">
        <f ca="1">[1]pre_SUMMARY!A280</f>
        <v/>
      </c>
      <c r="B280" s="86" t="str">
        <f ca="1">[1]pre_SUMMARY!B280</f>
        <v/>
      </c>
      <c r="C280" s="86" t="str">
        <f ca="1">[1]pre_SUMMARY!C280</f>
        <v/>
      </c>
      <c r="D280" s="87" t="str">
        <f ca="1">[1]pre_SUMMARY!D280</f>
        <v/>
      </c>
      <c r="E280" s="87" t="str">
        <f ca="1">[1]pre_SUMMARY!E280</f>
        <v/>
      </c>
      <c r="F280" s="88" t="str">
        <f ca="1">[1]pre_SUMMARY!F280</f>
        <v/>
      </c>
      <c r="G280" s="87" t="str">
        <f ca="1">[1]pre_SUMMARY!G280</f>
        <v/>
      </c>
      <c r="H280" s="87" t="str">
        <f ca="1">[1]pre_SUMMARY!H280</f>
        <v/>
      </c>
      <c r="I280" s="86" t="str">
        <f ca="1">[1]pre_SUMMARY!I280</f>
        <v/>
      </c>
      <c r="J280" s="86" t="str">
        <f ca="1">[1]pre_SUMMARY!J280</f>
        <v/>
      </c>
      <c r="K280" s="86" t="str">
        <f ca="1">[1]pre_SUMMARY!K280</f>
        <v/>
      </c>
      <c r="L280" s="86" t="str">
        <f ca="1">[1]pre_SUMMARY!L280</f>
        <v/>
      </c>
      <c r="M280" s="89" t="str">
        <f ca="1">[1]pre_SUMMARY!M280</f>
        <v/>
      </c>
      <c r="N280" s="89" t="str">
        <f ca="1">[1]pre_SUMMARY!N280</f>
        <v/>
      </c>
      <c r="O280" s="86" t="str">
        <f ca="1">[1]pre_SUMMARY!O280</f>
        <v/>
      </c>
      <c r="P280" s="76" t="str">
        <f ca="1">[1]pre_SUMMARY!P280</f>
        <v/>
      </c>
    </row>
    <row r="281" spans="1:16" x14ac:dyDescent="0.25">
      <c r="A281" s="87" t="str">
        <f ca="1">[1]pre_SUMMARY!A281</f>
        <v/>
      </c>
      <c r="B281" s="86" t="str">
        <f ca="1">[1]pre_SUMMARY!B281</f>
        <v/>
      </c>
      <c r="C281" s="86" t="str">
        <f ca="1">[1]pre_SUMMARY!C281</f>
        <v/>
      </c>
      <c r="D281" s="87" t="str">
        <f ca="1">[1]pre_SUMMARY!D281</f>
        <v/>
      </c>
      <c r="E281" s="87" t="str">
        <f ca="1">[1]pre_SUMMARY!E281</f>
        <v/>
      </c>
      <c r="F281" s="88" t="str">
        <f ca="1">[1]pre_SUMMARY!F281</f>
        <v/>
      </c>
      <c r="G281" s="87" t="str">
        <f ca="1">[1]pre_SUMMARY!G281</f>
        <v/>
      </c>
      <c r="H281" s="87" t="str">
        <f ca="1">[1]pre_SUMMARY!H281</f>
        <v/>
      </c>
      <c r="I281" s="86" t="str">
        <f ca="1">[1]pre_SUMMARY!I281</f>
        <v/>
      </c>
      <c r="J281" s="86" t="str">
        <f ca="1">[1]pre_SUMMARY!J281</f>
        <v/>
      </c>
      <c r="K281" s="86" t="str">
        <f ca="1">[1]pre_SUMMARY!K281</f>
        <v/>
      </c>
      <c r="L281" s="86" t="str">
        <f ca="1">[1]pre_SUMMARY!L281</f>
        <v/>
      </c>
      <c r="M281" s="89" t="str">
        <f ca="1">[1]pre_SUMMARY!M281</f>
        <v/>
      </c>
      <c r="N281" s="89" t="str">
        <f ca="1">[1]pre_SUMMARY!N281</f>
        <v/>
      </c>
      <c r="O281" s="86" t="str">
        <f ca="1">[1]pre_SUMMARY!O281</f>
        <v/>
      </c>
      <c r="P281" s="76" t="str">
        <f ca="1">[1]pre_SUMMARY!P281</f>
        <v/>
      </c>
    </row>
    <row r="282" spans="1:16" x14ac:dyDescent="0.25">
      <c r="A282" s="87" t="str">
        <f ca="1">[1]pre_SUMMARY!A282</f>
        <v/>
      </c>
      <c r="B282" s="86" t="str">
        <f ca="1">[1]pre_SUMMARY!B282</f>
        <v/>
      </c>
      <c r="C282" s="86" t="str">
        <f ca="1">[1]pre_SUMMARY!C282</f>
        <v/>
      </c>
      <c r="D282" s="87" t="str">
        <f ca="1">[1]pre_SUMMARY!D282</f>
        <v/>
      </c>
      <c r="E282" s="87" t="str">
        <f ca="1">[1]pre_SUMMARY!E282</f>
        <v/>
      </c>
      <c r="F282" s="88" t="str">
        <f ca="1">[1]pre_SUMMARY!F282</f>
        <v/>
      </c>
      <c r="G282" s="87" t="str">
        <f ca="1">[1]pre_SUMMARY!G282</f>
        <v/>
      </c>
      <c r="H282" s="87" t="str">
        <f ca="1">[1]pre_SUMMARY!H282</f>
        <v/>
      </c>
      <c r="I282" s="86" t="str">
        <f ca="1">[1]pre_SUMMARY!I282</f>
        <v/>
      </c>
      <c r="J282" s="86" t="str">
        <f ca="1">[1]pre_SUMMARY!J282</f>
        <v/>
      </c>
      <c r="K282" s="86" t="str">
        <f ca="1">[1]pre_SUMMARY!K282</f>
        <v/>
      </c>
      <c r="L282" s="86" t="str">
        <f ca="1">[1]pre_SUMMARY!L282</f>
        <v/>
      </c>
      <c r="M282" s="89" t="str">
        <f ca="1">[1]pre_SUMMARY!M282</f>
        <v/>
      </c>
      <c r="N282" s="89" t="str">
        <f ca="1">[1]pre_SUMMARY!N282</f>
        <v/>
      </c>
      <c r="O282" s="86" t="str">
        <f ca="1">[1]pre_SUMMARY!O282</f>
        <v/>
      </c>
      <c r="P282" s="76" t="str">
        <f ca="1">[1]pre_SUMMARY!P282</f>
        <v/>
      </c>
    </row>
    <row r="283" spans="1:16" x14ac:dyDescent="0.25">
      <c r="A283" s="87" t="str">
        <f ca="1">[1]pre_SUMMARY!A283</f>
        <v/>
      </c>
      <c r="B283" s="86" t="str">
        <f ca="1">[1]pre_SUMMARY!B283</f>
        <v/>
      </c>
      <c r="C283" s="86" t="str">
        <f ca="1">[1]pre_SUMMARY!C283</f>
        <v/>
      </c>
      <c r="D283" s="87" t="str">
        <f ca="1">[1]pre_SUMMARY!D283</f>
        <v/>
      </c>
      <c r="E283" s="87" t="str">
        <f ca="1">[1]pre_SUMMARY!E283</f>
        <v/>
      </c>
      <c r="F283" s="88" t="str">
        <f ca="1">[1]pre_SUMMARY!F283</f>
        <v/>
      </c>
      <c r="G283" s="87" t="str">
        <f ca="1">[1]pre_SUMMARY!G283</f>
        <v/>
      </c>
      <c r="H283" s="87" t="str">
        <f ca="1">[1]pre_SUMMARY!H283</f>
        <v/>
      </c>
      <c r="I283" s="86" t="str">
        <f ca="1">[1]pre_SUMMARY!I283</f>
        <v/>
      </c>
      <c r="J283" s="86" t="str">
        <f ca="1">[1]pre_SUMMARY!J283</f>
        <v/>
      </c>
      <c r="K283" s="86" t="str">
        <f ca="1">[1]pre_SUMMARY!K283</f>
        <v/>
      </c>
      <c r="L283" s="86" t="str">
        <f ca="1">[1]pre_SUMMARY!L283</f>
        <v/>
      </c>
      <c r="M283" s="89" t="str">
        <f ca="1">[1]pre_SUMMARY!M283</f>
        <v/>
      </c>
      <c r="N283" s="89" t="str">
        <f ca="1">[1]pre_SUMMARY!N283</f>
        <v/>
      </c>
      <c r="O283" s="86" t="str">
        <f ca="1">[1]pre_SUMMARY!O283</f>
        <v/>
      </c>
      <c r="P283" s="76" t="str">
        <f ca="1">[1]pre_SUMMARY!P283</f>
        <v/>
      </c>
    </row>
    <row r="284" spans="1:16" x14ac:dyDescent="0.25">
      <c r="A284" s="87" t="str">
        <f ca="1">[1]pre_SUMMARY!A284</f>
        <v/>
      </c>
      <c r="B284" s="86" t="str">
        <f ca="1">[1]pre_SUMMARY!B284</f>
        <v/>
      </c>
      <c r="C284" s="86" t="str">
        <f ca="1">[1]pre_SUMMARY!C284</f>
        <v/>
      </c>
      <c r="D284" s="87" t="str">
        <f ca="1">[1]pre_SUMMARY!D284</f>
        <v/>
      </c>
      <c r="E284" s="87" t="str">
        <f ca="1">[1]pre_SUMMARY!E284</f>
        <v/>
      </c>
      <c r="F284" s="88" t="str">
        <f ca="1">[1]pre_SUMMARY!F284</f>
        <v/>
      </c>
      <c r="G284" s="87" t="str">
        <f ca="1">[1]pre_SUMMARY!G284</f>
        <v/>
      </c>
      <c r="H284" s="87" t="str">
        <f ca="1">[1]pre_SUMMARY!H284</f>
        <v/>
      </c>
      <c r="I284" s="86" t="str">
        <f ca="1">[1]pre_SUMMARY!I284</f>
        <v/>
      </c>
      <c r="J284" s="86" t="str">
        <f ca="1">[1]pre_SUMMARY!J284</f>
        <v/>
      </c>
      <c r="K284" s="86" t="str">
        <f ca="1">[1]pre_SUMMARY!K284</f>
        <v/>
      </c>
      <c r="L284" s="86" t="str">
        <f ca="1">[1]pre_SUMMARY!L284</f>
        <v/>
      </c>
      <c r="M284" s="89" t="str">
        <f ca="1">[1]pre_SUMMARY!M284</f>
        <v/>
      </c>
      <c r="N284" s="89" t="str">
        <f ca="1">[1]pre_SUMMARY!N284</f>
        <v/>
      </c>
      <c r="O284" s="86" t="str">
        <f ca="1">[1]pre_SUMMARY!O284</f>
        <v/>
      </c>
      <c r="P284" s="76" t="str">
        <f ca="1">[1]pre_SUMMARY!P284</f>
        <v/>
      </c>
    </row>
    <row r="285" spans="1:16" x14ac:dyDescent="0.25">
      <c r="A285" s="87" t="str">
        <f ca="1">[1]pre_SUMMARY!A285</f>
        <v/>
      </c>
      <c r="B285" s="86" t="str">
        <f ca="1">[1]pre_SUMMARY!B285</f>
        <v/>
      </c>
      <c r="C285" s="86" t="str">
        <f ca="1">[1]pre_SUMMARY!C285</f>
        <v/>
      </c>
      <c r="D285" s="87" t="str">
        <f ca="1">[1]pre_SUMMARY!D285</f>
        <v/>
      </c>
      <c r="E285" s="87" t="str">
        <f ca="1">[1]pre_SUMMARY!E285</f>
        <v/>
      </c>
      <c r="F285" s="88" t="str">
        <f ca="1">[1]pre_SUMMARY!F285</f>
        <v/>
      </c>
      <c r="G285" s="87" t="str">
        <f ca="1">[1]pre_SUMMARY!G285</f>
        <v/>
      </c>
      <c r="H285" s="87" t="str">
        <f ca="1">[1]pre_SUMMARY!H285</f>
        <v/>
      </c>
      <c r="I285" s="86" t="str">
        <f ca="1">[1]pre_SUMMARY!I285</f>
        <v/>
      </c>
      <c r="J285" s="86" t="str">
        <f ca="1">[1]pre_SUMMARY!J285</f>
        <v/>
      </c>
      <c r="K285" s="86" t="str">
        <f ca="1">[1]pre_SUMMARY!K285</f>
        <v/>
      </c>
      <c r="L285" s="86" t="str">
        <f ca="1">[1]pre_SUMMARY!L285</f>
        <v/>
      </c>
      <c r="M285" s="89" t="str">
        <f ca="1">[1]pre_SUMMARY!M285</f>
        <v/>
      </c>
      <c r="N285" s="89" t="str">
        <f ca="1">[1]pre_SUMMARY!N285</f>
        <v/>
      </c>
      <c r="O285" s="86" t="str">
        <f ca="1">[1]pre_SUMMARY!O285</f>
        <v/>
      </c>
      <c r="P285" s="76" t="str">
        <f ca="1">[1]pre_SUMMARY!P285</f>
        <v/>
      </c>
    </row>
    <row r="286" spans="1:16" x14ac:dyDescent="0.25">
      <c r="A286" s="87" t="str">
        <f ca="1">[1]pre_SUMMARY!A286</f>
        <v/>
      </c>
      <c r="B286" s="86" t="str">
        <f ca="1">[1]pre_SUMMARY!B286</f>
        <v/>
      </c>
      <c r="C286" s="86" t="str">
        <f ca="1">[1]pre_SUMMARY!C286</f>
        <v/>
      </c>
      <c r="D286" s="87" t="str">
        <f ca="1">[1]pre_SUMMARY!D286</f>
        <v/>
      </c>
      <c r="E286" s="87" t="str">
        <f ca="1">[1]pre_SUMMARY!E286</f>
        <v/>
      </c>
      <c r="F286" s="88" t="str">
        <f ca="1">[1]pre_SUMMARY!F286</f>
        <v/>
      </c>
      <c r="G286" s="87" t="str">
        <f ca="1">[1]pre_SUMMARY!G286</f>
        <v/>
      </c>
      <c r="H286" s="87" t="str">
        <f ca="1">[1]pre_SUMMARY!H286</f>
        <v/>
      </c>
      <c r="I286" s="86" t="str">
        <f ca="1">[1]pre_SUMMARY!I286</f>
        <v/>
      </c>
      <c r="J286" s="86" t="str">
        <f ca="1">[1]pre_SUMMARY!J286</f>
        <v/>
      </c>
      <c r="K286" s="86" t="str">
        <f ca="1">[1]pre_SUMMARY!K286</f>
        <v/>
      </c>
      <c r="L286" s="86" t="str">
        <f ca="1">[1]pre_SUMMARY!L286</f>
        <v/>
      </c>
      <c r="M286" s="89" t="str">
        <f ca="1">[1]pre_SUMMARY!M286</f>
        <v/>
      </c>
      <c r="N286" s="89" t="str">
        <f ca="1">[1]pre_SUMMARY!N286</f>
        <v/>
      </c>
      <c r="O286" s="86" t="str">
        <f ca="1">[1]pre_SUMMARY!O286</f>
        <v/>
      </c>
      <c r="P286" s="76" t="str">
        <f ca="1">[1]pre_SUMMARY!P286</f>
        <v/>
      </c>
    </row>
    <row r="287" spans="1:16" x14ac:dyDescent="0.25">
      <c r="A287" s="87" t="str">
        <f ca="1">[1]pre_SUMMARY!A287</f>
        <v/>
      </c>
      <c r="B287" s="86" t="str">
        <f ca="1">[1]pre_SUMMARY!B287</f>
        <v/>
      </c>
      <c r="C287" s="86" t="str">
        <f ca="1">[1]pre_SUMMARY!C287</f>
        <v/>
      </c>
      <c r="D287" s="87" t="str">
        <f ca="1">[1]pre_SUMMARY!D287</f>
        <v/>
      </c>
      <c r="E287" s="87" t="str">
        <f ca="1">[1]pre_SUMMARY!E287</f>
        <v/>
      </c>
      <c r="F287" s="88" t="str">
        <f ca="1">[1]pre_SUMMARY!F287</f>
        <v/>
      </c>
      <c r="G287" s="87" t="str">
        <f ca="1">[1]pre_SUMMARY!G287</f>
        <v/>
      </c>
      <c r="H287" s="87" t="str">
        <f ca="1">[1]pre_SUMMARY!H287</f>
        <v/>
      </c>
      <c r="I287" s="86" t="str">
        <f ca="1">[1]pre_SUMMARY!I287</f>
        <v/>
      </c>
      <c r="J287" s="86" t="str">
        <f ca="1">[1]pre_SUMMARY!J287</f>
        <v/>
      </c>
      <c r="K287" s="86" t="str">
        <f ca="1">[1]pre_SUMMARY!K287</f>
        <v/>
      </c>
      <c r="L287" s="86" t="str">
        <f ca="1">[1]pre_SUMMARY!L287</f>
        <v/>
      </c>
      <c r="M287" s="89" t="str">
        <f ca="1">[1]pre_SUMMARY!M287</f>
        <v/>
      </c>
      <c r="N287" s="89" t="str">
        <f ca="1">[1]pre_SUMMARY!N287</f>
        <v/>
      </c>
      <c r="O287" s="86" t="str">
        <f ca="1">[1]pre_SUMMARY!O287</f>
        <v/>
      </c>
      <c r="P287" s="76" t="str">
        <f ca="1">[1]pre_SUMMARY!P287</f>
        <v/>
      </c>
    </row>
    <row r="288" spans="1:16" x14ac:dyDescent="0.25">
      <c r="A288" s="87" t="str">
        <f ca="1">[1]pre_SUMMARY!A288</f>
        <v/>
      </c>
      <c r="B288" s="86" t="str">
        <f ca="1">[1]pre_SUMMARY!B288</f>
        <v/>
      </c>
      <c r="C288" s="86" t="str">
        <f ca="1">[1]pre_SUMMARY!C288</f>
        <v/>
      </c>
      <c r="D288" s="87" t="str">
        <f ca="1">[1]pre_SUMMARY!D288</f>
        <v/>
      </c>
      <c r="E288" s="87" t="str">
        <f ca="1">[1]pre_SUMMARY!E288</f>
        <v/>
      </c>
      <c r="F288" s="88" t="str">
        <f ca="1">[1]pre_SUMMARY!F288</f>
        <v/>
      </c>
      <c r="G288" s="87" t="str">
        <f ca="1">[1]pre_SUMMARY!G288</f>
        <v/>
      </c>
      <c r="H288" s="87" t="str">
        <f ca="1">[1]pre_SUMMARY!H288</f>
        <v/>
      </c>
      <c r="I288" s="86" t="str">
        <f ca="1">[1]pre_SUMMARY!I288</f>
        <v/>
      </c>
      <c r="J288" s="86" t="str">
        <f ca="1">[1]pre_SUMMARY!J288</f>
        <v/>
      </c>
      <c r="K288" s="86" t="str">
        <f ca="1">[1]pre_SUMMARY!K288</f>
        <v/>
      </c>
      <c r="L288" s="86" t="str">
        <f ca="1">[1]pre_SUMMARY!L288</f>
        <v/>
      </c>
      <c r="M288" s="89" t="str">
        <f ca="1">[1]pre_SUMMARY!M288</f>
        <v/>
      </c>
      <c r="N288" s="89" t="str">
        <f ca="1">[1]pre_SUMMARY!N288</f>
        <v/>
      </c>
      <c r="O288" s="86" t="str">
        <f ca="1">[1]pre_SUMMARY!O288</f>
        <v/>
      </c>
      <c r="P288" s="76" t="str">
        <f ca="1">[1]pre_SUMMARY!P288</f>
        <v/>
      </c>
    </row>
    <row r="289" spans="1:16" x14ac:dyDescent="0.25">
      <c r="A289" s="87" t="str">
        <f ca="1">[1]pre_SUMMARY!A289</f>
        <v/>
      </c>
      <c r="B289" s="86" t="str">
        <f ca="1">[1]pre_SUMMARY!B289</f>
        <v/>
      </c>
      <c r="C289" s="86" t="str">
        <f ca="1">[1]pre_SUMMARY!C289</f>
        <v/>
      </c>
      <c r="D289" s="87" t="str">
        <f ca="1">[1]pre_SUMMARY!D289</f>
        <v/>
      </c>
      <c r="E289" s="87" t="str">
        <f ca="1">[1]pre_SUMMARY!E289</f>
        <v/>
      </c>
      <c r="F289" s="88" t="str">
        <f ca="1">[1]pre_SUMMARY!F289</f>
        <v/>
      </c>
      <c r="G289" s="87" t="str">
        <f ca="1">[1]pre_SUMMARY!G289</f>
        <v/>
      </c>
      <c r="H289" s="87" t="str">
        <f ca="1">[1]pre_SUMMARY!H289</f>
        <v/>
      </c>
      <c r="I289" s="86" t="str">
        <f ca="1">[1]pre_SUMMARY!I289</f>
        <v/>
      </c>
      <c r="J289" s="86" t="str">
        <f ca="1">[1]pre_SUMMARY!J289</f>
        <v/>
      </c>
      <c r="K289" s="86" t="str">
        <f ca="1">[1]pre_SUMMARY!K289</f>
        <v/>
      </c>
      <c r="L289" s="86" t="str">
        <f ca="1">[1]pre_SUMMARY!L289</f>
        <v/>
      </c>
      <c r="M289" s="89" t="str">
        <f ca="1">[1]pre_SUMMARY!M289</f>
        <v/>
      </c>
      <c r="N289" s="89" t="str">
        <f ca="1">[1]pre_SUMMARY!N289</f>
        <v/>
      </c>
      <c r="O289" s="86" t="str">
        <f ca="1">[1]pre_SUMMARY!O289</f>
        <v/>
      </c>
      <c r="P289" s="76" t="str">
        <f ca="1">[1]pre_SUMMARY!P289</f>
        <v/>
      </c>
    </row>
    <row r="290" spans="1:16" x14ac:dyDescent="0.25">
      <c r="A290" s="87" t="str">
        <f ca="1">[1]pre_SUMMARY!A290</f>
        <v/>
      </c>
      <c r="B290" s="86" t="str">
        <f ca="1">[1]pre_SUMMARY!B290</f>
        <v/>
      </c>
      <c r="C290" s="86" t="str">
        <f ca="1">[1]pre_SUMMARY!C290</f>
        <v/>
      </c>
      <c r="D290" s="87" t="str">
        <f ca="1">[1]pre_SUMMARY!D290</f>
        <v/>
      </c>
      <c r="E290" s="87" t="str">
        <f ca="1">[1]pre_SUMMARY!E290</f>
        <v/>
      </c>
      <c r="F290" s="88" t="str">
        <f ca="1">[1]pre_SUMMARY!F290</f>
        <v/>
      </c>
      <c r="G290" s="87" t="str">
        <f ca="1">[1]pre_SUMMARY!G290</f>
        <v/>
      </c>
      <c r="H290" s="87" t="str">
        <f ca="1">[1]pre_SUMMARY!H290</f>
        <v/>
      </c>
      <c r="I290" s="86" t="str">
        <f ca="1">[1]pre_SUMMARY!I290</f>
        <v/>
      </c>
      <c r="J290" s="86" t="str">
        <f ca="1">[1]pre_SUMMARY!J290</f>
        <v/>
      </c>
      <c r="K290" s="86" t="str">
        <f ca="1">[1]pre_SUMMARY!K290</f>
        <v/>
      </c>
      <c r="L290" s="86" t="str">
        <f ca="1">[1]pre_SUMMARY!L290</f>
        <v/>
      </c>
      <c r="M290" s="89" t="str">
        <f ca="1">[1]pre_SUMMARY!M290</f>
        <v/>
      </c>
      <c r="N290" s="89" t="str">
        <f ca="1">[1]pre_SUMMARY!N290</f>
        <v/>
      </c>
      <c r="O290" s="86" t="str">
        <f ca="1">[1]pre_SUMMARY!O290</f>
        <v/>
      </c>
      <c r="P290" s="76" t="str">
        <f ca="1">[1]pre_SUMMARY!P290</f>
        <v/>
      </c>
    </row>
    <row r="291" spans="1:16" x14ac:dyDescent="0.25">
      <c r="A291" s="87" t="str">
        <f ca="1">[1]pre_SUMMARY!A291</f>
        <v/>
      </c>
      <c r="B291" s="86" t="str">
        <f ca="1">[1]pre_SUMMARY!B291</f>
        <v/>
      </c>
      <c r="C291" s="86" t="str">
        <f ca="1">[1]pre_SUMMARY!C291</f>
        <v/>
      </c>
      <c r="D291" s="87" t="str">
        <f ca="1">[1]pre_SUMMARY!D291</f>
        <v/>
      </c>
      <c r="E291" s="87" t="str">
        <f ca="1">[1]pre_SUMMARY!E291</f>
        <v/>
      </c>
      <c r="F291" s="88" t="str">
        <f ca="1">[1]pre_SUMMARY!F291</f>
        <v/>
      </c>
      <c r="G291" s="87" t="str">
        <f ca="1">[1]pre_SUMMARY!G291</f>
        <v/>
      </c>
      <c r="H291" s="87" t="str">
        <f ca="1">[1]pre_SUMMARY!H291</f>
        <v/>
      </c>
      <c r="I291" s="86" t="str">
        <f ca="1">[1]pre_SUMMARY!I291</f>
        <v/>
      </c>
      <c r="J291" s="86" t="str">
        <f ca="1">[1]pre_SUMMARY!J291</f>
        <v/>
      </c>
      <c r="K291" s="86" t="str">
        <f ca="1">[1]pre_SUMMARY!K291</f>
        <v/>
      </c>
      <c r="L291" s="86" t="str">
        <f ca="1">[1]pre_SUMMARY!L291</f>
        <v/>
      </c>
      <c r="M291" s="89" t="str">
        <f ca="1">[1]pre_SUMMARY!M291</f>
        <v/>
      </c>
      <c r="N291" s="89" t="str">
        <f ca="1">[1]pre_SUMMARY!N291</f>
        <v/>
      </c>
      <c r="O291" s="86" t="str">
        <f ca="1">[1]pre_SUMMARY!O291</f>
        <v/>
      </c>
      <c r="P291" s="76" t="str">
        <f ca="1">[1]pre_SUMMARY!P291</f>
        <v/>
      </c>
    </row>
    <row r="292" spans="1:16" x14ac:dyDescent="0.25">
      <c r="A292" s="87" t="str">
        <f ca="1">[1]pre_SUMMARY!A292</f>
        <v/>
      </c>
      <c r="B292" s="86" t="str">
        <f ca="1">[1]pre_SUMMARY!B292</f>
        <v/>
      </c>
      <c r="C292" s="86" t="str">
        <f ca="1">[1]pre_SUMMARY!C292</f>
        <v/>
      </c>
      <c r="D292" s="87" t="str">
        <f ca="1">[1]pre_SUMMARY!D292</f>
        <v/>
      </c>
      <c r="E292" s="87" t="str">
        <f ca="1">[1]pre_SUMMARY!E292</f>
        <v/>
      </c>
      <c r="F292" s="88" t="str">
        <f ca="1">[1]pre_SUMMARY!F292</f>
        <v/>
      </c>
      <c r="G292" s="87" t="str">
        <f ca="1">[1]pre_SUMMARY!G292</f>
        <v/>
      </c>
      <c r="H292" s="87" t="str">
        <f ca="1">[1]pre_SUMMARY!H292</f>
        <v/>
      </c>
      <c r="I292" s="86" t="str">
        <f ca="1">[1]pre_SUMMARY!I292</f>
        <v/>
      </c>
      <c r="J292" s="86" t="str">
        <f ca="1">[1]pre_SUMMARY!J292</f>
        <v/>
      </c>
      <c r="K292" s="86" t="str">
        <f ca="1">[1]pre_SUMMARY!K292</f>
        <v/>
      </c>
      <c r="L292" s="86" t="str">
        <f ca="1">[1]pre_SUMMARY!L292</f>
        <v/>
      </c>
      <c r="M292" s="89" t="str">
        <f ca="1">[1]pre_SUMMARY!M292</f>
        <v/>
      </c>
      <c r="N292" s="89" t="str">
        <f ca="1">[1]pre_SUMMARY!N292</f>
        <v/>
      </c>
      <c r="O292" s="86" t="str">
        <f ca="1">[1]pre_SUMMARY!O292</f>
        <v/>
      </c>
      <c r="P292" s="76" t="str">
        <f ca="1">[1]pre_SUMMARY!P292</f>
        <v/>
      </c>
    </row>
    <row r="293" spans="1:16" x14ac:dyDescent="0.25">
      <c r="A293" s="87" t="str">
        <f ca="1">[1]pre_SUMMARY!A293</f>
        <v/>
      </c>
      <c r="B293" s="86" t="str">
        <f ca="1">[1]pre_SUMMARY!B293</f>
        <v/>
      </c>
      <c r="C293" s="86" t="str">
        <f ca="1">[1]pre_SUMMARY!C293</f>
        <v/>
      </c>
      <c r="D293" s="87" t="str">
        <f ca="1">[1]pre_SUMMARY!D293</f>
        <v/>
      </c>
      <c r="E293" s="87" t="str">
        <f ca="1">[1]pre_SUMMARY!E293</f>
        <v/>
      </c>
      <c r="F293" s="88" t="str">
        <f ca="1">[1]pre_SUMMARY!F293</f>
        <v/>
      </c>
      <c r="G293" s="87" t="str">
        <f ca="1">[1]pre_SUMMARY!G293</f>
        <v/>
      </c>
      <c r="H293" s="87" t="str">
        <f ca="1">[1]pre_SUMMARY!H293</f>
        <v/>
      </c>
      <c r="I293" s="86" t="str">
        <f ca="1">[1]pre_SUMMARY!I293</f>
        <v/>
      </c>
      <c r="J293" s="86" t="str">
        <f ca="1">[1]pre_SUMMARY!J293</f>
        <v/>
      </c>
      <c r="K293" s="86" t="str">
        <f ca="1">[1]pre_SUMMARY!K293</f>
        <v/>
      </c>
      <c r="L293" s="86" t="str">
        <f ca="1">[1]pre_SUMMARY!L293</f>
        <v/>
      </c>
      <c r="M293" s="89" t="str">
        <f ca="1">[1]pre_SUMMARY!M293</f>
        <v/>
      </c>
      <c r="N293" s="89" t="str">
        <f ca="1">[1]pre_SUMMARY!N293</f>
        <v/>
      </c>
      <c r="O293" s="86" t="str">
        <f ca="1">[1]pre_SUMMARY!O293</f>
        <v/>
      </c>
      <c r="P293" s="76" t="str">
        <f ca="1">[1]pre_SUMMARY!P293</f>
        <v/>
      </c>
    </row>
    <row r="294" spans="1:16" x14ac:dyDescent="0.25">
      <c r="A294" s="87" t="str">
        <f ca="1">[1]pre_SUMMARY!A294</f>
        <v/>
      </c>
      <c r="B294" s="86" t="str">
        <f ca="1">[1]pre_SUMMARY!B294</f>
        <v/>
      </c>
      <c r="C294" s="86" t="str">
        <f ca="1">[1]pre_SUMMARY!C294</f>
        <v/>
      </c>
      <c r="D294" s="87" t="str">
        <f ca="1">[1]pre_SUMMARY!D294</f>
        <v/>
      </c>
      <c r="E294" s="87" t="str">
        <f ca="1">[1]pre_SUMMARY!E294</f>
        <v/>
      </c>
      <c r="F294" s="88" t="str">
        <f ca="1">[1]pre_SUMMARY!F294</f>
        <v/>
      </c>
      <c r="G294" s="87" t="str">
        <f ca="1">[1]pre_SUMMARY!G294</f>
        <v/>
      </c>
      <c r="H294" s="87" t="str">
        <f ca="1">[1]pre_SUMMARY!H294</f>
        <v/>
      </c>
      <c r="I294" s="86" t="str">
        <f ca="1">[1]pre_SUMMARY!I294</f>
        <v/>
      </c>
      <c r="J294" s="86" t="str">
        <f ca="1">[1]pre_SUMMARY!J294</f>
        <v/>
      </c>
      <c r="K294" s="86" t="str">
        <f ca="1">[1]pre_SUMMARY!K294</f>
        <v/>
      </c>
      <c r="L294" s="86" t="str">
        <f ca="1">[1]pre_SUMMARY!L294</f>
        <v/>
      </c>
      <c r="M294" s="89" t="str">
        <f ca="1">[1]pre_SUMMARY!M294</f>
        <v/>
      </c>
      <c r="N294" s="89" t="str">
        <f ca="1">[1]pre_SUMMARY!N294</f>
        <v/>
      </c>
      <c r="O294" s="86" t="str">
        <f ca="1">[1]pre_SUMMARY!O294</f>
        <v/>
      </c>
      <c r="P294" s="76" t="str">
        <f ca="1">[1]pre_SUMMARY!P294</f>
        <v/>
      </c>
    </row>
    <row r="295" spans="1:16" x14ac:dyDescent="0.25">
      <c r="A295" s="87" t="str">
        <f ca="1">[1]pre_SUMMARY!A295</f>
        <v/>
      </c>
      <c r="B295" s="86" t="str">
        <f ca="1">[1]pre_SUMMARY!B295</f>
        <v/>
      </c>
      <c r="C295" s="86" t="str">
        <f ca="1">[1]pre_SUMMARY!C295</f>
        <v/>
      </c>
      <c r="D295" s="87" t="str">
        <f ca="1">[1]pre_SUMMARY!D295</f>
        <v/>
      </c>
      <c r="E295" s="87" t="str">
        <f ca="1">[1]pre_SUMMARY!E295</f>
        <v/>
      </c>
      <c r="F295" s="88" t="str">
        <f ca="1">[1]pre_SUMMARY!F295</f>
        <v/>
      </c>
      <c r="G295" s="87" t="str">
        <f ca="1">[1]pre_SUMMARY!G295</f>
        <v/>
      </c>
      <c r="H295" s="87" t="str">
        <f ca="1">[1]pre_SUMMARY!H295</f>
        <v/>
      </c>
      <c r="I295" s="86" t="str">
        <f ca="1">[1]pre_SUMMARY!I295</f>
        <v/>
      </c>
      <c r="J295" s="86" t="str">
        <f ca="1">[1]pre_SUMMARY!J295</f>
        <v/>
      </c>
      <c r="K295" s="86" t="str">
        <f ca="1">[1]pre_SUMMARY!K295</f>
        <v/>
      </c>
      <c r="L295" s="86" t="str">
        <f ca="1">[1]pre_SUMMARY!L295</f>
        <v/>
      </c>
      <c r="M295" s="89" t="str">
        <f ca="1">[1]pre_SUMMARY!M295</f>
        <v/>
      </c>
      <c r="N295" s="89" t="str">
        <f ca="1">[1]pre_SUMMARY!N295</f>
        <v/>
      </c>
      <c r="O295" s="86" t="str">
        <f ca="1">[1]pre_SUMMARY!O295</f>
        <v/>
      </c>
      <c r="P295" s="76" t="str">
        <f ca="1">[1]pre_SUMMARY!P295</f>
        <v/>
      </c>
    </row>
    <row r="296" spans="1:16" x14ac:dyDescent="0.25">
      <c r="A296" s="87" t="str">
        <f ca="1">[1]pre_SUMMARY!A296</f>
        <v/>
      </c>
      <c r="B296" s="86" t="str">
        <f ca="1">[1]pre_SUMMARY!B296</f>
        <v/>
      </c>
      <c r="C296" s="86" t="str">
        <f ca="1">[1]pre_SUMMARY!C296</f>
        <v/>
      </c>
      <c r="D296" s="87" t="str">
        <f ca="1">[1]pre_SUMMARY!D296</f>
        <v/>
      </c>
      <c r="E296" s="87" t="str">
        <f ca="1">[1]pre_SUMMARY!E296</f>
        <v/>
      </c>
      <c r="F296" s="88" t="str">
        <f ca="1">[1]pre_SUMMARY!F296</f>
        <v/>
      </c>
      <c r="G296" s="87" t="str">
        <f ca="1">[1]pre_SUMMARY!G296</f>
        <v/>
      </c>
      <c r="H296" s="87" t="str">
        <f ca="1">[1]pre_SUMMARY!H296</f>
        <v/>
      </c>
      <c r="I296" s="86" t="str">
        <f ca="1">[1]pre_SUMMARY!I296</f>
        <v/>
      </c>
      <c r="J296" s="86" t="str">
        <f ca="1">[1]pre_SUMMARY!J296</f>
        <v/>
      </c>
      <c r="K296" s="86" t="str">
        <f ca="1">[1]pre_SUMMARY!K296</f>
        <v/>
      </c>
      <c r="L296" s="86" t="str">
        <f ca="1">[1]pre_SUMMARY!L296</f>
        <v/>
      </c>
      <c r="M296" s="89" t="str">
        <f ca="1">[1]pre_SUMMARY!M296</f>
        <v/>
      </c>
      <c r="N296" s="89" t="str">
        <f ca="1">[1]pre_SUMMARY!N296</f>
        <v/>
      </c>
      <c r="O296" s="86" t="str">
        <f ca="1">[1]pre_SUMMARY!O296</f>
        <v/>
      </c>
      <c r="P296" s="76" t="str">
        <f ca="1">[1]pre_SUMMARY!P296</f>
        <v/>
      </c>
    </row>
    <row r="297" spans="1:16" x14ac:dyDescent="0.25">
      <c r="A297" s="87" t="str">
        <f ca="1">[1]pre_SUMMARY!A297</f>
        <v/>
      </c>
      <c r="B297" s="86" t="str">
        <f ca="1">[1]pre_SUMMARY!B297</f>
        <v/>
      </c>
      <c r="C297" s="86" t="str">
        <f ca="1">[1]pre_SUMMARY!C297</f>
        <v/>
      </c>
      <c r="D297" s="87" t="str">
        <f ca="1">[1]pre_SUMMARY!D297</f>
        <v/>
      </c>
      <c r="E297" s="87" t="str">
        <f ca="1">[1]pre_SUMMARY!E297</f>
        <v/>
      </c>
      <c r="F297" s="88" t="str">
        <f ca="1">[1]pre_SUMMARY!F297</f>
        <v/>
      </c>
      <c r="G297" s="87" t="str">
        <f ca="1">[1]pre_SUMMARY!G297</f>
        <v/>
      </c>
      <c r="H297" s="87" t="str">
        <f ca="1">[1]pre_SUMMARY!H297</f>
        <v/>
      </c>
      <c r="I297" s="86" t="str">
        <f ca="1">[1]pre_SUMMARY!I297</f>
        <v/>
      </c>
      <c r="J297" s="86" t="str">
        <f ca="1">[1]pre_SUMMARY!J297</f>
        <v/>
      </c>
      <c r="K297" s="86" t="str">
        <f ca="1">[1]pre_SUMMARY!K297</f>
        <v/>
      </c>
      <c r="L297" s="86" t="str">
        <f ca="1">[1]pre_SUMMARY!L297</f>
        <v/>
      </c>
      <c r="M297" s="89" t="str">
        <f ca="1">[1]pre_SUMMARY!M297</f>
        <v/>
      </c>
      <c r="N297" s="89" t="str">
        <f ca="1">[1]pre_SUMMARY!N297</f>
        <v/>
      </c>
      <c r="O297" s="86" t="str">
        <f ca="1">[1]pre_SUMMARY!O297</f>
        <v/>
      </c>
      <c r="P297" s="76" t="str">
        <f ca="1">[1]pre_SUMMARY!P297</f>
        <v/>
      </c>
    </row>
    <row r="298" spans="1:16" x14ac:dyDescent="0.25">
      <c r="A298" s="87" t="str">
        <f ca="1">[1]pre_SUMMARY!A298</f>
        <v/>
      </c>
      <c r="B298" s="86" t="str">
        <f ca="1">[1]pre_SUMMARY!B298</f>
        <v/>
      </c>
      <c r="C298" s="86" t="str">
        <f ca="1">[1]pre_SUMMARY!C298</f>
        <v/>
      </c>
      <c r="D298" s="87" t="str">
        <f ca="1">[1]pre_SUMMARY!D298</f>
        <v/>
      </c>
      <c r="E298" s="87" t="str">
        <f ca="1">[1]pre_SUMMARY!E298</f>
        <v/>
      </c>
      <c r="F298" s="88" t="str">
        <f ca="1">[1]pre_SUMMARY!F298</f>
        <v/>
      </c>
      <c r="G298" s="87" t="str">
        <f ca="1">[1]pre_SUMMARY!G298</f>
        <v/>
      </c>
      <c r="H298" s="87" t="str">
        <f ca="1">[1]pre_SUMMARY!H298</f>
        <v/>
      </c>
      <c r="I298" s="86" t="str">
        <f ca="1">[1]pre_SUMMARY!I298</f>
        <v/>
      </c>
      <c r="J298" s="86" t="str">
        <f ca="1">[1]pre_SUMMARY!J298</f>
        <v/>
      </c>
      <c r="K298" s="86" t="str">
        <f ca="1">[1]pre_SUMMARY!K298</f>
        <v/>
      </c>
      <c r="L298" s="86" t="str">
        <f ca="1">[1]pre_SUMMARY!L298</f>
        <v/>
      </c>
      <c r="M298" s="89" t="str">
        <f ca="1">[1]pre_SUMMARY!M298</f>
        <v/>
      </c>
      <c r="N298" s="89" t="str">
        <f ca="1">[1]pre_SUMMARY!N298</f>
        <v/>
      </c>
      <c r="O298" s="86" t="str">
        <f ca="1">[1]pre_SUMMARY!O298</f>
        <v/>
      </c>
      <c r="P298" s="76" t="str">
        <f ca="1">[1]pre_SUMMARY!P298</f>
        <v/>
      </c>
    </row>
    <row r="299" spans="1:16" x14ac:dyDescent="0.25">
      <c r="A299" s="87" t="str">
        <f ca="1">[1]pre_SUMMARY!A299</f>
        <v/>
      </c>
      <c r="B299" s="86" t="str">
        <f ca="1">[1]pre_SUMMARY!B299</f>
        <v/>
      </c>
      <c r="C299" s="86" t="str">
        <f ca="1">[1]pre_SUMMARY!C299</f>
        <v/>
      </c>
      <c r="D299" s="87" t="str">
        <f ca="1">[1]pre_SUMMARY!D299</f>
        <v/>
      </c>
      <c r="E299" s="87" t="str">
        <f ca="1">[1]pre_SUMMARY!E299</f>
        <v/>
      </c>
      <c r="F299" s="88" t="str">
        <f ca="1">[1]pre_SUMMARY!F299</f>
        <v/>
      </c>
      <c r="G299" s="87" t="str">
        <f ca="1">[1]pre_SUMMARY!G299</f>
        <v/>
      </c>
      <c r="H299" s="87" t="str">
        <f ca="1">[1]pre_SUMMARY!H299</f>
        <v/>
      </c>
      <c r="I299" s="86" t="str">
        <f ca="1">[1]pre_SUMMARY!I299</f>
        <v/>
      </c>
      <c r="J299" s="86" t="str">
        <f ca="1">[1]pre_SUMMARY!J299</f>
        <v/>
      </c>
      <c r="K299" s="86" t="str">
        <f ca="1">[1]pre_SUMMARY!K299</f>
        <v/>
      </c>
      <c r="L299" s="86" t="str">
        <f ca="1">[1]pre_SUMMARY!L299</f>
        <v/>
      </c>
      <c r="M299" s="89" t="str">
        <f ca="1">[1]pre_SUMMARY!M299</f>
        <v/>
      </c>
      <c r="N299" s="89" t="str">
        <f ca="1">[1]pre_SUMMARY!N299</f>
        <v/>
      </c>
      <c r="O299" s="86" t="str">
        <f ca="1">[1]pre_SUMMARY!O299</f>
        <v/>
      </c>
      <c r="P299" s="76" t="str">
        <f ca="1">[1]pre_SUMMARY!P299</f>
        <v/>
      </c>
    </row>
    <row r="300" spans="1:16" x14ac:dyDescent="0.25">
      <c r="A300" s="87" t="str">
        <f ca="1">[1]pre_SUMMARY!A300</f>
        <v/>
      </c>
      <c r="B300" s="86" t="str">
        <f ca="1">[1]pre_SUMMARY!B300</f>
        <v/>
      </c>
      <c r="C300" s="86" t="str">
        <f ca="1">[1]pre_SUMMARY!C300</f>
        <v/>
      </c>
      <c r="D300" s="87" t="str">
        <f ca="1">[1]pre_SUMMARY!D300</f>
        <v/>
      </c>
      <c r="E300" s="87" t="str">
        <f ca="1">[1]pre_SUMMARY!E300</f>
        <v/>
      </c>
      <c r="F300" s="88" t="str">
        <f ca="1">[1]pre_SUMMARY!F300</f>
        <v/>
      </c>
      <c r="G300" s="87" t="str">
        <f ca="1">[1]pre_SUMMARY!G300</f>
        <v/>
      </c>
      <c r="H300" s="87" t="str">
        <f ca="1">[1]pre_SUMMARY!H300</f>
        <v/>
      </c>
      <c r="I300" s="86" t="str">
        <f ca="1">[1]pre_SUMMARY!I300</f>
        <v/>
      </c>
      <c r="J300" s="86" t="str">
        <f ca="1">[1]pre_SUMMARY!J300</f>
        <v/>
      </c>
      <c r="K300" s="86" t="str">
        <f ca="1">[1]pre_SUMMARY!K300</f>
        <v/>
      </c>
      <c r="L300" s="86" t="str">
        <f ca="1">[1]pre_SUMMARY!L300</f>
        <v/>
      </c>
      <c r="M300" s="89" t="str">
        <f ca="1">[1]pre_SUMMARY!M300</f>
        <v/>
      </c>
      <c r="N300" s="89" t="str">
        <f ca="1">[1]pre_SUMMARY!N300</f>
        <v/>
      </c>
      <c r="O300" s="86" t="str">
        <f ca="1">[1]pre_SUMMARY!O300</f>
        <v/>
      </c>
      <c r="P300" s="76" t="str">
        <f ca="1">[1]pre_SUMMARY!P300</f>
        <v/>
      </c>
    </row>
    <row r="301" spans="1:16" x14ac:dyDescent="0.25">
      <c r="A301" s="87" t="str">
        <f ca="1">[1]pre_SUMMARY!A301</f>
        <v/>
      </c>
      <c r="B301" s="86" t="str">
        <f ca="1">[1]pre_SUMMARY!B301</f>
        <v/>
      </c>
      <c r="C301" s="86" t="str">
        <f ca="1">[1]pre_SUMMARY!C301</f>
        <v/>
      </c>
      <c r="D301" s="87" t="str">
        <f ca="1">[1]pre_SUMMARY!D301</f>
        <v/>
      </c>
      <c r="E301" s="87" t="str">
        <f ca="1">[1]pre_SUMMARY!E301</f>
        <v/>
      </c>
      <c r="F301" s="88" t="str">
        <f ca="1">[1]pre_SUMMARY!F301</f>
        <v/>
      </c>
      <c r="G301" s="87" t="str">
        <f ca="1">[1]pre_SUMMARY!G301</f>
        <v/>
      </c>
      <c r="H301" s="87" t="str">
        <f ca="1">[1]pre_SUMMARY!H301</f>
        <v/>
      </c>
      <c r="I301" s="86" t="str">
        <f ca="1">[1]pre_SUMMARY!I301</f>
        <v/>
      </c>
      <c r="J301" s="86" t="str">
        <f ca="1">[1]pre_SUMMARY!J301</f>
        <v/>
      </c>
      <c r="K301" s="86" t="str">
        <f ca="1">[1]pre_SUMMARY!K301</f>
        <v/>
      </c>
      <c r="L301" s="86" t="str">
        <f ca="1">[1]pre_SUMMARY!L301</f>
        <v/>
      </c>
      <c r="M301" s="89" t="str">
        <f ca="1">[1]pre_SUMMARY!M301</f>
        <v/>
      </c>
      <c r="N301" s="89" t="str">
        <f ca="1">[1]pre_SUMMARY!N301</f>
        <v/>
      </c>
      <c r="O301" s="86" t="str">
        <f ca="1">[1]pre_SUMMARY!O301</f>
        <v/>
      </c>
      <c r="P301" s="76" t="str">
        <f ca="1">[1]pre_SUMMARY!P301</f>
        <v/>
      </c>
    </row>
    <row r="302" spans="1:16" x14ac:dyDescent="0.25">
      <c r="A302" s="87" t="str">
        <f ca="1">[1]pre_SUMMARY!A302</f>
        <v/>
      </c>
      <c r="B302" s="86" t="str">
        <f ca="1">[1]pre_SUMMARY!B302</f>
        <v/>
      </c>
      <c r="C302" s="86" t="str">
        <f ca="1">[1]pre_SUMMARY!C302</f>
        <v/>
      </c>
      <c r="D302" s="87" t="str">
        <f ca="1">[1]pre_SUMMARY!D302</f>
        <v/>
      </c>
      <c r="E302" s="87" t="str">
        <f ca="1">[1]pre_SUMMARY!E302</f>
        <v/>
      </c>
      <c r="F302" s="88" t="str">
        <f ca="1">[1]pre_SUMMARY!F302</f>
        <v/>
      </c>
      <c r="G302" s="87" t="str">
        <f ca="1">[1]pre_SUMMARY!G302</f>
        <v/>
      </c>
      <c r="H302" s="87" t="str">
        <f ca="1">[1]pre_SUMMARY!H302</f>
        <v/>
      </c>
      <c r="I302" s="86" t="str">
        <f ca="1">[1]pre_SUMMARY!I302</f>
        <v/>
      </c>
      <c r="J302" s="86" t="str">
        <f ca="1">[1]pre_SUMMARY!J302</f>
        <v/>
      </c>
      <c r="K302" s="86" t="str">
        <f ca="1">[1]pre_SUMMARY!K302</f>
        <v/>
      </c>
      <c r="L302" s="86" t="str">
        <f ca="1">[1]pre_SUMMARY!L302</f>
        <v/>
      </c>
      <c r="M302" s="89" t="str">
        <f ca="1">[1]pre_SUMMARY!M302</f>
        <v/>
      </c>
      <c r="N302" s="89" t="str">
        <f ca="1">[1]pre_SUMMARY!N302</f>
        <v/>
      </c>
      <c r="O302" s="86" t="str">
        <f ca="1">[1]pre_SUMMARY!O302</f>
        <v/>
      </c>
      <c r="P302" s="76" t="str">
        <f ca="1">[1]pre_SUMMARY!P302</f>
        <v/>
      </c>
    </row>
    <row r="303" spans="1:16" x14ac:dyDescent="0.25">
      <c r="A303" s="87" t="str">
        <f ca="1">[1]pre_SUMMARY!A303</f>
        <v/>
      </c>
      <c r="B303" s="86" t="str">
        <f ca="1">[1]pre_SUMMARY!B303</f>
        <v/>
      </c>
      <c r="C303" s="86" t="str">
        <f ca="1">[1]pre_SUMMARY!C303</f>
        <v/>
      </c>
      <c r="D303" s="87" t="str">
        <f ca="1">[1]pre_SUMMARY!D303</f>
        <v/>
      </c>
      <c r="E303" s="87" t="str">
        <f ca="1">[1]pre_SUMMARY!E303</f>
        <v/>
      </c>
      <c r="F303" s="88" t="str">
        <f ca="1">[1]pre_SUMMARY!F303</f>
        <v/>
      </c>
      <c r="G303" s="87" t="str">
        <f ca="1">[1]pre_SUMMARY!G303</f>
        <v/>
      </c>
      <c r="H303" s="87" t="str">
        <f ca="1">[1]pre_SUMMARY!H303</f>
        <v/>
      </c>
      <c r="I303" s="86" t="str">
        <f ca="1">[1]pre_SUMMARY!I303</f>
        <v/>
      </c>
      <c r="J303" s="86" t="str">
        <f ca="1">[1]pre_SUMMARY!J303</f>
        <v/>
      </c>
      <c r="K303" s="86" t="str">
        <f ca="1">[1]pre_SUMMARY!K303</f>
        <v/>
      </c>
      <c r="L303" s="86" t="str">
        <f ca="1">[1]pre_SUMMARY!L303</f>
        <v/>
      </c>
      <c r="M303" s="89" t="str">
        <f ca="1">[1]pre_SUMMARY!M303</f>
        <v/>
      </c>
      <c r="N303" s="89" t="str">
        <f ca="1">[1]pre_SUMMARY!N303</f>
        <v/>
      </c>
      <c r="O303" s="86" t="str">
        <f ca="1">[1]pre_SUMMARY!O303</f>
        <v/>
      </c>
      <c r="P303" s="76" t="str">
        <f ca="1">[1]pre_SUMMARY!P303</f>
        <v/>
      </c>
    </row>
    <row r="304" spans="1:16" x14ac:dyDescent="0.25">
      <c r="A304" s="87" t="str">
        <f ca="1">[1]pre_SUMMARY!A304</f>
        <v/>
      </c>
      <c r="B304" s="86" t="str">
        <f ca="1">[1]pre_SUMMARY!B304</f>
        <v/>
      </c>
      <c r="C304" s="86" t="str">
        <f ca="1">[1]pre_SUMMARY!C304</f>
        <v/>
      </c>
      <c r="D304" s="87" t="str">
        <f ca="1">[1]pre_SUMMARY!D304</f>
        <v/>
      </c>
      <c r="E304" s="87" t="str">
        <f ca="1">[1]pre_SUMMARY!E304</f>
        <v/>
      </c>
      <c r="F304" s="88" t="str">
        <f ca="1">[1]pre_SUMMARY!F304</f>
        <v/>
      </c>
      <c r="G304" s="87" t="str">
        <f ca="1">[1]pre_SUMMARY!G304</f>
        <v/>
      </c>
      <c r="H304" s="87" t="str">
        <f ca="1">[1]pre_SUMMARY!H304</f>
        <v/>
      </c>
      <c r="I304" s="86" t="str">
        <f ca="1">[1]pre_SUMMARY!I304</f>
        <v/>
      </c>
      <c r="J304" s="86" t="str">
        <f ca="1">[1]pre_SUMMARY!J304</f>
        <v/>
      </c>
      <c r="K304" s="86" t="str">
        <f ca="1">[1]pre_SUMMARY!K304</f>
        <v/>
      </c>
      <c r="L304" s="86" t="str">
        <f ca="1">[1]pre_SUMMARY!L304</f>
        <v/>
      </c>
      <c r="M304" s="89" t="str">
        <f ca="1">[1]pre_SUMMARY!M304</f>
        <v/>
      </c>
      <c r="N304" s="89" t="str">
        <f ca="1">[1]pre_SUMMARY!N304</f>
        <v/>
      </c>
      <c r="O304" s="86" t="str">
        <f ca="1">[1]pre_SUMMARY!O304</f>
        <v/>
      </c>
      <c r="P304" s="76" t="str">
        <f ca="1">[1]pre_SUMMARY!P304</f>
        <v/>
      </c>
    </row>
    <row r="305" spans="1:16" x14ac:dyDescent="0.25">
      <c r="A305" s="87" t="str">
        <f ca="1">[1]pre_SUMMARY!A305</f>
        <v/>
      </c>
      <c r="B305" s="86" t="str">
        <f ca="1">[1]pre_SUMMARY!B305</f>
        <v/>
      </c>
      <c r="C305" s="86" t="str">
        <f ca="1">[1]pre_SUMMARY!C305</f>
        <v/>
      </c>
      <c r="D305" s="87" t="str">
        <f ca="1">[1]pre_SUMMARY!D305</f>
        <v/>
      </c>
      <c r="E305" s="87" t="str">
        <f ca="1">[1]pre_SUMMARY!E305</f>
        <v/>
      </c>
      <c r="F305" s="88" t="str">
        <f ca="1">[1]pre_SUMMARY!F305</f>
        <v/>
      </c>
      <c r="G305" s="87" t="str">
        <f ca="1">[1]pre_SUMMARY!G305</f>
        <v/>
      </c>
      <c r="H305" s="87" t="str">
        <f ca="1">[1]pre_SUMMARY!H305</f>
        <v/>
      </c>
      <c r="I305" s="86" t="str">
        <f ca="1">[1]pre_SUMMARY!I305</f>
        <v/>
      </c>
      <c r="J305" s="86" t="str">
        <f ca="1">[1]pre_SUMMARY!J305</f>
        <v/>
      </c>
      <c r="K305" s="86" t="str">
        <f ca="1">[1]pre_SUMMARY!K305</f>
        <v/>
      </c>
      <c r="L305" s="86" t="str">
        <f ca="1">[1]pre_SUMMARY!L305</f>
        <v/>
      </c>
      <c r="M305" s="89" t="str">
        <f ca="1">[1]pre_SUMMARY!M305</f>
        <v/>
      </c>
      <c r="N305" s="89" t="str">
        <f ca="1">[1]pre_SUMMARY!N305</f>
        <v/>
      </c>
      <c r="O305" s="86" t="str">
        <f ca="1">[1]pre_SUMMARY!O305</f>
        <v/>
      </c>
      <c r="P305" s="76" t="str">
        <f ca="1">[1]pre_SUMMARY!P305</f>
        <v/>
      </c>
    </row>
    <row r="306" spans="1:16" x14ac:dyDescent="0.25">
      <c r="A306" s="87" t="str">
        <f ca="1">[1]pre_SUMMARY!A306</f>
        <v/>
      </c>
      <c r="B306" s="86" t="str">
        <f ca="1">[1]pre_SUMMARY!B306</f>
        <v/>
      </c>
      <c r="C306" s="86" t="str">
        <f ca="1">[1]pre_SUMMARY!C306</f>
        <v/>
      </c>
      <c r="D306" s="87" t="str">
        <f ca="1">[1]pre_SUMMARY!D306</f>
        <v/>
      </c>
      <c r="E306" s="87" t="str">
        <f ca="1">[1]pre_SUMMARY!E306</f>
        <v/>
      </c>
      <c r="F306" s="88" t="str">
        <f ca="1">[1]pre_SUMMARY!F306</f>
        <v/>
      </c>
      <c r="G306" s="87" t="str">
        <f ca="1">[1]pre_SUMMARY!G306</f>
        <v/>
      </c>
      <c r="H306" s="87" t="str">
        <f ca="1">[1]pre_SUMMARY!H306</f>
        <v/>
      </c>
      <c r="I306" s="86" t="str">
        <f ca="1">[1]pre_SUMMARY!I306</f>
        <v/>
      </c>
      <c r="J306" s="86" t="str">
        <f ca="1">[1]pre_SUMMARY!J306</f>
        <v/>
      </c>
      <c r="K306" s="86" t="str">
        <f ca="1">[1]pre_SUMMARY!K306</f>
        <v/>
      </c>
      <c r="L306" s="86" t="str">
        <f ca="1">[1]pre_SUMMARY!L306</f>
        <v/>
      </c>
      <c r="M306" s="89" t="str">
        <f ca="1">[1]pre_SUMMARY!M306</f>
        <v/>
      </c>
      <c r="N306" s="89" t="str">
        <f ca="1">[1]pre_SUMMARY!N306</f>
        <v/>
      </c>
      <c r="O306" s="86" t="str">
        <f ca="1">[1]pre_SUMMARY!O306</f>
        <v/>
      </c>
      <c r="P306" s="76" t="str">
        <f ca="1">[1]pre_SUMMARY!P306</f>
        <v/>
      </c>
    </row>
    <row r="307" spans="1:16" x14ac:dyDescent="0.25">
      <c r="A307" s="87" t="str">
        <f ca="1">[1]pre_SUMMARY!A307</f>
        <v/>
      </c>
      <c r="B307" s="86" t="str">
        <f ca="1">[1]pre_SUMMARY!B307</f>
        <v/>
      </c>
      <c r="C307" s="86" t="str">
        <f ca="1">[1]pre_SUMMARY!C307</f>
        <v/>
      </c>
      <c r="D307" s="87" t="str">
        <f ca="1">[1]pre_SUMMARY!D307</f>
        <v/>
      </c>
      <c r="E307" s="87" t="str">
        <f ca="1">[1]pre_SUMMARY!E307</f>
        <v/>
      </c>
      <c r="F307" s="88" t="str">
        <f ca="1">[1]pre_SUMMARY!F307</f>
        <v/>
      </c>
      <c r="G307" s="87" t="str">
        <f ca="1">[1]pre_SUMMARY!G307</f>
        <v/>
      </c>
      <c r="H307" s="87" t="str">
        <f ca="1">[1]pre_SUMMARY!H307</f>
        <v/>
      </c>
      <c r="I307" s="86" t="str">
        <f ca="1">[1]pre_SUMMARY!I307</f>
        <v/>
      </c>
      <c r="J307" s="86" t="str">
        <f ca="1">[1]pre_SUMMARY!J307</f>
        <v/>
      </c>
      <c r="K307" s="86" t="str">
        <f ca="1">[1]pre_SUMMARY!K307</f>
        <v/>
      </c>
      <c r="L307" s="86" t="str">
        <f ca="1">[1]pre_SUMMARY!L307</f>
        <v/>
      </c>
      <c r="M307" s="89" t="str">
        <f ca="1">[1]pre_SUMMARY!M307</f>
        <v/>
      </c>
      <c r="N307" s="89" t="str">
        <f ca="1">[1]pre_SUMMARY!N307</f>
        <v/>
      </c>
      <c r="O307" s="86" t="str">
        <f ca="1">[1]pre_SUMMARY!O307</f>
        <v/>
      </c>
      <c r="P307" s="76" t="str">
        <f ca="1">[1]pre_SUMMARY!P307</f>
        <v/>
      </c>
    </row>
    <row r="308" spans="1:16" x14ac:dyDescent="0.25">
      <c r="A308" s="87" t="str">
        <f ca="1">[1]pre_SUMMARY!A308</f>
        <v/>
      </c>
      <c r="B308" s="86" t="str">
        <f ca="1">[1]pre_SUMMARY!B308</f>
        <v/>
      </c>
      <c r="C308" s="86" t="str">
        <f ca="1">[1]pre_SUMMARY!C308</f>
        <v/>
      </c>
      <c r="D308" s="87" t="str">
        <f ca="1">[1]pre_SUMMARY!D308</f>
        <v/>
      </c>
      <c r="E308" s="87" t="str">
        <f ca="1">[1]pre_SUMMARY!E308</f>
        <v/>
      </c>
      <c r="F308" s="88" t="str">
        <f ca="1">[1]pre_SUMMARY!F308</f>
        <v/>
      </c>
      <c r="G308" s="87" t="str">
        <f ca="1">[1]pre_SUMMARY!G308</f>
        <v/>
      </c>
      <c r="H308" s="87" t="str">
        <f ca="1">[1]pre_SUMMARY!H308</f>
        <v/>
      </c>
      <c r="I308" s="86" t="str">
        <f ca="1">[1]pre_SUMMARY!I308</f>
        <v/>
      </c>
      <c r="J308" s="86" t="str">
        <f ca="1">[1]pre_SUMMARY!J308</f>
        <v/>
      </c>
      <c r="K308" s="86" t="str">
        <f ca="1">[1]pre_SUMMARY!K308</f>
        <v/>
      </c>
      <c r="L308" s="86" t="str">
        <f ca="1">[1]pre_SUMMARY!L308</f>
        <v/>
      </c>
      <c r="M308" s="89" t="str">
        <f ca="1">[1]pre_SUMMARY!M308</f>
        <v/>
      </c>
      <c r="N308" s="89" t="str">
        <f ca="1">[1]pre_SUMMARY!N308</f>
        <v/>
      </c>
      <c r="O308" s="86" t="str">
        <f ca="1">[1]pre_SUMMARY!O308</f>
        <v/>
      </c>
      <c r="P308" s="76" t="str">
        <f ca="1">[1]pre_SUMMARY!P308</f>
        <v/>
      </c>
    </row>
    <row r="309" spans="1:16" x14ac:dyDescent="0.25">
      <c r="A309" s="87" t="str">
        <f ca="1">[1]pre_SUMMARY!A309</f>
        <v/>
      </c>
      <c r="B309" s="86" t="str">
        <f ca="1">[1]pre_SUMMARY!B309</f>
        <v/>
      </c>
      <c r="C309" s="86" t="str">
        <f ca="1">[1]pre_SUMMARY!C309</f>
        <v/>
      </c>
      <c r="D309" s="87" t="str">
        <f ca="1">[1]pre_SUMMARY!D309</f>
        <v/>
      </c>
      <c r="E309" s="87" t="str">
        <f ca="1">[1]pre_SUMMARY!E309</f>
        <v/>
      </c>
      <c r="F309" s="88" t="str">
        <f ca="1">[1]pre_SUMMARY!F309</f>
        <v/>
      </c>
      <c r="G309" s="87" t="str">
        <f ca="1">[1]pre_SUMMARY!G309</f>
        <v/>
      </c>
      <c r="H309" s="87" t="str">
        <f ca="1">[1]pre_SUMMARY!H309</f>
        <v/>
      </c>
      <c r="I309" s="86" t="str">
        <f ca="1">[1]pre_SUMMARY!I309</f>
        <v/>
      </c>
      <c r="J309" s="86" t="str">
        <f ca="1">[1]pre_SUMMARY!J309</f>
        <v/>
      </c>
      <c r="K309" s="86" t="str">
        <f ca="1">[1]pre_SUMMARY!K309</f>
        <v/>
      </c>
      <c r="L309" s="86" t="str">
        <f ca="1">[1]pre_SUMMARY!L309</f>
        <v/>
      </c>
      <c r="M309" s="89" t="str">
        <f ca="1">[1]pre_SUMMARY!M309</f>
        <v/>
      </c>
      <c r="N309" s="89" t="str">
        <f ca="1">[1]pre_SUMMARY!N309</f>
        <v/>
      </c>
      <c r="O309" s="86" t="str">
        <f ca="1">[1]pre_SUMMARY!O309</f>
        <v/>
      </c>
      <c r="P309" s="76" t="str">
        <f ca="1">[1]pre_SUMMARY!P309</f>
        <v/>
      </c>
    </row>
    <row r="310" spans="1:16" x14ac:dyDescent="0.25">
      <c r="A310" s="87" t="str">
        <f ca="1">[1]pre_SUMMARY!A310</f>
        <v/>
      </c>
      <c r="B310" s="86" t="str">
        <f ca="1">[1]pre_SUMMARY!B310</f>
        <v/>
      </c>
      <c r="C310" s="86" t="str">
        <f ca="1">[1]pre_SUMMARY!C310</f>
        <v/>
      </c>
      <c r="D310" s="87" t="str">
        <f ca="1">[1]pre_SUMMARY!D310</f>
        <v/>
      </c>
      <c r="E310" s="87" t="str">
        <f ca="1">[1]pre_SUMMARY!E310</f>
        <v/>
      </c>
      <c r="F310" s="88" t="str">
        <f ca="1">[1]pre_SUMMARY!F310</f>
        <v/>
      </c>
      <c r="G310" s="87" t="str">
        <f ca="1">[1]pre_SUMMARY!G310</f>
        <v/>
      </c>
      <c r="H310" s="87" t="str">
        <f ca="1">[1]pre_SUMMARY!H310</f>
        <v/>
      </c>
      <c r="I310" s="86" t="str">
        <f ca="1">[1]pre_SUMMARY!I310</f>
        <v/>
      </c>
      <c r="J310" s="86" t="str">
        <f ca="1">[1]pre_SUMMARY!J310</f>
        <v/>
      </c>
      <c r="K310" s="86" t="str">
        <f ca="1">[1]pre_SUMMARY!K310</f>
        <v/>
      </c>
      <c r="L310" s="86" t="str">
        <f ca="1">[1]pre_SUMMARY!L310</f>
        <v/>
      </c>
      <c r="M310" s="89" t="str">
        <f ca="1">[1]pre_SUMMARY!M310</f>
        <v/>
      </c>
      <c r="N310" s="89" t="str">
        <f ca="1">[1]pre_SUMMARY!N310</f>
        <v/>
      </c>
      <c r="O310" s="86" t="str">
        <f ca="1">[1]pre_SUMMARY!O310</f>
        <v/>
      </c>
      <c r="P310" s="76" t="str">
        <f ca="1">[1]pre_SUMMARY!P310</f>
        <v/>
      </c>
    </row>
    <row r="311" spans="1:16" x14ac:dyDescent="0.25">
      <c r="A311" s="87" t="str">
        <f ca="1">[1]pre_SUMMARY!A311</f>
        <v/>
      </c>
      <c r="B311" s="86" t="str">
        <f ca="1">[1]pre_SUMMARY!B311</f>
        <v/>
      </c>
      <c r="C311" s="86" t="str">
        <f ca="1">[1]pre_SUMMARY!C311</f>
        <v/>
      </c>
      <c r="D311" s="87" t="str">
        <f ca="1">[1]pre_SUMMARY!D311</f>
        <v/>
      </c>
      <c r="E311" s="87" t="str">
        <f ca="1">[1]pre_SUMMARY!E311</f>
        <v/>
      </c>
      <c r="F311" s="88" t="str">
        <f ca="1">[1]pre_SUMMARY!F311</f>
        <v/>
      </c>
      <c r="G311" s="87" t="str">
        <f ca="1">[1]pre_SUMMARY!G311</f>
        <v/>
      </c>
      <c r="H311" s="87" t="str">
        <f ca="1">[1]pre_SUMMARY!H311</f>
        <v/>
      </c>
      <c r="I311" s="86" t="str">
        <f ca="1">[1]pre_SUMMARY!I311</f>
        <v/>
      </c>
      <c r="J311" s="86" t="str">
        <f ca="1">[1]pre_SUMMARY!J311</f>
        <v/>
      </c>
      <c r="K311" s="86" t="str">
        <f ca="1">[1]pre_SUMMARY!K311</f>
        <v/>
      </c>
      <c r="L311" s="86" t="str">
        <f ca="1">[1]pre_SUMMARY!L311</f>
        <v/>
      </c>
      <c r="M311" s="89" t="str">
        <f ca="1">[1]pre_SUMMARY!M311</f>
        <v/>
      </c>
      <c r="N311" s="89" t="str">
        <f ca="1">[1]pre_SUMMARY!N311</f>
        <v/>
      </c>
      <c r="O311" s="86" t="str">
        <f ca="1">[1]pre_SUMMARY!O311</f>
        <v/>
      </c>
      <c r="P311" s="76" t="str">
        <f ca="1">[1]pre_SUMMARY!P311</f>
        <v/>
      </c>
    </row>
    <row r="312" spans="1:16" x14ac:dyDescent="0.25">
      <c r="A312" s="87" t="str">
        <f ca="1">[1]pre_SUMMARY!A312</f>
        <v/>
      </c>
      <c r="B312" s="86" t="str">
        <f ca="1">[1]pre_SUMMARY!B312</f>
        <v/>
      </c>
      <c r="C312" s="86" t="str">
        <f ca="1">[1]pre_SUMMARY!C312</f>
        <v/>
      </c>
      <c r="D312" s="87" t="str">
        <f ca="1">[1]pre_SUMMARY!D312</f>
        <v/>
      </c>
      <c r="E312" s="87" t="str">
        <f ca="1">[1]pre_SUMMARY!E312</f>
        <v/>
      </c>
      <c r="F312" s="88" t="str">
        <f ca="1">[1]pre_SUMMARY!F312</f>
        <v/>
      </c>
      <c r="G312" s="87" t="str">
        <f ca="1">[1]pre_SUMMARY!G312</f>
        <v/>
      </c>
      <c r="H312" s="87" t="str">
        <f ca="1">[1]pre_SUMMARY!H312</f>
        <v/>
      </c>
      <c r="I312" s="86" t="str">
        <f ca="1">[1]pre_SUMMARY!I312</f>
        <v/>
      </c>
      <c r="J312" s="86" t="str">
        <f ca="1">[1]pre_SUMMARY!J312</f>
        <v/>
      </c>
      <c r="K312" s="86" t="str">
        <f ca="1">[1]pre_SUMMARY!K312</f>
        <v/>
      </c>
      <c r="L312" s="86" t="str">
        <f ca="1">[1]pre_SUMMARY!L312</f>
        <v/>
      </c>
      <c r="M312" s="89" t="str">
        <f ca="1">[1]pre_SUMMARY!M312</f>
        <v/>
      </c>
      <c r="N312" s="89" t="str">
        <f ca="1">[1]pre_SUMMARY!N312</f>
        <v/>
      </c>
      <c r="O312" s="86" t="str">
        <f ca="1">[1]pre_SUMMARY!O312</f>
        <v/>
      </c>
      <c r="P312" s="76" t="str">
        <f ca="1">[1]pre_SUMMARY!P312</f>
        <v/>
      </c>
    </row>
    <row r="313" spans="1:16" x14ac:dyDescent="0.25">
      <c r="A313" s="87" t="str">
        <f ca="1">[1]pre_SUMMARY!A313</f>
        <v/>
      </c>
      <c r="B313" s="86" t="str">
        <f ca="1">[1]pre_SUMMARY!B313</f>
        <v/>
      </c>
      <c r="C313" s="86" t="str">
        <f ca="1">[1]pre_SUMMARY!C313</f>
        <v/>
      </c>
      <c r="D313" s="87" t="str">
        <f ca="1">[1]pre_SUMMARY!D313</f>
        <v/>
      </c>
      <c r="E313" s="87" t="str">
        <f ca="1">[1]pre_SUMMARY!E313</f>
        <v/>
      </c>
      <c r="F313" s="88" t="str">
        <f ca="1">[1]pre_SUMMARY!F313</f>
        <v/>
      </c>
      <c r="G313" s="87" t="str">
        <f ca="1">[1]pre_SUMMARY!G313</f>
        <v/>
      </c>
      <c r="H313" s="87" t="str">
        <f ca="1">[1]pre_SUMMARY!H313</f>
        <v/>
      </c>
      <c r="I313" s="86" t="str">
        <f ca="1">[1]pre_SUMMARY!I313</f>
        <v/>
      </c>
      <c r="J313" s="86" t="str">
        <f ca="1">[1]pre_SUMMARY!J313</f>
        <v/>
      </c>
      <c r="K313" s="86" t="str">
        <f ca="1">[1]pre_SUMMARY!K313</f>
        <v/>
      </c>
      <c r="L313" s="86" t="str">
        <f ca="1">[1]pre_SUMMARY!L313</f>
        <v/>
      </c>
      <c r="M313" s="89" t="str">
        <f ca="1">[1]pre_SUMMARY!M313</f>
        <v/>
      </c>
      <c r="N313" s="89" t="str">
        <f ca="1">[1]pre_SUMMARY!N313</f>
        <v/>
      </c>
      <c r="O313" s="86" t="str">
        <f ca="1">[1]pre_SUMMARY!O313</f>
        <v/>
      </c>
      <c r="P313" s="76" t="str">
        <f ca="1">[1]pre_SUMMARY!P313</f>
        <v/>
      </c>
    </row>
    <row r="314" spans="1:16" x14ac:dyDescent="0.25">
      <c r="A314" s="87" t="str">
        <f ca="1">[1]pre_SUMMARY!A314</f>
        <v/>
      </c>
      <c r="B314" s="86" t="str">
        <f ca="1">[1]pre_SUMMARY!B314</f>
        <v/>
      </c>
      <c r="C314" s="86" t="str">
        <f ca="1">[1]pre_SUMMARY!C314</f>
        <v/>
      </c>
      <c r="D314" s="87" t="str">
        <f ca="1">[1]pre_SUMMARY!D314</f>
        <v/>
      </c>
      <c r="E314" s="87" t="str">
        <f ca="1">[1]pre_SUMMARY!E314</f>
        <v/>
      </c>
      <c r="F314" s="88" t="str">
        <f ca="1">[1]pre_SUMMARY!F314</f>
        <v/>
      </c>
      <c r="G314" s="87" t="str">
        <f ca="1">[1]pre_SUMMARY!G314</f>
        <v/>
      </c>
      <c r="H314" s="87" t="str">
        <f ca="1">[1]pre_SUMMARY!H314</f>
        <v/>
      </c>
      <c r="I314" s="86" t="str">
        <f ca="1">[1]pre_SUMMARY!I314</f>
        <v/>
      </c>
      <c r="J314" s="86" t="str">
        <f ca="1">[1]pre_SUMMARY!J314</f>
        <v/>
      </c>
      <c r="K314" s="86" t="str">
        <f ca="1">[1]pre_SUMMARY!K314</f>
        <v/>
      </c>
      <c r="L314" s="86" t="str">
        <f ca="1">[1]pre_SUMMARY!L314</f>
        <v/>
      </c>
      <c r="M314" s="89" t="str">
        <f ca="1">[1]pre_SUMMARY!M314</f>
        <v/>
      </c>
      <c r="N314" s="89" t="str">
        <f ca="1">[1]pre_SUMMARY!N314</f>
        <v/>
      </c>
      <c r="O314" s="86" t="str">
        <f ca="1">[1]pre_SUMMARY!O314</f>
        <v/>
      </c>
      <c r="P314" s="76" t="str">
        <f ca="1">[1]pre_SUMMARY!P314</f>
        <v/>
      </c>
    </row>
    <row r="315" spans="1:16" x14ac:dyDescent="0.25">
      <c r="A315" s="87" t="str">
        <f ca="1">[1]pre_SUMMARY!A315</f>
        <v/>
      </c>
      <c r="B315" s="86" t="str">
        <f ca="1">[1]pre_SUMMARY!B315</f>
        <v/>
      </c>
      <c r="C315" s="86" t="str">
        <f ca="1">[1]pre_SUMMARY!C315</f>
        <v/>
      </c>
      <c r="D315" s="87" t="str">
        <f ca="1">[1]pre_SUMMARY!D315</f>
        <v/>
      </c>
      <c r="E315" s="87" t="str">
        <f ca="1">[1]pre_SUMMARY!E315</f>
        <v/>
      </c>
      <c r="F315" s="88" t="str">
        <f ca="1">[1]pre_SUMMARY!F315</f>
        <v/>
      </c>
      <c r="G315" s="87" t="str">
        <f ca="1">[1]pre_SUMMARY!G315</f>
        <v/>
      </c>
      <c r="H315" s="87" t="str">
        <f ca="1">[1]pre_SUMMARY!H315</f>
        <v/>
      </c>
      <c r="I315" s="86" t="str">
        <f ca="1">[1]pre_SUMMARY!I315</f>
        <v/>
      </c>
      <c r="J315" s="86" t="str">
        <f ca="1">[1]pre_SUMMARY!J315</f>
        <v/>
      </c>
      <c r="K315" s="86" t="str">
        <f ca="1">[1]pre_SUMMARY!K315</f>
        <v/>
      </c>
      <c r="L315" s="86" t="str">
        <f ca="1">[1]pre_SUMMARY!L315</f>
        <v/>
      </c>
      <c r="M315" s="89" t="str">
        <f ca="1">[1]pre_SUMMARY!M315</f>
        <v/>
      </c>
      <c r="N315" s="89" t="str">
        <f ca="1">[1]pre_SUMMARY!N315</f>
        <v/>
      </c>
      <c r="O315" s="86" t="str">
        <f ca="1">[1]pre_SUMMARY!O315</f>
        <v/>
      </c>
      <c r="P315" s="76" t="str">
        <f ca="1">[1]pre_SUMMARY!P315</f>
        <v/>
      </c>
    </row>
    <row r="316" spans="1:16" x14ac:dyDescent="0.25">
      <c r="A316" s="87" t="str">
        <f ca="1">[1]pre_SUMMARY!A316</f>
        <v/>
      </c>
      <c r="B316" s="86" t="str">
        <f ca="1">[1]pre_SUMMARY!B316</f>
        <v/>
      </c>
      <c r="C316" s="86" t="str">
        <f ca="1">[1]pre_SUMMARY!C316</f>
        <v/>
      </c>
      <c r="D316" s="87" t="str">
        <f ca="1">[1]pre_SUMMARY!D316</f>
        <v/>
      </c>
      <c r="E316" s="87" t="str">
        <f ca="1">[1]pre_SUMMARY!E316</f>
        <v/>
      </c>
      <c r="F316" s="88" t="str">
        <f ca="1">[1]pre_SUMMARY!F316</f>
        <v/>
      </c>
      <c r="G316" s="87" t="str">
        <f ca="1">[1]pre_SUMMARY!G316</f>
        <v/>
      </c>
      <c r="H316" s="87" t="str">
        <f ca="1">[1]pre_SUMMARY!H316</f>
        <v/>
      </c>
      <c r="I316" s="86" t="str">
        <f ca="1">[1]pre_SUMMARY!I316</f>
        <v/>
      </c>
      <c r="J316" s="86" t="str">
        <f ca="1">[1]pre_SUMMARY!J316</f>
        <v/>
      </c>
      <c r="K316" s="86" t="str">
        <f ca="1">[1]pre_SUMMARY!K316</f>
        <v/>
      </c>
      <c r="L316" s="86" t="str">
        <f ca="1">[1]pre_SUMMARY!L316</f>
        <v/>
      </c>
      <c r="M316" s="89" t="str">
        <f ca="1">[1]pre_SUMMARY!M316</f>
        <v/>
      </c>
      <c r="N316" s="89" t="str">
        <f ca="1">[1]pre_SUMMARY!N316</f>
        <v/>
      </c>
      <c r="O316" s="86" t="str">
        <f ca="1">[1]pre_SUMMARY!O316</f>
        <v/>
      </c>
      <c r="P316" s="76" t="str">
        <f ca="1">[1]pre_SUMMARY!P316</f>
        <v/>
      </c>
    </row>
    <row r="317" spans="1:16" x14ac:dyDescent="0.25">
      <c r="A317" s="87" t="str">
        <f ca="1">[1]pre_SUMMARY!A317</f>
        <v/>
      </c>
      <c r="B317" s="86" t="str">
        <f ca="1">[1]pre_SUMMARY!B317</f>
        <v/>
      </c>
      <c r="C317" s="86" t="str">
        <f ca="1">[1]pre_SUMMARY!C317</f>
        <v/>
      </c>
      <c r="D317" s="87" t="str">
        <f ca="1">[1]pre_SUMMARY!D317</f>
        <v/>
      </c>
      <c r="E317" s="87" t="str">
        <f ca="1">[1]pre_SUMMARY!E317</f>
        <v/>
      </c>
      <c r="F317" s="88" t="str">
        <f ca="1">[1]pre_SUMMARY!F317</f>
        <v/>
      </c>
      <c r="G317" s="87" t="str">
        <f ca="1">[1]pre_SUMMARY!G317</f>
        <v/>
      </c>
      <c r="H317" s="87" t="str">
        <f ca="1">[1]pre_SUMMARY!H317</f>
        <v/>
      </c>
      <c r="I317" s="86" t="str">
        <f ca="1">[1]pre_SUMMARY!I317</f>
        <v/>
      </c>
      <c r="J317" s="86" t="str">
        <f ca="1">[1]pre_SUMMARY!J317</f>
        <v/>
      </c>
      <c r="K317" s="86" t="str">
        <f ca="1">[1]pre_SUMMARY!K317</f>
        <v/>
      </c>
      <c r="L317" s="86" t="str">
        <f ca="1">[1]pre_SUMMARY!L317</f>
        <v/>
      </c>
      <c r="M317" s="89" t="str">
        <f ca="1">[1]pre_SUMMARY!M317</f>
        <v/>
      </c>
      <c r="N317" s="89" t="str">
        <f ca="1">[1]pre_SUMMARY!N317</f>
        <v/>
      </c>
      <c r="O317" s="86" t="str">
        <f ca="1">[1]pre_SUMMARY!O317</f>
        <v/>
      </c>
      <c r="P317" s="76" t="str">
        <f ca="1">[1]pre_SUMMARY!P317</f>
        <v/>
      </c>
    </row>
    <row r="318" spans="1:16" x14ac:dyDescent="0.25">
      <c r="A318" s="87" t="str">
        <f ca="1">[1]pre_SUMMARY!A318</f>
        <v/>
      </c>
      <c r="B318" s="86" t="str">
        <f ca="1">[1]pre_SUMMARY!B318</f>
        <v/>
      </c>
      <c r="C318" s="86" t="str">
        <f ca="1">[1]pre_SUMMARY!C318</f>
        <v/>
      </c>
      <c r="D318" s="87" t="str">
        <f ca="1">[1]pre_SUMMARY!D318</f>
        <v/>
      </c>
      <c r="E318" s="87" t="str">
        <f ca="1">[1]pre_SUMMARY!E318</f>
        <v/>
      </c>
      <c r="F318" s="88" t="str">
        <f ca="1">[1]pre_SUMMARY!F318</f>
        <v/>
      </c>
      <c r="G318" s="87" t="str">
        <f ca="1">[1]pre_SUMMARY!G318</f>
        <v/>
      </c>
      <c r="H318" s="87" t="str">
        <f ca="1">[1]pre_SUMMARY!H318</f>
        <v/>
      </c>
      <c r="I318" s="86" t="str">
        <f ca="1">[1]pre_SUMMARY!I318</f>
        <v/>
      </c>
      <c r="J318" s="86" t="str">
        <f ca="1">[1]pre_SUMMARY!J318</f>
        <v/>
      </c>
      <c r="K318" s="86" t="str">
        <f ca="1">[1]pre_SUMMARY!K318</f>
        <v/>
      </c>
      <c r="L318" s="86" t="str">
        <f ca="1">[1]pre_SUMMARY!L318</f>
        <v/>
      </c>
      <c r="M318" s="89" t="str">
        <f ca="1">[1]pre_SUMMARY!M318</f>
        <v/>
      </c>
      <c r="N318" s="89" t="str">
        <f ca="1">[1]pre_SUMMARY!N318</f>
        <v/>
      </c>
      <c r="O318" s="86" t="str">
        <f ca="1">[1]pre_SUMMARY!O318</f>
        <v/>
      </c>
      <c r="P318" s="76" t="str">
        <f ca="1">[1]pre_SUMMARY!P318</f>
        <v/>
      </c>
    </row>
    <row r="319" spans="1:16" x14ac:dyDescent="0.25">
      <c r="A319" s="87" t="str">
        <f ca="1">[1]pre_SUMMARY!A319</f>
        <v/>
      </c>
      <c r="B319" s="86" t="str">
        <f ca="1">[1]pre_SUMMARY!B319</f>
        <v/>
      </c>
      <c r="C319" s="86" t="str">
        <f ca="1">[1]pre_SUMMARY!C319</f>
        <v/>
      </c>
      <c r="D319" s="87" t="str">
        <f ca="1">[1]pre_SUMMARY!D319</f>
        <v/>
      </c>
      <c r="E319" s="87" t="str">
        <f ca="1">[1]pre_SUMMARY!E319</f>
        <v/>
      </c>
      <c r="F319" s="88" t="str">
        <f ca="1">[1]pre_SUMMARY!F319</f>
        <v/>
      </c>
      <c r="G319" s="87" t="str">
        <f ca="1">[1]pre_SUMMARY!G319</f>
        <v/>
      </c>
      <c r="H319" s="87" t="str">
        <f ca="1">[1]pre_SUMMARY!H319</f>
        <v/>
      </c>
      <c r="I319" s="86" t="str">
        <f ca="1">[1]pre_SUMMARY!I319</f>
        <v/>
      </c>
      <c r="J319" s="86" t="str">
        <f ca="1">[1]pre_SUMMARY!J319</f>
        <v/>
      </c>
      <c r="K319" s="86" t="str">
        <f ca="1">[1]pre_SUMMARY!K319</f>
        <v/>
      </c>
      <c r="L319" s="86" t="str">
        <f ca="1">[1]pre_SUMMARY!L319</f>
        <v/>
      </c>
      <c r="M319" s="89" t="str">
        <f ca="1">[1]pre_SUMMARY!M319</f>
        <v/>
      </c>
      <c r="N319" s="89" t="str">
        <f ca="1">[1]pre_SUMMARY!N319</f>
        <v/>
      </c>
      <c r="O319" s="86" t="str">
        <f ca="1">[1]pre_SUMMARY!O319</f>
        <v/>
      </c>
      <c r="P319" s="76" t="str">
        <f ca="1">[1]pre_SUMMARY!P319</f>
        <v/>
      </c>
    </row>
    <row r="320" spans="1:16" x14ac:dyDescent="0.25">
      <c r="A320" s="87" t="str">
        <f ca="1">[1]pre_SUMMARY!A320</f>
        <v/>
      </c>
      <c r="B320" s="86" t="str">
        <f ca="1">[1]pre_SUMMARY!B320</f>
        <v/>
      </c>
      <c r="C320" s="86" t="str">
        <f ca="1">[1]pre_SUMMARY!C320</f>
        <v/>
      </c>
      <c r="D320" s="87" t="str">
        <f ca="1">[1]pre_SUMMARY!D320</f>
        <v/>
      </c>
      <c r="E320" s="87" t="str">
        <f ca="1">[1]pre_SUMMARY!E320</f>
        <v/>
      </c>
      <c r="F320" s="88" t="str">
        <f ca="1">[1]pre_SUMMARY!F320</f>
        <v/>
      </c>
      <c r="G320" s="87" t="str">
        <f ca="1">[1]pre_SUMMARY!G320</f>
        <v/>
      </c>
      <c r="H320" s="87" t="str">
        <f ca="1">[1]pre_SUMMARY!H320</f>
        <v/>
      </c>
      <c r="I320" s="86" t="str">
        <f ca="1">[1]pre_SUMMARY!I320</f>
        <v/>
      </c>
      <c r="J320" s="86" t="str">
        <f ca="1">[1]pre_SUMMARY!J320</f>
        <v/>
      </c>
      <c r="K320" s="86" t="str">
        <f ca="1">[1]pre_SUMMARY!K320</f>
        <v/>
      </c>
      <c r="L320" s="86" t="str">
        <f ca="1">[1]pre_SUMMARY!L320</f>
        <v/>
      </c>
      <c r="M320" s="89" t="str">
        <f ca="1">[1]pre_SUMMARY!M320</f>
        <v/>
      </c>
      <c r="N320" s="89" t="str">
        <f ca="1">[1]pre_SUMMARY!N320</f>
        <v/>
      </c>
      <c r="O320" s="86" t="str">
        <f ca="1">[1]pre_SUMMARY!O320</f>
        <v/>
      </c>
      <c r="P320" s="76" t="str">
        <f ca="1">[1]pre_SUMMARY!P320</f>
        <v/>
      </c>
    </row>
    <row r="321" spans="1:16" x14ac:dyDescent="0.25">
      <c r="A321" s="87" t="str">
        <f ca="1">[1]pre_SUMMARY!A321</f>
        <v/>
      </c>
      <c r="B321" s="86" t="str">
        <f ca="1">[1]pre_SUMMARY!B321</f>
        <v/>
      </c>
      <c r="C321" s="86" t="str">
        <f ca="1">[1]pre_SUMMARY!C321</f>
        <v/>
      </c>
      <c r="D321" s="87" t="str">
        <f ca="1">[1]pre_SUMMARY!D321</f>
        <v/>
      </c>
      <c r="E321" s="87" t="str">
        <f ca="1">[1]pre_SUMMARY!E321</f>
        <v/>
      </c>
      <c r="F321" s="88" t="str">
        <f ca="1">[1]pre_SUMMARY!F321</f>
        <v/>
      </c>
      <c r="G321" s="87" t="str">
        <f ca="1">[1]pre_SUMMARY!G321</f>
        <v/>
      </c>
      <c r="H321" s="87" t="str">
        <f ca="1">[1]pre_SUMMARY!H321</f>
        <v/>
      </c>
      <c r="I321" s="86" t="str">
        <f ca="1">[1]pre_SUMMARY!I321</f>
        <v/>
      </c>
      <c r="J321" s="86" t="str">
        <f ca="1">[1]pre_SUMMARY!J321</f>
        <v/>
      </c>
      <c r="K321" s="86" t="str">
        <f ca="1">[1]pre_SUMMARY!K321</f>
        <v/>
      </c>
      <c r="L321" s="86" t="str">
        <f ca="1">[1]pre_SUMMARY!L321</f>
        <v/>
      </c>
      <c r="M321" s="89" t="str">
        <f ca="1">[1]pre_SUMMARY!M321</f>
        <v/>
      </c>
      <c r="N321" s="89" t="str">
        <f ca="1">[1]pre_SUMMARY!N321</f>
        <v/>
      </c>
      <c r="O321" s="86" t="str">
        <f ca="1">[1]pre_SUMMARY!O321</f>
        <v/>
      </c>
      <c r="P321" s="76" t="str">
        <f ca="1">[1]pre_SUMMARY!P321</f>
        <v/>
      </c>
    </row>
    <row r="322" spans="1:16" x14ac:dyDescent="0.25">
      <c r="A322" s="87" t="str">
        <f ca="1">[1]pre_SUMMARY!A322</f>
        <v/>
      </c>
      <c r="B322" s="86" t="str">
        <f ca="1">[1]pre_SUMMARY!B322</f>
        <v/>
      </c>
      <c r="C322" s="86" t="str">
        <f ca="1">[1]pre_SUMMARY!C322</f>
        <v/>
      </c>
      <c r="D322" s="87" t="str">
        <f ca="1">[1]pre_SUMMARY!D322</f>
        <v/>
      </c>
      <c r="E322" s="87" t="str">
        <f ca="1">[1]pre_SUMMARY!E322</f>
        <v/>
      </c>
      <c r="F322" s="88" t="str">
        <f ca="1">[1]pre_SUMMARY!F322</f>
        <v/>
      </c>
      <c r="G322" s="87" t="str">
        <f ca="1">[1]pre_SUMMARY!G322</f>
        <v/>
      </c>
      <c r="H322" s="87" t="str">
        <f ca="1">[1]pre_SUMMARY!H322</f>
        <v/>
      </c>
      <c r="I322" s="86" t="str">
        <f ca="1">[1]pre_SUMMARY!I322</f>
        <v/>
      </c>
      <c r="J322" s="86" t="str">
        <f ca="1">[1]pre_SUMMARY!J322</f>
        <v/>
      </c>
      <c r="K322" s="86" t="str">
        <f ca="1">[1]pre_SUMMARY!K322</f>
        <v/>
      </c>
      <c r="L322" s="86" t="str">
        <f ca="1">[1]pre_SUMMARY!L322</f>
        <v/>
      </c>
      <c r="M322" s="89" t="str">
        <f ca="1">[1]pre_SUMMARY!M322</f>
        <v/>
      </c>
      <c r="N322" s="89" t="str">
        <f ca="1">[1]pre_SUMMARY!N322</f>
        <v/>
      </c>
      <c r="O322" s="86" t="str">
        <f ca="1">[1]pre_SUMMARY!O322</f>
        <v/>
      </c>
      <c r="P322" s="76" t="str">
        <f ca="1">[1]pre_SUMMARY!P322</f>
        <v/>
      </c>
    </row>
    <row r="323" spans="1:16" x14ac:dyDescent="0.25">
      <c r="A323" s="87" t="str">
        <f ca="1">[1]pre_SUMMARY!A323</f>
        <v/>
      </c>
      <c r="B323" s="86" t="str">
        <f ca="1">[1]pre_SUMMARY!B323</f>
        <v/>
      </c>
      <c r="C323" s="86" t="str">
        <f ca="1">[1]pre_SUMMARY!C323</f>
        <v/>
      </c>
      <c r="D323" s="87" t="str">
        <f ca="1">[1]pre_SUMMARY!D323</f>
        <v/>
      </c>
      <c r="E323" s="87" t="str">
        <f ca="1">[1]pre_SUMMARY!E323</f>
        <v/>
      </c>
      <c r="F323" s="88" t="str">
        <f ca="1">[1]pre_SUMMARY!F323</f>
        <v/>
      </c>
      <c r="G323" s="87" t="str">
        <f ca="1">[1]pre_SUMMARY!G323</f>
        <v/>
      </c>
      <c r="H323" s="87" t="str">
        <f ca="1">[1]pre_SUMMARY!H323</f>
        <v/>
      </c>
      <c r="I323" s="86" t="str">
        <f ca="1">[1]pre_SUMMARY!I323</f>
        <v/>
      </c>
      <c r="J323" s="86" t="str">
        <f ca="1">[1]pre_SUMMARY!J323</f>
        <v/>
      </c>
      <c r="K323" s="86" t="str">
        <f ca="1">[1]pre_SUMMARY!K323</f>
        <v/>
      </c>
      <c r="L323" s="86" t="str">
        <f ca="1">[1]pre_SUMMARY!L323</f>
        <v/>
      </c>
      <c r="M323" s="89" t="str">
        <f ca="1">[1]pre_SUMMARY!M323</f>
        <v/>
      </c>
      <c r="N323" s="89" t="str">
        <f ca="1">[1]pre_SUMMARY!N323</f>
        <v/>
      </c>
      <c r="O323" s="86" t="str">
        <f ca="1">[1]pre_SUMMARY!O323</f>
        <v/>
      </c>
      <c r="P323" s="76" t="str">
        <f ca="1">[1]pre_SUMMARY!P323</f>
        <v/>
      </c>
    </row>
    <row r="324" spans="1:16" x14ac:dyDescent="0.25">
      <c r="A324" s="87" t="str">
        <f ca="1">[1]pre_SUMMARY!A324</f>
        <v/>
      </c>
      <c r="B324" s="86" t="str">
        <f ca="1">[1]pre_SUMMARY!B324</f>
        <v/>
      </c>
      <c r="C324" s="86" t="str">
        <f ca="1">[1]pre_SUMMARY!C324</f>
        <v/>
      </c>
      <c r="D324" s="87" t="str">
        <f ca="1">[1]pre_SUMMARY!D324</f>
        <v/>
      </c>
      <c r="E324" s="87" t="str">
        <f ca="1">[1]pre_SUMMARY!E324</f>
        <v/>
      </c>
      <c r="F324" s="88" t="str">
        <f ca="1">[1]pre_SUMMARY!F324</f>
        <v/>
      </c>
      <c r="G324" s="87" t="str">
        <f ca="1">[1]pre_SUMMARY!G324</f>
        <v/>
      </c>
      <c r="H324" s="87" t="str">
        <f ca="1">[1]pre_SUMMARY!H324</f>
        <v/>
      </c>
      <c r="I324" s="86" t="str">
        <f ca="1">[1]pre_SUMMARY!I324</f>
        <v/>
      </c>
      <c r="J324" s="86" t="str">
        <f ca="1">[1]pre_SUMMARY!J324</f>
        <v/>
      </c>
      <c r="K324" s="86" t="str">
        <f ca="1">[1]pre_SUMMARY!K324</f>
        <v/>
      </c>
      <c r="L324" s="86" t="str">
        <f ca="1">[1]pre_SUMMARY!L324</f>
        <v/>
      </c>
      <c r="M324" s="89" t="str">
        <f ca="1">[1]pre_SUMMARY!M324</f>
        <v/>
      </c>
      <c r="N324" s="89" t="str">
        <f ca="1">[1]pre_SUMMARY!N324</f>
        <v/>
      </c>
      <c r="O324" s="86" t="str">
        <f ca="1">[1]pre_SUMMARY!O324</f>
        <v/>
      </c>
      <c r="P324" s="76" t="str">
        <f ca="1">[1]pre_SUMMARY!P324</f>
        <v/>
      </c>
    </row>
    <row r="325" spans="1:16" x14ac:dyDescent="0.25">
      <c r="A325" s="87" t="str">
        <f ca="1">[1]pre_SUMMARY!A325</f>
        <v/>
      </c>
      <c r="B325" s="86" t="str">
        <f ca="1">[1]pre_SUMMARY!B325</f>
        <v/>
      </c>
      <c r="C325" s="86" t="str">
        <f ca="1">[1]pre_SUMMARY!C325</f>
        <v/>
      </c>
      <c r="D325" s="87" t="str">
        <f ca="1">[1]pre_SUMMARY!D325</f>
        <v/>
      </c>
      <c r="E325" s="87" t="str">
        <f ca="1">[1]pre_SUMMARY!E325</f>
        <v/>
      </c>
      <c r="F325" s="88" t="str">
        <f ca="1">[1]pre_SUMMARY!F325</f>
        <v/>
      </c>
      <c r="G325" s="87" t="str">
        <f ca="1">[1]pre_SUMMARY!G325</f>
        <v/>
      </c>
      <c r="H325" s="87" t="str">
        <f ca="1">[1]pre_SUMMARY!H325</f>
        <v/>
      </c>
      <c r="I325" s="86" t="str">
        <f ca="1">[1]pre_SUMMARY!I325</f>
        <v/>
      </c>
      <c r="J325" s="86" t="str">
        <f ca="1">[1]pre_SUMMARY!J325</f>
        <v/>
      </c>
      <c r="K325" s="86" t="str">
        <f ca="1">[1]pre_SUMMARY!K325</f>
        <v/>
      </c>
      <c r="L325" s="86" t="str">
        <f ca="1">[1]pre_SUMMARY!L325</f>
        <v/>
      </c>
      <c r="M325" s="89" t="str">
        <f ca="1">[1]pre_SUMMARY!M325</f>
        <v/>
      </c>
      <c r="N325" s="89" t="str">
        <f ca="1">[1]pre_SUMMARY!N325</f>
        <v/>
      </c>
      <c r="O325" s="86" t="str">
        <f ca="1">[1]pre_SUMMARY!O325</f>
        <v/>
      </c>
      <c r="P325" s="76" t="str">
        <f ca="1">[1]pre_SUMMARY!P325</f>
        <v/>
      </c>
    </row>
    <row r="326" spans="1:16" x14ac:dyDescent="0.25">
      <c r="A326" s="87" t="str">
        <f ca="1">[1]pre_SUMMARY!A326</f>
        <v/>
      </c>
      <c r="B326" s="86" t="str">
        <f ca="1">[1]pre_SUMMARY!B326</f>
        <v/>
      </c>
      <c r="C326" s="86" t="str">
        <f ca="1">[1]pre_SUMMARY!C326</f>
        <v/>
      </c>
      <c r="D326" s="87" t="str">
        <f ca="1">[1]pre_SUMMARY!D326</f>
        <v/>
      </c>
      <c r="E326" s="87" t="str">
        <f ca="1">[1]pre_SUMMARY!E326</f>
        <v/>
      </c>
      <c r="F326" s="88" t="str">
        <f ca="1">[1]pre_SUMMARY!F326</f>
        <v/>
      </c>
      <c r="G326" s="87" t="str">
        <f ca="1">[1]pre_SUMMARY!G326</f>
        <v/>
      </c>
      <c r="H326" s="87" t="str">
        <f ca="1">[1]pre_SUMMARY!H326</f>
        <v/>
      </c>
      <c r="I326" s="86" t="str">
        <f ca="1">[1]pre_SUMMARY!I326</f>
        <v/>
      </c>
      <c r="J326" s="86" t="str">
        <f ca="1">[1]pre_SUMMARY!J326</f>
        <v/>
      </c>
      <c r="K326" s="86" t="str">
        <f ca="1">[1]pre_SUMMARY!K326</f>
        <v/>
      </c>
      <c r="L326" s="86" t="str">
        <f ca="1">[1]pre_SUMMARY!L326</f>
        <v/>
      </c>
      <c r="M326" s="89" t="str">
        <f ca="1">[1]pre_SUMMARY!M326</f>
        <v/>
      </c>
      <c r="N326" s="89" t="str">
        <f ca="1">[1]pre_SUMMARY!N326</f>
        <v/>
      </c>
      <c r="O326" s="86" t="str">
        <f ca="1">[1]pre_SUMMARY!O326</f>
        <v/>
      </c>
      <c r="P326" s="76" t="str">
        <f ca="1">[1]pre_SUMMARY!P326</f>
        <v/>
      </c>
    </row>
    <row r="327" spans="1:16" x14ac:dyDescent="0.25">
      <c r="A327" s="87" t="str">
        <f ca="1">[1]pre_SUMMARY!A327</f>
        <v/>
      </c>
      <c r="B327" s="86" t="str">
        <f ca="1">[1]pre_SUMMARY!B327</f>
        <v/>
      </c>
      <c r="C327" s="86" t="str">
        <f ca="1">[1]pre_SUMMARY!C327</f>
        <v/>
      </c>
      <c r="D327" s="87" t="str">
        <f ca="1">[1]pre_SUMMARY!D327</f>
        <v/>
      </c>
      <c r="E327" s="87" t="str">
        <f ca="1">[1]pre_SUMMARY!E327</f>
        <v/>
      </c>
      <c r="F327" s="88" t="str">
        <f ca="1">[1]pre_SUMMARY!F327</f>
        <v/>
      </c>
      <c r="G327" s="87" t="str">
        <f ca="1">[1]pre_SUMMARY!G327</f>
        <v/>
      </c>
      <c r="H327" s="87" t="str">
        <f ca="1">[1]pre_SUMMARY!H327</f>
        <v/>
      </c>
      <c r="I327" s="86" t="str">
        <f ca="1">[1]pre_SUMMARY!I327</f>
        <v/>
      </c>
      <c r="J327" s="86" t="str">
        <f ca="1">[1]pre_SUMMARY!J327</f>
        <v/>
      </c>
      <c r="K327" s="86" t="str">
        <f ca="1">[1]pre_SUMMARY!K327</f>
        <v/>
      </c>
      <c r="L327" s="86" t="str">
        <f ca="1">[1]pre_SUMMARY!L327</f>
        <v/>
      </c>
      <c r="M327" s="89" t="str">
        <f ca="1">[1]pre_SUMMARY!M327</f>
        <v/>
      </c>
      <c r="N327" s="89" t="str">
        <f ca="1">[1]pre_SUMMARY!N327</f>
        <v/>
      </c>
      <c r="O327" s="86" t="str">
        <f ca="1">[1]pre_SUMMARY!O327</f>
        <v/>
      </c>
      <c r="P327" s="76" t="str">
        <f ca="1">[1]pre_SUMMARY!P327</f>
        <v/>
      </c>
    </row>
    <row r="328" spans="1:16" x14ac:dyDescent="0.25">
      <c r="A328" s="87" t="str">
        <f ca="1">[1]pre_SUMMARY!A328</f>
        <v/>
      </c>
      <c r="B328" s="86" t="str">
        <f ca="1">[1]pre_SUMMARY!B328</f>
        <v/>
      </c>
      <c r="C328" s="86" t="str">
        <f ca="1">[1]pre_SUMMARY!C328</f>
        <v/>
      </c>
      <c r="D328" s="87" t="str">
        <f ca="1">[1]pre_SUMMARY!D328</f>
        <v/>
      </c>
      <c r="E328" s="87" t="str">
        <f ca="1">[1]pre_SUMMARY!E328</f>
        <v/>
      </c>
      <c r="F328" s="88" t="str">
        <f ca="1">[1]pre_SUMMARY!F328</f>
        <v/>
      </c>
      <c r="G328" s="87" t="str">
        <f ca="1">[1]pre_SUMMARY!G328</f>
        <v/>
      </c>
      <c r="H328" s="87" t="str">
        <f ca="1">[1]pre_SUMMARY!H328</f>
        <v/>
      </c>
      <c r="I328" s="86" t="str">
        <f ca="1">[1]pre_SUMMARY!I328</f>
        <v/>
      </c>
      <c r="J328" s="86" t="str">
        <f ca="1">[1]pre_SUMMARY!J328</f>
        <v/>
      </c>
      <c r="K328" s="86" t="str">
        <f ca="1">[1]pre_SUMMARY!K328</f>
        <v/>
      </c>
      <c r="L328" s="86" t="str">
        <f ca="1">[1]pre_SUMMARY!L328</f>
        <v/>
      </c>
      <c r="M328" s="89" t="str">
        <f ca="1">[1]pre_SUMMARY!M328</f>
        <v/>
      </c>
      <c r="N328" s="89" t="str">
        <f ca="1">[1]pre_SUMMARY!N328</f>
        <v/>
      </c>
      <c r="O328" s="86" t="str">
        <f ca="1">[1]pre_SUMMARY!O328</f>
        <v/>
      </c>
      <c r="P328" s="76" t="str">
        <f ca="1">[1]pre_SUMMARY!P328</f>
        <v/>
      </c>
    </row>
    <row r="329" spans="1:16" x14ac:dyDescent="0.25">
      <c r="A329" s="87" t="str">
        <f ca="1">[1]pre_SUMMARY!A329</f>
        <v/>
      </c>
      <c r="B329" s="86" t="str">
        <f ca="1">[1]pre_SUMMARY!B329</f>
        <v/>
      </c>
      <c r="C329" s="86" t="str">
        <f ca="1">[1]pre_SUMMARY!C329</f>
        <v/>
      </c>
      <c r="D329" s="87" t="str">
        <f ca="1">[1]pre_SUMMARY!D329</f>
        <v/>
      </c>
      <c r="E329" s="87" t="str">
        <f ca="1">[1]pre_SUMMARY!E329</f>
        <v/>
      </c>
      <c r="F329" s="88" t="str">
        <f ca="1">[1]pre_SUMMARY!F329</f>
        <v/>
      </c>
      <c r="G329" s="87" t="str">
        <f ca="1">[1]pre_SUMMARY!G329</f>
        <v/>
      </c>
      <c r="H329" s="87" t="str">
        <f ca="1">[1]pre_SUMMARY!H329</f>
        <v/>
      </c>
      <c r="I329" s="86" t="str">
        <f ca="1">[1]pre_SUMMARY!I329</f>
        <v/>
      </c>
      <c r="J329" s="86" t="str">
        <f ca="1">[1]pre_SUMMARY!J329</f>
        <v/>
      </c>
      <c r="K329" s="86" t="str">
        <f ca="1">[1]pre_SUMMARY!K329</f>
        <v/>
      </c>
      <c r="L329" s="86" t="str">
        <f ca="1">[1]pre_SUMMARY!L329</f>
        <v/>
      </c>
      <c r="M329" s="89" t="str">
        <f ca="1">[1]pre_SUMMARY!M329</f>
        <v/>
      </c>
      <c r="N329" s="89" t="str">
        <f ca="1">[1]pre_SUMMARY!N329</f>
        <v/>
      </c>
      <c r="O329" s="86" t="str">
        <f ca="1">[1]pre_SUMMARY!O329</f>
        <v/>
      </c>
      <c r="P329" s="76" t="str">
        <f ca="1">[1]pre_SUMMARY!P329</f>
        <v/>
      </c>
    </row>
    <row r="330" spans="1:16" x14ac:dyDescent="0.25">
      <c r="A330" s="87" t="str">
        <f ca="1">[1]pre_SUMMARY!A330</f>
        <v/>
      </c>
      <c r="B330" s="86" t="str">
        <f ca="1">[1]pre_SUMMARY!B330</f>
        <v/>
      </c>
      <c r="C330" s="86" t="str">
        <f ca="1">[1]pre_SUMMARY!C330</f>
        <v/>
      </c>
      <c r="D330" s="87" t="str">
        <f ca="1">[1]pre_SUMMARY!D330</f>
        <v/>
      </c>
      <c r="E330" s="87" t="str">
        <f ca="1">[1]pre_SUMMARY!E330</f>
        <v/>
      </c>
      <c r="F330" s="88" t="str">
        <f ca="1">[1]pre_SUMMARY!F330</f>
        <v/>
      </c>
      <c r="G330" s="87" t="str">
        <f ca="1">[1]pre_SUMMARY!G330</f>
        <v/>
      </c>
      <c r="H330" s="87" t="str">
        <f ca="1">[1]pre_SUMMARY!H330</f>
        <v/>
      </c>
      <c r="I330" s="86" t="str">
        <f ca="1">[1]pre_SUMMARY!I330</f>
        <v/>
      </c>
      <c r="J330" s="86" t="str">
        <f ca="1">[1]pre_SUMMARY!J330</f>
        <v/>
      </c>
      <c r="K330" s="86" t="str">
        <f ca="1">[1]pre_SUMMARY!K330</f>
        <v/>
      </c>
      <c r="L330" s="86" t="str">
        <f ca="1">[1]pre_SUMMARY!L330</f>
        <v/>
      </c>
      <c r="M330" s="89" t="str">
        <f ca="1">[1]pre_SUMMARY!M330</f>
        <v/>
      </c>
      <c r="N330" s="89" t="str">
        <f ca="1">[1]pre_SUMMARY!N330</f>
        <v/>
      </c>
      <c r="O330" s="86" t="str">
        <f ca="1">[1]pre_SUMMARY!O330</f>
        <v/>
      </c>
      <c r="P330" s="76" t="str">
        <f ca="1">[1]pre_SUMMARY!P330</f>
        <v/>
      </c>
    </row>
    <row r="331" spans="1:16" x14ac:dyDescent="0.25">
      <c r="A331" s="87" t="str">
        <f ca="1">[1]pre_SUMMARY!A331</f>
        <v/>
      </c>
      <c r="B331" s="86" t="str">
        <f ca="1">[1]pre_SUMMARY!B331</f>
        <v/>
      </c>
      <c r="C331" s="86" t="str">
        <f ca="1">[1]pre_SUMMARY!C331</f>
        <v/>
      </c>
      <c r="D331" s="87" t="str">
        <f ca="1">[1]pre_SUMMARY!D331</f>
        <v/>
      </c>
      <c r="E331" s="87" t="str">
        <f ca="1">[1]pre_SUMMARY!E331</f>
        <v/>
      </c>
      <c r="F331" s="88" t="str">
        <f ca="1">[1]pre_SUMMARY!F331</f>
        <v/>
      </c>
      <c r="G331" s="87" t="str">
        <f ca="1">[1]pre_SUMMARY!G331</f>
        <v/>
      </c>
      <c r="H331" s="87" t="str">
        <f ca="1">[1]pre_SUMMARY!H331</f>
        <v/>
      </c>
      <c r="I331" s="86" t="str">
        <f ca="1">[1]pre_SUMMARY!I331</f>
        <v/>
      </c>
      <c r="J331" s="86" t="str">
        <f ca="1">[1]pre_SUMMARY!J331</f>
        <v/>
      </c>
      <c r="K331" s="86" t="str">
        <f ca="1">[1]pre_SUMMARY!K331</f>
        <v/>
      </c>
      <c r="L331" s="86" t="str">
        <f ca="1">[1]pre_SUMMARY!L331</f>
        <v/>
      </c>
      <c r="M331" s="89" t="str">
        <f ca="1">[1]pre_SUMMARY!M331</f>
        <v/>
      </c>
      <c r="N331" s="89" t="str">
        <f ca="1">[1]pre_SUMMARY!N331</f>
        <v/>
      </c>
      <c r="O331" s="86" t="str">
        <f ca="1">[1]pre_SUMMARY!O331</f>
        <v/>
      </c>
      <c r="P331" s="76" t="str">
        <f ca="1">[1]pre_SUMMARY!P331</f>
        <v/>
      </c>
    </row>
    <row r="332" spans="1:16" x14ac:dyDescent="0.25">
      <c r="A332" s="87" t="str">
        <f ca="1">[1]pre_SUMMARY!A332</f>
        <v/>
      </c>
      <c r="B332" s="86" t="str">
        <f ca="1">[1]pre_SUMMARY!B332</f>
        <v/>
      </c>
      <c r="C332" s="86" t="str">
        <f ca="1">[1]pre_SUMMARY!C332</f>
        <v/>
      </c>
      <c r="D332" s="87" t="str">
        <f ca="1">[1]pre_SUMMARY!D332</f>
        <v/>
      </c>
      <c r="E332" s="87" t="str">
        <f ca="1">[1]pre_SUMMARY!E332</f>
        <v/>
      </c>
      <c r="F332" s="88" t="str">
        <f ca="1">[1]pre_SUMMARY!F332</f>
        <v/>
      </c>
      <c r="G332" s="87" t="str">
        <f ca="1">[1]pre_SUMMARY!G332</f>
        <v/>
      </c>
      <c r="H332" s="87" t="str">
        <f ca="1">[1]pre_SUMMARY!H332</f>
        <v/>
      </c>
      <c r="I332" s="86" t="str">
        <f ca="1">[1]pre_SUMMARY!I332</f>
        <v/>
      </c>
      <c r="J332" s="86" t="str">
        <f ca="1">[1]pre_SUMMARY!J332</f>
        <v/>
      </c>
      <c r="K332" s="86" t="str">
        <f ca="1">[1]pre_SUMMARY!K332</f>
        <v/>
      </c>
      <c r="L332" s="86" t="str">
        <f ca="1">[1]pre_SUMMARY!L332</f>
        <v/>
      </c>
      <c r="M332" s="89" t="str">
        <f ca="1">[1]pre_SUMMARY!M332</f>
        <v/>
      </c>
      <c r="N332" s="89" t="str">
        <f ca="1">[1]pre_SUMMARY!N332</f>
        <v/>
      </c>
      <c r="O332" s="86" t="str">
        <f ca="1">[1]pre_SUMMARY!O332</f>
        <v/>
      </c>
      <c r="P332" s="76" t="str">
        <f ca="1">[1]pre_SUMMARY!P332</f>
        <v/>
      </c>
    </row>
    <row r="333" spans="1:16" x14ac:dyDescent="0.25">
      <c r="A333" s="87" t="str">
        <f ca="1">[1]pre_SUMMARY!A333</f>
        <v/>
      </c>
      <c r="B333" s="86" t="str">
        <f ca="1">[1]pre_SUMMARY!B333</f>
        <v/>
      </c>
      <c r="C333" s="86" t="str">
        <f ca="1">[1]pre_SUMMARY!C333</f>
        <v/>
      </c>
      <c r="D333" s="87" t="str">
        <f ca="1">[1]pre_SUMMARY!D333</f>
        <v/>
      </c>
      <c r="E333" s="87" t="str">
        <f ca="1">[1]pre_SUMMARY!E333</f>
        <v/>
      </c>
      <c r="F333" s="88" t="str">
        <f ca="1">[1]pre_SUMMARY!F333</f>
        <v/>
      </c>
      <c r="G333" s="87" t="str">
        <f ca="1">[1]pre_SUMMARY!G333</f>
        <v/>
      </c>
      <c r="H333" s="87" t="str">
        <f ca="1">[1]pre_SUMMARY!H333</f>
        <v/>
      </c>
      <c r="I333" s="86" t="str">
        <f ca="1">[1]pre_SUMMARY!I333</f>
        <v/>
      </c>
      <c r="J333" s="86" t="str">
        <f ca="1">[1]pre_SUMMARY!J333</f>
        <v/>
      </c>
      <c r="K333" s="86" t="str">
        <f ca="1">[1]pre_SUMMARY!K333</f>
        <v/>
      </c>
      <c r="L333" s="86" t="str">
        <f ca="1">[1]pre_SUMMARY!L333</f>
        <v/>
      </c>
      <c r="M333" s="89" t="str">
        <f ca="1">[1]pre_SUMMARY!M333</f>
        <v/>
      </c>
      <c r="N333" s="89" t="str">
        <f ca="1">[1]pre_SUMMARY!N333</f>
        <v/>
      </c>
      <c r="O333" s="86" t="str">
        <f ca="1">[1]pre_SUMMARY!O333</f>
        <v/>
      </c>
      <c r="P333" s="76" t="str">
        <f ca="1">[1]pre_SUMMARY!P333</f>
        <v/>
      </c>
    </row>
    <row r="334" spans="1:16" x14ac:dyDescent="0.25">
      <c r="A334" s="87" t="str">
        <f ca="1">[1]pre_SUMMARY!A334</f>
        <v/>
      </c>
      <c r="B334" s="86" t="str">
        <f ca="1">[1]pre_SUMMARY!B334</f>
        <v/>
      </c>
      <c r="C334" s="86" t="str">
        <f ca="1">[1]pre_SUMMARY!C334</f>
        <v/>
      </c>
      <c r="D334" s="87" t="str">
        <f ca="1">[1]pre_SUMMARY!D334</f>
        <v/>
      </c>
      <c r="E334" s="87" t="str">
        <f ca="1">[1]pre_SUMMARY!E334</f>
        <v/>
      </c>
      <c r="F334" s="88" t="str">
        <f ca="1">[1]pre_SUMMARY!F334</f>
        <v/>
      </c>
      <c r="G334" s="87" t="str">
        <f ca="1">[1]pre_SUMMARY!G334</f>
        <v/>
      </c>
      <c r="H334" s="87" t="str">
        <f ca="1">[1]pre_SUMMARY!H334</f>
        <v/>
      </c>
      <c r="I334" s="86" t="str">
        <f ca="1">[1]pre_SUMMARY!I334</f>
        <v/>
      </c>
      <c r="J334" s="86" t="str">
        <f ca="1">[1]pre_SUMMARY!J334</f>
        <v/>
      </c>
      <c r="K334" s="86" t="str">
        <f ca="1">[1]pre_SUMMARY!K334</f>
        <v/>
      </c>
      <c r="L334" s="86" t="str">
        <f ca="1">[1]pre_SUMMARY!L334</f>
        <v/>
      </c>
      <c r="M334" s="89" t="str">
        <f ca="1">[1]pre_SUMMARY!M334</f>
        <v/>
      </c>
      <c r="N334" s="89" t="str">
        <f ca="1">[1]pre_SUMMARY!N334</f>
        <v/>
      </c>
      <c r="O334" s="86" t="str">
        <f ca="1">[1]pre_SUMMARY!O334</f>
        <v/>
      </c>
      <c r="P334" s="76" t="str">
        <f ca="1">[1]pre_SUMMARY!P334</f>
        <v/>
      </c>
    </row>
    <row r="335" spans="1:16" x14ac:dyDescent="0.25">
      <c r="A335" s="87" t="str">
        <f ca="1">[1]pre_SUMMARY!A335</f>
        <v/>
      </c>
      <c r="B335" s="86" t="str">
        <f ca="1">[1]pre_SUMMARY!B335</f>
        <v/>
      </c>
      <c r="C335" s="86" t="str">
        <f ca="1">[1]pre_SUMMARY!C335</f>
        <v/>
      </c>
      <c r="D335" s="87" t="str">
        <f ca="1">[1]pre_SUMMARY!D335</f>
        <v/>
      </c>
      <c r="E335" s="87" t="str">
        <f ca="1">[1]pre_SUMMARY!E335</f>
        <v/>
      </c>
      <c r="F335" s="88" t="str">
        <f ca="1">[1]pre_SUMMARY!F335</f>
        <v/>
      </c>
      <c r="G335" s="87" t="str">
        <f ca="1">[1]pre_SUMMARY!G335</f>
        <v/>
      </c>
      <c r="H335" s="87" t="str">
        <f ca="1">[1]pre_SUMMARY!H335</f>
        <v/>
      </c>
      <c r="I335" s="86" t="str">
        <f ca="1">[1]pre_SUMMARY!I335</f>
        <v/>
      </c>
      <c r="J335" s="86" t="str">
        <f ca="1">[1]pre_SUMMARY!J335</f>
        <v/>
      </c>
      <c r="K335" s="86" t="str">
        <f ca="1">[1]pre_SUMMARY!K335</f>
        <v/>
      </c>
      <c r="L335" s="86" t="str">
        <f ca="1">[1]pre_SUMMARY!L335</f>
        <v/>
      </c>
      <c r="M335" s="89" t="str">
        <f ca="1">[1]pre_SUMMARY!M335</f>
        <v/>
      </c>
      <c r="N335" s="89" t="str">
        <f ca="1">[1]pre_SUMMARY!N335</f>
        <v/>
      </c>
      <c r="O335" s="86" t="str">
        <f ca="1">[1]pre_SUMMARY!O335</f>
        <v/>
      </c>
      <c r="P335" s="76" t="str">
        <f ca="1">[1]pre_SUMMARY!P335</f>
        <v/>
      </c>
    </row>
    <row r="336" spans="1:16" x14ac:dyDescent="0.25">
      <c r="A336" s="87" t="str">
        <f ca="1">[1]pre_SUMMARY!A336</f>
        <v/>
      </c>
      <c r="B336" s="86" t="str">
        <f ca="1">[1]pre_SUMMARY!B336</f>
        <v/>
      </c>
      <c r="C336" s="86" t="str">
        <f ca="1">[1]pre_SUMMARY!C336</f>
        <v/>
      </c>
      <c r="D336" s="87" t="str">
        <f ca="1">[1]pre_SUMMARY!D336</f>
        <v/>
      </c>
      <c r="E336" s="87" t="str">
        <f ca="1">[1]pre_SUMMARY!E336</f>
        <v/>
      </c>
      <c r="F336" s="88" t="str">
        <f ca="1">[1]pre_SUMMARY!F336</f>
        <v/>
      </c>
      <c r="G336" s="87" t="str">
        <f ca="1">[1]pre_SUMMARY!G336</f>
        <v/>
      </c>
      <c r="H336" s="87" t="str">
        <f ca="1">[1]pre_SUMMARY!H336</f>
        <v/>
      </c>
      <c r="I336" s="86" t="str">
        <f ca="1">[1]pre_SUMMARY!I336</f>
        <v/>
      </c>
      <c r="J336" s="86" t="str">
        <f ca="1">[1]pre_SUMMARY!J336</f>
        <v/>
      </c>
      <c r="K336" s="86" t="str">
        <f ca="1">[1]pre_SUMMARY!K336</f>
        <v/>
      </c>
      <c r="L336" s="86" t="str">
        <f ca="1">[1]pre_SUMMARY!L336</f>
        <v/>
      </c>
      <c r="M336" s="89" t="str">
        <f ca="1">[1]pre_SUMMARY!M336</f>
        <v/>
      </c>
      <c r="N336" s="89" t="str">
        <f ca="1">[1]pre_SUMMARY!N336</f>
        <v/>
      </c>
      <c r="O336" s="86" t="str">
        <f ca="1">[1]pre_SUMMARY!O336</f>
        <v/>
      </c>
      <c r="P336" s="76" t="str">
        <f ca="1">[1]pre_SUMMARY!P336</f>
        <v/>
      </c>
    </row>
    <row r="337" spans="1:16" x14ac:dyDescent="0.25">
      <c r="A337" s="87" t="str">
        <f ca="1">[1]pre_SUMMARY!A337</f>
        <v/>
      </c>
      <c r="B337" s="86" t="str">
        <f ca="1">[1]pre_SUMMARY!B337</f>
        <v/>
      </c>
      <c r="C337" s="86" t="str">
        <f ca="1">[1]pre_SUMMARY!C337</f>
        <v/>
      </c>
      <c r="D337" s="87" t="str">
        <f ca="1">[1]pre_SUMMARY!D337</f>
        <v/>
      </c>
      <c r="E337" s="87" t="str">
        <f ca="1">[1]pre_SUMMARY!E337</f>
        <v/>
      </c>
      <c r="F337" s="88" t="str">
        <f ca="1">[1]pre_SUMMARY!F337</f>
        <v/>
      </c>
      <c r="G337" s="87" t="str">
        <f ca="1">[1]pre_SUMMARY!G337</f>
        <v/>
      </c>
      <c r="H337" s="87" t="str">
        <f ca="1">[1]pre_SUMMARY!H337</f>
        <v/>
      </c>
      <c r="I337" s="86" t="str">
        <f ca="1">[1]pre_SUMMARY!I337</f>
        <v/>
      </c>
      <c r="J337" s="86" t="str">
        <f ca="1">[1]pre_SUMMARY!J337</f>
        <v/>
      </c>
      <c r="K337" s="86" t="str">
        <f ca="1">[1]pre_SUMMARY!K337</f>
        <v/>
      </c>
      <c r="L337" s="86" t="str">
        <f ca="1">[1]pre_SUMMARY!L337</f>
        <v/>
      </c>
      <c r="M337" s="89" t="str">
        <f ca="1">[1]pre_SUMMARY!M337</f>
        <v/>
      </c>
      <c r="N337" s="89" t="str">
        <f ca="1">[1]pre_SUMMARY!N337</f>
        <v/>
      </c>
      <c r="O337" s="86" t="str">
        <f ca="1">[1]pre_SUMMARY!O337</f>
        <v/>
      </c>
      <c r="P337" s="76" t="str">
        <f ca="1">[1]pre_SUMMARY!P337</f>
        <v/>
      </c>
    </row>
    <row r="338" spans="1:16" x14ac:dyDescent="0.25">
      <c r="A338" s="87" t="str">
        <f ca="1">[1]pre_SUMMARY!A338</f>
        <v/>
      </c>
      <c r="B338" s="86" t="str">
        <f ca="1">[1]pre_SUMMARY!B338</f>
        <v/>
      </c>
      <c r="C338" s="86" t="str">
        <f ca="1">[1]pre_SUMMARY!C338</f>
        <v/>
      </c>
      <c r="D338" s="87" t="str">
        <f ca="1">[1]pre_SUMMARY!D338</f>
        <v/>
      </c>
      <c r="E338" s="87" t="str">
        <f ca="1">[1]pre_SUMMARY!E338</f>
        <v/>
      </c>
      <c r="F338" s="88" t="str">
        <f ca="1">[1]pre_SUMMARY!F338</f>
        <v/>
      </c>
      <c r="G338" s="87" t="str">
        <f ca="1">[1]pre_SUMMARY!G338</f>
        <v/>
      </c>
      <c r="H338" s="87" t="str">
        <f ca="1">[1]pre_SUMMARY!H338</f>
        <v/>
      </c>
      <c r="I338" s="86" t="str">
        <f ca="1">[1]pre_SUMMARY!I338</f>
        <v/>
      </c>
      <c r="J338" s="86" t="str">
        <f ca="1">[1]pre_SUMMARY!J338</f>
        <v/>
      </c>
      <c r="K338" s="86" t="str">
        <f ca="1">[1]pre_SUMMARY!K338</f>
        <v/>
      </c>
      <c r="L338" s="86" t="str">
        <f ca="1">[1]pre_SUMMARY!L338</f>
        <v/>
      </c>
      <c r="M338" s="89" t="str">
        <f ca="1">[1]pre_SUMMARY!M338</f>
        <v/>
      </c>
      <c r="N338" s="89" t="str">
        <f ca="1">[1]pre_SUMMARY!N338</f>
        <v/>
      </c>
      <c r="O338" s="86" t="str">
        <f ca="1">[1]pre_SUMMARY!O338</f>
        <v/>
      </c>
      <c r="P338" s="76" t="str">
        <f ca="1">[1]pre_SUMMARY!P338</f>
        <v/>
      </c>
    </row>
    <row r="339" spans="1:16" x14ac:dyDescent="0.25">
      <c r="A339" s="87" t="str">
        <f ca="1">[1]pre_SUMMARY!A339</f>
        <v/>
      </c>
      <c r="B339" s="86" t="str">
        <f ca="1">[1]pre_SUMMARY!B339</f>
        <v/>
      </c>
      <c r="C339" s="86" t="str">
        <f ca="1">[1]pre_SUMMARY!C339</f>
        <v/>
      </c>
      <c r="D339" s="87" t="str">
        <f ca="1">[1]pre_SUMMARY!D339</f>
        <v/>
      </c>
      <c r="E339" s="87" t="str">
        <f ca="1">[1]pre_SUMMARY!E339</f>
        <v/>
      </c>
      <c r="F339" s="88" t="str">
        <f ca="1">[1]pre_SUMMARY!F339</f>
        <v/>
      </c>
      <c r="G339" s="87" t="str">
        <f ca="1">[1]pre_SUMMARY!G339</f>
        <v/>
      </c>
      <c r="H339" s="87" t="str">
        <f ca="1">[1]pre_SUMMARY!H339</f>
        <v/>
      </c>
      <c r="I339" s="86" t="str">
        <f ca="1">[1]pre_SUMMARY!I339</f>
        <v/>
      </c>
      <c r="J339" s="86" t="str">
        <f ca="1">[1]pre_SUMMARY!J339</f>
        <v/>
      </c>
      <c r="K339" s="86" t="str">
        <f ca="1">[1]pre_SUMMARY!K339</f>
        <v/>
      </c>
      <c r="L339" s="86" t="str">
        <f ca="1">[1]pre_SUMMARY!L339</f>
        <v/>
      </c>
      <c r="M339" s="89" t="str">
        <f ca="1">[1]pre_SUMMARY!M339</f>
        <v/>
      </c>
      <c r="N339" s="89" t="str">
        <f ca="1">[1]pre_SUMMARY!N339</f>
        <v/>
      </c>
      <c r="O339" s="86" t="str">
        <f ca="1">[1]pre_SUMMARY!O339</f>
        <v/>
      </c>
      <c r="P339" s="76" t="str">
        <f ca="1">[1]pre_SUMMARY!P339</f>
        <v/>
      </c>
    </row>
    <row r="340" spans="1:16" x14ac:dyDescent="0.25">
      <c r="A340" s="87" t="str">
        <f ca="1">[1]pre_SUMMARY!A340</f>
        <v/>
      </c>
      <c r="B340" s="86" t="str">
        <f ca="1">[1]pre_SUMMARY!B340</f>
        <v/>
      </c>
      <c r="C340" s="86" t="str">
        <f ca="1">[1]pre_SUMMARY!C340</f>
        <v/>
      </c>
      <c r="D340" s="87" t="str">
        <f ca="1">[1]pre_SUMMARY!D340</f>
        <v/>
      </c>
      <c r="E340" s="87" t="str">
        <f ca="1">[1]pre_SUMMARY!E340</f>
        <v/>
      </c>
      <c r="F340" s="88" t="str">
        <f ca="1">[1]pre_SUMMARY!F340</f>
        <v/>
      </c>
      <c r="G340" s="87" t="str">
        <f ca="1">[1]pre_SUMMARY!G340</f>
        <v/>
      </c>
      <c r="H340" s="87" t="str">
        <f ca="1">[1]pre_SUMMARY!H340</f>
        <v/>
      </c>
      <c r="I340" s="86" t="str">
        <f ca="1">[1]pre_SUMMARY!I340</f>
        <v/>
      </c>
      <c r="J340" s="86" t="str">
        <f ca="1">[1]pre_SUMMARY!J340</f>
        <v/>
      </c>
      <c r="K340" s="86" t="str">
        <f ca="1">[1]pre_SUMMARY!K340</f>
        <v/>
      </c>
      <c r="L340" s="86" t="str">
        <f ca="1">[1]pre_SUMMARY!L340</f>
        <v/>
      </c>
      <c r="M340" s="89" t="str">
        <f ca="1">[1]pre_SUMMARY!M340</f>
        <v/>
      </c>
      <c r="N340" s="89" t="str">
        <f ca="1">[1]pre_SUMMARY!N340</f>
        <v/>
      </c>
      <c r="O340" s="86" t="str">
        <f ca="1">[1]pre_SUMMARY!O340</f>
        <v/>
      </c>
      <c r="P340" s="76" t="str">
        <f ca="1">[1]pre_SUMMARY!P340</f>
        <v/>
      </c>
    </row>
    <row r="341" spans="1:16" x14ac:dyDescent="0.25">
      <c r="A341" s="87" t="str">
        <f ca="1">[1]pre_SUMMARY!A341</f>
        <v/>
      </c>
      <c r="B341" s="86" t="str">
        <f ca="1">[1]pre_SUMMARY!B341</f>
        <v/>
      </c>
      <c r="C341" s="86" t="str">
        <f ca="1">[1]pre_SUMMARY!C341</f>
        <v/>
      </c>
      <c r="D341" s="87" t="str">
        <f ca="1">[1]pre_SUMMARY!D341</f>
        <v/>
      </c>
      <c r="E341" s="87" t="str">
        <f ca="1">[1]pre_SUMMARY!E341</f>
        <v/>
      </c>
      <c r="F341" s="88" t="str">
        <f ca="1">[1]pre_SUMMARY!F341</f>
        <v/>
      </c>
      <c r="G341" s="87" t="str">
        <f ca="1">[1]pre_SUMMARY!G341</f>
        <v/>
      </c>
      <c r="H341" s="87" t="str">
        <f ca="1">[1]pre_SUMMARY!H341</f>
        <v/>
      </c>
      <c r="I341" s="86" t="str">
        <f ca="1">[1]pre_SUMMARY!I341</f>
        <v/>
      </c>
      <c r="J341" s="86" t="str">
        <f ca="1">[1]pre_SUMMARY!J341</f>
        <v/>
      </c>
      <c r="K341" s="86" t="str">
        <f ca="1">[1]pre_SUMMARY!K341</f>
        <v/>
      </c>
      <c r="L341" s="86" t="str">
        <f ca="1">[1]pre_SUMMARY!L341</f>
        <v/>
      </c>
      <c r="M341" s="89" t="str">
        <f ca="1">[1]pre_SUMMARY!M341</f>
        <v/>
      </c>
      <c r="N341" s="89" t="str">
        <f ca="1">[1]pre_SUMMARY!N341</f>
        <v/>
      </c>
      <c r="O341" s="86" t="str">
        <f ca="1">[1]pre_SUMMARY!O341</f>
        <v/>
      </c>
      <c r="P341" s="76" t="str">
        <f ca="1">[1]pre_SUMMARY!P341</f>
        <v/>
      </c>
    </row>
    <row r="342" spans="1:16" x14ac:dyDescent="0.25">
      <c r="A342" s="87" t="str">
        <f ca="1">[1]pre_SUMMARY!A342</f>
        <v/>
      </c>
      <c r="B342" s="86" t="str">
        <f ca="1">[1]pre_SUMMARY!B342</f>
        <v/>
      </c>
      <c r="C342" s="86" t="str">
        <f ca="1">[1]pre_SUMMARY!C342</f>
        <v/>
      </c>
      <c r="D342" s="87" t="str">
        <f ca="1">[1]pre_SUMMARY!D342</f>
        <v/>
      </c>
      <c r="E342" s="87" t="str">
        <f ca="1">[1]pre_SUMMARY!E342</f>
        <v/>
      </c>
      <c r="F342" s="88" t="str">
        <f ca="1">[1]pre_SUMMARY!F342</f>
        <v/>
      </c>
      <c r="G342" s="87" t="str">
        <f ca="1">[1]pre_SUMMARY!G342</f>
        <v/>
      </c>
      <c r="H342" s="87" t="str">
        <f ca="1">[1]pre_SUMMARY!H342</f>
        <v/>
      </c>
      <c r="I342" s="86" t="str">
        <f ca="1">[1]pre_SUMMARY!I342</f>
        <v/>
      </c>
      <c r="J342" s="86" t="str">
        <f ca="1">[1]pre_SUMMARY!J342</f>
        <v/>
      </c>
      <c r="K342" s="86" t="str">
        <f ca="1">[1]pre_SUMMARY!K342</f>
        <v/>
      </c>
      <c r="L342" s="86" t="str">
        <f ca="1">[1]pre_SUMMARY!L342</f>
        <v/>
      </c>
      <c r="M342" s="89" t="str">
        <f ca="1">[1]pre_SUMMARY!M342</f>
        <v/>
      </c>
      <c r="N342" s="89" t="str">
        <f ca="1">[1]pre_SUMMARY!N342</f>
        <v/>
      </c>
      <c r="O342" s="86" t="str">
        <f ca="1">[1]pre_SUMMARY!O342</f>
        <v/>
      </c>
      <c r="P342" s="76" t="str">
        <f ca="1">[1]pre_SUMMARY!P342</f>
        <v/>
      </c>
    </row>
    <row r="343" spans="1:16" x14ac:dyDescent="0.25">
      <c r="A343" s="87" t="str">
        <f ca="1">[1]pre_SUMMARY!A343</f>
        <v/>
      </c>
      <c r="B343" s="86" t="str">
        <f ca="1">[1]pre_SUMMARY!B343</f>
        <v/>
      </c>
      <c r="C343" s="86" t="str">
        <f ca="1">[1]pre_SUMMARY!C343</f>
        <v/>
      </c>
      <c r="D343" s="87" t="str">
        <f ca="1">[1]pre_SUMMARY!D343</f>
        <v/>
      </c>
      <c r="E343" s="87" t="str">
        <f ca="1">[1]pre_SUMMARY!E343</f>
        <v/>
      </c>
      <c r="F343" s="88" t="str">
        <f ca="1">[1]pre_SUMMARY!F343</f>
        <v/>
      </c>
      <c r="G343" s="87" t="str">
        <f ca="1">[1]pre_SUMMARY!G343</f>
        <v/>
      </c>
      <c r="H343" s="87" t="str">
        <f ca="1">[1]pre_SUMMARY!H343</f>
        <v/>
      </c>
      <c r="I343" s="86" t="str">
        <f ca="1">[1]pre_SUMMARY!I343</f>
        <v/>
      </c>
      <c r="J343" s="86" t="str">
        <f ca="1">[1]pre_SUMMARY!J343</f>
        <v/>
      </c>
      <c r="K343" s="86" t="str">
        <f ca="1">[1]pre_SUMMARY!K343</f>
        <v/>
      </c>
      <c r="L343" s="86" t="str">
        <f ca="1">[1]pre_SUMMARY!L343</f>
        <v/>
      </c>
      <c r="M343" s="89" t="str">
        <f ca="1">[1]pre_SUMMARY!M343</f>
        <v/>
      </c>
      <c r="N343" s="89" t="str">
        <f ca="1">[1]pre_SUMMARY!N343</f>
        <v/>
      </c>
      <c r="O343" s="86" t="str">
        <f ca="1">[1]pre_SUMMARY!O343</f>
        <v/>
      </c>
      <c r="P343" s="76" t="str">
        <f ca="1">[1]pre_SUMMARY!P343</f>
        <v/>
      </c>
    </row>
    <row r="344" spans="1:16" x14ac:dyDescent="0.25">
      <c r="A344" s="87" t="str">
        <f ca="1">[1]pre_SUMMARY!A344</f>
        <v/>
      </c>
      <c r="B344" s="86" t="str">
        <f ca="1">[1]pre_SUMMARY!B344</f>
        <v/>
      </c>
      <c r="C344" s="86" t="str">
        <f ca="1">[1]pre_SUMMARY!C344</f>
        <v/>
      </c>
      <c r="D344" s="87" t="str">
        <f ca="1">[1]pre_SUMMARY!D344</f>
        <v/>
      </c>
      <c r="E344" s="87" t="str">
        <f ca="1">[1]pre_SUMMARY!E344</f>
        <v/>
      </c>
      <c r="F344" s="88" t="str">
        <f ca="1">[1]pre_SUMMARY!F344</f>
        <v/>
      </c>
      <c r="G344" s="87" t="str">
        <f ca="1">[1]pre_SUMMARY!G344</f>
        <v/>
      </c>
      <c r="H344" s="87" t="str">
        <f ca="1">[1]pre_SUMMARY!H344</f>
        <v/>
      </c>
      <c r="I344" s="86" t="str">
        <f ca="1">[1]pre_SUMMARY!I344</f>
        <v/>
      </c>
      <c r="J344" s="86" t="str">
        <f ca="1">[1]pre_SUMMARY!J344</f>
        <v/>
      </c>
      <c r="K344" s="86" t="str">
        <f ca="1">[1]pre_SUMMARY!K344</f>
        <v/>
      </c>
      <c r="L344" s="86" t="str">
        <f ca="1">[1]pre_SUMMARY!L344</f>
        <v/>
      </c>
      <c r="M344" s="89" t="str">
        <f ca="1">[1]pre_SUMMARY!M344</f>
        <v/>
      </c>
      <c r="N344" s="89" t="str">
        <f ca="1">[1]pre_SUMMARY!N344</f>
        <v/>
      </c>
      <c r="O344" s="86" t="str">
        <f ca="1">[1]pre_SUMMARY!O344</f>
        <v/>
      </c>
      <c r="P344" s="76" t="str">
        <f ca="1">[1]pre_SUMMARY!P344</f>
        <v/>
      </c>
    </row>
    <row r="345" spans="1:16" x14ac:dyDescent="0.25">
      <c r="A345" s="87" t="str">
        <f ca="1">[1]pre_SUMMARY!A345</f>
        <v/>
      </c>
      <c r="B345" s="86" t="str">
        <f ca="1">[1]pre_SUMMARY!B345</f>
        <v/>
      </c>
      <c r="C345" s="86" t="str">
        <f ca="1">[1]pre_SUMMARY!C345</f>
        <v/>
      </c>
      <c r="D345" s="87" t="str">
        <f ca="1">[1]pre_SUMMARY!D345</f>
        <v/>
      </c>
      <c r="E345" s="87" t="str">
        <f ca="1">[1]pre_SUMMARY!E345</f>
        <v/>
      </c>
      <c r="F345" s="88" t="str">
        <f ca="1">[1]pre_SUMMARY!F345</f>
        <v/>
      </c>
      <c r="G345" s="87" t="str">
        <f ca="1">[1]pre_SUMMARY!G345</f>
        <v/>
      </c>
      <c r="H345" s="87" t="str">
        <f ca="1">[1]pre_SUMMARY!H345</f>
        <v/>
      </c>
      <c r="I345" s="86" t="str">
        <f ca="1">[1]pre_SUMMARY!I345</f>
        <v/>
      </c>
      <c r="J345" s="86" t="str">
        <f ca="1">[1]pre_SUMMARY!J345</f>
        <v/>
      </c>
      <c r="K345" s="86" t="str">
        <f ca="1">[1]pre_SUMMARY!K345</f>
        <v/>
      </c>
      <c r="L345" s="86" t="str">
        <f ca="1">[1]pre_SUMMARY!L345</f>
        <v/>
      </c>
      <c r="M345" s="89" t="str">
        <f ca="1">[1]pre_SUMMARY!M345</f>
        <v/>
      </c>
      <c r="N345" s="89" t="str">
        <f ca="1">[1]pre_SUMMARY!N345</f>
        <v/>
      </c>
      <c r="O345" s="86" t="str">
        <f ca="1">[1]pre_SUMMARY!O345</f>
        <v/>
      </c>
      <c r="P345" s="76" t="str">
        <f ca="1">[1]pre_SUMMARY!P345</f>
        <v/>
      </c>
    </row>
    <row r="346" spans="1:16" x14ac:dyDescent="0.25">
      <c r="A346" s="87" t="str">
        <f ca="1">[1]pre_SUMMARY!A346</f>
        <v/>
      </c>
      <c r="B346" s="86" t="str">
        <f ca="1">[1]pre_SUMMARY!B346</f>
        <v/>
      </c>
      <c r="C346" s="86" t="str">
        <f ca="1">[1]pre_SUMMARY!C346</f>
        <v/>
      </c>
      <c r="D346" s="87" t="str">
        <f ca="1">[1]pre_SUMMARY!D346</f>
        <v/>
      </c>
      <c r="E346" s="87" t="str">
        <f ca="1">[1]pre_SUMMARY!E346</f>
        <v/>
      </c>
      <c r="F346" s="88" t="str">
        <f ca="1">[1]pre_SUMMARY!F346</f>
        <v/>
      </c>
      <c r="G346" s="87" t="str">
        <f ca="1">[1]pre_SUMMARY!G346</f>
        <v/>
      </c>
      <c r="H346" s="87" t="str">
        <f ca="1">[1]pre_SUMMARY!H346</f>
        <v/>
      </c>
      <c r="I346" s="86" t="str">
        <f ca="1">[1]pre_SUMMARY!I346</f>
        <v/>
      </c>
      <c r="J346" s="86" t="str">
        <f ca="1">[1]pre_SUMMARY!J346</f>
        <v/>
      </c>
      <c r="K346" s="86" t="str">
        <f ca="1">[1]pre_SUMMARY!K346</f>
        <v/>
      </c>
      <c r="L346" s="86" t="str">
        <f ca="1">[1]pre_SUMMARY!L346</f>
        <v/>
      </c>
      <c r="M346" s="89" t="str">
        <f ca="1">[1]pre_SUMMARY!M346</f>
        <v/>
      </c>
      <c r="N346" s="89" t="str">
        <f ca="1">[1]pre_SUMMARY!N346</f>
        <v/>
      </c>
      <c r="O346" s="86" t="str">
        <f ca="1">[1]pre_SUMMARY!O346</f>
        <v/>
      </c>
      <c r="P346" s="76" t="str">
        <f ca="1">[1]pre_SUMMARY!P346</f>
        <v/>
      </c>
    </row>
    <row r="347" spans="1:16" x14ac:dyDescent="0.25">
      <c r="A347" s="87" t="str">
        <f ca="1">[1]pre_SUMMARY!A347</f>
        <v/>
      </c>
      <c r="B347" s="86" t="str">
        <f ca="1">[1]pre_SUMMARY!B347</f>
        <v/>
      </c>
      <c r="C347" s="86" t="str">
        <f ca="1">[1]pre_SUMMARY!C347</f>
        <v/>
      </c>
      <c r="D347" s="87" t="str">
        <f ca="1">[1]pre_SUMMARY!D347</f>
        <v/>
      </c>
      <c r="E347" s="87" t="str">
        <f ca="1">[1]pre_SUMMARY!E347</f>
        <v/>
      </c>
      <c r="F347" s="88" t="str">
        <f ca="1">[1]pre_SUMMARY!F347</f>
        <v/>
      </c>
      <c r="G347" s="87" t="str">
        <f ca="1">[1]pre_SUMMARY!G347</f>
        <v/>
      </c>
      <c r="H347" s="87" t="str">
        <f ca="1">[1]pre_SUMMARY!H347</f>
        <v/>
      </c>
      <c r="I347" s="86" t="str">
        <f ca="1">[1]pre_SUMMARY!I347</f>
        <v/>
      </c>
      <c r="J347" s="86" t="str">
        <f ca="1">[1]pre_SUMMARY!J347</f>
        <v/>
      </c>
      <c r="K347" s="86" t="str">
        <f ca="1">[1]pre_SUMMARY!K347</f>
        <v/>
      </c>
      <c r="L347" s="86" t="str">
        <f ca="1">[1]pre_SUMMARY!L347</f>
        <v/>
      </c>
      <c r="M347" s="89" t="str">
        <f ca="1">[1]pre_SUMMARY!M347</f>
        <v/>
      </c>
      <c r="N347" s="89" t="str">
        <f ca="1">[1]pre_SUMMARY!N347</f>
        <v/>
      </c>
      <c r="O347" s="86" t="str">
        <f ca="1">[1]pre_SUMMARY!O347</f>
        <v/>
      </c>
      <c r="P347" s="76" t="str">
        <f ca="1">[1]pre_SUMMARY!P347</f>
        <v/>
      </c>
    </row>
    <row r="348" spans="1:16" x14ac:dyDescent="0.25">
      <c r="A348" s="87" t="str">
        <f ca="1">[1]pre_SUMMARY!A348</f>
        <v/>
      </c>
      <c r="B348" s="86" t="str">
        <f ca="1">[1]pre_SUMMARY!B348</f>
        <v/>
      </c>
      <c r="C348" s="86" t="str">
        <f ca="1">[1]pre_SUMMARY!C348</f>
        <v/>
      </c>
      <c r="D348" s="87" t="str">
        <f ca="1">[1]pre_SUMMARY!D348</f>
        <v/>
      </c>
      <c r="E348" s="87" t="str">
        <f ca="1">[1]pre_SUMMARY!E348</f>
        <v/>
      </c>
      <c r="F348" s="88" t="str">
        <f ca="1">[1]pre_SUMMARY!F348</f>
        <v/>
      </c>
      <c r="G348" s="87" t="str">
        <f ca="1">[1]pre_SUMMARY!G348</f>
        <v/>
      </c>
      <c r="H348" s="87" t="str">
        <f ca="1">[1]pre_SUMMARY!H348</f>
        <v/>
      </c>
      <c r="I348" s="86" t="str">
        <f ca="1">[1]pre_SUMMARY!I348</f>
        <v/>
      </c>
      <c r="J348" s="86" t="str">
        <f ca="1">[1]pre_SUMMARY!J348</f>
        <v/>
      </c>
      <c r="K348" s="86" t="str">
        <f ca="1">[1]pre_SUMMARY!K348</f>
        <v/>
      </c>
      <c r="L348" s="86" t="str">
        <f ca="1">[1]pre_SUMMARY!L348</f>
        <v/>
      </c>
      <c r="M348" s="89" t="str">
        <f ca="1">[1]pre_SUMMARY!M348</f>
        <v/>
      </c>
      <c r="N348" s="89" t="str">
        <f ca="1">[1]pre_SUMMARY!N348</f>
        <v/>
      </c>
      <c r="O348" s="86" t="str">
        <f ca="1">[1]pre_SUMMARY!O348</f>
        <v/>
      </c>
      <c r="P348" s="76" t="str">
        <f ca="1">[1]pre_SUMMARY!P348</f>
        <v/>
      </c>
    </row>
    <row r="349" spans="1:16" x14ac:dyDescent="0.25">
      <c r="A349" s="87" t="str">
        <f ca="1">[1]pre_SUMMARY!A349</f>
        <v/>
      </c>
      <c r="B349" s="86" t="str">
        <f ca="1">[1]pre_SUMMARY!B349</f>
        <v/>
      </c>
      <c r="C349" s="86" t="str">
        <f ca="1">[1]pre_SUMMARY!C349</f>
        <v/>
      </c>
      <c r="D349" s="87" t="str">
        <f ca="1">[1]pre_SUMMARY!D349</f>
        <v/>
      </c>
      <c r="E349" s="87" t="str">
        <f ca="1">[1]pre_SUMMARY!E349</f>
        <v/>
      </c>
      <c r="F349" s="88" t="str">
        <f ca="1">[1]pre_SUMMARY!F349</f>
        <v/>
      </c>
      <c r="G349" s="87" t="str">
        <f ca="1">[1]pre_SUMMARY!G349</f>
        <v/>
      </c>
      <c r="H349" s="87" t="str">
        <f ca="1">[1]pre_SUMMARY!H349</f>
        <v/>
      </c>
      <c r="I349" s="86" t="str">
        <f ca="1">[1]pre_SUMMARY!I349</f>
        <v/>
      </c>
      <c r="J349" s="86" t="str">
        <f ca="1">[1]pre_SUMMARY!J349</f>
        <v/>
      </c>
      <c r="K349" s="86" t="str">
        <f ca="1">[1]pre_SUMMARY!K349</f>
        <v/>
      </c>
      <c r="L349" s="86" t="str">
        <f ca="1">[1]pre_SUMMARY!L349</f>
        <v/>
      </c>
      <c r="M349" s="89" t="str">
        <f ca="1">[1]pre_SUMMARY!M349</f>
        <v/>
      </c>
      <c r="N349" s="89" t="str">
        <f ca="1">[1]pre_SUMMARY!N349</f>
        <v/>
      </c>
      <c r="O349" s="86" t="str">
        <f ca="1">[1]pre_SUMMARY!O349</f>
        <v/>
      </c>
      <c r="P349" s="76" t="str">
        <f ca="1">[1]pre_SUMMARY!P349</f>
        <v/>
      </c>
    </row>
    <row r="350" spans="1:16" x14ac:dyDescent="0.25">
      <c r="A350" s="87" t="str">
        <f ca="1">[1]pre_SUMMARY!A350</f>
        <v/>
      </c>
      <c r="B350" s="86" t="str">
        <f ca="1">[1]pre_SUMMARY!B350</f>
        <v/>
      </c>
      <c r="C350" s="86" t="str">
        <f ca="1">[1]pre_SUMMARY!C350</f>
        <v/>
      </c>
      <c r="D350" s="87" t="str">
        <f ca="1">[1]pre_SUMMARY!D350</f>
        <v/>
      </c>
      <c r="E350" s="87" t="str">
        <f ca="1">[1]pre_SUMMARY!E350</f>
        <v/>
      </c>
      <c r="F350" s="88" t="str">
        <f ca="1">[1]pre_SUMMARY!F350</f>
        <v/>
      </c>
      <c r="G350" s="87" t="str">
        <f ca="1">[1]pre_SUMMARY!G350</f>
        <v/>
      </c>
      <c r="H350" s="87" t="str">
        <f ca="1">[1]pre_SUMMARY!H350</f>
        <v/>
      </c>
      <c r="I350" s="86" t="str">
        <f ca="1">[1]pre_SUMMARY!I350</f>
        <v/>
      </c>
      <c r="J350" s="86" t="str">
        <f ca="1">[1]pre_SUMMARY!J350</f>
        <v/>
      </c>
      <c r="K350" s="86" t="str">
        <f ca="1">[1]pre_SUMMARY!K350</f>
        <v/>
      </c>
      <c r="L350" s="86" t="str">
        <f ca="1">[1]pre_SUMMARY!L350</f>
        <v/>
      </c>
      <c r="M350" s="89" t="str">
        <f ca="1">[1]pre_SUMMARY!M350</f>
        <v/>
      </c>
      <c r="N350" s="89" t="str">
        <f ca="1">[1]pre_SUMMARY!N350</f>
        <v/>
      </c>
      <c r="O350" s="86" t="str">
        <f ca="1">[1]pre_SUMMARY!O350</f>
        <v/>
      </c>
      <c r="P350" s="76" t="str">
        <f ca="1">[1]pre_SUMMARY!P350</f>
        <v/>
      </c>
    </row>
    <row r="351" spans="1:16" x14ac:dyDescent="0.25">
      <c r="A351" s="87" t="str">
        <f ca="1">[1]pre_SUMMARY!A351</f>
        <v/>
      </c>
      <c r="B351" s="86" t="str">
        <f ca="1">[1]pre_SUMMARY!B351</f>
        <v/>
      </c>
      <c r="C351" s="86" t="str">
        <f ca="1">[1]pre_SUMMARY!C351</f>
        <v/>
      </c>
      <c r="D351" s="87" t="str">
        <f ca="1">[1]pre_SUMMARY!D351</f>
        <v/>
      </c>
      <c r="E351" s="87" t="str">
        <f ca="1">[1]pre_SUMMARY!E351</f>
        <v/>
      </c>
      <c r="F351" s="88" t="str">
        <f ca="1">[1]pre_SUMMARY!F351</f>
        <v/>
      </c>
      <c r="G351" s="87" t="str">
        <f ca="1">[1]pre_SUMMARY!G351</f>
        <v/>
      </c>
      <c r="H351" s="87" t="str">
        <f ca="1">[1]pre_SUMMARY!H351</f>
        <v/>
      </c>
      <c r="I351" s="86" t="str">
        <f ca="1">[1]pre_SUMMARY!I351</f>
        <v/>
      </c>
      <c r="J351" s="86" t="str">
        <f ca="1">[1]pre_SUMMARY!J351</f>
        <v/>
      </c>
      <c r="K351" s="86" t="str">
        <f ca="1">[1]pre_SUMMARY!K351</f>
        <v/>
      </c>
      <c r="L351" s="86" t="str">
        <f ca="1">[1]pre_SUMMARY!L351</f>
        <v/>
      </c>
      <c r="M351" s="89" t="str">
        <f ca="1">[1]pre_SUMMARY!M351</f>
        <v/>
      </c>
      <c r="N351" s="89" t="str">
        <f ca="1">[1]pre_SUMMARY!N351</f>
        <v/>
      </c>
      <c r="O351" s="86" t="str">
        <f ca="1">[1]pre_SUMMARY!O351</f>
        <v/>
      </c>
      <c r="P351" s="76" t="str">
        <f ca="1">[1]pre_SUMMARY!P351</f>
        <v/>
      </c>
    </row>
    <row r="352" spans="1:16" x14ac:dyDescent="0.25">
      <c r="A352" s="87" t="str">
        <f ca="1">[1]pre_SUMMARY!A352</f>
        <v/>
      </c>
      <c r="B352" s="86" t="str">
        <f ca="1">[1]pre_SUMMARY!B352</f>
        <v/>
      </c>
      <c r="C352" s="86" t="str">
        <f ca="1">[1]pre_SUMMARY!C352</f>
        <v/>
      </c>
      <c r="D352" s="87" t="str">
        <f ca="1">[1]pre_SUMMARY!D352</f>
        <v/>
      </c>
      <c r="E352" s="87" t="str">
        <f ca="1">[1]pre_SUMMARY!E352</f>
        <v/>
      </c>
      <c r="F352" s="88" t="str">
        <f ca="1">[1]pre_SUMMARY!F352</f>
        <v/>
      </c>
      <c r="G352" s="87" t="str">
        <f ca="1">[1]pre_SUMMARY!G352</f>
        <v/>
      </c>
      <c r="H352" s="87" t="str">
        <f ca="1">[1]pre_SUMMARY!H352</f>
        <v/>
      </c>
      <c r="I352" s="86" t="str">
        <f ca="1">[1]pre_SUMMARY!I352</f>
        <v/>
      </c>
      <c r="J352" s="86" t="str">
        <f ca="1">[1]pre_SUMMARY!J352</f>
        <v/>
      </c>
      <c r="K352" s="86" t="str">
        <f ca="1">[1]pre_SUMMARY!K352</f>
        <v/>
      </c>
      <c r="L352" s="86" t="str">
        <f ca="1">[1]pre_SUMMARY!L352</f>
        <v/>
      </c>
      <c r="M352" s="89" t="str">
        <f ca="1">[1]pre_SUMMARY!M352</f>
        <v/>
      </c>
      <c r="N352" s="89" t="str">
        <f ca="1">[1]pre_SUMMARY!N352</f>
        <v/>
      </c>
      <c r="O352" s="86" t="str">
        <f ca="1">[1]pre_SUMMARY!O352</f>
        <v/>
      </c>
      <c r="P352" s="76" t="str">
        <f ca="1">[1]pre_SUMMARY!P352</f>
        <v/>
      </c>
    </row>
    <row r="353" spans="1:16" x14ac:dyDescent="0.25">
      <c r="A353" s="87" t="str">
        <f ca="1">[1]pre_SUMMARY!A353</f>
        <v/>
      </c>
      <c r="B353" s="86" t="str">
        <f ca="1">[1]pre_SUMMARY!B353</f>
        <v/>
      </c>
      <c r="C353" s="86" t="str">
        <f ca="1">[1]pre_SUMMARY!C353</f>
        <v/>
      </c>
      <c r="D353" s="87" t="str">
        <f ca="1">[1]pre_SUMMARY!D353</f>
        <v/>
      </c>
      <c r="E353" s="87" t="str">
        <f ca="1">[1]pre_SUMMARY!E353</f>
        <v/>
      </c>
      <c r="F353" s="88" t="str">
        <f ca="1">[1]pre_SUMMARY!F353</f>
        <v/>
      </c>
      <c r="G353" s="87" t="str">
        <f ca="1">[1]pre_SUMMARY!G353</f>
        <v/>
      </c>
      <c r="H353" s="87" t="str">
        <f ca="1">[1]pre_SUMMARY!H353</f>
        <v/>
      </c>
      <c r="I353" s="86" t="str">
        <f ca="1">[1]pre_SUMMARY!I353</f>
        <v/>
      </c>
      <c r="J353" s="86" t="str">
        <f ca="1">[1]pre_SUMMARY!J353</f>
        <v/>
      </c>
      <c r="K353" s="86" t="str">
        <f ca="1">[1]pre_SUMMARY!K353</f>
        <v/>
      </c>
      <c r="L353" s="86" t="str">
        <f ca="1">[1]pre_SUMMARY!L353</f>
        <v/>
      </c>
      <c r="M353" s="89" t="str">
        <f ca="1">[1]pre_SUMMARY!M353</f>
        <v/>
      </c>
      <c r="N353" s="89" t="str">
        <f ca="1">[1]pre_SUMMARY!N353</f>
        <v/>
      </c>
      <c r="O353" s="86" t="str">
        <f ca="1">[1]pre_SUMMARY!O353</f>
        <v/>
      </c>
      <c r="P353" s="76" t="str">
        <f ca="1">[1]pre_SUMMARY!P353</f>
        <v/>
      </c>
    </row>
    <row r="354" spans="1:16" x14ac:dyDescent="0.25">
      <c r="A354" s="87" t="str">
        <f ca="1">[1]pre_SUMMARY!A354</f>
        <v/>
      </c>
      <c r="B354" s="86" t="str">
        <f ca="1">[1]pre_SUMMARY!B354</f>
        <v/>
      </c>
      <c r="C354" s="86" t="str">
        <f ca="1">[1]pre_SUMMARY!C354</f>
        <v/>
      </c>
      <c r="D354" s="87" t="str">
        <f ca="1">[1]pre_SUMMARY!D354</f>
        <v/>
      </c>
      <c r="E354" s="87" t="str">
        <f ca="1">[1]pre_SUMMARY!E354</f>
        <v/>
      </c>
      <c r="F354" s="88" t="str">
        <f ca="1">[1]pre_SUMMARY!F354</f>
        <v/>
      </c>
      <c r="G354" s="87" t="str">
        <f ca="1">[1]pre_SUMMARY!G354</f>
        <v/>
      </c>
      <c r="H354" s="87" t="str">
        <f ca="1">[1]pre_SUMMARY!H354</f>
        <v/>
      </c>
      <c r="I354" s="86" t="str">
        <f ca="1">[1]pre_SUMMARY!I354</f>
        <v/>
      </c>
      <c r="J354" s="86" t="str">
        <f ca="1">[1]pre_SUMMARY!J354</f>
        <v/>
      </c>
      <c r="K354" s="86" t="str">
        <f ca="1">[1]pre_SUMMARY!K354</f>
        <v/>
      </c>
      <c r="L354" s="86" t="str">
        <f ca="1">[1]pre_SUMMARY!L354</f>
        <v/>
      </c>
      <c r="M354" s="89" t="str">
        <f ca="1">[1]pre_SUMMARY!M354</f>
        <v/>
      </c>
      <c r="N354" s="89" t="str">
        <f ca="1">[1]pre_SUMMARY!N354</f>
        <v/>
      </c>
      <c r="O354" s="86" t="str">
        <f ca="1">[1]pre_SUMMARY!O354</f>
        <v/>
      </c>
      <c r="P354" s="76" t="str">
        <f ca="1">[1]pre_SUMMARY!P354</f>
        <v/>
      </c>
    </row>
    <row r="355" spans="1:16" x14ac:dyDescent="0.25">
      <c r="A355" s="87" t="str">
        <f ca="1">[1]pre_SUMMARY!A355</f>
        <v/>
      </c>
      <c r="B355" s="86" t="str">
        <f ca="1">[1]pre_SUMMARY!B355</f>
        <v/>
      </c>
      <c r="C355" s="86" t="str">
        <f ca="1">[1]pre_SUMMARY!C355</f>
        <v/>
      </c>
      <c r="D355" s="87" t="str">
        <f ca="1">[1]pre_SUMMARY!D355</f>
        <v/>
      </c>
      <c r="E355" s="87" t="str">
        <f ca="1">[1]pre_SUMMARY!E355</f>
        <v/>
      </c>
      <c r="F355" s="88" t="str">
        <f ca="1">[1]pre_SUMMARY!F355</f>
        <v/>
      </c>
      <c r="G355" s="87" t="str">
        <f ca="1">[1]pre_SUMMARY!G355</f>
        <v/>
      </c>
      <c r="H355" s="87" t="str">
        <f ca="1">[1]pre_SUMMARY!H355</f>
        <v/>
      </c>
      <c r="I355" s="86" t="str">
        <f ca="1">[1]pre_SUMMARY!I355</f>
        <v/>
      </c>
      <c r="J355" s="86" t="str">
        <f ca="1">[1]pre_SUMMARY!J355</f>
        <v/>
      </c>
      <c r="K355" s="86" t="str">
        <f ca="1">[1]pre_SUMMARY!K355</f>
        <v/>
      </c>
      <c r="L355" s="86" t="str">
        <f ca="1">[1]pre_SUMMARY!L355</f>
        <v/>
      </c>
      <c r="M355" s="89" t="str">
        <f ca="1">[1]pre_SUMMARY!M355</f>
        <v/>
      </c>
      <c r="N355" s="89" t="str">
        <f ca="1">[1]pre_SUMMARY!N355</f>
        <v/>
      </c>
      <c r="O355" s="86" t="str">
        <f ca="1">[1]pre_SUMMARY!O355</f>
        <v/>
      </c>
      <c r="P355" s="76" t="str">
        <f ca="1">[1]pre_SUMMARY!P355</f>
        <v/>
      </c>
    </row>
    <row r="356" spans="1:16" x14ac:dyDescent="0.25">
      <c r="A356" s="87" t="str">
        <f ca="1">[1]pre_SUMMARY!A356</f>
        <v/>
      </c>
      <c r="B356" s="86" t="str">
        <f ca="1">[1]pre_SUMMARY!B356</f>
        <v/>
      </c>
      <c r="C356" s="86" t="str">
        <f ca="1">[1]pre_SUMMARY!C356</f>
        <v/>
      </c>
      <c r="D356" s="87" t="str">
        <f ca="1">[1]pre_SUMMARY!D356</f>
        <v/>
      </c>
      <c r="E356" s="87" t="str">
        <f ca="1">[1]pre_SUMMARY!E356</f>
        <v/>
      </c>
      <c r="F356" s="88" t="str">
        <f ca="1">[1]pre_SUMMARY!F356</f>
        <v/>
      </c>
      <c r="G356" s="87" t="str">
        <f ca="1">[1]pre_SUMMARY!G356</f>
        <v/>
      </c>
      <c r="H356" s="87" t="str">
        <f ca="1">[1]pre_SUMMARY!H356</f>
        <v/>
      </c>
      <c r="I356" s="86" t="str">
        <f ca="1">[1]pre_SUMMARY!I356</f>
        <v/>
      </c>
      <c r="J356" s="86" t="str">
        <f ca="1">[1]pre_SUMMARY!J356</f>
        <v/>
      </c>
      <c r="K356" s="86" t="str">
        <f ca="1">[1]pre_SUMMARY!K356</f>
        <v/>
      </c>
      <c r="L356" s="86" t="str">
        <f ca="1">[1]pre_SUMMARY!L356</f>
        <v/>
      </c>
      <c r="M356" s="89" t="str">
        <f ca="1">[1]pre_SUMMARY!M356</f>
        <v/>
      </c>
      <c r="N356" s="89" t="str">
        <f ca="1">[1]pre_SUMMARY!N356</f>
        <v/>
      </c>
      <c r="O356" s="86" t="str">
        <f ca="1">[1]pre_SUMMARY!O356</f>
        <v/>
      </c>
      <c r="P356" s="76" t="str">
        <f ca="1">[1]pre_SUMMARY!P356</f>
        <v/>
      </c>
    </row>
    <row r="357" spans="1:16" x14ac:dyDescent="0.25">
      <c r="A357" s="87" t="str">
        <f ca="1">[1]pre_SUMMARY!A357</f>
        <v/>
      </c>
      <c r="B357" s="86" t="str">
        <f ca="1">[1]pre_SUMMARY!B357</f>
        <v/>
      </c>
      <c r="C357" s="86" t="str">
        <f ca="1">[1]pre_SUMMARY!C357</f>
        <v/>
      </c>
      <c r="D357" s="87" t="str">
        <f ca="1">[1]pre_SUMMARY!D357</f>
        <v/>
      </c>
      <c r="E357" s="87" t="str">
        <f ca="1">[1]pre_SUMMARY!E357</f>
        <v/>
      </c>
      <c r="F357" s="88" t="str">
        <f ca="1">[1]pre_SUMMARY!F357</f>
        <v/>
      </c>
      <c r="G357" s="87" t="str">
        <f ca="1">[1]pre_SUMMARY!G357</f>
        <v/>
      </c>
      <c r="H357" s="87" t="str">
        <f ca="1">[1]pre_SUMMARY!H357</f>
        <v/>
      </c>
      <c r="I357" s="86" t="str">
        <f ca="1">[1]pre_SUMMARY!I357</f>
        <v/>
      </c>
      <c r="J357" s="86" t="str">
        <f ca="1">[1]pre_SUMMARY!J357</f>
        <v/>
      </c>
      <c r="K357" s="86" t="str">
        <f ca="1">[1]pre_SUMMARY!K357</f>
        <v/>
      </c>
      <c r="L357" s="86" t="str">
        <f ca="1">[1]pre_SUMMARY!L357</f>
        <v/>
      </c>
      <c r="M357" s="89" t="str">
        <f ca="1">[1]pre_SUMMARY!M357</f>
        <v/>
      </c>
      <c r="N357" s="89" t="str">
        <f ca="1">[1]pre_SUMMARY!N357</f>
        <v/>
      </c>
      <c r="O357" s="86" t="str">
        <f ca="1">[1]pre_SUMMARY!O357</f>
        <v/>
      </c>
      <c r="P357" s="76" t="str">
        <f ca="1">[1]pre_SUMMARY!P357</f>
        <v/>
      </c>
    </row>
    <row r="358" spans="1:16" x14ac:dyDescent="0.25">
      <c r="A358" s="87" t="str">
        <f ca="1">[1]pre_SUMMARY!A358</f>
        <v/>
      </c>
      <c r="B358" s="86" t="str">
        <f ca="1">[1]pre_SUMMARY!B358</f>
        <v/>
      </c>
      <c r="C358" s="86" t="str">
        <f ca="1">[1]pre_SUMMARY!C358</f>
        <v/>
      </c>
      <c r="D358" s="87" t="str">
        <f ca="1">[1]pre_SUMMARY!D358</f>
        <v/>
      </c>
      <c r="E358" s="87" t="str">
        <f ca="1">[1]pre_SUMMARY!E358</f>
        <v/>
      </c>
      <c r="F358" s="88" t="str">
        <f ca="1">[1]pre_SUMMARY!F358</f>
        <v/>
      </c>
      <c r="G358" s="87" t="str">
        <f ca="1">[1]pre_SUMMARY!G358</f>
        <v/>
      </c>
      <c r="H358" s="87" t="str">
        <f ca="1">[1]pre_SUMMARY!H358</f>
        <v/>
      </c>
      <c r="I358" s="86" t="str">
        <f ca="1">[1]pre_SUMMARY!I358</f>
        <v/>
      </c>
      <c r="J358" s="86" t="str">
        <f ca="1">[1]pre_SUMMARY!J358</f>
        <v/>
      </c>
      <c r="K358" s="86" t="str">
        <f ca="1">[1]pre_SUMMARY!K358</f>
        <v/>
      </c>
      <c r="L358" s="86" t="str">
        <f ca="1">[1]pre_SUMMARY!L358</f>
        <v/>
      </c>
      <c r="M358" s="89" t="str">
        <f ca="1">[1]pre_SUMMARY!M358</f>
        <v/>
      </c>
      <c r="N358" s="89" t="str">
        <f ca="1">[1]pre_SUMMARY!N358</f>
        <v/>
      </c>
      <c r="O358" s="86" t="str">
        <f ca="1">[1]pre_SUMMARY!O358</f>
        <v/>
      </c>
      <c r="P358" s="76" t="str">
        <f ca="1">[1]pre_SUMMARY!P358</f>
        <v/>
      </c>
    </row>
    <row r="359" spans="1:16" x14ac:dyDescent="0.25">
      <c r="A359" s="87" t="str">
        <f ca="1">[1]pre_SUMMARY!A359</f>
        <v/>
      </c>
      <c r="B359" s="86" t="str">
        <f ca="1">[1]pre_SUMMARY!B359</f>
        <v/>
      </c>
      <c r="C359" s="86" t="str">
        <f ca="1">[1]pre_SUMMARY!C359</f>
        <v/>
      </c>
      <c r="D359" s="87" t="str">
        <f ca="1">[1]pre_SUMMARY!D359</f>
        <v/>
      </c>
      <c r="E359" s="87" t="str">
        <f ca="1">[1]pre_SUMMARY!E359</f>
        <v/>
      </c>
      <c r="F359" s="88" t="str">
        <f ca="1">[1]pre_SUMMARY!F359</f>
        <v/>
      </c>
      <c r="G359" s="87" t="str">
        <f ca="1">[1]pre_SUMMARY!G359</f>
        <v/>
      </c>
      <c r="H359" s="87" t="str">
        <f ca="1">[1]pre_SUMMARY!H359</f>
        <v/>
      </c>
      <c r="I359" s="86" t="str">
        <f ca="1">[1]pre_SUMMARY!I359</f>
        <v/>
      </c>
      <c r="J359" s="86" t="str">
        <f ca="1">[1]pre_SUMMARY!J359</f>
        <v/>
      </c>
      <c r="K359" s="86" t="str">
        <f ca="1">[1]pre_SUMMARY!K359</f>
        <v/>
      </c>
      <c r="L359" s="86" t="str">
        <f ca="1">[1]pre_SUMMARY!L359</f>
        <v/>
      </c>
      <c r="M359" s="89" t="str">
        <f ca="1">[1]pre_SUMMARY!M359</f>
        <v/>
      </c>
      <c r="N359" s="89" t="str">
        <f ca="1">[1]pre_SUMMARY!N359</f>
        <v/>
      </c>
      <c r="O359" s="86" t="str">
        <f ca="1">[1]pre_SUMMARY!O359</f>
        <v/>
      </c>
      <c r="P359" s="76" t="str">
        <f ca="1">[1]pre_SUMMARY!P359</f>
        <v/>
      </c>
    </row>
    <row r="360" spans="1:16" x14ac:dyDescent="0.25">
      <c r="A360" s="87" t="str">
        <f ca="1">[1]pre_SUMMARY!A360</f>
        <v/>
      </c>
      <c r="B360" s="86" t="str">
        <f ca="1">[1]pre_SUMMARY!B360</f>
        <v/>
      </c>
      <c r="C360" s="86" t="str">
        <f ca="1">[1]pre_SUMMARY!C360</f>
        <v/>
      </c>
      <c r="D360" s="87" t="str">
        <f ca="1">[1]pre_SUMMARY!D360</f>
        <v/>
      </c>
      <c r="E360" s="87" t="str">
        <f ca="1">[1]pre_SUMMARY!E360</f>
        <v/>
      </c>
      <c r="F360" s="88" t="str">
        <f ca="1">[1]pre_SUMMARY!F360</f>
        <v/>
      </c>
      <c r="G360" s="87" t="str">
        <f ca="1">[1]pre_SUMMARY!G360</f>
        <v/>
      </c>
      <c r="H360" s="87" t="str">
        <f ca="1">[1]pre_SUMMARY!H360</f>
        <v/>
      </c>
      <c r="I360" s="86" t="str">
        <f ca="1">[1]pre_SUMMARY!I360</f>
        <v/>
      </c>
      <c r="J360" s="86" t="str">
        <f ca="1">[1]pre_SUMMARY!J360</f>
        <v/>
      </c>
      <c r="K360" s="86" t="str">
        <f ca="1">[1]pre_SUMMARY!K360</f>
        <v/>
      </c>
      <c r="L360" s="86" t="str">
        <f ca="1">[1]pre_SUMMARY!L360</f>
        <v/>
      </c>
      <c r="M360" s="89" t="str">
        <f ca="1">[1]pre_SUMMARY!M360</f>
        <v/>
      </c>
      <c r="N360" s="89" t="str">
        <f ca="1">[1]pre_SUMMARY!N360</f>
        <v/>
      </c>
      <c r="O360" s="86" t="str">
        <f ca="1">[1]pre_SUMMARY!O360</f>
        <v/>
      </c>
      <c r="P360" s="76" t="str">
        <f ca="1">[1]pre_SUMMARY!P360</f>
        <v/>
      </c>
    </row>
    <row r="361" spans="1:16" x14ac:dyDescent="0.25">
      <c r="A361" s="87" t="str">
        <f ca="1">[1]pre_SUMMARY!A361</f>
        <v/>
      </c>
      <c r="B361" s="86" t="str">
        <f ca="1">[1]pre_SUMMARY!B361</f>
        <v/>
      </c>
      <c r="C361" s="86" t="str">
        <f ca="1">[1]pre_SUMMARY!C361</f>
        <v/>
      </c>
      <c r="D361" s="87" t="str">
        <f ca="1">[1]pre_SUMMARY!D361</f>
        <v/>
      </c>
      <c r="E361" s="87" t="str">
        <f ca="1">[1]pre_SUMMARY!E361</f>
        <v/>
      </c>
      <c r="F361" s="88" t="str">
        <f ca="1">[1]pre_SUMMARY!F361</f>
        <v/>
      </c>
      <c r="G361" s="87" t="str">
        <f ca="1">[1]pre_SUMMARY!G361</f>
        <v/>
      </c>
      <c r="H361" s="87" t="str">
        <f ca="1">[1]pre_SUMMARY!H361</f>
        <v/>
      </c>
      <c r="I361" s="86" t="str">
        <f ca="1">[1]pre_SUMMARY!I361</f>
        <v/>
      </c>
      <c r="J361" s="86" t="str">
        <f ca="1">[1]pre_SUMMARY!J361</f>
        <v/>
      </c>
      <c r="K361" s="86" t="str">
        <f ca="1">[1]pre_SUMMARY!K361</f>
        <v/>
      </c>
      <c r="L361" s="86" t="str">
        <f ca="1">[1]pre_SUMMARY!L361</f>
        <v/>
      </c>
      <c r="M361" s="89" t="str">
        <f ca="1">[1]pre_SUMMARY!M361</f>
        <v/>
      </c>
      <c r="N361" s="89" t="str">
        <f ca="1">[1]pre_SUMMARY!N361</f>
        <v/>
      </c>
      <c r="O361" s="86" t="str">
        <f ca="1">[1]pre_SUMMARY!O361</f>
        <v/>
      </c>
      <c r="P361" s="76" t="str">
        <f ca="1">[1]pre_SUMMARY!P361</f>
        <v/>
      </c>
    </row>
    <row r="362" spans="1:16" x14ac:dyDescent="0.25">
      <c r="A362" s="87" t="str">
        <f ca="1">[1]pre_SUMMARY!A362</f>
        <v/>
      </c>
      <c r="B362" s="86" t="str">
        <f ca="1">[1]pre_SUMMARY!B362</f>
        <v/>
      </c>
      <c r="C362" s="86" t="str">
        <f ca="1">[1]pre_SUMMARY!C362</f>
        <v/>
      </c>
      <c r="D362" s="87" t="str">
        <f ca="1">[1]pre_SUMMARY!D362</f>
        <v/>
      </c>
      <c r="E362" s="87" t="str">
        <f ca="1">[1]pre_SUMMARY!E362</f>
        <v/>
      </c>
      <c r="F362" s="88" t="str">
        <f ca="1">[1]pre_SUMMARY!F362</f>
        <v/>
      </c>
      <c r="G362" s="87" t="str">
        <f ca="1">[1]pre_SUMMARY!G362</f>
        <v/>
      </c>
      <c r="H362" s="87" t="str">
        <f ca="1">[1]pre_SUMMARY!H362</f>
        <v/>
      </c>
      <c r="I362" s="86" t="str">
        <f ca="1">[1]pre_SUMMARY!I362</f>
        <v/>
      </c>
      <c r="J362" s="86" t="str">
        <f ca="1">[1]pre_SUMMARY!J362</f>
        <v/>
      </c>
      <c r="K362" s="86" t="str">
        <f ca="1">[1]pre_SUMMARY!K362</f>
        <v/>
      </c>
      <c r="L362" s="86" t="str">
        <f ca="1">[1]pre_SUMMARY!L362</f>
        <v/>
      </c>
      <c r="M362" s="89" t="str">
        <f ca="1">[1]pre_SUMMARY!M362</f>
        <v/>
      </c>
      <c r="N362" s="89" t="str">
        <f ca="1">[1]pre_SUMMARY!N362</f>
        <v/>
      </c>
      <c r="O362" s="86" t="str">
        <f ca="1">[1]pre_SUMMARY!O362</f>
        <v/>
      </c>
      <c r="P362" s="76" t="str">
        <f ca="1">[1]pre_SUMMARY!P362</f>
        <v/>
      </c>
    </row>
    <row r="363" spans="1:16" x14ac:dyDescent="0.25">
      <c r="A363" s="87" t="str">
        <f ca="1">[1]pre_SUMMARY!A363</f>
        <v/>
      </c>
      <c r="B363" s="86" t="str">
        <f ca="1">[1]pre_SUMMARY!B363</f>
        <v/>
      </c>
      <c r="C363" s="86" t="str">
        <f ca="1">[1]pre_SUMMARY!C363</f>
        <v/>
      </c>
      <c r="D363" s="87" t="str">
        <f ca="1">[1]pre_SUMMARY!D363</f>
        <v/>
      </c>
      <c r="E363" s="87" t="str">
        <f ca="1">[1]pre_SUMMARY!E363</f>
        <v/>
      </c>
      <c r="F363" s="88" t="str">
        <f ca="1">[1]pre_SUMMARY!F363</f>
        <v/>
      </c>
      <c r="G363" s="87" t="str">
        <f ca="1">[1]pre_SUMMARY!G363</f>
        <v/>
      </c>
      <c r="H363" s="87" t="str">
        <f ca="1">[1]pre_SUMMARY!H363</f>
        <v/>
      </c>
      <c r="I363" s="86" t="str">
        <f ca="1">[1]pre_SUMMARY!I363</f>
        <v/>
      </c>
      <c r="J363" s="86" t="str">
        <f ca="1">[1]pre_SUMMARY!J363</f>
        <v/>
      </c>
      <c r="K363" s="86" t="str">
        <f ca="1">[1]pre_SUMMARY!K363</f>
        <v/>
      </c>
      <c r="L363" s="86" t="str">
        <f ca="1">[1]pre_SUMMARY!L363</f>
        <v/>
      </c>
      <c r="M363" s="89" t="str">
        <f ca="1">[1]pre_SUMMARY!M363</f>
        <v/>
      </c>
      <c r="N363" s="89" t="str">
        <f ca="1">[1]pre_SUMMARY!N363</f>
        <v/>
      </c>
      <c r="O363" s="86" t="str">
        <f ca="1">[1]pre_SUMMARY!O363</f>
        <v/>
      </c>
      <c r="P363" s="76" t="str">
        <f ca="1">[1]pre_SUMMARY!P363</f>
        <v/>
      </c>
    </row>
    <row r="364" spans="1:16" x14ac:dyDescent="0.25">
      <c r="A364" s="87" t="str">
        <f ca="1">[1]pre_SUMMARY!A364</f>
        <v/>
      </c>
      <c r="B364" s="86" t="str">
        <f ca="1">[1]pre_SUMMARY!B364</f>
        <v/>
      </c>
      <c r="C364" s="86" t="str">
        <f ca="1">[1]pre_SUMMARY!C364</f>
        <v/>
      </c>
      <c r="D364" s="87" t="str">
        <f ca="1">[1]pre_SUMMARY!D364</f>
        <v/>
      </c>
      <c r="E364" s="87" t="str">
        <f ca="1">[1]pre_SUMMARY!E364</f>
        <v/>
      </c>
      <c r="F364" s="88" t="str">
        <f ca="1">[1]pre_SUMMARY!F364</f>
        <v/>
      </c>
      <c r="G364" s="87" t="str">
        <f ca="1">[1]pre_SUMMARY!G364</f>
        <v/>
      </c>
      <c r="H364" s="87" t="str">
        <f ca="1">[1]pre_SUMMARY!H364</f>
        <v/>
      </c>
      <c r="I364" s="86" t="str">
        <f ca="1">[1]pre_SUMMARY!I364</f>
        <v/>
      </c>
      <c r="J364" s="86" t="str">
        <f ca="1">[1]pre_SUMMARY!J364</f>
        <v/>
      </c>
      <c r="K364" s="86" t="str">
        <f ca="1">[1]pre_SUMMARY!K364</f>
        <v/>
      </c>
      <c r="L364" s="86" t="str">
        <f ca="1">[1]pre_SUMMARY!L364</f>
        <v/>
      </c>
      <c r="M364" s="89" t="str">
        <f ca="1">[1]pre_SUMMARY!M364</f>
        <v/>
      </c>
      <c r="N364" s="89" t="str">
        <f ca="1">[1]pre_SUMMARY!N364</f>
        <v/>
      </c>
      <c r="O364" s="86" t="str">
        <f ca="1">[1]pre_SUMMARY!O364</f>
        <v/>
      </c>
      <c r="P364" s="76" t="str">
        <f ca="1">[1]pre_SUMMARY!P364</f>
        <v/>
      </c>
    </row>
    <row r="365" spans="1:16" x14ac:dyDescent="0.25">
      <c r="A365" s="87" t="str">
        <f ca="1">[1]pre_SUMMARY!A365</f>
        <v/>
      </c>
      <c r="B365" s="86" t="str">
        <f ca="1">[1]pre_SUMMARY!B365</f>
        <v/>
      </c>
      <c r="C365" s="86" t="str">
        <f ca="1">[1]pre_SUMMARY!C365</f>
        <v/>
      </c>
      <c r="D365" s="87" t="str">
        <f ca="1">[1]pre_SUMMARY!D365</f>
        <v/>
      </c>
      <c r="E365" s="87" t="str">
        <f ca="1">[1]pre_SUMMARY!E365</f>
        <v/>
      </c>
      <c r="F365" s="88" t="str">
        <f ca="1">[1]pre_SUMMARY!F365</f>
        <v/>
      </c>
      <c r="G365" s="87" t="str">
        <f ca="1">[1]pre_SUMMARY!G365</f>
        <v/>
      </c>
      <c r="H365" s="87" t="str">
        <f ca="1">[1]pre_SUMMARY!H365</f>
        <v/>
      </c>
      <c r="I365" s="86" t="str">
        <f ca="1">[1]pre_SUMMARY!I365</f>
        <v/>
      </c>
      <c r="J365" s="86" t="str">
        <f ca="1">[1]pre_SUMMARY!J365</f>
        <v/>
      </c>
      <c r="K365" s="86" t="str">
        <f ca="1">[1]pre_SUMMARY!K365</f>
        <v/>
      </c>
      <c r="L365" s="86" t="str">
        <f ca="1">[1]pre_SUMMARY!L365</f>
        <v/>
      </c>
      <c r="M365" s="89" t="str">
        <f ca="1">[1]pre_SUMMARY!M365</f>
        <v/>
      </c>
      <c r="N365" s="89" t="str">
        <f ca="1">[1]pre_SUMMARY!N365</f>
        <v/>
      </c>
      <c r="O365" s="86" t="str">
        <f ca="1">[1]pre_SUMMARY!O365</f>
        <v/>
      </c>
      <c r="P365" s="76" t="str">
        <f ca="1">[1]pre_SUMMARY!P365</f>
        <v/>
      </c>
    </row>
    <row r="366" spans="1:16" x14ac:dyDescent="0.25">
      <c r="A366" s="87" t="str">
        <f ca="1">[1]pre_SUMMARY!A366</f>
        <v/>
      </c>
      <c r="B366" s="86" t="str">
        <f ca="1">[1]pre_SUMMARY!B366</f>
        <v/>
      </c>
      <c r="C366" s="86" t="str">
        <f ca="1">[1]pre_SUMMARY!C366</f>
        <v/>
      </c>
      <c r="D366" s="87" t="str">
        <f ca="1">[1]pre_SUMMARY!D366</f>
        <v/>
      </c>
      <c r="E366" s="87" t="str">
        <f ca="1">[1]pre_SUMMARY!E366</f>
        <v/>
      </c>
      <c r="F366" s="88" t="str">
        <f ca="1">[1]pre_SUMMARY!F366</f>
        <v/>
      </c>
      <c r="G366" s="87" t="str">
        <f ca="1">[1]pre_SUMMARY!G366</f>
        <v/>
      </c>
      <c r="H366" s="87" t="str">
        <f ca="1">[1]pre_SUMMARY!H366</f>
        <v/>
      </c>
      <c r="I366" s="86" t="str">
        <f ca="1">[1]pre_SUMMARY!I366</f>
        <v/>
      </c>
      <c r="J366" s="86" t="str">
        <f ca="1">[1]pre_SUMMARY!J366</f>
        <v/>
      </c>
      <c r="K366" s="86" t="str">
        <f ca="1">[1]pre_SUMMARY!K366</f>
        <v/>
      </c>
      <c r="L366" s="86" t="str">
        <f ca="1">[1]pre_SUMMARY!L366</f>
        <v/>
      </c>
      <c r="M366" s="89" t="str">
        <f ca="1">[1]pre_SUMMARY!M366</f>
        <v/>
      </c>
      <c r="N366" s="89" t="str">
        <f ca="1">[1]pre_SUMMARY!N366</f>
        <v/>
      </c>
      <c r="O366" s="86" t="str">
        <f ca="1">[1]pre_SUMMARY!O366</f>
        <v/>
      </c>
      <c r="P366" s="76" t="str">
        <f ca="1">[1]pre_SUMMARY!P366</f>
        <v/>
      </c>
    </row>
    <row r="367" spans="1:16" x14ac:dyDescent="0.25">
      <c r="A367" s="87" t="str">
        <f ca="1">[1]pre_SUMMARY!A367</f>
        <v/>
      </c>
      <c r="B367" s="86" t="str">
        <f ca="1">[1]pre_SUMMARY!B367</f>
        <v/>
      </c>
      <c r="C367" s="86" t="str">
        <f ca="1">[1]pre_SUMMARY!C367</f>
        <v/>
      </c>
      <c r="D367" s="87" t="str">
        <f ca="1">[1]pre_SUMMARY!D367</f>
        <v/>
      </c>
      <c r="E367" s="87" t="str">
        <f ca="1">[1]pre_SUMMARY!E367</f>
        <v/>
      </c>
      <c r="F367" s="88" t="str">
        <f ca="1">[1]pre_SUMMARY!F367</f>
        <v/>
      </c>
      <c r="G367" s="87" t="str">
        <f ca="1">[1]pre_SUMMARY!G367</f>
        <v/>
      </c>
      <c r="H367" s="87" t="str">
        <f ca="1">[1]pre_SUMMARY!H367</f>
        <v/>
      </c>
      <c r="I367" s="86" t="str">
        <f ca="1">[1]pre_SUMMARY!I367</f>
        <v/>
      </c>
      <c r="J367" s="86" t="str">
        <f ca="1">[1]pre_SUMMARY!J367</f>
        <v/>
      </c>
      <c r="K367" s="86" t="str">
        <f ca="1">[1]pre_SUMMARY!K367</f>
        <v/>
      </c>
      <c r="L367" s="86" t="str">
        <f ca="1">[1]pre_SUMMARY!L367</f>
        <v/>
      </c>
      <c r="M367" s="89" t="str">
        <f ca="1">[1]pre_SUMMARY!M367</f>
        <v/>
      </c>
      <c r="N367" s="89" t="str">
        <f ca="1">[1]pre_SUMMARY!N367</f>
        <v/>
      </c>
      <c r="O367" s="86" t="str">
        <f ca="1">[1]pre_SUMMARY!O367</f>
        <v/>
      </c>
      <c r="P367" s="76" t="str">
        <f ca="1">[1]pre_SUMMARY!P367</f>
        <v/>
      </c>
    </row>
    <row r="368" spans="1:16" x14ac:dyDescent="0.25">
      <c r="A368" s="87" t="str">
        <f ca="1">[1]pre_SUMMARY!A368</f>
        <v/>
      </c>
      <c r="B368" s="86" t="str">
        <f ca="1">[1]pre_SUMMARY!B368</f>
        <v/>
      </c>
      <c r="C368" s="86" t="str">
        <f ca="1">[1]pre_SUMMARY!C368</f>
        <v/>
      </c>
      <c r="D368" s="87" t="str">
        <f ca="1">[1]pre_SUMMARY!D368</f>
        <v/>
      </c>
      <c r="E368" s="87" t="str">
        <f ca="1">[1]pre_SUMMARY!E368</f>
        <v/>
      </c>
      <c r="F368" s="88" t="str">
        <f ca="1">[1]pre_SUMMARY!F368</f>
        <v/>
      </c>
      <c r="G368" s="87" t="str">
        <f ca="1">[1]pre_SUMMARY!G368</f>
        <v/>
      </c>
      <c r="H368" s="87" t="str">
        <f ca="1">[1]pre_SUMMARY!H368</f>
        <v/>
      </c>
      <c r="I368" s="86" t="str">
        <f ca="1">[1]pre_SUMMARY!I368</f>
        <v/>
      </c>
      <c r="J368" s="86" t="str">
        <f ca="1">[1]pre_SUMMARY!J368</f>
        <v/>
      </c>
      <c r="K368" s="86" t="str">
        <f ca="1">[1]pre_SUMMARY!K368</f>
        <v/>
      </c>
      <c r="L368" s="86" t="str">
        <f ca="1">[1]pre_SUMMARY!L368</f>
        <v/>
      </c>
      <c r="M368" s="89" t="str">
        <f ca="1">[1]pre_SUMMARY!M368</f>
        <v/>
      </c>
      <c r="N368" s="89" t="str">
        <f ca="1">[1]pre_SUMMARY!N368</f>
        <v/>
      </c>
      <c r="O368" s="86" t="str">
        <f ca="1">[1]pre_SUMMARY!O368</f>
        <v/>
      </c>
      <c r="P368" s="76" t="str">
        <f ca="1">[1]pre_SUMMARY!P368</f>
        <v/>
      </c>
    </row>
    <row r="369" spans="1:16" x14ac:dyDescent="0.25">
      <c r="A369" s="87" t="str">
        <f ca="1">[1]pre_SUMMARY!A369</f>
        <v/>
      </c>
      <c r="B369" s="86" t="str">
        <f ca="1">[1]pre_SUMMARY!B369</f>
        <v/>
      </c>
      <c r="C369" s="86" t="str">
        <f ca="1">[1]pre_SUMMARY!C369</f>
        <v/>
      </c>
      <c r="D369" s="87" t="str">
        <f ca="1">[1]pre_SUMMARY!D369</f>
        <v/>
      </c>
      <c r="E369" s="87" t="str">
        <f ca="1">[1]pre_SUMMARY!E369</f>
        <v/>
      </c>
      <c r="F369" s="88" t="str">
        <f ca="1">[1]pre_SUMMARY!F369</f>
        <v/>
      </c>
      <c r="G369" s="87" t="str">
        <f ca="1">[1]pre_SUMMARY!G369</f>
        <v/>
      </c>
      <c r="H369" s="87" t="str">
        <f ca="1">[1]pre_SUMMARY!H369</f>
        <v/>
      </c>
      <c r="I369" s="86" t="str">
        <f ca="1">[1]pre_SUMMARY!I369</f>
        <v/>
      </c>
      <c r="J369" s="86" t="str">
        <f ca="1">[1]pre_SUMMARY!J369</f>
        <v/>
      </c>
      <c r="K369" s="86" t="str">
        <f ca="1">[1]pre_SUMMARY!K369</f>
        <v/>
      </c>
      <c r="L369" s="86" t="str">
        <f ca="1">[1]pre_SUMMARY!L369</f>
        <v/>
      </c>
      <c r="M369" s="89" t="str">
        <f ca="1">[1]pre_SUMMARY!M369</f>
        <v/>
      </c>
      <c r="N369" s="89" t="str">
        <f ca="1">[1]pre_SUMMARY!N369</f>
        <v/>
      </c>
      <c r="O369" s="86" t="str">
        <f ca="1">[1]pre_SUMMARY!O369</f>
        <v/>
      </c>
      <c r="P369" s="76" t="str">
        <f ca="1">[1]pre_SUMMARY!P369</f>
        <v/>
      </c>
    </row>
    <row r="370" spans="1:16" x14ac:dyDescent="0.25">
      <c r="A370" s="87" t="str">
        <f ca="1">[1]pre_SUMMARY!A370</f>
        <v/>
      </c>
      <c r="B370" s="86" t="str">
        <f ca="1">[1]pre_SUMMARY!B370</f>
        <v/>
      </c>
      <c r="C370" s="86" t="str">
        <f ca="1">[1]pre_SUMMARY!C370</f>
        <v/>
      </c>
      <c r="D370" s="87" t="str">
        <f ca="1">[1]pre_SUMMARY!D370</f>
        <v/>
      </c>
      <c r="E370" s="87" t="str">
        <f ca="1">[1]pre_SUMMARY!E370</f>
        <v/>
      </c>
      <c r="F370" s="88" t="str">
        <f ca="1">[1]pre_SUMMARY!F370</f>
        <v/>
      </c>
      <c r="G370" s="87" t="str">
        <f ca="1">[1]pre_SUMMARY!G370</f>
        <v/>
      </c>
      <c r="H370" s="87" t="str">
        <f ca="1">[1]pre_SUMMARY!H370</f>
        <v/>
      </c>
      <c r="I370" s="86" t="str">
        <f ca="1">[1]pre_SUMMARY!I370</f>
        <v/>
      </c>
      <c r="J370" s="86" t="str">
        <f ca="1">[1]pre_SUMMARY!J370</f>
        <v/>
      </c>
      <c r="K370" s="86" t="str">
        <f ca="1">[1]pre_SUMMARY!K370</f>
        <v/>
      </c>
      <c r="L370" s="86" t="str">
        <f ca="1">[1]pre_SUMMARY!L370</f>
        <v/>
      </c>
      <c r="M370" s="89" t="str">
        <f ca="1">[1]pre_SUMMARY!M370</f>
        <v/>
      </c>
      <c r="N370" s="89" t="str">
        <f ca="1">[1]pre_SUMMARY!N370</f>
        <v/>
      </c>
      <c r="O370" s="86" t="str">
        <f ca="1">[1]pre_SUMMARY!O370</f>
        <v/>
      </c>
      <c r="P370" s="76" t="str">
        <f ca="1">[1]pre_SUMMARY!P370</f>
        <v/>
      </c>
    </row>
    <row r="371" spans="1:16" x14ac:dyDescent="0.25">
      <c r="A371" s="87" t="str">
        <f ca="1">[1]pre_SUMMARY!A371</f>
        <v/>
      </c>
      <c r="B371" s="86" t="str">
        <f ca="1">[1]pre_SUMMARY!B371</f>
        <v/>
      </c>
      <c r="C371" s="86" t="str">
        <f ca="1">[1]pre_SUMMARY!C371</f>
        <v/>
      </c>
      <c r="D371" s="87" t="str">
        <f ca="1">[1]pre_SUMMARY!D371</f>
        <v/>
      </c>
      <c r="E371" s="87" t="str">
        <f ca="1">[1]pre_SUMMARY!E371</f>
        <v/>
      </c>
      <c r="F371" s="88" t="str">
        <f ca="1">[1]pre_SUMMARY!F371</f>
        <v/>
      </c>
      <c r="G371" s="87" t="str">
        <f ca="1">[1]pre_SUMMARY!G371</f>
        <v/>
      </c>
      <c r="H371" s="87" t="str">
        <f ca="1">[1]pre_SUMMARY!H371</f>
        <v/>
      </c>
      <c r="I371" s="86" t="str">
        <f ca="1">[1]pre_SUMMARY!I371</f>
        <v/>
      </c>
      <c r="J371" s="86" t="str">
        <f ca="1">[1]pre_SUMMARY!J371</f>
        <v/>
      </c>
      <c r="K371" s="86" t="str">
        <f ca="1">[1]pre_SUMMARY!K371</f>
        <v/>
      </c>
      <c r="L371" s="86" t="str">
        <f ca="1">[1]pre_SUMMARY!L371</f>
        <v/>
      </c>
      <c r="M371" s="89" t="str">
        <f ca="1">[1]pre_SUMMARY!M371</f>
        <v/>
      </c>
      <c r="N371" s="89" t="str">
        <f ca="1">[1]pre_SUMMARY!N371</f>
        <v/>
      </c>
      <c r="O371" s="86" t="str">
        <f ca="1">[1]pre_SUMMARY!O371</f>
        <v/>
      </c>
      <c r="P371" s="76" t="str">
        <f ca="1">[1]pre_SUMMARY!P371</f>
        <v/>
      </c>
    </row>
    <row r="372" spans="1:16" x14ac:dyDescent="0.25">
      <c r="A372" s="87" t="str">
        <f ca="1">[1]pre_SUMMARY!A372</f>
        <v/>
      </c>
      <c r="B372" s="86" t="str">
        <f ca="1">[1]pre_SUMMARY!B372</f>
        <v/>
      </c>
      <c r="C372" s="86" t="str">
        <f ca="1">[1]pre_SUMMARY!C372</f>
        <v/>
      </c>
      <c r="D372" s="87" t="str">
        <f ca="1">[1]pre_SUMMARY!D372</f>
        <v/>
      </c>
      <c r="E372" s="87" t="str">
        <f ca="1">[1]pre_SUMMARY!E372</f>
        <v/>
      </c>
      <c r="F372" s="88" t="str">
        <f ca="1">[1]pre_SUMMARY!F372</f>
        <v/>
      </c>
      <c r="G372" s="87" t="str">
        <f ca="1">[1]pre_SUMMARY!G372</f>
        <v/>
      </c>
      <c r="H372" s="87" t="str">
        <f ca="1">[1]pre_SUMMARY!H372</f>
        <v/>
      </c>
      <c r="I372" s="86" t="str">
        <f ca="1">[1]pre_SUMMARY!I372</f>
        <v/>
      </c>
      <c r="J372" s="86" t="str">
        <f ca="1">[1]pre_SUMMARY!J372</f>
        <v/>
      </c>
      <c r="K372" s="86" t="str">
        <f ca="1">[1]pre_SUMMARY!K372</f>
        <v/>
      </c>
      <c r="L372" s="86" t="str">
        <f ca="1">[1]pre_SUMMARY!L372</f>
        <v/>
      </c>
      <c r="M372" s="89" t="str">
        <f ca="1">[1]pre_SUMMARY!M372</f>
        <v/>
      </c>
      <c r="N372" s="89" t="str">
        <f ca="1">[1]pre_SUMMARY!N372</f>
        <v/>
      </c>
      <c r="O372" s="86" t="str">
        <f ca="1">[1]pre_SUMMARY!O372</f>
        <v/>
      </c>
      <c r="P372" s="76" t="str">
        <f ca="1">[1]pre_SUMMARY!P372</f>
        <v/>
      </c>
    </row>
    <row r="373" spans="1:16" x14ac:dyDescent="0.25">
      <c r="A373" s="87" t="str">
        <f ca="1">[1]pre_SUMMARY!A373</f>
        <v/>
      </c>
      <c r="B373" s="86" t="str">
        <f ca="1">[1]pre_SUMMARY!B373</f>
        <v/>
      </c>
      <c r="C373" s="86" t="str">
        <f ca="1">[1]pre_SUMMARY!C373</f>
        <v/>
      </c>
      <c r="D373" s="87" t="str">
        <f ca="1">[1]pre_SUMMARY!D373</f>
        <v/>
      </c>
      <c r="E373" s="87" t="str">
        <f ca="1">[1]pre_SUMMARY!E373</f>
        <v/>
      </c>
      <c r="F373" s="88" t="str">
        <f ca="1">[1]pre_SUMMARY!F373</f>
        <v/>
      </c>
      <c r="G373" s="87" t="str">
        <f ca="1">[1]pre_SUMMARY!G373</f>
        <v/>
      </c>
      <c r="H373" s="87" t="str">
        <f ca="1">[1]pre_SUMMARY!H373</f>
        <v/>
      </c>
      <c r="I373" s="86" t="str">
        <f ca="1">[1]pre_SUMMARY!I373</f>
        <v/>
      </c>
      <c r="J373" s="86" t="str">
        <f ca="1">[1]pre_SUMMARY!J373</f>
        <v/>
      </c>
      <c r="K373" s="86" t="str">
        <f ca="1">[1]pre_SUMMARY!K373</f>
        <v/>
      </c>
      <c r="L373" s="86" t="str">
        <f ca="1">[1]pre_SUMMARY!L373</f>
        <v/>
      </c>
      <c r="M373" s="89" t="str">
        <f ca="1">[1]pre_SUMMARY!M373</f>
        <v/>
      </c>
      <c r="N373" s="89" t="str">
        <f ca="1">[1]pre_SUMMARY!N373</f>
        <v/>
      </c>
      <c r="O373" s="86" t="str">
        <f ca="1">[1]pre_SUMMARY!O373</f>
        <v/>
      </c>
      <c r="P373" s="76" t="str">
        <f ca="1">[1]pre_SUMMARY!P373</f>
        <v/>
      </c>
    </row>
    <row r="374" spans="1:16" x14ac:dyDescent="0.25">
      <c r="A374" s="87" t="str">
        <f ca="1">[1]pre_SUMMARY!A374</f>
        <v/>
      </c>
      <c r="B374" s="86" t="str">
        <f ca="1">[1]pre_SUMMARY!B374</f>
        <v/>
      </c>
      <c r="C374" s="86" t="str">
        <f ca="1">[1]pre_SUMMARY!C374</f>
        <v/>
      </c>
      <c r="D374" s="87" t="str">
        <f ca="1">[1]pre_SUMMARY!D374</f>
        <v/>
      </c>
      <c r="E374" s="87" t="str">
        <f ca="1">[1]pre_SUMMARY!E374</f>
        <v/>
      </c>
      <c r="F374" s="88" t="str">
        <f ca="1">[1]pre_SUMMARY!F374</f>
        <v/>
      </c>
      <c r="G374" s="87" t="str">
        <f ca="1">[1]pre_SUMMARY!G374</f>
        <v/>
      </c>
      <c r="H374" s="87" t="str">
        <f ca="1">[1]pre_SUMMARY!H374</f>
        <v/>
      </c>
      <c r="I374" s="86" t="str">
        <f ca="1">[1]pre_SUMMARY!I374</f>
        <v/>
      </c>
      <c r="J374" s="86" t="str">
        <f ca="1">[1]pre_SUMMARY!J374</f>
        <v/>
      </c>
      <c r="K374" s="86" t="str">
        <f ca="1">[1]pre_SUMMARY!K374</f>
        <v/>
      </c>
      <c r="L374" s="86" t="str">
        <f ca="1">[1]pre_SUMMARY!L374</f>
        <v/>
      </c>
      <c r="M374" s="89" t="str">
        <f ca="1">[1]pre_SUMMARY!M374</f>
        <v/>
      </c>
      <c r="N374" s="89" t="str">
        <f ca="1">[1]pre_SUMMARY!N374</f>
        <v/>
      </c>
      <c r="O374" s="86" t="str">
        <f ca="1">[1]pre_SUMMARY!O374</f>
        <v/>
      </c>
      <c r="P374" s="76" t="str">
        <f ca="1">[1]pre_SUMMARY!P374</f>
        <v/>
      </c>
    </row>
    <row r="375" spans="1:16" x14ac:dyDescent="0.25">
      <c r="A375" s="87" t="str">
        <f ca="1">[1]pre_SUMMARY!A375</f>
        <v/>
      </c>
      <c r="B375" s="86" t="str">
        <f ca="1">[1]pre_SUMMARY!B375</f>
        <v/>
      </c>
      <c r="C375" s="86" t="str">
        <f ca="1">[1]pre_SUMMARY!C375</f>
        <v/>
      </c>
      <c r="D375" s="87" t="str">
        <f ca="1">[1]pre_SUMMARY!D375</f>
        <v/>
      </c>
      <c r="E375" s="87" t="str">
        <f ca="1">[1]pre_SUMMARY!E375</f>
        <v/>
      </c>
      <c r="F375" s="88" t="str">
        <f ca="1">[1]pre_SUMMARY!F375</f>
        <v/>
      </c>
      <c r="G375" s="87" t="str">
        <f ca="1">[1]pre_SUMMARY!G375</f>
        <v/>
      </c>
      <c r="H375" s="87" t="str">
        <f ca="1">[1]pre_SUMMARY!H375</f>
        <v/>
      </c>
      <c r="I375" s="86" t="str">
        <f ca="1">[1]pre_SUMMARY!I375</f>
        <v/>
      </c>
      <c r="J375" s="86" t="str">
        <f ca="1">[1]pre_SUMMARY!J375</f>
        <v/>
      </c>
      <c r="K375" s="86" t="str">
        <f ca="1">[1]pre_SUMMARY!K375</f>
        <v/>
      </c>
      <c r="L375" s="86" t="str">
        <f ca="1">[1]pre_SUMMARY!L375</f>
        <v/>
      </c>
      <c r="M375" s="89" t="str">
        <f ca="1">[1]pre_SUMMARY!M375</f>
        <v/>
      </c>
      <c r="N375" s="89" t="str">
        <f ca="1">[1]pre_SUMMARY!N375</f>
        <v/>
      </c>
      <c r="O375" s="86" t="str">
        <f ca="1">[1]pre_SUMMARY!O375</f>
        <v/>
      </c>
      <c r="P375" s="76" t="str">
        <f ca="1">[1]pre_SUMMARY!P375</f>
        <v/>
      </c>
    </row>
    <row r="376" spans="1:16" x14ac:dyDescent="0.25">
      <c r="A376" s="87" t="str">
        <f ca="1">[1]pre_SUMMARY!A376</f>
        <v/>
      </c>
      <c r="B376" s="86" t="str">
        <f ca="1">[1]pre_SUMMARY!B376</f>
        <v/>
      </c>
      <c r="C376" s="86" t="str">
        <f ca="1">[1]pre_SUMMARY!C376</f>
        <v/>
      </c>
      <c r="D376" s="87" t="str">
        <f ca="1">[1]pre_SUMMARY!D376</f>
        <v/>
      </c>
      <c r="E376" s="87" t="str">
        <f ca="1">[1]pre_SUMMARY!E376</f>
        <v/>
      </c>
      <c r="F376" s="88" t="str">
        <f ca="1">[1]pre_SUMMARY!F376</f>
        <v/>
      </c>
      <c r="G376" s="87" t="str">
        <f ca="1">[1]pre_SUMMARY!G376</f>
        <v/>
      </c>
      <c r="H376" s="87" t="str">
        <f ca="1">[1]pre_SUMMARY!H376</f>
        <v/>
      </c>
      <c r="I376" s="86" t="str">
        <f ca="1">[1]pre_SUMMARY!I376</f>
        <v/>
      </c>
      <c r="J376" s="86" t="str">
        <f ca="1">[1]pre_SUMMARY!J376</f>
        <v/>
      </c>
      <c r="K376" s="86" t="str">
        <f ca="1">[1]pre_SUMMARY!K376</f>
        <v/>
      </c>
      <c r="L376" s="86" t="str">
        <f ca="1">[1]pre_SUMMARY!L376</f>
        <v/>
      </c>
      <c r="M376" s="89" t="str">
        <f ca="1">[1]pre_SUMMARY!M376</f>
        <v/>
      </c>
      <c r="N376" s="89" t="str">
        <f ca="1">[1]pre_SUMMARY!N376</f>
        <v/>
      </c>
      <c r="O376" s="86" t="str">
        <f ca="1">[1]pre_SUMMARY!O376</f>
        <v/>
      </c>
      <c r="P376" s="76" t="str">
        <f ca="1">[1]pre_SUMMARY!P376</f>
        <v/>
      </c>
    </row>
    <row r="377" spans="1:16" x14ac:dyDescent="0.25">
      <c r="A377" s="87" t="str">
        <f ca="1">[1]pre_SUMMARY!A377</f>
        <v/>
      </c>
      <c r="B377" s="86" t="str">
        <f ca="1">[1]pre_SUMMARY!B377</f>
        <v/>
      </c>
      <c r="C377" s="86" t="str">
        <f ca="1">[1]pre_SUMMARY!C377</f>
        <v/>
      </c>
      <c r="D377" s="87" t="str">
        <f ca="1">[1]pre_SUMMARY!D377</f>
        <v/>
      </c>
      <c r="E377" s="87" t="str">
        <f ca="1">[1]pre_SUMMARY!E377</f>
        <v/>
      </c>
      <c r="F377" s="88" t="str">
        <f ca="1">[1]pre_SUMMARY!F377</f>
        <v/>
      </c>
      <c r="G377" s="87" t="str">
        <f ca="1">[1]pre_SUMMARY!G377</f>
        <v/>
      </c>
      <c r="H377" s="87" t="str">
        <f ca="1">[1]pre_SUMMARY!H377</f>
        <v/>
      </c>
      <c r="I377" s="86" t="str">
        <f ca="1">[1]pre_SUMMARY!I377</f>
        <v/>
      </c>
      <c r="J377" s="86" t="str">
        <f ca="1">[1]pre_SUMMARY!J377</f>
        <v/>
      </c>
      <c r="K377" s="86" t="str">
        <f ca="1">[1]pre_SUMMARY!K377</f>
        <v/>
      </c>
      <c r="L377" s="86" t="str">
        <f ca="1">[1]pre_SUMMARY!L377</f>
        <v/>
      </c>
      <c r="M377" s="89" t="str">
        <f ca="1">[1]pre_SUMMARY!M377</f>
        <v/>
      </c>
      <c r="N377" s="89" t="str">
        <f ca="1">[1]pre_SUMMARY!N377</f>
        <v/>
      </c>
      <c r="O377" s="86" t="str">
        <f ca="1">[1]pre_SUMMARY!O377</f>
        <v/>
      </c>
      <c r="P377" s="76" t="str">
        <f ca="1">[1]pre_SUMMARY!P377</f>
        <v/>
      </c>
    </row>
    <row r="378" spans="1:16" x14ac:dyDescent="0.25">
      <c r="A378" s="87" t="str">
        <f ca="1">[1]pre_SUMMARY!A378</f>
        <v/>
      </c>
      <c r="B378" s="86" t="str">
        <f ca="1">[1]pre_SUMMARY!B378</f>
        <v/>
      </c>
      <c r="C378" s="86" t="str">
        <f ca="1">[1]pre_SUMMARY!C378</f>
        <v/>
      </c>
      <c r="D378" s="87" t="str">
        <f ca="1">[1]pre_SUMMARY!D378</f>
        <v/>
      </c>
      <c r="E378" s="87" t="str">
        <f ca="1">[1]pre_SUMMARY!E378</f>
        <v/>
      </c>
      <c r="F378" s="88" t="str">
        <f ca="1">[1]pre_SUMMARY!F378</f>
        <v/>
      </c>
      <c r="G378" s="87" t="str">
        <f ca="1">[1]pre_SUMMARY!G378</f>
        <v/>
      </c>
      <c r="H378" s="87" t="str">
        <f ca="1">[1]pre_SUMMARY!H378</f>
        <v/>
      </c>
      <c r="I378" s="86" t="str">
        <f ca="1">[1]pre_SUMMARY!I378</f>
        <v/>
      </c>
      <c r="J378" s="86" t="str">
        <f ca="1">[1]pre_SUMMARY!J378</f>
        <v/>
      </c>
      <c r="K378" s="86" t="str">
        <f ca="1">[1]pre_SUMMARY!K378</f>
        <v/>
      </c>
      <c r="L378" s="86" t="str">
        <f ca="1">[1]pre_SUMMARY!L378</f>
        <v/>
      </c>
      <c r="M378" s="89" t="str">
        <f ca="1">[1]pre_SUMMARY!M378</f>
        <v/>
      </c>
      <c r="N378" s="89" t="str">
        <f ca="1">[1]pre_SUMMARY!N378</f>
        <v/>
      </c>
      <c r="O378" s="86" t="str">
        <f ca="1">[1]pre_SUMMARY!O378</f>
        <v/>
      </c>
      <c r="P378" s="76" t="str">
        <f ca="1">[1]pre_SUMMARY!P378</f>
        <v/>
      </c>
    </row>
    <row r="379" spans="1:16" x14ac:dyDescent="0.25">
      <c r="A379" s="87" t="str">
        <f ca="1">[1]pre_SUMMARY!A379</f>
        <v/>
      </c>
      <c r="B379" s="86" t="str">
        <f ca="1">[1]pre_SUMMARY!B379</f>
        <v/>
      </c>
      <c r="C379" s="86" t="str">
        <f ca="1">[1]pre_SUMMARY!C379</f>
        <v/>
      </c>
      <c r="D379" s="87" t="str">
        <f ca="1">[1]pre_SUMMARY!D379</f>
        <v/>
      </c>
      <c r="E379" s="87" t="str">
        <f ca="1">[1]pre_SUMMARY!E379</f>
        <v/>
      </c>
      <c r="F379" s="88" t="str">
        <f ca="1">[1]pre_SUMMARY!F379</f>
        <v/>
      </c>
      <c r="G379" s="87" t="str">
        <f ca="1">[1]pre_SUMMARY!G379</f>
        <v/>
      </c>
      <c r="H379" s="87" t="str">
        <f ca="1">[1]pre_SUMMARY!H379</f>
        <v/>
      </c>
      <c r="I379" s="86" t="str">
        <f ca="1">[1]pre_SUMMARY!I379</f>
        <v/>
      </c>
      <c r="J379" s="86" t="str">
        <f ca="1">[1]pre_SUMMARY!J379</f>
        <v/>
      </c>
      <c r="K379" s="86" t="str">
        <f ca="1">[1]pre_SUMMARY!K379</f>
        <v/>
      </c>
      <c r="L379" s="86" t="str">
        <f ca="1">[1]pre_SUMMARY!L379</f>
        <v/>
      </c>
      <c r="M379" s="89" t="str">
        <f ca="1">[1]pre_SUMMARY!M379</f>
        <v/>
      </c>
      <c r="N379" s="89" t="str">
        <f ca="1">[1]pre_SUMMARY!N379</f>
        <v/>
      </c>
      <c r="O379" s="86" t="str">
        <f ca="1">[1]pre_SUMMARY!O379</f>
        <v/>
      </c>
      <c r="P379" s="76" t="str">
        <f ca="1">[1]pre_SUMMARY!P379</f>
        <v/>
      </c>
    </row>
    <row r="380" spans="1:16" x14ac:dyDescent="0.25">
      <c r="A380" s="87" t="str">
        <f ca="1">[1]pre_SUMMARY!A380</f>
        <v/>
      </c>
      <c r="B380" s="86" t="str">
        <f ca="1">[1]pre_SUMMARY!B380</f>
        <v/>
      </c>
      <c r="C380" s="86" t="str">
        <f ca="1">[1]pre_SUMMARY!C380</f>
        <v/>
      </c>
      <c r="D380" s="87" t="str">
        <f ca="1">[1]pre_SUMMARY!D380</f>
        <v/>
      </c>
      <c r="E380" s="87" t="str">
        <f ca="1">[1]pre_SUMMARY!E380</f>
        <v/>
      </c>
      <c r="F380" s="88" t="str">
        <f ca="1">[1]pre_SUMMARY!F380</f>
        <v/>
      </c>
      <c r="G380" s="87" t="str">
        <f ca="1">[1]pre_SUMMARY!G380</f>
        <v/>
      </c>
      <c r="H380" s="87" t="str">
        <f ca="1">[1]pre_SUMMARY!H380</f>
        <v/>
      </c>
      <c r="I380" s="86" t="str">
        <f ca="1">[1]pre_SUMMARY!I380</f>
        <v/>
      </c>
      <c r="J380" s="86" t="str">
        <f ca="1">[1]pre_SUMMARY!J380</f>
        <v/>
      </c>
      <c r="K380" s="86" t="str">
        <f ca="1">[1]pre_SUMMARY!K380</f>
        <v/>
      </c>
      <c r="L380" s="86" t="str">
        <f ca="1">[1]pre_SUMMARY!L380</f>
        <v/>
      </c>
      <c r="M380" s="89" t="str">
        <f ca="1">[1]pre_SUMMARY!M380</f>
        <v/>
      </c>
      <c r="N380" s="89" t="str">
        <f ca="1">[1]pre_SUMMARY!N380</f>
        <v/>
      </c>
      <c r="O380" s="86" t="str">
        <f ca="1">[1]pre_SUMMARY!O380</f>
        <v/>
      </c>
      <c r="P380" s="76" t="str">
        <f ca="1">[1]pre_SUMMARY!P380</f>
        <v/>
      </c>
    </row>
    <row r="381" spans="1:16" x14ac:dyDescent="0.25">
      <c r="A381" s="87" t="str">
        <f ca="1">[1]pre_SUMMARY!A381</f>
        <v/>
      </c>
      <c r="B381" s="86" t="str">
        <f ca="1">[1]pre_SUMMARY!B381</f>
        <v/>
      </c>
      <c r="C381" s="86" t="str">
        <f ca="1">[1]pre_SUMMARY!C381</f>
        <v/>
      </c>
      <c r="D381" s="87" t="str">
        <f ca="1">[1]pre_SUMMARY!D381</f>
        <v/>
      </c>
      <c r="E381" s="87" t="str">
        <f ca="1">[1]pre_SUMMARY!E381</f>
        <v/>
      </c>
      <c r="F381" s="88" t="str">
        <f ca="1">[1]pre_SUMMARY!F381</f>
        <v/>
      </c>
      <c r="G381" s="87" t="str">
        <f ca="1">[1]pre_SUMMARY!G381</f>
        <v/>
      </c>
      <c r="H381" s="87" t="str">
        <f ca="1">[1]pre_SUMMARY!H381</f>
        <v/>
      </c>
      <c r="I381" s="86" t="str">
        <f ca="1">[1]pre_SUMMARY!I381</f>
        <v/>
      </c>
      <c r="J381" s="86" t="str">
        <f ca="1">[1]pre_SUMMARY!J381</f>
        <v/>
      </c>
      <c r="K381" s="86" t="str">
        <f ca="1">[1]pre_SUMMARY!K381</f>
        <v/>
      </c>
      <c r="L381" s="86" t="str">
        <f ca="1">[1]pre_SUMMARY!L381</f>
        <v/>
      </c>
      <c r="M381" s="89" t="str">
        <f ca="1">[1]pre_SUMMARY!M381</f>
        <v/>
      </c>
      <c r="N381" s="89" t="str">
        <f ca="1">[1]pre_SUMMARY!N381</f>
        <v/>
      </c>
      <c r="O381" s="86" t="str">
        <f ca="1">[1]pre_SUMMARY!O381</f>
        <v/>
      </c>
      <c r="P381" s="76" t="str">
        <f ca="1">[1]pre_SUMMARY!P381</f>
        <v/>
      </c>
    </row>
    <row r="382" spans="1:16" x14ac:dyDescent="0.25">
      <c r="A382" s="87" t="str">
        <f ca="1">[1]pre_SUMMARY!A382</f>
        <v/>
      </c>
      <c r="B382" s="86" t="str">
        <f ca="1">[1]pre_SUMMARY!B382</f>
        <v/>
      </c>
      <c r="C382" s="86" t="str">
        <f ca="1">[1]pre_SUMMARY!C382</f>
        <v/>
      </c>
      <c r="D382" s="87" t="str">
        <f ca="1">[1]pre_SUMMARY!D382</f>
        <v/>
      </c>
      <c r="E382" s="87" t="str">
        <f ca="1">[1]pre_SUMMARY!E382</f>
        <v/>
      </c>
      <c r="F382" s="88" t="str">
        <f ca="1">[1]pre_SUMMARY!F382</f>
        <v/>
      </c>
      <c r="G382" s="87" t="str">
        <f ca="1">[1]pre_SUMMARY!G382</f>
        <v/>
      </c>
      <c r="H382" s="87" t="str">
        <f ca="1">[1]pre_SUMMARY!H382</f>
        <v/>
      </c>
      <c r="I382" s="86" t="str">
        <f ca="1">[1]pre_SUMMARY!I382</f>
        <v/>
      </c>
      <c r="J382" s="86" t="str">
        <f ca="1">[1]pre_SUMMARY!J382</f>
        <v/>
      </c>
      <c r="K382" s="86" t="str">
        <f ca="1">[1]pre_SUMMARY!K382</f>
        <v/>
      </c>
      <c r="L382" s="86" t="str">
        <f ca="1">[1]pre_SUMMARY!L382</f>
        <v/>
      </c>
      <c r="M382" s="89" t="str">
        <f ca="1">[1]pre_SUMMARY!M382</f>
        <v/>
      </c>
      <c r="N382" s="89" t="str">
        <f ca="1">[1]pre_SUMMARY!N382</f>
        <v/>
      </c>
      <c r="O382" s="86" t="str">
        <f ca="1">[1]pre_SUMMARY!O382</f>
        <v/>
      </c>
      <c r="P382" s="76" t="str">
        <f ca="1">[1]pre_SUMMARY!P382</f>
        <v/>
      </c>
    </row>
    <row r="383" spans="1:16" x14ac:dyDescent="0.25">
      <c r="A383" s="87" t="str">
        <f ca="1">[1]pre_SUMMARY!A383</f>
        <v/>
      </c>
      <c r="B383" s="86" t="str">
        <f ca="1">[1]pre_SUMMARY!B383</f>
        <v/>
      </c>
      <c r="C383" s="86" t="str">
        <f ca="1">[1]pre_SUMMARY!C383</f>
        <v/>
      </c>
      <c r="D383" s="87" t="str">
        <f ca="1">[1]pre_SUMMARY!D383</f>
        <v/>
      </c>
      <c r="E383" s="87" t="str">
        <f ca="1">[1]pre_SUMMARY!E383</f>
        <v/>
      </c>
      <c r="F383" s="88" t="str">
        <f ca="1">[1]pre_SUMMARY!F383</f>
        <v/>
      </c>
      <c r="G383" s="87" t="str">
        <f ca="1">[1]pre_SUMMARY!G383</f>
        <v/>
      </c>
      <c r="H383" s="87" t="str">
        <f ca="1">[1]pre_SUMMARY!H383</f>
        <v/>
      </c>
      <c r="I383" s="86" t="str">
        <f ca="1">[1]pre_SUMMARY!I383</f>
        <v/>
      </c>
      <c r="J383" s="86" t="str">
        <f ca="1">[1]pre_SUMMARY!J383</f>
        <v/>
      </c>
      <c r="K383" s="86" t="str">
        <f ca="1">[1]pre_SUMMARY!K383</f>
        <v/>
      </c>
      <c r="L383" s="86" t="str">
        <f ca="1">[1]pre_SUMMARY!L383</f>
        <v/>
      </c>
      <c r="M383" s="89" t="str">
        <f ca="1">[1]pre_SUMMARY!M383</f>
        <v/>
      </c>
      <c r="N383" s="89" t="str">
        <f ca="1">[1]pre_SUMMARY!N383</f>
        <v/>
      </c>
      <c r="O383" s="86" t="str">
        <f ca="1">[1]pre_SUMMARY!O383</f>
        <v/>
      </c>
      <c r="P383" s="76" t="str">
        <f ca="1">[1]pre_SUMMARY!P383</f>
        <v/>
      </c>
    </row>
    <row r="384" spans="1:16" x14ac:dyDescent="0.25">
      <c r="A384" s="87" t="str">
        <f ca="1">[1]pre_SUMMARY!A384</f>
        <v/>
      </c>
      <c r="B384" s="86" t="str">
        <f ca="1">[1]pre_SUMMARY!B384</f>
        <v/>
      </c>
      <c r="C384" s="86" t="str">
        <f ca="1">[1]pre_SUMMARY!C384</f>
        <v/>
      </c>
      <c r="D384" s="87" t="str">
        <f ca="1">[1]pre_SUMMARY!D384</f>
        <v/>
      </c>
      <c r="E384" s="87" t="str">
        <f ca="1">[1]pre_SUMMARY!E384</f>
        <v/>
      </c>
      <c r="F384" s="88" t="str">
        <f ca="1">[1]pre_SUMMARY!F384</f>
        <v/>
      </c>
      <c r="G384" s="87" t="str">
        <f ca="1">[1]pre_SUMMARY!G384</f>
        <v/>
      </c>
      <c r="H384" s="87" t="str">
        <f ca="1">[1]pre_SUMMARY!H384</f>
        <v/>
      </c>
      <c r="I384" s="86" t="str">
        <f ca="1">[1]pre_SUMMARY!I384</f>
        <v/>
      </c>
      <c r="J384" s="86" t="str">
        <f ca="1">[1]pre_SUMMARY!J384</f>
        <v/>
      </c>
      <c r="K384" s="86" t="str">
        <f ca="1">[1]pre_SUMMARY!K384</f>
        <v/>
      </c>
      <c r="L384" s="86" t="str">
        <f ca="1">[1]pre_SUMMARY!L384</f>
        <v/>
      </c>
      <c r="M384" s="89" t="str">
        <f ca="1">[1]pre_SUMMARY!M384</f>
        <v/>
      </c>
      <c r="N384" s="89" t="str">
        <f ca="1">[1]pre_SUMMARY!N384</f>
        <v/>
      </c>
      <c r="O384" s="86" t="str">
        <f ca="1">[1]pre_SUMMARY!O384</f>
        <v/>
      </c>
      <c r="P384" s="76" t="str">
        <f ca="1">[1]pre_SUMMARY!P384</f>
        <v/>
      </c>
    </row>
    <row r="385" spans="1:16" x14ac:dyDescent="0.25">
      <c r="A385" s="87" t="str">
        <f ca="1">[1]pre_SUMMARY!A385</f>
        <v/>
      </c>
      <c r="B385" s="86" t="str">
        <f ca="1">[1]pre_SUMMARY!B385</f>
        <v/>
      </c>
      <c r="C385" s="86" t="str">
        <f ca="1">[1]pre_SUMMARY!C385</f>
        <v/>
      </c>
      <c r="D385" s="87" t="str">
        <f ca="1">[1]pre_SUMMARY!D385</f>
        <v/>
      </c>
      <c r="E385" s="87" t="str">
        <f ca="1">[1]pre_SUMMARY!E385</f>
        <v/>
      </c>
      <c r="F385" s="88" t="str">
        <f ca="1">[1]pre_SUMMARY!F385</f>
        <v/>
      </c>
      <c r="G385" s="87" t="str">
        <f ca="1">[1]pre_SUMMARY!G385</f>
        <v/>
      </c>
      <c r="H385" s="87" t="str">
        <f ca="1">[1]pre_SUMMARY!H385</f>
        <v/>
      </c>
      <c r="I385" s="86" t="str">
        <f ca="1">[1]pre_SUMMARY!I385</f>
        <v/>
      </c>
      <c r="J385" s="86" t="str">
        <f ca="1">[1]pre_SUMMARY!J385</f>
        <v/>
      </c>
      <c r="K385" s="86" t="str">
        <f ca="1">[1]pre_SUMMARY!K385</f>
        <v/>
      </c>
      <c r="L385" s="86" t="str">
        <f ca="1">[1]pre_SUMMARY!L385</f>
        <v/>
      </c>
      <c r="M385" s="89" t="str">
        <f ca="1">[1]pre_SUMMARY!M385</f>
        <v/>
      </c>
      <c r="N385" s="89" t="str">
        <f ca="1">[1]pre_SUMMARY!N385</f>
        <v/>
      </c>
      <c r="O385" s="86" t="str">
        <f ca="1">[1]pre_SUMMARY!O385</f>
        <v/>
      </c>
      <c r="P385" s="76" t="str">
        <f ca="1">[1]pre_SUMMARY!P385</f>
        <v/>
      </c>
    </row>
    <row r="386" spans="1:16" x14ac:dyDescent="0.25">
      <c r="A386" s="87" t="str">
        <f ca="1">[1]pre_SUMMARY!A386</f>
        <v/>
      </c>
      <c r="B386" s="86" t="str">
        <f ca="1">[1]pre_SUMMARY!B386</f>
        <v/>
      </c>
      <c r="C386" s="86" t="str">
        <f ca="1">[1]pre_SUMMARY!C386</f>
        <v/>
      </c>
      <c r="D386" s="87" t="str">
        <f ca="1">[1]pre_SUMMARY!D386</f>
        <v/>
      </c>
      <c r="E386" s="87" t="str">
        <f ca="1">[1]pre_SUMMARY!E386</f>
        <v/>
      </c>
      <c r="F386" s="88" t="str">
        <f ca="1">[1]pre_SUMMARY!F386</f>
        <v/>
      </c>
      <c r="G386" s="87" t="str">
        <f ca="1">[1]pre_SUMMARY!G386</f>
        <v/>
      </c>
      <c r="H386" s="87" t="str">
        <f ca="1">[1]pre_SUMMARY!H386</f>
        <v/>
      </c>
      <c r="I386" s="86" t="str">
        <f ca="1">[1]pre_SUMMARY!I386</f>
        <v/>
      </c>
      <c r="J386" s="86" t="str">
        <f ca="1">[1]pre_SUMMARY!J386</f>
        <v/>
      </c>
      <c r="K386" s="86" t="str">
        <f ca="1">[1]pre_SUMMARY!K386</f>
        <v/>
      </c>
      <c r="L386" s="86" t="str">
        <f ca="1">[1]pre_SUMMARY!L386</f>
        <v/>
      </c>
      <c r="M386" s="89" t="str">
        <f ca="1">[1]pre_SUMMARY!M386</f>
        <v/>
      </c>
      <c r="N386" s="89" t="str">
        <f ca="1">[1]pre_SUMMARY!N386</f>
        <v/>
      </c>
      <c r="O386" s="86" t="str">
        <f ca="1">[1]pre_SUMMARY!O386</f>
        <v/>
      </c>
      <c r="P386" s="76" t="str">
        <f ca="1">[1]pre_SUMMARY!P386</f>
        <v/>
      </c>
    </row>
    <row r="387" spans="1:16" x14ac:dyDescent="0.25">
      <c r="A387" s="87" t="str">
        <f ca="1">[1]pre_SUMMARY!A387</f>
        <v/>
      </c>
      <c r="B387" s="86" t="str">
        <f ca="1">[1]pre_SUMMARY!B387</f>
        <v/>
      </c>
      <c r="C387" s="86" t="str">
        <f ca="1">[1]pre_SUMMARY!C387</f>
        <v/>
      </c>
      <c r="D387" s="87" t="str">
        <f ca="1">[1]pre_SUMMARY!D387</f>
        <v/>
      </c>
      <c r="E387" s="87" t="str">
        <f ca="1">[1]pre_SUMMARY!E387</f>
        <v/>
      </c>
      <c r="F387" s="88" t="str">
        <f ca="1">[1]pre_SUMMARY!F387</f>
        <v/>
      </c>
      <c r="G387" s="87" t="str">
        <f ca="1">[1]pre_SUMMARY!G387</f>
        <v/>
      </c>
      <c r="H387" s="87" t="str">
        <f ca="1">[1]pre_SUMMARY!H387</f>
        <v/>
      </c>
      <c r="I387" s="86" t="str">
        <f ca="1">[1]pre_SUMMARY!I387</f>
        <v/>
      </c>
      <c r="J387" s="86" t="str">
        <f ca="1">[1]pre_SUMMARY!J387</f>
        <v/>
      </c>
      <c r="K387" s="86" t="str">
        <f ca="1">[1]pre_SUMMARY!K387</f>
        <v/>
      </c>
      <c r="L387" s="86" t="str">
        <f ca="1">[1]pre_SUMMARY!L387</f>
        <v/>
      </c>
      <c r="M387" s="89" t="str">
        <f ca="1">[1]pre_SUMMARY!M387</f>
        <v/>
      </c>
      <c r="N387" s="89" t="str">
        <f ca="1">[1]pre_SUMMARY!N387</f>
        <v/>
      </c>
      <c r="O387" s="86" t="str">
        <f ca="1">[1]pre_SUMMARY!O387</f>
        <v/>
      </c>
      <c r="P387" s="76" t="str">
        <f ca="1">[1]pre_SUMMARY!P387</f>
        <v/>
      </c>
    </row>
    <row r="388" spans="1:16" x14ac:dyDescent="0.25">
      <c r="A388" s="87" t="str">
        <f ca="1">[1]pre_SUMMARY!A388</f>
        <v/>
      </c>
      <c r="B388" s="86" t="str">
        <f ca="1">[1]pre_SUMMARY!B388</f>
        <v/>
      </c>
      <c r="C388" s="86" t="str">
        <f ca="1">[1]pre_SUMMARY!C388</f>
        <v/>
      </c>
      <c r="D388" s="87" t="str">
        <f ca="1">[1]pre_SUMMARY!D388</f>
        <v/>
      </c>
      <c r="E388" s="87" t="str">
        <f ca="1">[1]pre_SUMMARY!E388</f>
        <v/>
      </c>
      <c r="F388" s="88" t="str">
        <f ca="1">[1]pre_SUMMARY!F388</f>
        <v/>
      </c>
      <c r="G388" s="87" t="str">
        <f ca="1">[1]pre_SUMMARY!G388</f>
        <v/>
      </c>
      <c r="H388" s="87" t="str">
        <f ca="1">[1]pre_SUMMARY!H388</f>
        <v/>
      </c>
      <c r="I388" s="86" t="str">
        <f ca="1">[1]pre_SUMMARY!I388</f>
        <v/>
      </c>
      <c r="J388" s="86" t="str">
        <f ca="1">[1]pre_SUMMARY!J388</f>
        <v/>
      </c>
      <c r="K388" s="86" t="str">
        <f ca="1">[1]pre_SUMMARY!K388</f>
        <v/>
      </c>
      <c r="L388" s="86" t="str">
        <f ca="1">[1]pre_SUMMARY!L388</f>
        <v/>
      </c>
      <c r="M388" s="89" t="str">
        <f ca="1">[1]pre_SUMMARY!M388</f>
        <v/>
      </c>
      <c r="N388" s="89" t="str">
        <f ca="1">[1]pre_SUMMARY!N388</f>
        <v/>
      </c>
      <c r="O388" s="86" t="str">
        <f ca="1">[1]pre_SUMMARY!O388</f>
        <v/>
      </c>
      <c r="P388" s="76" t="str">
        <f ca="1">[1]pre_SUMMARY!P388</f>
        <v/>
      </c>
    </row>
    <row r="389" spans="1:16" x14ac:dyDescent="0.25">
      <c r="A389" s="87" t="str">
        <f ca="1">[1]pre_SUMMARY!A389</f>
        <v/>
      </c>
      <c r="B389" s="86" t="str">
        <f ca="1">[1]pre_SUMMARY!B389</f>
        <v/>
      </c>
      <c r="C389" s="86" t="str">
        <f ca="1">[1]pre_SUMMARY!C389</f>
        <v/>
      </c>
      <c r="D389" s="87" t="str">
        <f ca="1">[1]pre_SUMMARY!D389</f>
        <v/>
      </c>
      <c r="E389" s="87" t="str">
        <f ca="1">[1]pre_SUMMARY!E389</f>
        <v/>
      </c>
      <c r="F389" s="88" t="str">
        <f ca="1">[1]pre_SUMMARY!F389</f>
        <v/>
      </c>
      <c r="G389" s="87" t="str">
        <f ca="1">[1]pre_SUMMARY!G389</f>
        <v/>
      </c>
      <c r="H389" s="87" t="str">
        <f ca="1">[1]pre_SUMMARY!H389</f>
        <v/>
      </c>
      <c r="I389" s="86" t="str">
        <f ca="1">[1]pre_SUMMARY!I389</f>
        <v/>
      </c>
      <c r="J389" s="86" t="str">
        <f ca="1">[1]pre_SUMMARY!J389</f>
        <v/>
      </c>
      <c r="K389" s="86" t="str">
        <f ca="1">[1]pre_SUMMARY!K389</f>
        <v/>
      </c>
      <c r="L389" s="86" t="str">
        <f ca="1">[1]pre_SUMMARY!L389</f>
        <v/>
      </c>
      <c r="M389" s="89" t="str">
        <f ca="1">[1]pre_SUMMARY!M389</f>
        <v/>
      </c>
      <c r="N389" s="89" t="str">
        <f ca="1">[1]pre_SUMMARY!N389</f>
        <v/>
      </c>
      <c r="O389" s="86" t="str">
        <f ca="1">[1]pre_SUMMARY!O389</f>
        <v/>
      </c>
      <c r="P389" s="76" t="str">
        <f ca="1">[1]pre_SUMMARY!P389</f>
        <v/>
      </c>
    </row>
    <row r="390" spans="1:16" x14ac:dyDescent="0.25">
      <c r="A390" s="87" t="str">
        <f ca="1">[1]pre_SUMMARY!A390</f>
        <v/>
      </c>
      <c r="B390" s="86" t="str">
        <f ca="1">[1]pre_SUMMARY!B390</f>
        <v/>
      </c>
      <c r="C390" s="86" t="str">
        <f ca="1">[1]pre_SUMMARY!C390</f>
        <v/>
      </c>
      <c r="D390" s="87" t="str">
        <f ca="1">[1]pre_SUMMARY!D390</f>
        <v/>
      </c>
      <c r="E390" s="87" t="str">
        <f ca="1">[1]pre_SUMMARY!E390</f>
        <v/>
      </c>
      <c r="F390" s="88" t="str">
        <f ca="1">[1]pre_SUMMARY!F390</f>
        <v/>
      </c>
      <c r="G390" s="87" t="str">
        <f ca="1">[1]pre_SUMMARY!G390</f>
        <v/>
      </c>
      <c r="H390" s="87" t="str">
        <f ca="1">[1]pre_SUMMARY!H390</f>
        <v/>
      </c>
      <c r="I390" s="86" t="str">
        <f ca="1">[1]pre_SUMMARY!I390</f>
        <v/>
      </c>
      <c r="J390" s="86" t="str">
        <f ca="1">[1]pre_SUMMARY!J390</f>
        <v/>
      </c>
      <c r="K390" s="86" t="str">
        <f ca="1">[1]pre_SUMMARY!K390</f>
        <v/>
      </c>
      <c r="L390" s="86" t="str">
        <f ca="1">[1]pre_SUMMARY!L390</f>
        <v/>
      </c>
      <c r="M390" s="89" t="str">
        <f ca="1">[1]pre_SUMMARY!M390</f>
        <v/>
      </c>
      <c r="N390" s="89" t="str">
        <f ca="1">[1]pre_SUMMARY!N390</f>
        <v/>
      </c>
      <c r="O390" s="86" t="str">
        <f ca="1">[1]pre_SUMMARY!O390</f>
        <v/>
      </c>
      <c r="P390" s="76" t="str">
        <f ca="1">[1]pre_SUMMARY!P390</f>
        <v/>
      </c>
    </row>
    <row r="391" spans="1:16" x14ac:dyDescent="0.25">
      <c r="A391" s="87" t="str">
        <f ca="1">[1]pre_SUMMARY!A391</f>
        <v/>
      </c>
      <c r="B391" s="86" t="str">
        <f ca="1">[1]pre_SUMMARY!B391</f>
        <v/>
      </c>
      <c r="C391" s="86" t="str">
        <f ca="1">[1]pre_SUMMARY!C391</f>
        <v/>
      </c>
      <c r="D391" s="87" t="str">
        <f ca="1">[1]pre_SUMMARY!D391</f>
        <v/>
      </c>
      <c r="E391" s="87" t="str">
        <f ca="1">[1]pre_SUMMARY!E391</f>
        <v/>
      </c>
      <c r="F391" s="88" t="str">
        <f ca="1">[1]pre_SUMMARY!F391</f>
        <v/>
      </c>
      <c r="G391" s="87" t="str">
        <f ca="1">[1]pre_SUMMARY!G391</f>
        <v/>
      </c>
      <c r="H391" s="87" t="str">
        <f ca="1">[1]pre_SUMMARY!H391</f>
        <v/>
      </c>
      <c r="I391" s="86" t="str">
        <f ca="1">[1]pre_SUMMARY!I391</f>
        <v/>
      </c>
      <c r="J391" s="86" t="str">
        <f ca="1">[1]pre_SUMMARY!J391</f>
        <v/>
      </c>
      <c r="K391" s="86" t="str">
        <f ca="1">[1]pre_SUMMARY!K391</f>
        <v/>
      </c>
      <c r="L391" s="86" t="str">
        <f ca="1">[1]pre_SUMMARY!L391</f>
        <v/>
      </c>
      <c r="M391" s="89" t="str">
        <f ca="1">[1]pre_SUMMARY!M391</f>
        <v/>
      </c>
      <c r="N391" s="89" t="str">
        <f ca="1">[1]pre_SUMMARY!N391</f>
        <v/>
      </c>
      <c r="O391" s="86" t="str">
        <f ca="1">[1]pre_SUMMARY!O391</f>
        <v/>
      </c>
      <c r="P391" s="76" t="str">
        <f ca="1">[1]pre_SUMMARY!P391</f>
        <v/>
      </c>
    </row>
    <row r="392" spans="1:16" x14ac:dyDescent="0.25">
      <c r="A392" s="87" t="str">
        <f ca="1">[1]pre_SUMMARY!A392</f>
        <v/>
      </c>
      <c r="B392" s="86" t="str">
        <f ca="1">[1]pre_SUMMARY!B392</f>
        <v/>
      </c>
      <c r="C392" s="86" t="str">
        <f ca="1">[1]pre_SUMMARY!C392</f>
        <v/>
      </c>
      <c r="D392" s="87" t="str">
        <f ca="1">[1]pre_SUMMARY!D392</f>
        <v/>
      </c>
      <c r="E392" s="87" t="str">
        <f ca="1">[1]pre_SUMMARY!E392</f>
        <v/>
      </c>
      <c r="F392" s="88" t="str">
        <f ca="1">[1]pre_SUMMARY!F392</f>
        <v/>
      </c>
      <c r="G392" s="87" t="str">
        <f ca="1">[1]pre_SUMMARY!G392</f>
        <v/>
      </c>
      <c r="H392" s="87" t="str">
        <f ca="1">[1]pre_SUMMARY!H392</f>
        <v/>
      </c>
      <c r="I392" s="86" t="str">
        <f ca="1">[1]pre_SUMMARY!I392</f>
        <v/>
      </c>
      <c r="J392" s="86" t="str">
        <f ca="1">[1]pre_SUMMARY!J392</f>
        <v/>
      </c>
      <c r="K392" s="86" t="str">
        <f ca="1">[1]pre_SUMMARY!K392</f>
        <v/>
      </c>
      <c r="L392" s="86" t="str">
        <f ca="1">[1]pre_SUMMARY!L392</f>
        <v/>
      </c>
      <c r="M392" s="89" t="str">
        <f ca="1">[1]pre_SUMMARY!M392</f>
        <v/>
      </c>
      <c r="N392" s="89" t="str">
        <f ca="1">[1]pre_SUMMARY!N392</f>
        <v/>
      </c>
      <c r="O392" s="86" t="str">
        <f ca="1">[1]pre_SUMMARY!O392</f>
        <v/>
      </c>
      <c r="P392" s="76" t="str">
        <f ca="1">[1]pre_SUMMARY!P392</f>
        <v/>
      </c>
    </row>
    <row r="393" spans="1:16" x14ac:dyDescent="0.25">
      <c r="A393" s="87" t="str">
        <f ca="1">[1]pre_SUMMARY!A393</f>
        <v/>
      </c>
      <c r="B393" s="86" t="str">
        <f ca="1">[1]pre_SUMMARY!B393</f>
        <v/>
      </c>
      <c r="C393" s="86" t="str">
        <f ca="1">[1]pre_SUMMARY!C393</f>
        <v/>
      </c>
      <c r="D393" s="87" t="str">
        <f ca="1">[1]pre_SUMMARY!D393</f>
        <v/>
      </c>
      <c r="E393" s="87" t="str">
        <f ca="1">[1]pre_SUMMARY!E393</f>
        <v/>
      </c>
      <c r="F393" s="88" t="str">
        <f ca="1">[1]pre_SUMMARY!F393</f>
        <v/>
      </c>
      <c r="G393" s="87" t="str">
        <f ca="1">[1]pre_SUMMARY!G393</f>
        <v/>
      </c>
      <c r="H393" s="87" t="str">
        <f ca="1">[1]pre_SUMMARY!H393</f>
        <v/>
      </c>
      <c r="I393" s="86" t="str">
        <f ca="1">[1]pre_SUMMARY!I393</f>
        <v/>
      </c>
      <c r="J393" s="86" t="str">
        <f ca="1">[1]pre_SUMMARY!J393</f>
        <v/>
      </c>
      <c r="K393" s="86" t="str">
        <f ca="1">[1]pre_SUMMARY!K393</f>
        <v/>
      </c>
      <c r="L393" s="86" t="str">
        <f ca="1">[1]pre_SUMMARY!L393</f>
        <v/>
      </c>
      <c r="M393" s="89" t="str">
        <f ca="1">[1]pre_SUMMARY!M393</f>
        <v/>
      </c>
      <c r="N393" s="89" t="str">
        <f ca="1">[1]pre_SUMMARY!N393</f>
        <v/>
      </c>
      <c r="O393" s="86" t="str">
        <f ca="1">[1]pre_SUMMARY!O393</f>
        <v/>
      </c>
      <c r="P393" s="76" t="str">
        <f ca="1">[1]pre_SUMMARY!P393</f>
        <v/>
      </c>
    </row>
    <row r="394" spans="1:16" x14ac:dyDescent="0.25">
      <c r="A394" s="87" t="str">
        <f ca="1">[1]pre_SUMMARY!A394</f>
        <v/>
      </c>
      <c r="B394" s="86" t="str">
        <f ca="1">[1]pre_SUMMARY!B394</f>
        <v/>
      </c>
      <c r="C394" s="86" t="str">
        <f ca="1">[1]pre_SUMMARY!C394</f>
        <v/>
      </c>
      <c r="D394" s="87" t="str">
        <f ca="1">[1]pre_SUMMARY!D394</f>
        <v/>
      </c>
      <c r="E394" s="87" t="str">
        <f ca="1">[1]pre_SUMMARY!E394</f>
        <v/>
      </c>
      <c r="F394" s="88" t="str">
        <f ca="1">[1]pre_SUMMARY!F394</f>
        <v/>
      </c>
      <c r="G394" s="87" t="str">
        <f ca="1">[1]pre_SUMMARY!G394</f>
        <v/>
      </c>
      <c r="H394" s="87" t="str">
        <f ca="1">[1]pre_SUMMARY!H394</f>
        <v/>
      </c>
      <c r="I394" s="86" t="str">
        <f ca="1">[1]pre_SUMMARY!I394</f>
        <v/>
      </c>
      <c r="J394" s="86" t="str">
        <f ca="1">[1]pre_SUMMARY!J394</f>
        <v/>
      </c>
      <c r="K394" s="86" t="str">
        <f ca="1">[1]pre_SUMMARY!K394</f>
        <v/>
      </c>
      <c r="L394" s="86" t="str">
        <f ca="1">[1]pre_SUMMARY!L394</f>
        <v/>
      </c>
      <c r="M394" s="89" t="str">
        <f ca="1">[1]pre_SUMMARY!M394</f>
        <v/>
      </c>
      <c r="N394" s="89" t="str">
        <f ca="1">[1]pre_SUMMARY!N394</f>
        <v/>
      </c>
      <c r="O394" s="86" t="str">
        <f ca="1">[1]pre_SUMMARY!O394</f>
        <v/>
      </c>
      <c r="P394" s="76" t="str">
        <f ca="1">[1]pre_SUMMARY!P394</f>
        <v/>
      </c>
    </row>
    <row r="395" spans="1:16" x14ac:dyDescent="0.25">
      <c r="A395" s="87" t="str">
        <f ca="1">[1]pre_SUMMARY!A395</f>
        <v/>
      </c>
      <c r="B395" s="86" t="str">
        <f ca="1">[1]pre_SUMMARY!B395</f>
        <v/>
      </c>
      <c r="C395" s="86" t="str">
        <f ca="1">[1]pre_SUMMARY!C395</f>
        <v/>
      </c>
      <c r="D395" s="87" t="str">
        <f ca="1">[1]pre_SUMMARY!D395</f>
        <v/>
      </c>
      <c r="E395" s="87" t="str">
        <f ca="1">[1]pre_SUMMARY!E395</f>
        <v/>
      </c>
      <c r="F395" s="88" t="str">
        <f ca="1">[1]pre_SUMMARY!F395</f>
        <v/>
      </c>
      <c r="G395" s="87" t="str">
        <f ca="1">[1]pre_SUMMARY!G395</f>
        <v/>
      </c>
      <c r="H395" s="87" t="str">
        <f ca="1">[1]pre_SUMMARY!H395</f>
        <v/>
      </c>
      <c r="I395" s="86" t="str">
        <f ca="1">[1]pre_SUMMARY!I395</f>
        <v/>
      </c>
      <c r="J395" s="86" t="str">
        <f ca="1">[1]pre_SUMMARY!J395</f>
        <v/>
      </c>
      <c r="K395" s="86" t="str">
        <f ca="1">[1]pre_SUMMARY!K395</f>
        <v/>
      </c>
      <c r="L395" s="86" t="str">
        <f ca="1">[1]pre_SUMMARY!L395</f>
        <v/>
      </c>
      <c r="M395" s="89" t="str">
        <f ca="1">[1]pre_SUMMARY!M395</f>
        <v/>
      </c>
      <c r="N395" s="89" t="str">
        <f ca="1">[1]pre_SUMMARY!N395</f>
        <v/>
      </c>
      <c r="O395" s="86" t="str">
        <f ca="1">[1]pre_SUMMARY!O395</f>
        <v/>
      </c>
      <c r="P395" s="76" t="str">
        <f ca="1">[1]pre_SUMMARY!P395</f>
        <v/>
      </c>
    </row>
    <row r="396" spans="1:16" x14ac:dyDescent="0.25">
      <c r="A396" s="87" t="str">
        <f ca="1">[1]pre_SUMMARY!A396</f>
        <v/>
      </c>
      <c r="B396" s="86" t="str">
        <f ca="1">[1]pre_SUMMARY!B396</f>
        <v/>
      </c>
      <c r="C396" s="86" t="str">
        <f ca="1">[1]pre_SUMMARY!C396</f>
        <v/>
      </c>
      <c r="D396" s="87" t="str">
        <f ca="1">[1]pre_SUMMARY!D396</f>
        <v/>
      </c>
      <c r="E396" s="87" t="str">
        <f ca="1">[1]pre_SUMMARY!E396</f>
        <v/>
      </c>
      <c r="F396" s="88" t="str">
        <f ca="1">[1]pre_SUMMARY!F396</f>
        <v/>
      </c>
      <c r="G396" s="87" t="str">
        <f ca="1">[1]pre_SUMMARY!G396</f>
        <v/>
      </c>
      <c r="H396" s="87" t="str">
        <f ca="1">[1]pre_SUMMARY!H396</f>
        <v/>
      </c>
      <c r="I396" s="86" t="str">
        <f ca="1">[1]pre_SUMMARY!I396</f>
        <v/>
      </c>
      <c r="J396" s="86" t="str">
        <f ca="1">[1]pre_SUMMARY!J396</f>
        <v/>
      </c>
      <c r="K396" s="86" t="str">
        <f ca="1">[1]pre_SUMMARY!K396</f>
        <v/>
      </c>
      <c r="L396" s="86" t="str">
        <f ca="1">[1]pre_SUMMARY!L396</f>
        <v/>
      </c>
      <c r="M396" s="89" t="str">
        <f ca="1">[1]pre_SUMMARY!M396</f>
        <v/>
      </c>
      <c r="N396" s="89" t="str">
        <f ca="1">[1]pre_SUMMARY!N396</f>
        <v/>
      </c>
      <c r="O396" s="86" t="str">
        <f ca="1">[1]pre_SUMMARY!O396</f>
        <v/>
      </c>
      <c r="P396" s="76" t="str">
        <f ca="1">[1]pre_SUMMARY!P396</f>
        <v/>
      </c>
    </row>
    <row r="397" spans="1:16" x14ac:dyDescent="0.25">
      <c r="A397" s="87" t="str">
        <f ca="1">[1]pre_SUMMARY!A397</f>
        <v/>
      </c>
      <c r="B397" s="86" t="str">
        <f ca="1">[1]pre_SUMMARY!B397</f>
        <v/>
      </c>
      <c r="C397" s="86" t="str">
        <f ca="1">[1]pre_SUMMARY!C397</f>
        <v/>
      </c>
      <c r="D397" s="87" t="str">
        <f ca="1">[1]pre_SUMMARY!D397</f>
        <v/>
      </c>
      <c r="E397" s="87" t="str">
        <f ca="1">[1]pre_SUMMARY!E397</f>
        <v/>
      </c>
      <c r="F397" s="88" t="str">
        <f ca="1">[1]pre_SUMMARY!F397</f>
        <v/>
      </c>
      <c r="G397" s="87" t="str">
        <f ca="1">[1]pre_SUMMARY!G397</f>
        <v/>
      </c>
      <c r="H397" s="87" t="str">
        <f ca="1">[1]pre_SUMMARY!H397</f>
        <v/>
      </c>
      <c r="I397" s="86" t="str">
        <f ca="1">[1]pre_SUMMARY!I397</f>
        <v/>
      </c>
      <c r="J397" s="86" t="str">
        <f ca="1">[1]pre_SUMMARY!J397</f>
        <v/>
      </c>
      <c r="K397" s="86" t="str">
        <f ca="1">[1]pre_SUMMARY!K397</f>
        <v/>
      </c>
      <c r="L397" s="86" t="str">
        <f ca="1">[1]pre_SUMMARY!L397</f>
        <v/>
      </c>
      <c r="M397" s="89" t="str">
        <f ca="1">[1]pre_SUMMARY!M397</f>
        <v/>
      </c>
      <c r="N397" s="89" t="str">
        <f ca="1">[1]pre_SUMMARY!N397</f>
        <v/>
      </c>
      <c r="O397" s="86" t="str">
        <f ca="1">[1]pre_SUMMARY!O397</f>
        <v/>
      </c>
      <c r="P397" s="76" t="str">
        <f ca="1">[1]pre_SUMMARY!P397</f>
        <v/>
      </c>
    </row>
    <row r="398" spans="1:16" x14ac:dyDescent="0.25">
      <c r="A398" s="87" t="str">
        <f ca="1">[1]pre_SUMMARY!A398</f>
        <v/>
      </c>
      <c r="B398" s="86" t="str">
        <f ca="1">[1]pre_SUMMARY!B398</f>
        <v/>
      </c>
      <c r="C398" s="86" t="str">
        <f ca="1">[1]pre_SUMMARY!C398</f>
        <v/>
      </c>
      <c r="D398" s="87" t="str">
        <f ca="1">[1]pre_SUMMARY!D398</f>
        <v/>
      </c>
      <c r="E398" s="87" t="str">
        <f ca="1">[1]pre_SUMMARY!E398</f>
        <v/>
      </c>
      <c r="F398" s="88" t="str">
        <f ca="1">[1]pre_SUMMARY!F398</f>
        <v/>
      </c>
      <c r="G398" s="87" t="str">
        <f ca="1">[1]pre_SUMMARY!G398</f>
        <v/>
      </c>
      <c r="H398" s="87" t="str">
        <f ca="1">[1]pre_SUMMARY!H398</f>
        <v/>
      </c>
      <c r="I398" s="86" t="str">
        <f ca="1">[1]pre_SUMMARY!I398</f>
        <v/>
      </c>
      <c r="J398" s="86" t="str">
        <f ca="1">[1]pre_SUMMARY!J398</f>
        <v/>
      </c>
      <c r="K398" s="86" t="str">
        <f ca="1">[1]pre_SUMMARY!K398</f>
        <v/>
      </c>
      <c r="L398" s="86" t="str">
        <f ca="1">[1]pre_SUMMARY!L398</f>
        <v/>
      </c>
      <c r="M398" s="89" t="str">
        <f ca="1">[1]pre_SUMMARY!M398</f>
        <v/>
      </c>
      <c r="N398" s="89" t="str">
        <f ca="1">[1]pre_SUMMARY!N398</f>
        <v/>
      </c>
      <c r="O398" s="86" t="str">
        <f ca="1">[1]pre_SUMMARY!O398</f>
        <v/>
      </c>
      <c r="P398" s="76" t="str">
        <f ca="1">[1]pre_SUMMARY!P398</f>
        <v/>
      </c>
    </row>
    <row r="399" spans="1:16" x14ac:dyDescent="0.25">
      <c r="A399" s="87" t="str">
        <f ca="1">[1]pre_SUMMARY!A399</f>
        <v/>
      </c>
      <c r="B399" s="86" t="str">
        <f ca="1">[1]pre_SUMMARY!B399</f>
        <v/>
      </c>
      <c r="C399" s="86" t="str">
        <f ca="1">[1]pre_SUMMARY!C399</f>
        <v/>
      </c>
      <c r="D399" s="87" t="str">
        <f ca="1">[1]pre_SUMMARY!D399</f>
        <v/>
      </c>
      <c r="E399" s="87" t="str">
        <f ca="1">[1]pre_SUMMARY!E399</f>
        <v/>
      </c>
      <c r="F399" s="88" t="str">
        <f ca="1">[1]pre_SUMMARY!F399</f>
        <v/>
      </c>
      <c r="G399" s="87" t="str">
        <f ca="1">[1]pre_SUMMARY!G399</f>
        <v/>
      </c>
      <c r="H399" s="87" t="str">
        <f ca="1">[1]pre_SUMMARY!H399</f>
        <v/>
      </c>
      <c r="I399" s="86" t="str">
        <f ca="1">[1]pre_SUMMARY!I399</f>
        <v/>
      </c>
      <c r="J399" s="86" t="str">
        <f ca="1">[1]pre_SUMMARY!J399</f>
        <v/>
      </c>
      <c r="K399" s="86" t="str">
        <f ca="1">[1]pre_SUMMARY!K399</f>
        <v/>
      </c>
      <c r="L399" s="86" t="str">
        <f ca="1">[1]pre_SUMMARY!L399</f>
        <v/>
      </c>
      <c r="M399" s="89" t="str">
        <f ca="1">[1]pre_SUMMARY!M399</f>
        <v/>
      </c>
      <c r="N399" s="89" t="str">
        <f ca="1">[1]pre_SUMMARY!N399</f>
        <v/>
      </c>
      <c r="O399" s="86" t="str">
        <f ca="1">[1]pre_SUMMARY!O399</f>
        <v/>
      </c>
      <c r="P399" s="76" t="str">
        <f ca="1">[1]pre_SUMMARY!P399</f>
        <v/>
      </c>
    </row>
    <row r="400" spans="1:16" x14ac:dyDescent="0.25">
      <c r="A400" s="87" t="str">
        <f ca="1">[1]pre_SUMMARY!A400</f>
        <v/>
      </c>
      <c r="B400" s="86" t="str">
        <f ca="1">[1]pre_SUMMARY!B400</f>
        <v/>
      </c>
      <c r="C400" s="86" t="str">
        <f ca="1">[1]pre_SUMMARY!C400</f>
        <v/>
      </c>
      <c r="D400" s="87" t="str">
        <f ca="1">[1]pre_SUMMARY!D400</f>
        <v/>
      </c>
      <c r="E400" s="87" t="str">
        <f ca="1">[1]pre_SUMMARY!E400</f>
        <v/>
      </c>
      <c r="F400" s="88" t="str">
        <f ca="1">[1]pre_SUMMARY!F400</f>
        <v/>
      </c>
      <c r="G400" s="87" t="str">
        <f ca="1">[1]pre_SUMMARY!G400</f>
        <v/>
      </c>
      <c r="H400" s="87" t="str">
        <f ca="1">[1]pre_SUMMARY!H400</f>
        <v/>
      </c>
      <c r="I400" s="86" t="str">
        <f ca="1">[1]pre_SUMMARY!I400</f>
        <v/>
      </c>
      <c r="J400" s="86" t="str">
        <f ca="1">[1]pre_SUMMARY!J400</f>
        <v/>
      </c>
      <c r="K400" s="86" t="str">
        <f ca="1">[1]pre_SUMMARY!K400</f>
        <v/>
      </c>
      <c r="L400" s="86" t="str">
        <f ca="1">[1]pre_SUMMARY!L400</f>
        <v/>
      </c>
      <c r="M400" s="89" t="str">
        <f ca="1">[1]pre_SUMMARY!M400</f>
        <v/>
      </c>
      <c r="N400" s="89" t="str">
        <f ca="1">[1]pre_SUMMARY!N400</f>
        <v/>
      </c>
      <c r="O400" s="86" t="str">
        <f ca="1">[1]pre_SUMMARY!O400</f>
        <v/>
      </c>
      <c r="P400" s="76" t="str">
        <f ca="1">[1]pre_SUMMARY!P400</f>
        <v/>
      </c>
    </row>
    <row r="401" spans="1:16" x14ac:dyDescent="0.25">
      <c r="A401" s="87" t="str">
        <f ca="1">[1]pre_SUMMARY!A401</f>
        <v/>
      </c>
      <c r="B401" s="86" t="str">
        <f ca="1">[1]pre_SUMMARY!B401</f>
        <v/>
      </c>
      <c r="C401" s="86" t="str">
        <f ca="1">[1]pre_SUMMARY!C401</f>
        <v/>
      </c>
      <c r="D401" s="87" t="str">
        <f ca="1">[1]pre_SUMMARY!D401</f>
        <v/>
      </c>
      <c r="E401" s="87" t="str">
        <f ca="1">[1]pre_SUMMARY!E401</f>
        <v/>
      </c>
      <c r="F401" s="88" t="str">
        <f ca="1">[1]pre_SUMMARY!F401</f>
        <v/>
      </c>
      <c r="G401" s="87" t="str">
        <f ca="1">[1]pre_SUMMARY!G401</f>
        <v/>
      </c>
      <c r="H401" s="87" t="str">
        <f ca="1">[1]pre_SUMMARY!H401</f>
        <v/>
      </c>
      <c r="I401" s="86" t="str">
        <f ca="1">[1]pre_SUMMARY!I401</f>
        <v/>
      </c>
      <c r="J401" s="86" t="str">
        <f ca="1">[1]pre_SUMMARY!J401</f>
        <v/>
      </c>
      <c r="K401" s="86" t="str">
        <f ca="1">[1]pre_SUMMARY!K401</f>
        <v/>
      </c>
      <c r="L401" s="86" t="str">
        <f ca="1">[1]pre_SUMMARY!L401</f>
        <v/>
      </c>
      <c r="M401" s="89" t="str">
        <f ca="1">[1]pre_SUMMARY!M401</f>
        <v/>
      </c>
      <c r="N401" s="89" t="str">
        <f ca="1">[1]pre_SUMMARY!N401</f>
        <v/>
      </c>
      <c r="O401" s="86" t="str">
        <f ca="1">[1]pre_SUMMARY!O401</f>
        <v/>
      </c>
      <c r="P401" s="76" t="str">
        <f ca="1">[1]pre_SUMMARY!P401</f>
        <v/>
      </c>
    </row>
    <row r="402" spans="1:16" x14ac:dyDescent="0.25">
      <c r="A402" s="87" t="str">
        <f ca="1">[1]pre_SUMMARY!A402</f>
        <v/>
      </c>
      <c r="B402" s="86" t="str">
        <f ca="1">[1]pre_SUMMARY!B402</f>
        <v/>
      </c>
      <c r="C402" s="86" t="str">
        <f ca="1">[1]pre_SUMMARY!C402</f>
        <v/>
      </c>
      <c r="D402" s="87" t="str">
        <f ca="1">[1]pre_SUMMARY!D402</f>
        <v/>
      </c>
      <c r="E402" s="87" t="str">
        <f ca="1">[1]pre_SUMMARY!E402</f>
        <v/>
      </c>
      <c r="F402" s="88" t="str">
        <f ca="1">[1]pre_SUMMARY!F402</f>
        <v/>
      </c>
      <c r="G402" s="87" t="str">
        <f ca="1">[1]pre_SUMMARY!G402</f>
        <v/>
      </c>
      <c r="H402" s="87" t="str">
        <f ca="1">[1]pre_SUMMARY!H402</f>
        <v/>
      </c>
      <c r="I402" s="86" t="str">
        <f ca="1">[1]pre_SUMMARY!I402</f>
        <v/>
      </c>
      <c r="J402" s="86" t="str">
        <f ca="1">[1]pre_SUMMARY!J402</f>
        <v/>
      </c>
      <c r="K402" s="86" t="str">
        <f ca="1">[1]pre_SUMMARY!K402</f>
        <v/>
      </c>
      <c r="L402" s="86" t="str">
        <f ca="1">[1]pre_SUMMARY!L402</f>
        <v/>
      </c>
      <c r="M402" s="89" t="str">
        <f ca="1">[1]pre_SUMMARY!M402</f>
        <v/>
      </c>
      <c r="N402" s="89" t="str">
        <f ca="1">[1]pre_SUMMARY!N402</f>
        <v/>
      </c>
      <c r="O402" s="86" t="str">
        <f ca="1">[1]pre_SUMMARY!O402</f>
        <v/>
      </c>
      <c r="P402" s="76" t="str">
        <f ca="1">[1]pre_SUMMARY!P402</f>
        <v/>
      </c>
    </row>
    <row r="403" spans="1:16" x14ac:dyDescent="0.25">
      <c r="A403" s="87" t="str">
        <f ca="1">[1]pre_SUMMARY!A403</f>
        <v/>
      </c>
      <c r="B403" s="86" t="str">
        <f ca="1">[1]pre_SUMMARY!B403</f>
        <v/>
      </c>
      <c r="C403" s="86" t="str">
        <f ca="1">[1]pre_SUMMARY!C403</f>
        <v/>
      </c>
      <c r="D403" s="87" t="str">
        <f ca="1">[1]pre_SUMMARY!D403</f>
        <v/>
      </c>
      <c r="E403" s="87" t="str">
        <f ca="1">[1]pre_SUMMARY!E403</f>
        <v/>
      </c>
      <c r="F403" s="88" t="str">
        <f ca="1">[1]pre_SUMMARY!F403</f>
        <v/>
      </c>
      <c r="G403" s="87" t="str">
        <f ca="1">[1]pre_SUMMARY!G403</f>
        <v/>
      </c>
      <c r="H403" s="87" t="str">
        <f ca="1">[1]pre_SUMMARY!H403</f>
        <v/>
      </c>
      <c r="I403" s="86" t="str">
        <f ca="1">[1]pre_SUMMARY!I403</f>
        <v/>
      </c>
      <c r="J403" s="86" t="str">
        <f ca="1">[1]pre_SUMMARY!J403</f>
        <v/>
      </c>
      <c r="K403" s="86" t="str">
        <f ca="1">[1]pre_SUMMARY!K403</f>
        <v/>
      </c>
      <c r="L403" s="86" t="str">
        <f ca="1">[1]pre_SUMMARY!L403</f>
        <v/>
      </c>
      <c r="M403" s="89" t="str">
        <f ca="1">[1]pre_SUMMARY!M403</f>
        <v/>
      </c>
      <c r="N403" s="89" t="str">
        <f ca="1">[1]pre_SUMMARY!N403</f>
        <v/>
      </c>
      <c r="O403" s="86" t="str">
        <f ca="1">[1]pre_SUMMARY!O403</f>
        <v/>
      </c>
      <c r="P403" s="76" t="str">
        <f ca="1">[1]pre_SUMMARY!P403</f>
        <v/>
      </c>
    </row>
    <row r="404" spans="1:16" x14ac:dyDescent="0.25">
      <c r="A404" s="87" t="str">
        <f ca="1">[1]pre_SUMMARY!A404</f>
        <v/>
      </c>
      <c r="B404" s="86" t="str">
        <f ca="1">[1]pre_SUMMARY!B404</f>
        <v/>
      </c>
      <c r="C404" s="86" t="str">
        <f ca="1">[1]pre_SUMMARY!C404</f>
        <v/>
      </c>
      <c r="D404" s="87" t="str">
        <f ca="1">[1]pre_SUMMARY!D404</f>
        <v/>
      </c>
      <c r="E404" s="87" t="str">
        <f ca="1">[1]pre_SUMMARY!E404</f>
        <v/>
      </c>
      <c r="F404" s="88" t="str">
        <f ca="1">[1]pre_SUMMARY!F404</f>
        <v/>
      </c>
      <c r="G404" s="87" t="str">
        <f ca="1">[1]pre_SUMMARY!G404</f>
        <v/>
      </c>
      <c r="H404" s="87" t="str">
        <f ca="1">[1]pre_SUMMARY!H404</f>
        <v/>
      </c>
      <c r="I404" s="86" t="str">
        <f ca="1">[1]pre_SUMMARY!I404</f>
        <v/>
      </c>
      <c r="J404" s="86" t="str">
        <f ca="1">[1]pre_SUMMARY!J404</f>
        <v/>
      </c>
      <c r="K404" s="86" t="str">
        <f ca="1">[1]pre_SUMMARY!K404</f>
        <v/>
      </c>
      <c r="L404" s="86" t="str">
        <f ca="1">[1]pre_SUMMARY!L404</f>
        <v/>
      </c>
      <c r="M404" s="89" t="str">
        <f ca="1">[1]pre_SUMMARY!M404</f>
        <v/>
      </c>
      <c r="N404" s="89" t="str">
        <f ca="1">[1]pre_SUMMARY!N404</f>
        <v/>
      </c>
      <c r="O404" s="86" t="str">
        <f ca="1">[1]pre_SUMMARY!O404</f>
        <v/>
      </c>
      <c r="P404" s="76" t="str">
        <f ca="1">[1]pre_SUMMARY!P404</f>
        <v/>
      </c>
    </row>
    <row r="405" spans="1:16" x14ac:dyDescent="0.25">
      <c r="A405" s="87" t="str">
        <f ca="1">[1]pre_SUMMARY!A405</f>
        <v/>
      </c>
      <c r="B405" s="86" t="str">
        <f ca="1">[1]pre_SUMMARY!B405</f>
        <v/>
      </c>
      <c r="C405" s="86" t="str">
        <f ca="1">[1]pre_SUMMARY!C405</f>
        <v/>
      </c>
      <c r="D405" s="87" t="str">
        <f ca="1">[1]pre_SUMMARY!D405</f>
        <v/>
      </c>
      <c r="E405" s="87" t="str">
        <f ca="1">[1]pre_SUMMARY!E405</f>
        <v/>
      </c>
      <c r="F405" s="88" t="str">
        <f ca="1">[1]pre_SUMMARY!F405</f>
        <v/>
      </c>
      <c r="G405" s="87" t="str">
        <f ca="1">[1]pre_SUMMARY!G405</f>
        <v/>
      </c>
      <c r="H405" s="87" t="str">
        <f ca="1">[1]pre_SUMMARY!H405</f>
        <v/>
      </c>
      <c r="I405" s="86" t="str">
        <f ca="1">[1]pre_SUMMARY!I405</f>
        <v/>
      </c>
      <c r="J405" s="86" t="str">
        <f ca="1">[1]pre_SUMMARY!J405</f>
        <v/>
      </c>
      <c r="K405" s="86" t="str">
        <f ca="1">[1]pre_SUMMARY!K405</f>
        <v/>
      </c>
      <c r="L405" s="86" t="str">
        <f ca="1">[1]pre_SUMMARY!L405</f>
        <v/>
      </c>
      <c r="M405" s="89" t="str">
        <f ca="1">[1]pre_SUMMARY!M405</f>
        <v/>
      </c>
      <c r="N405" s="89" t="str">
        <f ca="1">[1]pre_SUMMARY!N405</f>
        <v/>
      </c>
      <c r="O405" s="86" t="str">
        <f ca="1">[1]pre_SUMMARY!O405</f>
        <v/>
      </c>
      <c r="P405" s="76" t="str">
        <f ca="1">[1]pre_SUMMARY!P405</f>
        <v/>
      </c>
    </row>
    <row r="406" spans="1:16" x14ac:dyDescent="0.25">
      <c r="A406" s="87" t="str">
        <f ca="1">[1]pre_SUMMARY!A406</f>
        <v/>
      </c>
      <c r="B406" s="86" t="str">
        <f ca="1">[1]pre_SUMMARY!B406</f>
        <v/>
      </c>
      <c r="C406" s="86" t="str">
        <f ca="1">[1]pre_SUMMARY!C406</f>
        <v/>
      </c>
      <c r="D406" s="87" t="str">
        <f ca="1">[1]pre_SUMMARY!D406</f>
        <v/>
      </c>
      <c r="E406" s="87" t="str">
        <f ca="1">[1]pre_SUMMARY!E406</f>
        <v/>
      </c>
      <c r="F406" s="88" t="str">
        <f ca="1">[1]pre_SUMMARY!F406</f>
        <v/>
      </c>
      <c r="G406" s="87" t="str">
        <f ca="1">[1]pre_SUMMARY!G406</f>
        <v/>
      </c>
      <c r="H406" s="87" t="str">
        <f ca="1">[1]pre_SUMMARY!H406</f>
        <v/>
      </c>
      <c r="I406" s="86" t="str">
        <f ca="1">[1]pre_SUMMARY!I406</f>
        <v/>
      </c>
      <c r="J406" s="86" t="str">
        <f ca="1">[1]pre_SUMMARY!J406</f>
        <v/>
      </c>
      <c r="K406" s="86" t="str">
        <f ca="1">[1]pre_SUMMARY!K406</f>
        <v/>
      </c>
      <c r="L406" s="86" t="str">
        <f ca="1">[1]pre_SUMMARY!L406</f>
        <v/>
      </c>
      <c r="M406" s="89" t="str">
        <f ca="1">[1]pre_SUMMARY!M406</f>
        <v/>
      </c>
      <c r="N406" s="89" t="str">
        <f ca="1">[1]pre_SUMMARY!N406</f>
        <v/>
      </c>
      <c r="O406" s="86" t="str">
        <f ca="1">[1]pre_SUMMARY!O406</f>
        <v/>
      </c>
      <c r="P406" s="76" t="str">
        <f ca="1">[1]pre_SUMMARY!P406</f>
        <v/>
      </c>
    </row>
    <row r="407" spans="1:16" x14ac:dyDescent="0.25">
      <c r="A407" s="87" t="str">
        <f ca="1">[1]pre_SUMMARY!A407</f>
        <v/>
      </c>
      <c r="B407" s="86" t="str">
        <f ca="1">[1]pre_SUMMARY!B407</f>
        <v/>
      </c>
      <c r="C407" s="86" t="str">
        <f ca="1">[1]pre_SUMMARY!C407</f>
        <v/>
      </c>
      <c r="D407" s="87" t="str">
        <f ca="1">[1]pre_SUMMARY!D407</f>
        <v/>
      </c>
      <c r="E407" s="87" t="str">
        <f ca="1">[1]pre_SUMMARY!E407</f>
        <v/>
      </c>
      <c r="F407" s="88" t="str">
        <f ca="1">[1]pre_SUMMARY!F407</f>
        <v/>
      </c>
      <c r="G407" s="87" t="str">
        <f ca="1">[1]pre_SUMMARY!G407</f>
        <v/>
      </c>
      <c r="H407" s="87" t="str">
        <f ca="1">[1]pre_SUMMARY!H407</f>
        <v/>
      </c>
      <c r="I407" s="86" t="str">
        <f ca="1">[1]pre_SUMMARY!I407</f>
        <v/>
      </c>
      <c r="J407" s="86" t="str">
        <f ca="1">[1]pre_SUMMARY!J407</f>
        <v/>
      </c>
      <c r="K407" s="86" t="str">
        <f ca="1">[1]pre_SUMMARY!K407</f>
        <v/>
      </c>
      <c r="L407" s="86" t="str">
        <f ca="1">[1]pre_SUMMARY!L407</f>
        <v/>
      </c>
      <c r="M407" s="89" t="str">
        <f ca="1">[1]pre_SUMMARY!M407</f>
        <v/>
      </c>
      <c r="N407" s="89" t="str">
        <f ca="1">[1]pre_SUMMARY!N407</f>
        <v/>
      </c>
      <c r="O407" s="86" t="str">
        <f ca="1">[1]pre_SUMMARY!O407</f>
        <v/>
      </c>
      <c r="P407" s="76" t="str">
        <f ca="1">[1]pre_SUMMARY!P407</f>
        <v/>
      </c>
    </row>
    <row r="408" spans="1:16" x14ac:dyDescent="0.25">
      <c r="A408" s="87" t="str">
        <f ca="1">[1]pre_SUMMARY!A408</f>
        <v/>
      </c>
      <c r="B408" s="86" t="str">
        <f ca="1">[1]pre_SUMMARY!B408</f>
        <v/>
      </c>
      <c r="C408" s="86" t="str">
        <f ca="1">[1]pre_SUMMARY!C408</f>
        <v/>
      </c>
      <c r="D408" s="87" t="str">
        <f ca="1">[1]pre_SUMMARY!D408</f>
        <v/>
      </c>
      <c r="E408" s="87" t="str">
        <f ca="1">[1]pre_SUMMARY!E408</f>
        <v/>
      </c>
      <c r="F408" s="88" t="str">
        <f ca="1">[1]pre_SUMMARY!F408</f>
        <v/>
      </c>
      <c r="G408" s="87" t="str">
        <f ca="1">[1]pre_SUMMARY!G408</f>
        <v/>
      </c>
      <c r="H408" s="87" t="str">
        <f ca="1">[1]pre_SUMMARY!H408</f>
        <v/>
      </c>
      <c r="I408" s="86" t="str">
        <f ca="1">[1]pre_SUMMARY!I408</f>
        <v/>
      </c>
      <c r="J408" s="86" t="str">
        <f ca="1">[1]pre_SUMMARY!J408</f>
        <v/>
      </c>
      <c r="K408" s="86" t="str">
        <f ca="1">[1]pre_SUMMARY!K408</f>
        <v/>
      </c>
      <c r="L408" s="86" t="str">
        <f ca="1">[1]pre_SUMMARY!L408</f>
        <v/>
      </c>
      <c r="M408" s="89" t="str">
        <f ca="1">[1]pre_SUMMARY!M408</f>
        <v/>
      </c>
      <c r="N408" s="89" t="str">
        <f ca="1">[1]pre_SUMMARY!N408</f>
        <v/>
      </c>
      <c r="O408" s="86" t="str">
        <f ca="1">[1]pre_SUMMARY!O408</f>
        <v/>
      </c>
      <c r="P408" s="76" t="str">
        <f ca="1">[1]pre_SUMMARY!P408</f>
        <v/>
      </c>
    </row>
    <row r="409" spans="1:16" x14ac:dyDescent="0.25">
      <c r="A409" s="87" t="str">
        <f ca="1">[1]pre_SUMMARY!A409</f>
        <v/>
      </c>
      <c r="B409" s="86" t="str">
        <f ca="1">[1]pre_SUMMARY!B409</f>
        <v/>
      </c>
      <c r="C409" s="86" t="str">
        <f ca="1">[1]pre_SUMMARY!C409</f>
        <v/>
      </c>
      <c r="D409" s="87" t="str">
        <f ca="1">[1]pre_SUMMARY!D409</f>
        <v/>
      </c>
      <c r="E409" s="87" t="str">
        <f ca="1">[1]pre_SUMMARY!E409</f>
        <v/>
      </c>
      <c r="F409" s="88" t="str">
        <f ca="1">[1]pre_SUMMARY!F409</f>
        <v/>
      </c>
      <c r="G409" s="87" t="str">
        <f ca="1">[1]pre_SUMMARY!G409</f>
        <v/>
      </c>
      <c r="H409" s="87" t="str">
        <f ca="1">[1]pre_SUMMARY!H409</f>
        <v/>
      </c>
      <c r="I409" s="86" t="str">
        <f ca="1">[1]pre_SUMMARY!I409</f>
        <v/>
      </c>
      <c r="J409" s="86" t="str">
        <f ca="1">[1]pre_SUMMARY!J409</f>
        <v/>
      </c>
      <c r="K409" s="86" t="str">
        <f ca="1">[1]pre_SUMMARY!K409</f>
        <v/>
      </c>
      <c r="L409" s="86" t="str">
        <f ca="1">[1]pre_SUMMARY!L409</f>
        <v/>
      </c>
      <c r="M409" s="89" t="str">
        <f ca="1">[1]pre_SUMMARY!M409</f>
        <v/>
      </c>
      <c r="N409" s="89" t="str">
        <f ca="1">[1]pre_SUMMARY!N409</f>
        <v/>
      </c>
      <c r="O409" s="86" t="str">
        <f ca="1">[1]pre_SUMMARY!O409</f>
        <v/>
      </c>
      <c r="P409" s="76" t="str">
        <f ca="1">[1]pre_SUMMARY!P409</f>
        <v/>
      </c>
    </row>
    <row r="410" spans="1:16" x14ac:dyDescent="0.25">
      <c r="A410" s="87" t="str">
        <f ca="1">[1]pre_SUMMARY!A410</f>
        <v/>
      </c>
      <c r="B410" s="86" t="str">
        <f ca="1">[1]pre_SUMMARY!B410</f>
        <v/>
      </c>
      <c r="C410" s="86" t="str">
        <f ca="1">[1]pre_SUMMARY!C410</f>
        <v/>
      </c>
      <c r="D410" s="87" t="str">
        <f ca="1">[1]pre_SUMMARY!D410</f>
        <v/>
      </c>
      <c r="E410" s="87" t="str">
        <f ca="1">[1]pre_SUMMARY!E410</f>
        <v/>
      </c>
      <c r="F410" s="88" t="str">
        <f ca="1">[1]pre_SUMMARY!F410</f>
        <v/>
      </c>
      <c r="G410" s="87" t="str">
        <f ca="1">[1]pre_SUMMARY!G410</f>
        <v/>
      </c>
      <c r="H410" s="87" t="str">
        <f ca="1">[1]pre_SUMMARY!H410</f>
        <v/>
      </c>
      <c r="I410" s="86" t="str">
        <f ca="1">[1]pre_SUMMARY!I410</f>
        <v/>
      </c>
      <c r="J410" s="86" t="str">
        <f ca="1">[1]pre_SUMMARY!J410</f>
        <v/>
      </c>
      <c r="K410" s="86" t="str">
        <f ca="1">[1]pre_SUMMARY!K410</f>
        <v/>
      </c>
      <c r="L410" s="86" t="str">
        <f ca="1">[1]pre_SUMMARY!L410</f>
        <v/>
      </c>
      <c r="M410" s="89" t="str">
        <f ca="1">[1]pre_SUMMARY!M410</f>
        <v/>
      </c>
      <c r="N410" s="89" t="str">
        <f ca="1">[1]pre_SUMMARY!N410</f>
        <v/>
      </c>
      <c r="O410" s="86" t="str">
        <f ca="1">[1]pre_SUMMARY!O410</f>
        <v/>
      </c>
      <c r="P410" s="76" t="str">
        <f ca="1">[1]pre_SUMMARY!P410</f>
        <v/>
      </c>
    </row>
    <row r="411" spans="1:16" x14ac:dyDescent="0.25">
      <c r="A411" s="87" t="str">
        <f ca="1">[1]pre_SUMMARY!A411</f>
        <v/>
      </c>
      <c r="B411" s="86" t="str">
        <f ca="1">[1]pre_SUMMARY!B411</f>
        <v/>
      </c>
      <c r="C411" s="86" t="str">
        <f ca="1">[1]pre_SUMMARY!C411</f>
        <v/>
      </c>
      <c r="D411" s="87" t="str">
        <f ca="1">[1]pre_SUMMARY!D411</f>
        <v/>
      </c>
      <c r="E411" s="87" t="str">
        <f ca="1">[1]pre_SUMMARY!E411</f>
        <v/>
      </c>
      <c r="F411" s="88" t="str">
        <f ca="1">[1]pre_SUMMARY!F411</f>
        <v/>
      </c>
      <c r="G411" s="87" t="str">
        <f ca="1">[1]pre_SUMMARY!G411</f>
        <v/>
      </c>
      <c r="H411" s="87" t="str">
        <f ca="1">[1]pre_SUMMARY!H411</f>
        <v/>
      </c>
      <c r="I411" s="86" t="str">
        <f ca="1">[1]pre_SUMMARY!I411</f>
        <v/>
      </c>
      <c r="J411" s="86" t="str">
        <f ca="1">[1]pre_SUMMARY!J411</f>
        <v/>
      </c>
      <c r="K411" s="86" t="str">
        <f ca="1">[1]pre_SUMMARY!K411</f>
        <v/>
      </c>
      <c r="L411" s="86" t="str">
        <f ca="1">[1]pre_SUMMARY!L411</f>
        <v/>
      </c>
      <c r="M411" s="89" t="str">
        <f ca="1">[1]pre_SUMMARY!M411</f>
        <v/>
      </c>
      <c r="N411" s="89" t="str">
        <f ca="1">[1]pre_SUMMARY!N411</f>
        <v/>
      </c>
      <c r="O411" s="86" t="str">
        <f ca="1">[1]pre_SUMMARY!O411</f>
        <v/>
      </c>
      <c r="P411" s="76" t="str">
        <f ca="1">[1]pre_SUMMARY!P411</f>
        <v/>
      </c>
    </row>
    <row r="412" spans="1:16" x14ac:dyDescent="0.25">
      <c r="A412" s="87" t="str">
        <f ca="1">[1]pre_SUMMARY!A412</f>
        <v/>
      </c>
      <c r="B412" s="86" t="str">
        <f ca="1">[1]pre_SUMMARY!B412</f>
        <v/>
      </c>
      <c r="C412" s="86" t="str">
        <f ca="1">[1]pre_SUMMARY!C412</f>
        <v/>
      </c>
      <c r="D412" s="87" t="str">
        <f ca="1">[1]pre_SUMMARY!D412</f>
        <v/>
      </c>
      <c r="E412" s="87" t="str">
        <f ca="1">[1]pre_SUMMARY!E412</f>
        <v/>
      </c>
      <c r="F412" s="88" t="str">
        <f ca="1">[1]pre_SUMMARY!F412</f>
        <v/>
      </c>
      <c r="G412" s="87" t="str">
        <f ca="1">[1]pre_SUMMARY!G412</f>
        <v/>
      </c>
      <c r="H412" s="87" t="str">
        <f ca="1">[1]pre_SUMMARY!H412</f>
        <v/>
      </c>
      <c r="I412" s="86" t="str">
        <f ca="1">[1]pre_SUMMARY!I412</f>
        <v/>
      </c>
      <c r="J412" s="86" t="str">
        <f ca="1">[1]pre_SUMMARY!J412</f>
        <v/>
      </c>
      <c r="K412" s="86" t="str">
        <f ca="1">[1]pre_SUMMARY!K412</f>
        <v/>
      </c>
      <c r="L412" s="86" t="str">
        <f ca="1">[1]pre_SUMMARY!L412</f>
        <v/>
      </c>
      <c r="M412" s="89" t="str">
        <f ca="1">[1]pre_SUMMARY!M412</f>
        <v/>
      </c>
      <c r="N412" s="89" t="str">
        <f ca="1">[1]pre_SUMMARY!N412</f>
        <v/>
      </c>
      <c r="O412" s="86" t="str">
        <f ca="1">[1]pre_SUMMARY!O412</f>
        <v/>
      </c>
      <c r="P412" s="76" t="str">
        <f ca="1">[1]pre_SUMMARY!P412</f>
        <v/>
      </c>
    </row>
    <row r="413" spans="1:16" x14ac:dyDescent="0.25">
      <c r="A413" s="87" t="str">
        <f ca="1">[1]pre_SUMMARY!A413</f>
        <v/>
      </c>
      <c r="B413" s="86" t="str">
        <f ca="1">[1]pre_SUMMARY!B413</f>
        <v/>
      </c>
      <c r="C413" s="86" t="str">
        <f ca="1">[1]pre_SUMMARY!C413</f>
        <v/>
      </c>
      <c r="D413" s="87" t="str">
        <f ca="1">[1]pre_SUMMARY!D413</f>
        <v/>
      </c>
      <c r="E413" s="87" t="str">
        <f ca="1">[1]pre_SUMMARY!E413</f>
        <v/>
      </c>
      <c r="F413" s="88" t="str">
        <f ca="1">[1]pre_SUMMARY!F413</f>
        <v/>
      </c>
      <c r="G413" s="87" t="str">
        <f ca="1">[1]pre_SUMMARY!G413</f>
        <v/>
      </c>
      <c r="H413" s="87" t="str">
        <f ca="1">[1]pre_SUMMARY!H413</f>
        <v/>
      </c>
      <c r="I413" s="86" t="str">
        <f ca="1">[1]pre_SUMMARY!I413</f>
        <v/>
      </c>
      <c r="J413" s="86" t="str">
        <f ca="1">[1]pre_SUMMARY!J413</f>
        <v/>
      </c>
      <c r="K413" s="86" t="str">
        <f ca="1">[1]pre_SUMMARY!K413</f>
        <v/>
      </c>
      <c r="L413" s="86" t="str">
        <f ca="1">[1]pre_SUMMARY!L413</f>
        <v/>
      </c>
      <c r="M413" s="89" t="str">
        <f ca="1">[1]pre_SUMMARY!M413</f>
        <v/>
      </c>
      <c r="N413" s="89" t="str">
        <f ca="1">[1]pre_SUMMARY!N413</f>
        <v/>
      </c>
      <c r="O413" s="86" t="str">
        <f ca="1">[1]pre_SUMMARY!O413</f>
        <v/>
      </c>
      <c r="P413" s="76" t="str">
        <f ca="1">[1]pre_SUMMARY!P413</f>
        <v/>
      </c>
    </row>
    <row r="414" spans="1:16" x14ac:dyDescent="0.25">
      <c r="A414" s="87" t="str">
        <f ca="1">[1]pre_SUMMARY!A414</f>
        <v/>
      </c>
      <c r="B414" s="86" t="str">
        <f ca="1">[1]pre_SUMMARY!B414</f>
        <v/>
      </c>
      <c r="C414" s="86" t="str">
        <f ca="1">[1]pre_SUMMARY!C414</f>
        <v/>
      </c>
      <c r="D414" s="87" t="str">
        <f ca="1">[1]pre_SUMMARY!D414</f>
        <v/>
      </c>
      <c r="E414" s="87" t="str">
        <f ca="1">[1]pre_SUMMARY!E414</f>
        <v/>
      </c>
      <c r="F414" s="88" t="str">
        <f ca="1">[1]pre_SUMMARY!F414</f>
        <v/>
      </c>
      <c r="G414" s="87" t="str">
        <f ca="1">[1]pre_SUMMARY!G414</f>
        <v/>
      </c>
      <c r="H414" s="87" t="str">
        <f ca="1">[1]pre_SUMMARY!H414</f>
        <v/>
      </c>
      <c r="I414" s="86" t="str">
        <f ca="1">[1]pre_SUMMARY!I414</f>
        <v/>
      </c>
      <c r="J414" s="86" t="str">
        <f ca="1">[1]pre_SUMMARY!J414</f>
        <v/>
      </c>
      <c r="K414" s="86" t="str">
        <f ca="1">[1]pre_SUMMARY!K414</f>
        <v/>
      </c>
      <c r="L414" s="86" t="str">
        <f ca="1">[1]pre_SUMMARY!L414</f>
        <v/>
      </c>
      <c r="M414" s="89" t="str">
        <f ca="1">[1]pre_SUMMARY!M414</f>
        <v/>
      </c>
      <c r="N414" s="89" t="str">
        <f ca="1">[1]pre_SUMMARY!N414</f>
        <v/>
      </c>
      <c r="O414" s="86" t="str">
        <f ca="1">[1]pre_SUMMARY!O414</f>
        <v/>
      </c>
      <c r="P414" s="76" t="str">
        <f ca="1">[1]pre_SUMMARY!P414</f>
        <v/>
      </c>
    </row>
    <row r="415" spans="1:16" x14ac:dyDescent="0.25">
      <c r="A415" s="87" t="str">
        <f ca="1">[1]pre_SUMMARY!A415</f>
        <v/>
      </c>
      <c r="B415" s="86" t="str">
        <f ca="1">[1]pre_SUMMARY!B415</f>
        <v/>
      </c>
      <c r="C415" s="86" t="str">
        <f ca="1">[1]pre_SUMMARY!C415</f>
        <v/>
      </c>
      <c r="D415" s="87" t="str">
        <f ca="1">[1]pre_SUMMARY!D415</f>
        <v/>
      </c>
      <c r="E415" s="87" t="str">
        <f ca="1">[1]pre_SUMMARY!E415</f>
        <v/>
      </c>
      <c r="F415" s="88" t="str">
        <f ca="1">[1]pre_SUMMARY!F415</f>
        <v/>
      </c>
      <c r="G415" s="87" t="str">
        <f ca="1">[1]pre_SUMMARY!G415</f>
        <v/>
      </c>
      <c r="H415" s="87" t="str">
        <f ca="1">[1]pre_SUMMARY!H415</f>
        <v/>
      </c>
      <c r="I415" s="86" t="str">
        <f ca="1">[1]pre_SUMMARY!I415</f>
        <v/>
      </c>
      <c r="J415" s="86" t="str">
        <f ca="1">[1]pre_SUMMARY!J415</f>
        <v/>
      </c>
      <c r="K415" s="86" t="str">
        <f ca="1">[1]pre_SUMMARY!K415</f>
        <v/>
      </c>
      <c r="L415" s="86" t="str">
        <f ca="1">[1]pre_SUMMARY!L415</f>
        <v/>
      </c>
      <c r="M415" s="89" t="str">
        <f ca="1">[1]pre_SUMMARY!M415</f>
        <v/>
      </c>
      <c r="N415" s="89" t="str">
        <f ca="1">[1]pre_SUMMARY!N415</f>
        <v/>
      </c>
      <c r="O415" s="86" t="str">
        <f ca="1">[1]pre_SUMMARY!O415</f>
        <v/>
      </c>
      <c r="P415" s="76" t="str">
        <f ca="1">[1]pre_SUMMARY!P415</f>
        <v/>
      </c>
    </row>
    <row r="416" spans="1:16" x14ac:dyDescent="0.25">
      <c r="A416" s="87" t="str">
        <f ca="1">[1]pre_SUMMARY!A416</f>
        <v/>
      </c>
      <c r="B416" s="86" t="str">
        <f ca="1">[1]pre_SUMMARY!B416</f>
        <v/>
      </c>
      <c r="C416" s="86" t="str">
        <f ca="1">[1]pre_SUMMARY!C416</f>
        <v/>
      </c>
      <c r="D416" s="87" t="str">
        <f ca="1">[1]pre_SUMMARY!D416</f>
        <v/>
      </c>
      <c r="E416" s="87" t="str">
        <f ca="1">[1]pre_SUMMARY!E416</f>
        <v/>
      </c>
      <c r="F416" s="88" t="str">
        <f ca="1">[1]pre_SUMMARY!F416</f>
        <v/>
      </c>
      <c r="G416" s="87" t="str">
        <f ca="1">[1]pre_SUMMARY!G416</f>
        <v/>
      </c>
      <c r="H416" s="87" t="str">
        <f ca="1">[1]pre_SUMMARY!H416</f>
        <v/>
      </c>
      <c r="I416" s="86" t="str">
        <f ca="1">[1]pre_SUMMARY!I416</f>
        <v/>
      </c>
      <c r="J416" s="86" t="str">
        <f ca="1">[1]pre_SUMMARY!J416</f>
        <v/>
      </c>
      <c r="K416" s="86" t="str">
        <f ca="1">[1]pre_SUMMARY!K416</f>
        <v/>
      </c>
      <c r="L416" s="86" t="str">
        <f ca="1">[1]pre_SUMMARY!L416</f>
        <v/>
      </c>
      <c r="M416" s="89" t="str">
        <f ca="1">[1]pre_SUMMARY!M416</f>
        <v/>
      </c>
      <c r="N416" s="89" t="str">
        <f ca="1">[1]pre_SUMMARY!N416</f>
        <v/>
      </c>
      <c r="O416" s="86" t="str">
        <f ca="1">[1]pre_SUMMARY!O416</f>
        <v/>
      </c>
      <c r="P416" s="76" t="str">
        <f ca="1">[1]pre_SUMMARY!P416</f>
        <v/>
      </c>
    </row>
    <row r="417" spans="1:16" x14ac:dyDescent="0.25">
      <c r="A417" s="87" t="str">
        <f ca="1">[1]pre_SUMMARY!A417</f>
        <v/>
      </c>
      <c r="B417" s="86" t="str">
        <f ca="1">[1]pre_SUMMARY!B417</f>
        <v/>
      </c>
      <c r="C417" s="86" t="str">
        <f ca="1">[1]pre_SUMMARY!C417</f>
        <v/>
      </c>
      <c r="D417" s="87" t="str">
        <f ca="1">[1]pre_SUMMARY!D417</f>
        <v/>
      </c>
      <c r="E417" s="87" t="str">
        <f ca="1">[1]pre_SUMMARY!E417</f>
        <v/>
      </c>
      <c r="F417" s="88" t="str">
        <f ca="1">[1]pre_SUMMARY!F417</f>
        <v/>
      </c>
      <c r="G417" s="87" t="str">
        <f ca="1">[1]pre_SUMMARY!G417</f>
        <v/>
      </c>
      <c r="H417" s="87" t="str">
        <f ca="1">[1]pre_SUMMARY!H417</f>
        <v/>
      </c>
      <c r="I417" s="86" t="str">
        <f ca="1">[1]pre_SUMMARY!I417</f>
        <v/>
      </c>
      <c r="J417" s="86" t="str">
        <f ca="1">[1]pre_SUMMARY!J417</f>
        <v/>
      </c>
      <c r="K417" s="86" t="str">
        <f ca="1">[1]pre_SUMMARY!K417</f>
        <v/>
      </c>
      <c r="L417" s="86" t="str">
        <f ca="1">[1]pre_SUMMARY!L417</f>
        <v/>
      </c>
      <c r="M417" s="89" t="str">
        <f ca="1">[1]pre_SUMMARY!M417</f>
        <v/>
      </c>
      <c r="N417" s="89" t="str">
        <f ca="1">[1]pre_SUMMARY!N417</f>
        <v/>
      </c>
      <c r="O417" s="86" t="str">
        <f ca="1">[1]pre_SUMMARY!O417</f>
        <v/>
      </c>
      <c r="P417" s="76" t="str">
        <f ca="1">[1]pre_SUMMARY!P417</f>
        <v/>
      </c>
    </row>
    <row r="418" spans="1:16" x14ac:dyDescent="0.25">
      <c r="A418" s="87" t="str">
        <f ca="1">[1]pre_SUMMARY!A418</f>
        <v/>
      </c>
      <c r="B418" s="86" t="str">
        <f ca="1">[1]pre_SUMMARY!B418</f>
        <v/>
      </c>
      <c r="C418" s="86" t="str">
        <f ca="1">[1]pre_SUMMARY!C418</f>
        <v/>
      </c>
      <c r="D418" s="87" t="str">
        <f ca="1">[1]pre_SUMMARY!D418</f>
        <v/>
      </c>
      <c r="E418" s="87" t="str">
        <f ca="1">[1]pre_SUMMARY!E418</f>
        <v/>
      </c>
      <c r="F418" s="88" t="str">
        <f ca="1">[1]pre_SUMMARY!F418</f>
        <v/>
      </c>
      <c r="G418" s="87" t="str">
        <f ca="1">[1]pre_SUMMARY!G418</f>
        <v/>
      </c>
      <c r="H418" s="87" t="str">
        <f ca="1">[1]pre_SUMMARY!H418</f>
        <v/>
      </c>
      <c r="I418" s="86" t="str">
        <f ca="1">[1]pre_SUMMARY!I418</f>
        <v/>
      </c>
      <c r="J418" s="86" t="str">
        <f ca="1">[1]pre_SUMMARY!J418</f>
        <v/>
      </c>
      <c r="K418" s="86" t="str">
        <f ca="1">[1]pre_SUMMARY!K418</f>
        <v/>
      </c>
      <c r="L418" s="86" t="str">
        <f ca="1">[1]pre_SUMMARY!L418</f>
        <v/>
      </c>
      <c r="M418" s="89" t="str">
        <f ca="1">[1]pre_SUMMARY!M418</f>
        <v/>
      </c>
      <c r="N418" s="89" t="str">
        <f ca="1">[1]pre_SUMMARY!N418</f>
        <v/>
      </c>
      <c r="O418" s="86" t="str">
        <f ca="1">[1]pre_SUMMARY!O418</f>
        <v/>
      </c>
      <c r="P418" s="76" t="str">
        <f ca="1">[1]pre_SUMMARY!P418</f>
        <v/>
      </c>
    </row>
    <row r="419" spans="1:16" x14ac:dyDescent="0.25">
      <c r="A419" s="87" t="str">
        <f ca="1">[1]pre_SUMMARY!A419</f>
        <v/>
      </c>
      <c r="B419" s="86" t="str">
        <f ca="1">[1]pre_SUMMARY!B419</f>
        <v/>
      </c>
      <c r="C419" s="86" t="str">
        <f ca="1">[1]pre_SUMMARY!C419</f>
        <v/>
      </c>
      <c r="D419" s="87" t="str">
        <f ca="1">[1]pre_SUMMARY!D419</f>
        <v/>
      </c>
      <c r="E419" s="87" t="str">
        <f ca="1">[1]pre_SUMMARY!E419</f>
        <v/>
      </c>
      <c r="F419" s="88" t="str">
        <f ca="1">[1]pre_SUMMARY!F419</f>
        <v/>
      </c>
      <c r="G419" s="87" t="str">
        <f ca="1">[1]pre_SUMMARY!G419</f>
        <v/>
      </c>
      <c r="H419" s="87" t="str">
        <f ca="1">[1]pre_SUMMARY!H419</f>
        <v/>
      </c>
      <c r="I419" s="86" t="str">
        <f ca="1">[1]pre_SUMMARY!I419</f>
        <v/>
      </c>
      <c r="J419" s="86" t="str">
        <f ca="1">[1]pre_SUMMARY!J419</f>
        <v/>
      </c>
      <c r="K419" s="86" t="str">
        <f ca="1">[1]pre_SUMMARY!K419</f>
        <v/>
      </c>
      <c r="L419" s="86" t="str">
        <f ca="1">[1]pre_SUMMARY!L419</f>
        <v/>
      </c>
      <c r="M419" s="89" t="str">
        <f ca="1">[1]pre_SUMMARY!M419</f>
        <v/>
      </c>
      <c r="N419" s="89" t="str">
        <f ca="1">[1]pre_SUMMARY!N419</f>
        <v/>
      </c>
      <c r="O419" s="86" t="str">
        <f ca="1">[1]pre_SUMMARY!O419</f>
        <v/>
      </c>
      <c r="P419" s="76" t="str">
        <f ca="1">[1]pre_SUMMARY!P419</f>
        <v/>
      </c>
    </row>
    <row r="420" spans="1:16" x14ac:dyDescent="0.25">
      <c r="A420" s="87" t="str">
        <f ca="1">[1]pre_SUMMARY!A420</f>
        <v/>
      </c>
      <c r="B420" s="86" t="str">
        <f ca="1">[1]pre_SUMMARY!B420</f>
        <v/>
      </c>
      <c r="C420" s="86" t="str">
        <f ca="1">[1]pre_SUMMARY!C420</f>
        <v/>
      </c>
      <c r="D420" s="87" t="str">
        <f ca="1">[1]pre_SUMMARY!D420</f>
        <v/>
      </c>
      <c r="E420" s="87" t="str">
        <f ca="1">[1]pre_SUMMARY!E420</f>
        <v/>
      </c>
      <c r="F420" s="88" t="str">
        <f ca="1">[1]pre_SUMMARY!F420</f>
        <v/>
      </c>
      <c r="G420" s="87" t="str">
        <f ca="1">[1]pre_SUMMARY!G420</f>
        <v/>
      </c>
      <c r="H420" s="87" t="str">
        <f ca="1">[1]pre_SUMMARY!H420</f>
        <v/>
      </c>
      <c r="I420" s="86" t="str">
        <f ca="1">[1]pre_SUMMARY!I420</f>
        <v/>
      </c>
      <c r="J420" s="86" t="str">
        <f ca="1">[1]pre_SUMMARY!J420</f>
        <v/>
      </c>
      <c r="K420" s="86" t="str">
        <f ca="1">[1]pre_SUMMARY!K420</f>
        <v/>
      </c>
      <c r="L420" s="86" t="str">
        <f ca="1">[1]pre_SUMMARY!L420</f>
        <v/>
      </c>
      <c r="M420" s="89" t="str">
        <f ca="1">[1]pre_SUMMARY!M420</f>
        <v/>
      </c>
      <c r="N420" s="89" t="str">
        <f ca="1">[1]pre_SUMMARY!N420</f>
        <v/>
      </c>
      <c r="O420" s="86" t="str">
        <f ca="1">[1]pre_SUMMARY!O420</f>
        <v/>
      </c>
      <c r="P420" s="76" t="str">
        <f ca="1">[1]pre_SUMMARY!P420</f>
        <v/>
      </c>
    </row>
    <row r="421" spans="1:16" x14ac:dyDescent="0.25">
      <c r="A421" s="87" t="str">
        <f ca="1">[1]pre_SUMMARY!A421</f>
        <v/>
      </c>
      <c r="B421" s="86" t="str">
        <f ca="1">[1]pre_SUMMARY!B421</f>
        <v/>
      </c>
      <c r="C421" s="86" t="str">
        <f ca="1">[1]pre_SUMMARY!C421</f>
        <v/>
      </c>
      <c r="D421" s="87" t="str">
        <f ca="1">[1]pre_SUMMARY!D421</f>
        <v/>
      </c>
      <c r="E421" s="87" t="str">
        <f ca="1">[1]pre_SUMMARY!E421</f>
        <v/>
      </c>
      <c r="F421" s="88" t="str">
        <f ca="1">[1]pre_SUMMARY!F421</f>
        <v/>
      </c>
      <c r="G421" s="87" t="str">
        <f ca="1">[1]pre_SUMMARY!G421</f>
        <v/>
      </c>
      <c r="H421" s="87" t="str">
        <f ca="1">[1]pre_SUMMARY!H421</f>
        <v/>
      </c>
      <c r="I421" s="86" t="str">
        <f ca="1">[1]pre_SUMMARY!I421</f>
        <v/>
      </c>
      <c r="J421" s="86" t="str">
        <f ca="1">[1]pre_SUMMARY!J421</f>
        <v/>
      </c>
      <c r="K421" s="86" t="str">
        <f ca="1">[1]pre_SUMMARY!K421</f>
        <v/>
      </c>
      <c r="L421" s="86" t="str">
        <f ca="1">[1]pre_SUMMARY!L421</f>
        <v/>
      </c>
      <c r="M421" s="89" t="str">
        <f ca="1">[1]pre_SUMMARY!M421</f>
        <v/>
      </c>
      <c r="N421" s="89" t="str">
        <f ca="1">[1]pre_SUMMARY!N421</f>
        <v/>
      </c>
      <c r="O421" s="86" t="str">
        <f ca="1">[1]pre_SUMMARY!O421</f>
        <v/>
      </c>
      <c r="P421" s="76" t="str">
        <f ca="1">[1]pre_SUMMARY!P421</f>
        <v/>
      </c>
    </row>
    <row r="422" spans="1:16" x14ac:dyDescent="0.25">
      <c r="A422" s="87" t="str">
        <f ca="1">[1]pre_SUMMARY!A422</f>
        <v/>
      </c>
      <c r="B422" s="86" t="str">
        <f ca="1">[1]pre_SUMMARY!B422</f>
        <v/>
      </c>
      <c r="C422" s="86" t="str">
        <f ca="1">[1]pre_SUMMARY!C422</f>
        <v/>
      </c>
      <c r="D422" s="87" t="str">
        <f ca="1">[1]pre_SUMMARY!D422</f>
        <v/>
      </c>
      <c r="E422" s="87" t="str">
        <f ca="1">[1]pre_SUMMARY!E422</f>
        <v/>
      </c>
      <c r="F422" s="88" t="str">
        <f ca="1">[1]pre_SUMMARY!F422</f>
        <v/>
      </c>
      <c r="G422" s="87" t="str">
        <f ca="1">[1]pre_SUMMARY!G422</f>
        <v/>
      </c>
      <c r="H422" s="87" t="str">
        <f ca="1">[1]pre_SUMMARY!H422</f>
        <v/>
      </c>
      <c r="I422" s="86" t="str">
        <f ca="1">[1]pre_SUMMARY!I422</f>
        <v/>
      </c>
      <c r="J422" s="86" t="str">
        <f ca="1">[1]pre_SUMMARY!J422</f>
        <v/>
      </c>
      <c r="K422" s="86" t="str">
        <f ca="1">[1]pre_SUMMARY!K422</f>
        <v/>
      </c>
      <c r="L422" s="86" t="str">
        <f ca="1">[1]pre_SUMMARY!L422</f>
        <v/>
      </c>
      <c r="M422" s="89" t="str">
        <f ca="1">[1]pre_SUMMARY!M422</f>
        <v/>
      </c>
      <c r="N422" s="89" t="str">
        <f ca="1">[1]pre_SUMMARY!N422</f>
        <v/>
      </c>
      <c r="O422" s="86" t="str">
        <f ca="1">[1]pre_SUMMARY!O422</f>
        <v/>
      </c>
      <c r="P422" s="76" t="str">
        <f ca="1">[1]pre_SUMMARY!P422</f>
        <v/>
      </c>
    </row>
    <row r="423" spans="1:16" x14ac:dyDescent="0.25">
      <c r="A423" s="87" t="str">
        <f ca="1">[1]pre_SUMMARY!A423</f>
        <v/>
      </c>
      <c r="B423" s="86" t="str">
        <f ca="1">[1]pre_SUMMARY!B423</f>
        <v/>
      </c>
      <c r="C423" s="86" t="str">
        <f ca="1">[1]pre_SUMMARY!C423</f>
        <v/>
      </c>
      <c r="D423" s="87" t="str">
        <f ca="1">[1]pre_SUMMARY!D423</f>
        <v/>
      </c>
      <c r="E423" s="87" t="str">
        <f ca="1">[1]pre_SUMMARY!E423</f>
        <v/>
      </c>
      <c r="F423" s="88" t="str">
        <f ca="1">[1]pre_SUMMARY!F423</f>
        <v/>
      </c>
      <c r="G423" s="87" t="str">
        <f ca="1">[1]pre_SUMMARY!G423</f>
        <v/>
      </c>
      <c r="H423" s="87" t="str">
        <f ca="1">[1]pre_SUMMARY!H423</f>
        <v/>
      </c>
      <c r="I423" s="86" t="str">
        <f ca="1">[1]pre_SUMMARY!I423</f>
        <v/>
      </c>
      <c r="J423" s="86" t="str">
        <f ca="1">[1]pre_SUMMARY!J423</f>
        <v/>
      </c>
      <c r="K423" s="86" t="str">
        <f ca="1">[1]pre_SUMMARY!K423</f>
        <v/>
      </c>
      <c r="L423" s="86" t="str">
        <f ca="1">[1]pre_SUMMARY!L423</f>
        <v/>
      </c>
      <c r="M423" s="89" t="str">
        <f ca="1">[1]pre_SUMMARY!M423</f>
        <v/>
      </c>
      <c r="N423" s="89" t="str">
        <f ca="1">[1]pre_SUMMARY!N423</f>
        <v/>
      </c>
      <c r="O423" s="86" t="str">
        <f ca="1">[1]pre_SUMMARY!O423</f>
        <v/>
      </c>
      <c r="P423" s="76" t="str">
        <f ca="1">[1]pre_SUMMARY!P423</f>
        <v/>
      </c>
    </row>
    <row r="424" spans="1:16" x14ac:dyDescent="0.25">
      <c r="A424" s="87" t="str">
        <f ca="1">[1]pre_SUMMARY!A424</f>
        <v/>
      </c>
      <c r="B424" s="86" t="str">
        <f ca="1">[1]pre_SUMMARY!B424</f>
        <v/>
      </c>
      <c r="C424" s="86" t="str">
        <f ca="1">[1]pre_SUMMARY!C424</f>
        <v/>
      </c>
      <c r="D424" s="87" t="str">
        <f ca="1">[1]pre_SUMMARY!D424</f>
        <v/>
      </c>
      <c r="E424" s="87" t="str">
        <f ca="1">[1]pre_SUMMARY!E424</f>
        <v/>
      </c>
      <c r="F424" s="88" t="str">
        <f ca="1">[1]pre_SUMMARY!F424</f>
        <v/>
      </c>
      <c r="G424" s="87" t="str">
        <f ca="1">[1]pre_SUMMARY!G424</f>
        <v/>
      </c>
      <c r="H424" s="87" t="str">
        <f ca="1">[1]pre_SUMMARY!H424</f>
        <v/>
      </c>
      <c r="I424" s="86" t="str">
        <f ca="1">[1]pre_SUMMARY!I424</f>
        <v/>
      </c>
      <c r="J424" s="86" t="str">
        <f ca="1">[1]pre_SUMMARY!J424</f>
        <v/>
      </c>
      <c r="K424" s="86" t="str">
        <f ca="1">[1]pre_SUMMARY!K424</f>
        <v/>
      </c>
      <c r="L424" s="86" t="str">
        <f ca="1">[1]pre_SUMMARY!L424</f>
        <v/>
      </c>
      <c r="M424" s="89" t="str">
        <f ca="1">[1]pre_SUMMARY!M424</f>
        <v/>
      </c>
      <c r="N424" s="89" t="str">
        <f ca="1">[1]pre_SUMMARY!N424</f>
        <v/>
      </c>
      <c r="O424" s="86" t="str">
        <f ca="1">[1]pre_SUMMARY!O424</f>
        <v/>
      </c>
      <c r="P424" s="76" t="str">
        <f ca="1">[1]pre_SUMMARY!P424</f>
        <v/>
      </c>
    </row>
    <row r="425" spans="1:16" x14ac:dyDescent="0.25">
      <c r="A425" s="87" t="str">
        <f ca="1">[1]pre_SUMMARY!A425</f>
        <v/>
      </c>
      <c r="B425" s="86" t="str">
        <f ca="1">[1]pre_SUMMARY!B425</f>
        <v/>
      </c>
      <c r="C425" s="86" t="str">
        <f ca="1">[1]pre_SUMMARY!C425</f>
        <v/>
      </c>
      <c r="D425" s="87" t="str">
        <f ca="1">[1]pre_SUMMARY!D425</f>
        <v/>
      </c>
      <c r="E425" s="87" t="str">
        <f ca="1">[1]pre_SUMMARY!E425</f>
        <v/>
      </c>
      <c r="F425" s="88" t="str">
        <f ca="1">[1]pre_SUMMARY!F425</f>
        <v/>
      </c>
      <c r="G425" s="87" t="str">
        <f ca="1">[1]pre_SUMMARY!G425</f>
        <v/>
      </c>
      <c r="H425" s="87" t="str">
        <f ca="1">[1]pre_SUMMARY!H425</f>
        <v/>
      </c>
      <c r="I425" s="86" t="str">
        <f ca="1">[1]pre_SUMMARY!I425</f>
        <v/>
      </c>
      <c r="J425" s="86" t="str">
        <f ca="1">[1]pre_SUMMARY!J425</f>
        <v/>
      </c>
      <c r="K425" s="86" t="str">
        <f ca="1">[1]pre_SUMMARY!K425</f>
        <v/>
      </c>
      <c r="L425" s="86" t="str">
        <f ca="1">[1]pre_SUMMARY!L425</f>
        <v/>
      </c>
      <c r="M425" s="89" t="str">
        <f ca="1">[1]pre_SUMMARY!M425</f>
        <v/>
      </c>
      <c r="N425" s="89" t="str">
        <f ca="1">[1]pre_SUMMARY!N425</f>
        <v/>
      </c>
      <c r="O425" s="86" t="str">
        <f ca="1">[1]pre_SUMMARY!O425</f>
        <v/>
      </c>
      <c r="P425" s="76" t="str">
        <f ca="1">[1]pre_SUMMARY!P425</f>
        <v/>
      </c>
    </row>
    <row r="426" spans="1:16" x14ac:dyDescent="0.25">
      <c r="A426" s="87" t="str">
        <f ca="1">[1]pre_SUMMARY!A426</f>
        <v/>
      </c>
      <c r="B426" s="86" t="str">
        <f ca="1">[1]pre_SUMMARY!B426</f>
        <v/>
      </c>
      <c r="C426" s="86" t="str">
        <f ca="1">[1]pre_SUMMARY!C426</f>
        <v/>
      </c>
      <c r="D426" s="87" t="str">
        <f ca="1">[1]pre_SUMMARY!D426</f>
        <v/>
      </c>
      <c r="E426" s="87" t="str">
        <f ca="1">[1]pre_SUMMARY!E426</f>
        <v/>
      </c>
      <c r="F426" s="88" t="str">
        <f ca="1">[1]pre_SUMMARY!F426</f>
        <v/>
      </c>
      <c r="G426" s="87" t="str">
        <f ca="1">[1]pre_SUMMARY!G426</f>
        <v/>
      </c>
      <c r="H426" s="87" t="str">
        <f ca="1">[1]pre_SUMMARY!H426</f>
        <v/>
      </c>
      <c r="I426" s="86" t="str">
        <f ca="1">[1]pre_SUMMARY!I426</f>
        <v/>
      </c>
      <c r="J426" s="86" t="str">
        <f ca="1">[1]pre_SUMMARY!J426</f>
        <v/>
      </c>
      <c r="K426" s="86" t="str">
        <f ca="1">[1]pre_SUMMARY!K426</f>
        <v/>
      </c>
      <c r="L426" s="86" t="str">
        <f ca="1">[1]pre_SUMMARY!L426</f>
        <v/>
      </c>
      <c r="M426" s="89" t="str">
        <f ca="1">[1]pre_SUMMARY!M426</f>
        <v/>
      </c>
      <c r="N426" s="89" t="str">
        <f ca="1">[1]pre_SUMMARY!N426</f>
        <v/>
      </c>
      <c r="O426" s="86" t="str">
        <f ca="1">[1]pre_SUMMARY!O426</f>
        <v/>
      </c>
      <c r="P426" s="76" t="str">
        <f ca="1">[1]pre_SUMMARY!P426</f>
        <v/>
      </c>
    </row>
    <row r="427" spans="1:16" x14ac:dyDescent="0.25">
      <c r="A427" s="87" t="str">
        <f ca="1">[1]pre_SUMMARY!A427</f>
        <v/>
      </c>
      <c r="B427" s="86" t="str">
        <f ca="1">[1]pre_SUMMARY!B427</f>
        <v/>
      </c>
      <c r="C427" s="86" t="str">
        <f ca="1">[1]pre_SUMMARY!C427</f>
        <v/>
      </c>
      <c r="D427" s="87" t="str">
        <f ca="1">[1]pre_SUMMARY!D427</f>
        <v/>
      </c>
      <c r="E427" s="87" t="str">
        <f ca="1">[1]pre_SUMMARY!E427</f>
        <v/>
      </c>
      <c r="F427" s="88" t="str">
        <f ca="1">[1]pre_SUMMARY!F427</f>
        <v/>
      </c>
      <c r="G427" s="87" t="str">
        <f ca="1">[1]pre_SUMMARY!G427</f>
        <v/>
      </c>
      <c r="H427" s="87" t="str">
        <f ca="1">[1]pre_SUMMARY!H427</f>
        <v/>
      </c>
      <c r="I427" s="86" t="str">
        <f ca="1">[1]pre_SUMMARY!I427</f>
        <v/>
      </c>
      <c r="J427" s="86" t="str">
        <f ca="1">[1]pre_SUMMARY!J427</f>
        <v/>
      </c>
      <c r="K427" s="86" t="str">
        <f ca="1">[1]pre_SUMMARY!K427</f>
        <v/>
      </c>
      <c r="L427" s="86" t="str">
        <f ca="1">[1]pre_SUMMARY!L427</f>
        <v/>
      </c>
      <c r="M427" s="89" t="str">
        <f ca="1">[1]pre_SUMMARY!M427</f>
        <v/>
      </c>
      <c r="N427" s="89" t="str">
        <f ca="1">[1]pre_SUMMARY!N427</f>
        <v/>
      </c>
      <c r="O427" s="86" t="str">
        <f ca="1">[1]pre_SUMMARY!O427</f>
        <v/>
      </c>
      <c r="P427" s="76" t="str">
        <f ca="1">[1]pre_SUMMARY!P427</f>
        <v/>
      </c>
    </row>
    <row r="428" spans="1:16" x14ac:dyDescent="0.25">
      <c r="A428" s="87" t="str">
        <f ca="1">[1]pre_SUMMARY!A428</f>
        <v/>
      </c>
      <c r="B428" s="86" t="str">
        <f ca="1">[1]pre_SUMMARY!B428</f>
        <v/>
      </c>
      <c r="C428" s="86" t="str">
        <f ca="1">[1]pre_SUMMARY!C428</f>
        <v/>
      </c>
      <c r="D428" s="87" t="str">
        <f ca="1">[1]pre_SUMMARY!D428</f>
        <v/>
      </c>
      <c r="E428" s="87" t="str">
        <f ca="1">[1]pre_SUMMARY!E428</f>
        <v/>
      </c>
      <c r="F428" s="88" t="str">
        <f ca="1">[1]pre_SUMMARY!F428</f>
        <v/>
      </c>
      <c r="G428" s="87" t="str">
        <f ca="1">[1]pre_SUMMARY!G428</f>
        <v/>
      </c>
      <c r="H428" s="87" t="str">
        <f ca="1">[1]pre_SUMMARY!H428</f>
        <v/>
      </c>
      <c r="I428" s="86" t="str">
        <f ca="1">[1]pre_SUMMARY!I428</f>
        <v/>
      </c>
      <c r="J428" s="86" t="str">
        <f ca="1">[1]pre_SUMMARY!J428</f>
        <v/>
      </c>
      <c r="K428" s="86" t="str">
        <f ca="1">[1]pre_SUMMARY!K428</f>
        <v/>
      </c>
      <c r="L428" s="86" t="str">
        <f ca="1">[1]pre_SUMMARY!L428</f>
        <v/>
      </c>
      <c r="M428" s="89" t="str">
        <f ca="1">[1]pre_SUMMARY!M428</f>
        <v/>
      </c>
      <c r="N428" s="89" t="str">
        <f ca="1">[1]pre_SUMMARY!N428</f>
        <v/>
      </c>
      <c r="O428" s="86" t="str">
        <f ca="1">[1]pre_SUMMARY!O428</f>
        <v/>
      </c>
      <c r="P428" s="76" t="str">
        <f ca="1">[1]pre_SUMMARY!P428</f>
        <v/>
      </c>
    </row>
    <row r="429" spans="1:16" x14ac:dyDescent="0.25">
      <c r="A429" s="87" t="str">
        <f ca="1">[1]pre_SUMMARY!A429</f>
        <v/>
      </c>
      <c r="B429" s="86" t="str">
        <f ca="1">[1]pre_SUMMARY!B429</f>
        <v/>
      </c>
      <c r="C429" s="86" t="str">
        <f ca="1">[1]pre_SUMMARY!C429</f>
        <v/>
      </c>
      <c r="D429" s="87" t="str">
        <f ca="1">[1]pre_SUMMARY!D429</f>
        <v/>
      </c>
      <c r="E429" s="87" t="str">
        <f ca="1">[1]pre_SUMMARY!E429</f>
        <v/>
      </c>
      <c r="F429" s="88" t="str">
        <f ca="1">[1]pre_SUMMARY!F429</f>
        <v/>
      </c>
      <c r="G429" s="87" t="str">
        <f ca="1">[1]pre_SUMMARY!G429</f>
        <v/>
      </c>
      <c r="H429" s="87" t="str">
        <f ca="1">[1]pre_SUMMARY!H429</f>
        <v/>
      </c>
      <c r="I429" s="86" t="str">
        <f ca="1">[1]pre_SUMMARY!I429</f>
        <v/>
      </c>
      <c r="J429" s="86" t="str">
        <f ca="1">[1]pre_SUMMARY!J429</f>
        <v/>
      </c>
      <c r="K429" s="86" t="str">
        <f ca="1">[1]pre_SUMMARY!K429</f>
        <v/>
      </c>
      <c r="L429" s="86" t="str">
        <f ca="1">[1]pre_SUMMARY!L429</f>
        <v/>
      </c>
      <c r="M429" s="89" t="str">
        <f ca="1">[1]pre_SUMMARY!M429</f>
        <v/>
      </c>
      <c r="N429" s="89" t="str">
        <f ca="1">[1]pre_SUMMARY!N429</f>
        <v/>
      </c>
      <c r="O429" s="86" t="str">
        <f ca="1">[1]pre_SUMMARY!O429</f>
        <v/>
      </c>
      <c r="P429" s="76" t="str">
        <f ca="1">[1]pre_SUMMARY!P429</f>
        <v/>
      </c>
    </row>
    <row r="430" spans="1:16" x14ac:dyDescent="0.25">
      <c r="A430" s="87" t="str">
        <f ca="1">[1]pre_SUMMARY!A430</f>
        <v/>
      </c>
      <c r="B430" s="86" t="str">
        <f ca="1">[1]pre_SUMMARY!B430</f>
        <v/>
      </c>
      <c r="C430" s="86" t="str">
        <f ca="1">[1]pre_SUMMARY!C430</f>
        <v/>
      </c>
      <c r="D430" s="87" t="str">
        <f ca="1">[1]pre_SUMMARY!D430</f>
        <v/>
      </c>
      <c r="E430" s="87" t="str">
        <f ca="1">[1]pre_SUMMARY!E430</f>
        <v/>
      </c>
      <c r="F430" s="88" t="str">
        <f ca="1">[1]pre_SUMMARY!F430</f>
        <v/>
      </c>
      <c r="G430" s="87" t="str">
        <f ca="1">[1]pre_SUMMARY!G430</f>
        <v/>
      </c>
      <c r="H430" s="87" t="str">
        <f ca="1">[1]pre_SUMMARY!H430</f>
        <v/>
      </c>
      <c r="I430" s="86" t="str">
        <f ca="1">[1]pre_SUMMARY!I430</f>
        <v/>
      </c>
      <c r="J430" s="86" t="str">
        <f ca="1">[1]pre_SUMMARY!J430</f>
        <v/>
      </c>
      <c r="K430" s="86" t="str">
        <f ca="1">[1]pre_SUMMARY!K430</f>
        <v/>
      </c>
      <c r="L430" s="86" t="str">
        <f ca="1">[1]pre_SUMMARY!L430</f>
        <v/>
      </c>
      <c r="M430" s="89" t="str">
        <f ca="1">[1]pre_SUMMARY!M430</f>
        <v/>
      </c>
      <c r="N430" s="89" t="str">
        <f ca="1">[1]pre_SUMMARY!N430</f>
        <v/>
      </c>
      <c r="O430" s="86" t="str">
        <f ca="1">[1]pre_SUMMARY!O430</f>
        <v/>
      </c>
      <c r="P430" s="76" t="str">
        <f ca="1">[1]pre_SUMMARY!P430</f>
        <v/>
      </c>
    </row>
    <row r="431" spans="1:16" x14ac:dyDescent="0.25">
      <c r="A431" s="87" t="str">
        <f ca="1">[1]pre_SUMMARY!A431</f>
        <v/>
      </c>
      <c r="B431" s="86" t="str">
        <f ca="1">[1]pre_SUMMARY!B431</f>
        <v/>
      </c>
      <c r="C431" s="86" t="str">
        <f ca="1">[1]pre_SUMMARY!C431</f>
        <v/>
      </c>
      <c r="D431" s="87" t="str">
        <f ca="1">[1]pre_SUMMARY!D431</f>
        <v/>
      </c>
      <c r="E431" s="87" t="str">
        <f ca="1">[1]pre_SUMMARY!E431</f>
        <v/>
      </c>
      <c r="F431" s="88" t="str">
        <f ca="1">[1]pre_SUMMARY!F431</f>
        <v/>
      </c>
      <c r="G431" s="87" t="str">
        <f ca="1">[1]pre_SUMMARY!G431</f>
        <v/>
      </c>
      <c r="H431" s="87" t="str">
        <f ca="1">[1]pre_SUMMARY!H431</f>
        <v/>
      </c>
      <c r="I431" s="86" t="str">
        <f ca="1">[1]pre_SUMMARY!I431</f>
        <v/>
      </c>
      <c r="J431" s="86" t="str">
        <f ca="1">[1]pre_SUMMARY!J431</f>
        <v/>
      </c>
      <c r="K431" s="86" t="str">
        <f ca="1">[1]pre_SUMMARY!K431</f>
        <v/>
      </c>
      <c r="L431" s="86" t="str">
        <f ca="1">[1]pre_SUMMARY!L431</f>
        <v/>
      </c>
      <c r="M431" s="89" t="str">
        <f ca="1">[1]pre_SUMMARY!M431</f>
        <v/>
      </c>
      <c r="N431" s="89" t="str">
        <f ca="1">[1]pre_SUMMARY!N431</f>
        <v/>
      </c>
      <c r="O431" s="86" t="str">
        <f ca="1">[1]pre_SUMMARY!O431</f>
        <v/>
      </c>
      <c r="P431" s="76" t="str">
        <f ca="1">[1]pre_SUMMARY!P431</f>
        <v/>
      </c>
    </row>
    <row r="432" spans="1:16" x14ac:dyDescent="0.25">
      <c r="A432" s="87" t="str">
        <f ca="1">[1]pre_SUMMARY!A432</f>
        <v/>
      </c>
      <c r="B432" s="86" t="str">
        <f ca="1">[1]pre_SUMMARY!B432</f>
        <v/>
      </c>
      <c r="C432" s="86" t="str">
        <f ca="1">[1]pre_SUMMARY!C432</f>
        <v/>
      </c>
      <c r="D432" s="87" t="str">
        <f ca="1">[1]pre_SUMMARY!D432</f>
        <v/>
      </c>
      <c r="E432" s="87" t="str">
        <f ca="1">[1]pre_SUMMARY!E432</f>
        <v/>
      </c>
      <c r="F432" s="88" t="str">
        <f ca="1">[1]pre_SUMMARY!F432</f>
        <v/>
      </c>
      <c r="G432" s="87" t="str">
        <f ca="1">[1]pre_SUMMARY!G432</f>
        <v/>
      </c>
      <c r="H432" s="87" t="str">
        <f ca="1">[1]pre_SUMMARY!H432</f>
        <v/>
      </c>
      <c r="I432" s="86" t="str">
        <f ca="1">[1]pre_SUMMARY!I432</f>
        <v/>
      </c>
      <c r="J432" s="86" t="str">
        <f ca="1">[1]pre_SUMMARY!J432</f>
        <v/>
      </c>
      <c r="K432" s="86" t="str">
        <f ca="1">[1]pre_SUMMARY!K432</f>
        <v/>
      </c>
      <c r="L432" s="86" t="str">
        <f ca="1">[1]pre_SUMMARY!L432</f>
        <v/>
      </c>
      <c r="M432" s="89" t="str">
        <f ca="1">[1]pre_SUMMARY!M432</f>
        <v/>
      </c>
      <c r="N432" s="89" t="str">
        <f ca="1">[1]pre_SUMMARY!N432</f>
        <v/>
      </c>
      <c r="O432" s="86" t="str">
        <f ca="1">[1]pre_SUMMARY!O432</f>
        <v/>
      </c>
      <c r="P432" s="76" t="str">
        <f ca="1">[1]pre_SUMMARY!P432</f>
        <v/>
      </c>
    </row>
    <row r="433" spans="1:16" x14ac:dyDescent="0.25">
      <c r="A433" s="87" t="str">
        <f ca="1">[1]pre_SUMMARY!A433</f>
        <v/>
      </c>
      <c r="B433" s="86" t="str">
        <f ca="1">[1]pre_SUMMARY!B433</f>
        <v/>
      </c>
      <c r="C433" s="86" t="str">
        <f ca="1">[1]pre_SUMMARY!C433</f>
        <v/>
      </c>
      <c r="D433" s="87" t="str">
        <f ca="1">[1]pre_SUMMARY!D433</f>
        <v/>
      </c>
      <c r="E433" s="87" t="str">
        <f ca="1">[1]pre_SUMMARY!E433</f>
        <v/>
      </c>
      <c r="F433" s="88" t="str">
        <f ca="1">[1]pre_SUMMARY!F433</f>
        <v/>
      </c>
      <c r="G433" s="87" t="str">
        <f ca="1">[1]pre_SUMMARY!G433</f>
        <v/>
      </c>
      <c r="H433" s="87" t="str">
        <f ca="1">[1]pre_SUMMARY!H433</f>
        <v/>
      </c>
      <c r="I433" s="86" t="str">
        <f ca="1">[1]pre_SUMMARY!I433</f>
        <v/>
      </c>
      <c r="J433" s="86" t="str">
        <f ca="1">[1]pre_SUMMARY!J433</f>
        <v/>
      </c>
      <c r="K433" s="86" t="str">
        <f ca="1">[1]pre_SUMMARY!K433</f>
        <v/>
      </c>
      <c r="L433" s="86" t="str">
        <f ca="1">[1]pre_SUMMARY!L433</f>
        <v/>
      </c>
      <c r="M433" s="89" t="str">
        <f ca="1">[1]pre_SUMMARY!M433</f>
        <v/>
      </c>
      <c r="N433" s="89" t="str">
        <f ca="1">[1]pre_SUMMARY!N433</f>
        <v/>
      </c>
      <c r="O433" s="86" t="str">
        <f ca="1">[1]pre_SUMMARY!O433</f>
        <v/>
      </c>
      <c r="P433" s="76" t="str">
        <f ca="1">[1]pre_SUMMARY!P433</f>
        <v/>
      </c>
    </row>
    <row r="434" spans="1:16" x14ac:dyDescent="0.25">
      <c r="A434" s="87" t="str">
        <f ca="1">[1]pre_SUMMARY!A434</f>
        <v/>
      </c>
      <c r="B434" s="86" t="str">
        <f ca="1">[1]pre_SUMMARY!B434</f>
        <v/>
      </c>
      <c r="C434" s="86" t="str">
        <f ca="1">[1]pre_SUMMARY!C434</f>
        <v/>
      </c>
      <c r="D434" s="87" t="str">
        <f ca="1">[1]pre_SUMMARY!D434</f>
        <v/>
      </c>
      <c r="E434" s="87" t="str">
        <f ca="1">[1]pre_SUMMARY!E434</f>
        <v/>
      </c>
      <c r="F434" s="88" t="str">
        <f ca="1">[1]pre_SUMMARY!F434</f>
        <v/>
      </c>
      <c r="G434" s="87" t="str">
        <f ca="1">[1]pre_SUMMARY!G434</f>
        <v/>
      </c>
      <c r="H434" s="87" t="str">
        <f ca="1">[1]pre_SUMMARY!H434</f>
        <v/>
      </c>
      <c r="I434" s="86" t="str">
        <f ca="1">[1]pre_SUMMARY!I434</f>
        <v/>
      </c>
      <c r="J434" s="86" t="str">
        <f ca="1">[1]pre_SUMMARY!J434</f>
        <v/>
      </c>
      <c r="K434" s="86" t="str">
        <f ca="1">[1]pre_SUMMARY!K434</f>
        <v/>
      </c>
      <c r="L434" s="86" t="str">
        <f ca="1">[1]pre_SUMMARY!L434</f>
        <v/>
      </c>
      <c r="M434" s="89" t="str">
        <f ca="1">[1]pre_SUMMARY!M434</f>
        <v/>
      </c>
      <c r="N434" s="89" t="str">
        <f ca="1">[1]pre_SUMMARY!N434</f>
        <v/>
      </c>
      <c r="O434" s="86" t="str">
        <f ca="1">[1]pre_SUMMARY!O434</f>
        <v/>
      </c>
      <c r="P434" s="76" t="str">
        <f ca="1">[1]pre_SUMMARY!P434</f>
        <v/>
      </c>
    </row>
    <row r="435" spans="1:16" x14ac:dyDescent="0.25">
      <c r="A435" s="87" t="str">
        <f ca="1">[1]pre_SUMMARY!A435</f>
        <v/>
      </c>
      <c r="B435" s="86" t="str">
        <f ca="1">[1]pre_SUMMARY!B435</f>
        <v/>
      </c>
      <c r="C435" s="86" t="str">
        <f ca="1">[1]pre_SUMMARY!C435</f>
        <v/>
      </c>
      <c r="D435" s="87" t="str">
        <f ca="1">[1]pre_SUMMARY!D435</f>
        <v/>
      </c>
      <c r="E435" s="87" t="str">
        <f ca="1">[1]pre_SUMMARY!E435</f>
        <v/>
      </c>
      <c r="F435" s="88" t="str">
        <f ca="1">[1]pre_SUMMARY!F435</f>
        <v/>
      </c>
      <c r="G435" s="87" t="str">
        <f ca="1">[1]pre_SUMMARY!G435</f>
        <v/>
      </c>
      <c r="H435" s="87" t="str">
        <f ca="1">[1]pre_SUMMARY!H435</f>
        <v/>
      </c>
      <c r="I435" s="86" t="str">
        <f ca="1">[1]pre_SUMMARY!I435</f>
        <v/>
      </c>
      <c r="J435" s="86" t="str">
        <f ca="1">[1]pre_SUMMARY!J435</f>
        <v/>
      </c>
      <c r="K435" s="86" t="str">
        <f ca="1">[1]pre_SUMMARY!K435</f>
        <v/>
      </c>
      <c r="L435" s="86" t="str">
        <f ca="1">[1]pre_SUMMARY!L435</f>
        <v/>
      </c>
      <c r="M435" s="89" t="str">
        <f ca="1">[1]pre_SUMMARY!M435</f>
        <v/>
      </c>
      <c r="N435" s="89" t="str">
        <f ca="1">[1]pre_SUMMARY!N435</f>
        <v/>
      </c>
      <c r="O435" s="86" t="str">
        <f ca="1">[1]pre_SUMMARY!O435</f>
        <v/>
      </c>
      <c r="P435" s="76" t="str">
        <f ca="1">[1]pre_SUMMARY!P435</f>
        <v/>
      </c>
    </row>
    <row r="436" spans="1:16" x14ac:dyDescent="0.25">
      <c r="A436" s="87" t="str">
        <f ca="1">[1]pre_SUMMARY!A436</f>
        <v/>
      </c>
      <c r="B436" s="86" t="str">
        <f ca="1">[1]pre_SUMMARY!B436</f>
        <v/>
      </c>
      <c r="C436" s="86" t="str">
        <f ca="1">[1]pre_SUMMARY!C436</f>
        <v/>
      </c>
      <c r="D436" s="87" t="str">
        <f ca="1">[1]pre_SUMMARY!D436</f>
        <v/>
      </c>
      <c r="E436" s="87" t="str">
        <f ca="1">[1]pre_SUMMARY!E436</f>
        <v/>
      </c>
      <c r="F436" s="88" t="str">
        <f ca="1">[1]pre_SUMMARY!F436</f>
        <v/>
      </c>
      <c r="G436" s="87" t="str">
        <f ca="1">[1]pre_SUMMARY!G436</f>
        <v/>
      </c>
      <c r="H436" s="87" t="str">
        <f ca="1">[1]pre_SUMMARY!H436</f>
        <v/>
      </c>
      <c r="I436" s="86" t="str">
        <f ca="1">[1]pre_SUMMARY!I436</f>
        <v/>
      </c>
      <c r="J436" s="86" t="str">
        <f ca="1">[1]pre_SUMMARY!J436</f>
        <v/>
      </c>
      <c r="K436" s="86" t="str">
        <f ca="1">[1]pre_SUMMARY!K436</f>
        <v/>
      </c>
      <c r="L436" s="86" t="str">
        <f ca="1">[1]pre_SUMMARY!L436</f>
        <v/>
      </c>
      <c r="M436" s="89" t="str">
        <f ca="1">[1]pre_SUMMARY!M436</f>
        <v/>
      </c>
      <c r="N436" s="89" t="str">
        <f ca="1">[1]pre_SUMMARY!N436</f>
        <v/>
      </c>
      <c r="O436" s="86" t="str">
        <f ca="1">[1]pre_SUMMARY!O436</f>
        <v/>
      </c>
      <c r="P436" s="76" t="str">
        <f ca="1">[1]pre_SUMMARY!P436</f>
        <v/>
      </c>
    </row>
    <row r="437" spans="1:16" x14ac:dyDescent="0.25">
      <c r="A437" s="87" t="str">
        <f ca="1">[1]pre_SUMMARY!A437</f>
        <v/>
      </c>
      <c r="B437" s="86" t="str">
        <f ca="1">[1]pre_SUMMARY!B437</f>
        <v/>
      </c>
      <c r="C437" s="86" t="str">
        <f ca="1">[1]pre_SUMMARY!C437</f>
        <v/>
      </c>
      <c r="D437" s="87" t="str">
        <f ca="1">[1]pre_SUMMARY!D437</f>
        <v/>
      </c>
      <c r="E437" s="87" t="str">
        <f ca="1">[1]pre_SUMMARY!E437</f>
        <v/>
      </c>
      <c r="F437" s="88" t="str">
        <f ca="1">[1]pre_SUMMARY!F437</f>
        <v/>
      </c>
      <c r="G437" s="87" t="str">
        <f ca="1">[1]pre_SUMMARY!G437</f>
        <v/>
      </c>
      <c r="H437" s="87" t="str">
        <f ca="1">[1]pre_SUMMARY!H437</f>
        <v/>
      </c>
      <c r="I437" s="86" t="str">
        <f ca="1">[1]pre_SUMMARY!I437</f>
        <v/>
      </c>
      <c r="J437" s="86" t="str">
        <f ca="1">[1]pre_SUMMARY!J437</f>
        <v/>
      </c>
      <c r="K437" s="86" t="str">
        <f ca="1">[1]pre_SUMMARY!K437</f>
        <v/>
      </c>
      <c r="L437" s="86" t="str">
        <f ca="1">[1]pre_SUMMARY!L437</f>
        <v/>
      </c>
      <c r="M437" s="89" t="str">
        <f ca="1">[1]pre_SUMMARY!M437</f>
        <v/>
      </c>
      <c r="N437" s="89" t="str">
        <f ca="1">[1]pre_SUMMARY!N437</f>
        <v/>
      </c>
      <c r="O437" s="86" t="str">
        <f ca="1">[1]pre_SUMMARY!O437</f>
        <v/>
      </c>
      <c r="P437" s="76" t="str">
        <f ca="1">[1]pre_SUMMARY!P437</f>
        <v/>
      </c>
    </row>
    <row r="438" spans="1:16" x14ac:dyDescent="0.25">
      <c r="A438" s="87" t="str">
        <f ca="1">[1]pre_SUMMARY!A438</f>
        <v/>
      </c>
      <c r="B438" s="86" t="str">
        <f ca="1">[1]pre_SUMMARY!B438</f>
        <v/>
      </c>
      <c r="C438" s="86" t="str">
        <f ca="1">[1]pre_SUMMARY!C438</f>
        <v/>
      </c>
      <c r="D438" s="87" t="str">
        <f ca="1">[1]pre_SUMMARY!D438</f>
        <v/>
      </c>
      <c r="E438" s="87" t="str">
        <f ca="1">[1]pre_SUMMARY!E438</f>
        <v/>
      </c>
      <c r="F438" s="88" t="str">
        <f ca="1">[1]pre_SUMMARY!F438</f>
        <v/>
      </c>
      <c r="G438" s="87" t="str">
        <f ca="1">[1]pre_SUMMARY!G438</f>
        <v/>
      </c>
      <c r="H438" s="87" t="str">
        <f ca="1">[1]pre_SUMMARY!H438</f>
        <v/>
      </c>
      <c r="I438" s="86" t="str">
        <f ca="1">[1]pre_SUMMARY!I438</f>
        <v/>
      </c>
      <c r="J438" s="86" t="str">
        <f ca="1">[1]pre_SUMMARY!J438</f>
        <v/>
      </c>
      <c r="K438" s="86" t="str">
        <f ca="1">[1]pre_SUMMARY!K438</f>
        <v/>
      </c>
      <c r="L438" s="86" t="str">
        <f ca="1">[1]pre_SUMMARY!L438</f>
        <v/>
      </c>
      <c r="M438" s="89" t="str">
        <f ca="1">[1]pre_SUMMARY!M438</f>
        <v/>
      </c>
      <c r="N438" s="89" t="str">
        <f ca="1">[1]pre_SUMMARY!N438</f>
        <v/>
      </c>
      <c r="O438" s="86" t="str">
        <f ca="1">[1]pre_SUMMARY!O438</f>
        <v/>
      </c>
      <c r="P438" s="76" t="str">
        <f ca="1">[1]pre_SUMMARY!P438</f>
        <v/>
      </c>
    </row>
    <row r="439" spans="1:16" x14ac:dyDescent="0.25">
      <c r="A439" s="87" t="str">
        <f ca="1">[1]pre_SUMMARY!A439</f>
        <v/>
      </c>
      <c r="B439" s="86" t="str">
        <f ca="1">[1]pre_SUMMARY!B439</f>
        <v/>
      </c>
      <c r="C439" s="86" t="str">
        <f ca="1">[1]pre_SUMMARY!C439</f>
        <v/>
      </c>
      <c r="D439" s="87" t="str">
        <f ca="1">[1]pre_SUMMARY!D439</f>
        <v/>
      </c>
      <c r="E439" s="87" t="str">
        <f ca="1">[1]pre_SUMMARY!E439</f>
        <v/>
      </c>
      <c r="F439" s="88" t="str">
        <f ca="1">[1]pre_SUMMARY!F439</f>
        <v/>
      </c>
      <c r="G439" s="87" t="str">
        <f ca="1">[1]pre_SUMMARY!G439</f>
        <v/>
      </c>
      <c r="H439" s="87" t="str">
        <f ca="1">[1]pre_SUMMARY!H439</f>
        <v/>
      </c>
      <c r="I439" s="86" t="str">
        <f ca="1">[1]pre_SUMMARY!I439</f>
        <v/>
      </c>
      <c r="J439" s="86" t="str">
        <f ca="1">[1]pre_SUMMARY!J439</f>
        <v/>
      </c>
      <c r="K439" s="86" t="str">
        <f ca="1">[1]pre_SUMMARY!K439</f>
        <v/>
      </c>
      <c r="L439" s="86" t="str">
        <f ca="1">[1]pre_SUMMARY!L439</f>
        <v/>
      </c>
      <c r="M439" s="89" t="str">
        <f ca="1">[1]pre_SUMMARY!M439</f>
        <v/>
      </c>
      <c r="N439" s="89" t="str">
        <f ca="1">[1]pre_SUMMARY!N439</f>
        <v/>
      </c>
      <c r="O439" s="86" t="str">
        <f ca="1">[1]pre_SUMMARY!O439</f>
        <v/>
      </c>
      <c r="P439" s="76" t="str">
        <f ca="1">[1]pre_SUMMARY!P439</f>
        <v/>
      </c>
    </row>
    <row r="440" spans="1:16" x14ac:dyDescent="0.25">
      <c r="A440" s="87" t="str">
        <f ca="1">[1]pre_SUMMARY!A440</f>
        <v/>
      </c>
      <c r="B440" s="86" t="str">
        <f ca="1">[1]pre_SUMMARY!B440</f>
        <v/>
      </c>
      <c r="C440" s="86" t="str">
        <f ca="1">[1]pre_SUMMARY!C440</f>
        <v/>
      </c>
      <c r="D440" s="87" t="str">
        <f ca="1">[1]pre_SUMMARY!D440</f>
        <v/>
      </c>
      <c r="E440" s="87" t="str">
        <f ca="1">[1]pre_SUMMARY!E440</f>
        <v/>
      </c>
      <c r="F440" s="88" t="str">
        <f ca="1">[1]pre_SUMMARY!F440</f>
        <v/>
      </c>
      <c r="G440" s="87" t="str">
        <f ca="1">[1]pre_SUMMARY!G440</f>
        <v/>
      </c>
      <c r="H440" s="87" t="str">
        <f ca="1">[1]pre_SUMMARY!H440</f>
        <v/>
      </c>
      <c r="I440" s="86" t="str">
        <f ca="1">[1]pre_SUMMARY!I440</f>
        <v/>
      </c>
      <c r="J440" s="86" t="str">
        <f ca="1">[1]pre_SUMMARY!J440</f>
        <v/>
      </c>
      <c r="K440" s="86" t="str">
        <f ca="1">[1]pre_SUMMARY!K440</f>
        <v/>
      </c>
      <c r="L440" s="86" t="str">
        <f ca="1">[1]pre_SUMMARY!L440</f>
        <v/>
      </c>
      <c r="M440" s="89" t="str">
        <f ca="1">[1]pre_SUMMARY!M440</f>
        <v/>
      </c>
      <c r="N440" s="89" t="str">
        <f ca="1">[1]pre_SUMMARY!N440</f>
        <v/>
      </c>
      <c r="O440" s="86" t="str">
        <f ca="1">[1]pre_SUMMARY!O440</f>
        <v/>
      </c>
      <c r="P440" s="76" t="str">
        <f ca="1">[1]pre_SUMMARY!P440</f>
        <v/>
      </c>
    </row>
    <row r="441" spans="1:16" x14ac:dyDescent="0.25">
      <c r="A441" s="87" t="str">
        <f ca="1">[1]pre_SUMMARY!A441</f>
        <v/>
      </c>
      <c r="B441" s="86" t="str">
        <f ca="1">[1]pre_SUMMARY!B441</f>
        <v/>
      </c>
      <c r="C441" s="86" t="str">
        <f ca="1">[1]pre_SUMMARY!C441</f>
        <v/>
      </c>
      <c r="D441" s="87" t="str">
        <f ca="1">[1]pre_SUMMARY!D441</f>
        <v/>
      </c>
      <c r="E441" s="87" t="str">
        <f ca="1">[1]pre_SUMMARY!E441</f>
        <v/>
      </c>
      <c r="F441" s="88" t="str">
        <f ca="1">[1]pre_SUMMARY!F441</f>
        <v/>
      </c>
      <c r="G441" s="87" t="str">
        <f ca="1">[1]pre_SUMMARY!G441</f>
        <v/>
      </c>
      <c r="H441" s="87" t="str">
        <f ca="1">[1]pre_SUMMARY!H441</f>
        <v/>
      </c>
      <c r="I441" s="86" t="str">
        <f ca="1">[1]pre_SUMMARY!I441</f>
        <v/>
      </c>
      <c r="J441" s="86" t="str">
        <f ca="1">[1]pre_SUMMARY!J441</f>
        <v/>
      </c>
      <c r="K441" s="86" t="str">
        <f ca="1">[1]pre_SUMMARY!K441</f>
        <v/>
      </c>
      <c r="L441" s="86" t="str">
        <f ca="1">[1]pre_SUMMARY!L441</f>
        <v/>
      </c>
      <c r="M441" s="89" t="str">
        <f ca="1">[1]pre_SUMMARY!M441</f>
        <v/>
      </c>
      <c r="N441" s="89" t="str">
        <f ca="1">[1]pre_SUMMARY!N441</f>
        <v/>
      </c>
      <c r="O441" s="86" t="str">
        <f ca="1">[1]pre_SUMMARY!O441</f>
        <v/>
      </c>
      <c r="P441" s="76" t="str">
        <f ca="1">[1]pre_SUMMARY!P441</f>
        <v/>
      </c>
    </row>
    <row r="442" spans="1:16" x14ac:dyDescent="0.25">
      <c r="A442" s="87" t="str">
        <f ca="1">[1]pre_SUMMARY!A442</f>
        <v/>
      </c>
      <c r="B442" s="86" t="str">
        <f ca="1">[1]pre_SUMMARY!B442</f>
        <v/>
      </c>
      <c r="C442" s="86" t="str">
        <f ca="1">[1]pre_SUMMARY!C442</f>
        <v/>
      </c>
      <c r="D442" s="87" t="str">
        <f ca="1">[1]pre_SUMMARY!D442</f>
        <v/>
      </c>
      <c r="E442" s="87" t="str">
        <f ca="1">[1]pre_SUMMARY!E442</f>
        <v/>
      </c>
      <c r="F442" s="88" t="str">
        <f ca="1">[1]pre_SUMMARY!F442</f>
        <v/>
      </c>
      <c r="G442" s="87" t="str">
        <f ca="1">[1]pre_SUMMARY!G442</f>
        <v/>
      </c>
      <c r="H442" s="87" t="str">
        <f ca="1">[1]pre_SUMMARY!H442</f>
        <v/>
      </c>
      <c r="I442" s="86" t="str">
        <f ca="1">[1]pre_SUMMARY!I442</f>
        <v/>
      </c>
      <c r="J442" s="86" t="str">
        <f ca="1">[1]pre_SUMMARY!J442</f>
        <v/>
      </c>
      <c r="K442" s="86" t="str">
        <f ca="1">[1]pre_SUMMARY!K442</f>
        <v/>
      </c>
      <c r="L442" s="86" t="str">
        <f ca="1">[1]pre_SUMMARY!L442</f>
        <v/>
      </c>
      <c r="M442" s="89" t="str">
        <f ca="1">[1]pre_SUMMARY!M442</f>
        <v/>
      </c>
      <c r="N442" s="89" t="str">
        <f ca="1">[1]pre_SUMMARY!N442</f>
        <v/>
      </c>
      <c r="O442" s="86" t="str">
        <f ca="1">[1]pre_SUMMARY!O442</f>
        <v/>
      </c>
      <c r="P442" s="76" t="str">
        <f ca="1">[1]pre_SUMMARY!P442</f>
        <v/>
      </c>
    </row>
    <row r="443" spans="1:16" x14ac:dyDescent="0.25">
      <c r="A443" s="87" t="str">
        <f ca="1">[1]pre_SUMMARY!A443</f>
        <v/>
      </c>
      <c r="B443" s="86" t="str">
        <f ca="1">[1]pre_SUMMARY!B443</f>
        <v/>
      </c>
      <c r="C443" s="86" t="str">
        <f ca="1">[1]pre_SUMMARY!C443</f>
        <v/>
      </c>
      <c r="D443" s="87" t="str">
        <f ca="1">[1]pre_SUMMARY!D443</f>
        <v/>
      </c>
      <c r="E443" s="87" t="str">
        <f ca="1">[1]pre_SUMMARY!E443</f>
        <v/>
      </c>
      <c r="F443" s="88" t="str">
        <f ca="1">[1]pre_SUMMARY!F443</f>
        <v/>
      </c>
      <c r="G443" s="87" t="str">
        <f ca="1">[1]pre_SUMMARY!G443</f>
        <v/>
      </c>
      <c r="H443" s="87" t="str">
        <f ca="1">[1]pre_SUMMARY!H443</f>
        <v/>
      </c>
      <c r="I443" s="86" t="str">
        <f ca="1">[1]pre_SUMMARY!I443</f>
        <v/>
      </c>
      <c r="J443" s="86" t="str">
        <f ca="1">[1]pre_SUMMARY!J443</f>
        <v/>
      </c>
      <c r="K443" s="86" t="str">
        <f ca="1">[1]pre_SUMMARY!K443</f>
        <v/>
      </c>
      <c r="L443" s="86" t="str">
        <f ca="1">[1]pre_SUMMARY!L443</f>
        <v/>
      </c>
      <c r="M443" s="89" t="str">
        <f ca="1">[1]pre_SUMMARY!M443</f>
        <v/>
      </c>
      <c r="N443" s="89" t="str">
        <f ca="1">[1]pre_SUMMARY!N443</f>
        <v/>
      </c>
      <c r="O443" s="86" t="str">
        <f ca="1">[1]pre_SUMMARY!O443</f>
        <v/>
      </c>
      <c r="P443" s="76" t="str">
        <f ca="1">[1]pre_SUMMARY!P443</f>
        <v/>
      </c>
    </row>
    <row r="444" spans="1:16" x14ac:dyDescent="0.25">
      <c r="A444" s="87" t="str">
        <f ca="1">[1]pre_SUMMARY!A444</f>
        <v/>
      </c>
      <c r="B444" s="86" t="str">
        <f ca="1">[1]pre_SUMMARY!B444</f>
        <v/>
      </c>
      <c r="C444" s="86" t="str">
        <f ca="1">[1]pre_SUMMARY!C444</f>
        <v/>
      </c>
      <c r="D444" s="87" t="str">
        <f ca="1">[1]pre_SUMMARY!D444</f>
        <v/>
      </c>
      <c r="E444" s="87" t="str">
        <f ca="1">[1]pre_SUMMARY!E444</f>
        <v/>
      </c>
      <c r="F444" s="88" t="str">
        <f ca="1">[1]pre_SUMMARY!F444</f>
        <v/>
      </c>
      <c r="G444" s="87" t="str">
        <f ca="1">[1]pre_SUMMARY!G444</f>
        <v/>
      </c>
      <c r="H444" s="87" t="str">
        <f ca="1">[1]pre_SUMMARY!H444</f>
        <v/>
      </c>
      <c r="I444" s="86" t="str">
        <f ca="1">[1]pre_SUMMARY!I444</f>
        <v/>
      </c>
      <c r="J444" s="86" t="str">
        <f ca="1">[1]pre_SUMMARY!J444</f>
        <v/>
      </c>
      <c r="K444" s="86" t="str">
        <f ca="1">[1]pre_SUMMARY!K444</f>
        <v/>
      </c>
      <c r="L444" s="86" t="str">
        <f ca="1">[1]pre_SUMMARY!L444</f>
        <v/>
      </c>
      <c r="M444" s="89" t="str">
        <f ca="1">[1]pre_SUMMARY!M444</f>
        <v/>
      </c>
      <c r="N444" s="89" t="str">
        <f ca="1">[1]pre_SUMMARY!N444</f>
        <v/>
      </c>
      <c r="O444" s="86" t="str">
        <f ca="1">[1]pre_SUMMARY!O444</f>
        <v/>
      </c>
      <c r="P444" s="76" t="str">
        <f ca="1">[1]pre_SUMMARY!P444</f>
        <v/>
      </c>
    </row>
    <row r="445" spans="1:16" x14ac:dyDescent="0.25">
      <c r="A445" s="87" t="str">
        <f ca="1">[1]pre_SUMMARY!A445</f>
        <v/>
      </c>
      <c r="B445" s="86" t="str">
        <f ca="1">[1]pre_SUMMARY!B445</f>
        <v/>
      </c>
      <c r="C445" s="86" t="str">
        <f ca="1">[1]pre_SUMMARY!C445</f>
        <v/>
      </c>
      <c r="D445" s="87" t="str">
        <f ca="1">[1]pre_SUMMARY!D445</f>
        <v/>
      </c>
      <c r="E445" s="87" t="str">
        <f ca="1">[1]pre_SUMMARY!E445</f>
        <v/>
      </c>
      <c r="F445" s="88" t="str">
        <f ca="1">[1]pre_SUMMARY!F445</f>
        <v/>
      </c>
      <c r="G445" s="87" t="str">
        <f ca="1">[1]pre_SUMMARY!G445</f>
        <v/>
      </c>
      <c r="H445" s="87" t="str">
        <f ca="1">[1]pre_SUMMARY!H445</f>
        <v/>
      </c>
      <c r="I445" s="86" t="str">
        <f ca="1">[1]pre_SUMMARY!I445</f>
        <v/>
      </c>
      <c r="J445" s="86" t="str">
        <f ca="1">[1]pre_SUMMARY!J445</f>
        <v/>
      </c>
      <c r="K445" s="86" t="str">
        <f ca="1">[1]pre_SUMMARY!K445</f>
        <v/>
      </c>
      <c r="L445" s="86" t="str">
        <f ca="1">[1]pre_SUMMARY!L445</f>
        <v/>
      </c>
      <c r="M445" s="89" t="str">
        <f ca="1">[1]pre_SUMMARY!M445</f>
        <v/>
      </c>
      <c r="N445" s="89" t="str">
        <f ca="1">[1]pre_SUMMARY!N445</f>
        <v/>
      </c>
      <c r="O445" s="86" t="str">
        <f ca="1">[1]pre_SUMMARY!O445</f>
        <v/>
      </c>
      <c r="P445" s="76" t="str">
        <f ca="1">[1]pre_SUMMARY!P445</f>
        <v/>
      </c>
    </row>
    <row r="446" spans="1:16" x14ac:dyDescent="0.25">
      <c r="A446" s="87" t="str">
        <f ca="1">[1]pre_SUMMARY!A446</f>
        <v/>
      </c>
      <c r="B446" s="86" t="str">
        <f ca="1">[1]pre_SUMMARY!B446</f>
        <v/>
      </c>
      <c r="C446" s="86" t="str">
        <f ca="1">[1]pre_SUMMARY!C446</f>
        <v/>
      </c>
      <c r="D446" s="87" t="str">
        <f ca="1">[1]pre_SUMMARY!D446</f>
        <v/>
      </c>
      <c r="E446" s="87" t="str">
        <f ca="1">[1]pre_SUMMARY!E446</f>
        <v/>
      </c>
      <c r="F446" s="88" t="str">
        <f ca="1">[1]pre_SUMMARY!F446</f>
        <v/>
      </c>
      <c r="G446" s="87" t="str">
        <f ca="1">[1]pre_SUMMARY!G446</f>
        <v/>
      </c>
      <c r="H446" s="87" t="str">
        <f ca="1">[1]pre_SUMMARY!H446</f>
        <v/>
      </c>
      <c r="I446" s="86" t="str">
        <f ca="1">[1]pre_SUMMARY!I446</f>
        <v/>
      </c>
      <c r="J446" s="86" t="str">
        <f ca="1">[1]pre_SUMMARY!J446</f>
        <v/>
      </c>
      <c r="K446" s="86" t="str">
        <f ca="1">[1]pre_SUMMARY!K446</f>
        <v/>
      </c>
      <c r="L446" s="86" t="str">
        <f ca="1">[1]pre_SUMMARY!L446</f>
        <v/>
      </c>
      <c r="M446" s="89" t="str">
        <f ca="1">[1]pre_SUMMARY!M446</f>
        <v/>
      </c>
      <c r="N446" s="89" t="str">
        <f ca="1">[1]pre_SUMMARY!N446</f>
        <v/>
      </c>
      <c r="O446" s="86" t="str">
        <f ca="1">[1]pre_SUMMARY!O446</f>
        <v/>
      </c>
      <c r="P446" s="76" t="str">
        <f ca="1">[1]pre_SUMMARY!P446</f>
        <v/>
      </c>
    </row>
    <row r="447" spans="1:16" x14ac:dyDescent="0.25">
      <c r="A447" s="87" t="str">
        <f ca="1">[1]pre_SUMMARY!A447</f>
        <v/>
      </c>
      <c r="B447" s="86" t="str">
        <f ca="1">[1]pre_SUMMARY!B447</f>
        <v/>
      </c>
      <c r="C447" s="86" t="str">
        <f ca="1">[1]pre_SUMMARY!C447</f>
        <v/>
      </c>
      <c r="D447" s="87" t="str">
        <f ca="1">[1]pre_SUMMARY!D447</f>
        <v/>
      </c>
      <c r="E447" s="87" t="str">
        <f ca="1">[1]pre_SUMMARY!E447</f>
        <v/>
      </c>
      <c r="F447" s="88" t="str">
        <f ca="1">[1]pre_SUMMARY!F447</f>
        <v/>
      </c>
      <c r="G447" s="87" t="str">
        <f ca="1">[1]pre_SUMMARY!G447</f>
        <v/>
      </c>
      <c r="H447" s="87" t="str">
        <f ca="1">[1]pre_SUMMARY!H447</f>
        <v/>
      </c>
      <c r="I447" s="86" t="str">
        <f ca="1">[1]pre_SUMMARY!I447</f>
        <v/>
      </c>
      <c r="J447" s="86" t="str">
        <f ca="1">[1]pre_SUMMARY!J447</f>
        <v/>
      </c>
      <c r="K447" s="86" t="str">
        <f ca="1">[1]pre_SUMMARY!K447</f>
        <v/>
      </c>
      <c r="L447" s="86" t="str">
        <f ca="1">[1]pre_SUMMARY!L447</f>
        <v/>
      </c>
      <c r="M447" s="89" t="str">
        <f ca="1">[1]pre_SUMMARY!M447</f>
        <v/>
      </c>
      <c r="N447" s="89" t="str">
        <f ca="1">[1]pre_SUMMARY!N447</f>
        <v/>
      </c>
      <c r="O447" s="86" t="str">
        <f ca="1">[1]pre_SUMMARY!O447</f>
        <v/>
      </c>
      <c r="P447" s="76" t="str">
        <f ca="1">[1]pre_SUMMARY!P447</f>
        <v/>
      </c>
    </row>
    <row r="448" spans="1:16" x14ac:dyDescent="0.25">
      <c r="A448" s="87" t="str">
        <f ca="1">[1]pre_SUMMARY!A448</f>
        <v/>
      </c>
      <c r="B448" s="86" t="str">
        <f ca="1">[1]pre_SUMMARY!B448</f>
        <v/>
      </c>
      <c r="C448" s="86" t="str">
        <f ca="1">[1]pre_SUMMARY!C448</f>
        <v/>
      </c>
      <c r="D448" s="87" t="str">
        <f ca="1">[1]pre_SUMMARY!D448</f>
        <v/>
      </c>
      <c r="E448" s="87" t="str">
        <f ca="1">[1]pre_SUMMARY!E448</f>
        <v/>
      </c>
      <c r="F448" s="88" t="str">
        <f ca="1">[1]pre_SUMMARY!F448</f>
        <v/>
      </c>
      <c r="G448" s="87" t="str">
        <f ca="1">[1]pre_SUMMARY!G448</f>
        <v/>
      </c>
      <c r="H448" s="87" t="str">
        <f ca="1">[1]pre_SUMMARY!H448</f>
        <v/>
      </c>
      <c r="I448" s="86" t="str">
        <f ca="1">[1]pre_SUMMARY!I448</f>
        <v/>
      </c>
      <c r="J448" s="86" t="str">
        <f ca="1">[1]pre_SUMMARY!J448</f>
        <v/>
      </c>
      <c r="K448" s="86" t="str">
        <f ca="1">[1]pre_SUMMARY!K448</f>
        <v/>
      </c>
      <c r="L448" s="86" t="str">
        <f ca="1">[1]pre_SUMMARY!L448</f>
        <v/>
      </c>
      <c r="M448" s="89" t="str">
        <f ca="1">[1]pre_SUMMARY!M448</f>
        <v/>
      </c>
      <c r="N448" s="89" t="str">
        <f ca="1">[1]pre_SUMMARY!N448</f>
        <v/>
      </c>
      <c r="O448" s="86" t="str">
        <f ca="1">[1]pre_SUMMARY!O448</f>
        <v/>
      </c>
      <c r="P448" s="76" t="str">
        <f ca="1">[1]pre_SUMMARY!P448</f>
        <v/>
      </c>
    </row>
    <row r="449" spans="1:16" x14ac:dyDescent="0.25">
      <c r="A449" s="87" t="str">
        <f ca="1">[1]pre_SUMMARY!A449</f>
        <v/>
      </c>
      <c r="B449" s="86" t="str">
        <f ca="1">[1]pre_SUMMARY!B449</f>
        <v/>
      </c>
      <c r="C449" s="86" t="str">
        <f ca="1">[1]pre_SUMMARY!C449</f>
        <v/>
      </c>
      <c r="D449" s="87" t="str">
        <f ca="1">[1]pre_SUMMARY!D449</f>
        <v/>
      </c>
      <c r="E449" s="87" t="str">
        <f ca="1">[1]pre_SUMMARY!E449</f>
        <v/>
      </c>
      <c r="F449" s="88" t="str">
        <f ca="1">[1]pre_SUMMARY!F449</f>
        <v/>
      </c>
      <c r="G449" s="87" t="str">
        <f ca="1">[1]pre_SUMMARY!G449</f>
        <v/>
      </c>
      <c r="H449" s="87" t="str">
        <f ca="1">[1]pre_SUMMARY!H449</f>
        <v/>
      </c>
      <c r="I449" s="86" t="str">
        <f ca="1">[1]pre_SUMMARY!I449</f>
        <v/>
      </c>
      <c r="J449" s="86" t="str">
        <f ca="1">[1]pre_SUMMARY!J449</f>
        <v/>
      </c>
      <c r="K449" s="86" t="str">
        <f ca="1">[1]pre_SUMMARY!K449</f>
        <v/>
      </c>
      <c r="L449" s="86" t="str">
        <f ca="1">[1]pre_SUMMARY!L449</f>
        <v/>
      </c>
      <c r="M449" s="89" t="str">
        <f ca="1">[1]pre_SUMMARY!M449</f>
        <v/>
      </c>
      <c r="N449" s="89" t="str">
        <f ca="1">[1]pre_SUMMARY!N449</f>
        <v/>
      </c>
      <c r="O449" s="86" t="str">
        <f ca="1">[1]pre_SUMMARY!O449</f>
        <v/>
      </c>
      <c r="P449" s="76" t="str">
        <f ca="1">[1]pre_SUMMARY!P449</f>
        <v/>
      </c>
    </row>
    <row r="450" spans="1:16" x14ac:dyDescent="0.25">
      <c r="A450" s="87" t="str">
        <f ca="1">[1]pre_SUMMARY!A450</f>
        <v/>
      </c>
      <c r="B450" s="86" t="str">
        <f ca="1">[1]pre_SUMMARY!B450</f>
        <v/>
      </c>
      <c r="C450" s="86" t="str">
        <f ca="1">[1]pre_SUMMARY!C450</f>
        <v/>
      </c>
      <c r="D450" s="87" t="str">
        <f ca="1">[1]pre_SUMMARY!D450</f>
        <v/>
      </c>
      <c r="E450" s="87" t="str">
        <f ca="1">[1]pre_SUMMARY!E450</f>
        <v/>
      </c>
      <c r="F450" s="88" t="str">
        <f ca="1">[1]pre_SUMMARY!F450</f>
        <v/>
      </c>
      <c r="G450" s="87" t="str">
        <f ca="1">[1]pre_SUMMARY!G450</f>
        <v/>
      </c>
      <c r="H450" s="87" t="str">
        <f ca="1">[1]pre_SUMMARY!H450</f>
        <v/>
      </c>
      <c r="I450" s="86" t="str">
        <f ca="1">[1]pre_SUMMARY!I450</f>
        <v/>
      </c>
      <c r="J450" s="86" t="str">
        <f ca="1">[1]pre_SUMMARY!J450</f>
        <v/>
      </c>
      <c r="K450" s="86" t="str">
        <f ca="1">[1]pre_SUMMARY!K450</f>
        <v/>
      </c>
      <c r="L450" s="86" t="str">
        <f ca="1">[1]pre_SUMMARY!L450</f>
        <v/>
      </c>
      <c r="M450" s="89" t="str">
        <f ca="1">[1]pre_SUMMARY!M450</f>
        <v/>
      </c>
      <c r="N450" s="89" t="str">
        <f ca="1">[1]pre_SUMMARY!N450</f>
        <v/>
      </c>
      <c r="O450" s="86" t="str">
        <f ca="1">[1]pre_SUMMARY!O450</f>
        <v/>
      </c>
      <c r="P450" s="76" t="str">
        <f ca="1">[1]pre_SUMMARY!P450</f>
        <v/>
      </c>
    </row>
    <row r="451" spans="1:16" x14ac:dyDescent="0.25">
      <c r="A451" s="87" t="str">
        <f ca="1">[1]pre_SUMMARY!A451</f>
        <v/>
      </c>
      <c r="B451" s="86" t="str">
        <f ca="1">[1]pre_SUMMARY!B451</f>
        <v/>
      </c>
      <c r="C451" s="86" t="str">
        <f ca="1">[1]pre_SUMMARY!C451</f>
        <v/>
      </c>
      <c r="D451" s="87" t="str">
        <f ca="1">[1]pre_SUMMARY!D451</f>
        <v/>
      </c>
      <c r="E451" s="87" t="str">
        <f ca="1">[1]pre_SUMMARY!E451</f>
        <v/>
      </c>
      <c r="F451" s="88" t="str">
        <f ca="1">[1]pre_SUMMARY!F451</f>
        <v/>
      </c>
      <c r="G451" s="87" t="str">
        <f ca="1">[1]pre_SUMMARY!G451</f>
        <v/>
      </c>
      <c r="H451" s="87" t="str">
        <f ca="1">[1]pre_SUMMARY!H451</f>
        <v/>
      </c>
      <c r="I451" s="86" t="str">
        <f ca="1">[1]pre_SUMMARY!I451</f>
        <v/>
      </c>
      <c r="J451" s="86" t="str">
        <f ca="1">[1]pre_SUMMARY!J451</f>
        <v/>
      </c>
      <c r="K451" s="86" t="str">
        <f ca="1">[1]pre_SUMMARY!K451</f>
        <v/>
      </c>
      <c r="L451" s="86" t="str">
        <f ca="1">[1]pre_SUMMARY!L451</f>
        <v/>
      </c>
      <c r="M451" s="89" t="str">
        <f ca="1">[1]pre_SUMMARY!M451</f>
        <v/>
      </c>
      <c r="N451" s="89" t="str">
        <f ca="1">[1]pre_SUMMARY!N451</f>
        <v/>
      </c>
      <c r="O451" s="86" t="str">
        <f ca="1">[1]pre_SUMMARY!O451</f>
        <v/>
      </c>
      <c r="P451" s="76" t="str">
        <f ca="1">[1]pre_SUMMARY!P451</f>
        <v/>
      </c>
    </row>
    <row r="452" spans="1:16" x14ac:dyDescent="0.25">
      <c r="A452" s="87" t="str">
        <f ca="1">[1]pre_SUMMARY!A452</f>
        <v/>
      </c>
      <c r="B452" s="86" t="str">
        <f ca="1">[1]pre_SUMMARY!B452</f>
        <v/>
      </c>
      <c r="C452" s="86" t="str">
        <f ca="1">[1]pre_SUMMARY!C452</f>
        <v/>
      </c>
      <c r="D452" s="87" t="str">
        <f ca="1">[1]pre_SUMMARY!D452</f>
        <v/>
      </c>
      <c r="E452" s="87" t="str">
        <f ca="1">[1]pre_SUMMARY!E452</f>
        <v/>
      </c>
      <c r="F452" s="88" t="str">
        <f ca="1">[1]pre_SUMMARY!F452</f>
        <v/>
      </c>
      <c r="G452" s="87" t="str">
        <f ca="1">[1]pre_SUMMARY!G452</f>
        <v/>
      </c>
      <c r="H452" s="87" t="str">
        <f ca="1">[1]pre_SUMMARY!H452</f>
        <v/>
      </c>
      <c r="I452" s="86" t="str">
        <f ca="1">[1]pre_SUMMARY!I452</f>
        <v/>
      </c>
      <c r="J452" s="86" t="str">
        <f ca="1">[1]pre_SUMMARY!J452</f>
        <v/>
      </c>
      <c r="K452" s="86" t="str">
        <f ca="1">[1]pre_SUMMARY!K452</f>
        <v/>
      </c>
      <c r="L452" s="86" t="str">
        <f ca="1">[1]pre_SUMMARY!L452</f>
        <v/>
      </c>
      <c r="M452" s="89" t="str">
        <f ca="1">[1]pre_SUMMARY!M452</f>
        <v/>
      </c>
      <c r="N452" s="89" t="str">
        <f ca="1">[1]pre_SUMMARY!N452</f>
        <v/>
      </c>
      <c r="O452" s="86" t="str">
        <f ca="1">[1]pre_SUMMARY!O452</f>
        <v/>
      </c>
      <c r="P452" s="76" t="str">
        <f ca="1">[1]pre_SUMMARY!P452</f>
        <v/>
      </c>
    </row>
    <row r="453" spans="1:16" x14ac:dyDescent="0.25">
      <c r="A453" s="87" t="str">
        <f ca="1">[1]pre_SUMMARY!A453</f>
        <v/>
      </c>
      <c r="B453" s="86" t="str">
        <f ca="1">[1]pre_SUMMARY!B453</f>
        <v/>
      </c>
      <c r="C453" s="86" t="str">
        <f ca="1">[1]pre_SUMMARY!C453</f>
        <v/>
      </c>
      <c r="D453" s="87" t="str">
        <f ca="1">[1]pre_SUMMARY!D453</f>
        <v/>
      </c>
      <c r="E453" s="87" t="str">
        <f ca="1">[1]pre_SUMMARY!E453</f>
        <v/>
      </c>
      <c r="F453" s="88" t="str">
        <f ca="1">[1]pre_SUMMARY!F453</f>
        <v/>
      </c>
      <c r="G453" s="87" t="str">
        <f ca="1">[1]pre_SUMMARY!G453</f>
        <v/>
      </c>
      <c r="H453" s="87" t="str">
        <f ca="1">[1]pre_SUMMARY!H453</f>
        <v/>
      </c>
      <c r="I453" s="86" t="str">
        <f ca="1">[1]pre_SUMMARY!I453</f>
        <v/>
      </c>
      <c r="J453" s="86" t="str">
        <f ca="1">[1]pre_SUMMARY!J453</f>
        <v/>
      </c>
      <c r="K453" s="86" t="str">
        <f ca="1">[1]pre_SUMMARY!K453</f>
        <v/>
      </c>
      <c r="L453" s="86" t="str">
        <f ca="1">[1]pre_SUMMARY!L453</f>
        <v/>
      </c>
      <c r="M453" s="89" t="str">
        <f ca="1">[1]pre_SUMMARY!M453</f>
        <v/>
      </c>
      <c r="N453" s="89" t="str">
        <f ca="1">[1]pre_SUMMARY!N453</f>
        <v/>
      </c>
      <c r="O453" s="86" t="str">
        <f ca="1">[1]pre_SUMMARY!O453</f>
        <v/>
      </c>
      <c r="P453" s="76" t="str">
        <f ca="1">[1]pre_SUMMARY!P453</f>
        <v/>
      </c>
    </row>
    <row r="454" spans="1:16" x14ac:dyDescent="0.25">
      <c r="A454" s="87" t="str">
        <f ca="1">[1]pre_SUMMARY!A454</f>
        <v/>
      </c>
      <c r="B454" s="86" t="str">
        <f ca="1">[1]pre_SUMMARY!B454</f>
        <v/>
      </c>
      <c r="C454" s="86" t="str">
        <f ca="1">[1]pre_SUMMARY!C454</f>
        <v/>
      </c>
      <c r="D454" s="87" t="str">
        <f ca="1">[1]pre_SUMMARY!D454</f>
        <v/>
      </c>
      <c r="E454" s="87" t="str">
        <f ca="1">[1]pre_SUMMARY!E454</f>
        <v/>
      </c>
      <c r="F454" s="88" t="str">
        <f ca="1">[1]pre_SUMMARY!F454</f>
        <v/>
      </c>
      <c r="G454" s="87" t="str">
        <f ca="1">[1]pre_SUMMARY!G454</f>
        <v/>
      </c>
      <c r="H454" s="87" t="str">
        <f ca="1">[1]pre_SUMMARY!H454</f>
        <v/>
      </c>
      <c r="I454" s="86" t="str">
        <f ca="1">[1]pre_SUMMARY!I454</f>
        <v/>
      </c>
      <c r="J454" s="86" t="str">
        <f ca="1">[1]pre_SUMMARY!J454</f>
        <v/>
      </c>
      <c r="K454" s="86" t="str">
        <f ca="1">[1]pre_SUMMARY!K454</f>
        <v/>
      </c>
      <c r="L454" s="86" t="str">
        <f ca="1">[1]pre_SUMMARY!L454</f>
        <v/>
      </c>
      <c r="M454" s="89" t="str">
        <f ca="1">[1]pre_SUMMARY!M454</f>
        <v/>
      </c>
      <c r="N454" s="89" t="str">
        <f ca="1">[1]pre_SUMMARY!N454</f>
        <v/>
      </c>
      <c r="O454" s="86" t="str">
        <f ca="1">[1]pre_SUMMARY!O454</f>
        <v/>
      </c>
      <c r="P454" s="76" t="str">
        <f ca="1">[1]pre_SUMMARY!P454</f>
        <v/>
      </c>
    </row>
    <row r="455" spans="1:16" x14ac:dyDescent="0.25">
      <c r="A455" s="87" t="str">
        <f ca="1">[1]pre_SUMMARY!A455</f>
        <v/>
      </c>
      <c r="B455" s="86" t="str">
        <f ca="1">[1]pre_SUMMARY!B455</f>
        <v/>
      </c>
      <c r="C455" s="86" t="str">
        <f ca="1">[1]pre_SUMMARY!C455</f>
        <v/>
      </c>
      <c r="D455" s="87" t="str">
        <f ca="1">[1]pre_SUMMARY!D455</f>
        <v/>
      </c>
      <c r="E455" s="87" t="str">
        <f ca="1">[1]pre_SUMMARY!E455</f>
        <v/>
      </c>
      <c r="F455" s="88" t="str">
        <f ca="1">[1]pre_SUMMARY!F455</f>
        <v/>
      </c>
      <c r="G455" s="87" t="str">
        <f ca="1">[1]pre_SUMMARY!G455</f>
        <v/>
      </c>
      <c r="H455" s="87" t="str">
        <f ca="1">[1]pre_SUMMARY!H455</f>
        <v/>
      </c>
      <c r="I455" s="86" t="str">
        <f ca="1">[1]pre_SUMMARY!I455</f>
        <v/>
      </c>
      <c r="J455" s="86" t="str">
        <f ca="1">[1]pre_SUMMARY!J455</f>
        <v/>
      </c>
      <c r="K455" s="86" t="str">
        <f ca="1">[1]pre_SUMMARY!K455</f>
        <v/>
      </c>
      <c r="L455" s="86" t="str">
        <f ca="1">[1]pre_SUMMARY!L455</f>
        <v/>
      </c>
      <c r="M455" s="89" t="str">
        <f ca="1">[1]pre_SUMMARY!M455</f>
        <v/>
      </c>
      <c r="N455" s="89" t="str">
        <f ca="1">[1]pre_SUMMARY!N455</f>
        <v/>
      </c>
      <c r="O455" s="86" t="str">
        <f ca="1">[1]pre_SUMMARY!O455</f>
        <v/>
      </c>
      <c r="P455" s="76" t="str">
        <f ca="1">[1]pre_SUMMARY!P455</f>
        <v/>
      </c>
    </row>
    <row r="456" spans="1:16" x14ac:dyDescent="0.25">
      <c r="A456" s="87" t="str">
        <f ca="1">[1]pre_SUMMARY!A456</f>
        <v/>
      </c>
      <c r="B456" s="86" t="str">
        <f ca="1">[1]pre_SUMMARY!B456</f>
        <v/>
      </c>
      <c r="C456" s="86" t="str">
        <f ca="1">[1]pre_SUMMARY!C456</f>
        <v/>
      </c>
      <c r="D456" s="87" t="str">
        <f ca="1">[1]pre_SUMMARY!D456</f>
        <v/>
      </c>
      <c r="E456" s="87" t="str">
        <f ca="1">[1]pre_SUMMARY!E456</f>
        <v/>
      </c>
      <c r="F456" s="88" t="str">
        <f ca="1">[1]pre_SUMMARY!F456</f>
        <v/>
      </c>
      <c r="G456" s="87" t="str">
        <f ca="1">[1]pre_SUMMARY!G456</f>
        <v/>
      </c>
      <c r="H456" s="87" t="str">
        <f ca="1">[1]pre_SUMMARY!H456</f>
        <v/>
      </c>
      <c r="I456" s="86" t="str">
        <f ca="1">[1]pre_SUMMARY!I456</f>
        <v/>
      </c>
      <c r="J456" s="86" t="str">
        <f ca="1">[1]pre_SUMMARY!J456</f>
        <v/>
      </c>
      <c r="K456" s="86" t="str">
        <f ca="1">[1]pre_SUMMARY!K456</f>
        <v/>
      </c>
      <c r="L456" s="86" t="str">
        <f ca="1">[1]pre_SUMMARY!L456</f>
        <v/>
      </c>
      <c r="M456" s="89" t="str">
        <f ca="1">[1]pre_SUMMARY!M456</f>
        <v/>
      </c>
      <c r="N456" s="89" t="str">
        <f ca="1">[1]pre_SUMMARY!N456</f>
        <v/>
      </c>
      <c r="O456" s="86" t="str">
        <f ca="1">[1]pre_SUMMARY!O456</f>
        <v/>
      </c>
      <c r="P456" s="76" t="str">
        <f ca="1">[1]pre_SUMMARY!P456</f>
        <v/>
      </c>
    </row>
    <row r="457" spans="1:16" x14ac:dyDescent="0.25">
      <c r="A457" s="87" t="str">
        <f ca="1">[1]pre_SUMMARY!A457</f>
        <v/>
      </c>
      <c r="B457" s="86" t="str">
        <f ca="1">[1]pre_SUMMARY!B457</f>
        <v/>
      </c>
      <c r="C457" s="86" t="str">
        <f ca="1">[1]pre_SUMMARY!C457</f>
        <v/>
      </c>
      <c r="D457" s="87" t="str">
        <f ca="1">[1]pre_SUMMARY!D457</f>
        <v/>
      </c>
      <c r="E457" s="87" t="str">
        <f ca="1">[1]pre_SUMMARY!E457</f>
        <v/>
      </c>
      <c r="F457" s="88" t="str">
        <f ca="1">[1]pre_SUMMARY!F457</f>
        <v/>
      </c>
      <c r="G457" s="87" t="str">
        <f ca="1">[1]pre_SUMMARY!G457</f>
        <v/>
      </c>
      <c r="H457" s="87" t="str">
        <f ca="1">[1]pre_SUMMARY!H457</f>
        <v/>
      </c>
      <c r="I457" s="86" t="str">
        <f ca="1">[1]pre_SUMMARY!I457</f>
        <v/>
      </c>
      <c r="J457" s="86" t="str">
        <f ca="1">[1]pre_SUMMARY!J457</f>
        <v/>
      </c>
      <c r="K457" s="86" t="str">
        <f ca="1">[1]pre_SUMMARY!K457</f>
        <v/>
      </c>
      <c r="L457" s="86" t="str">
        <f ca="1">[1]pre_SUMMARY!L457</f>
        <v/>
      </c>
      <c r="M457" s="89" t="str">
        <f ca="1">[1]pre_SUMMARY!M457</f>
        <v/>
      </c>
      <c r="N457" s="89" t="str">
        <f ca="1">[1]pre_SUMMARY!N457</f>
        <v/>
      </c>
      <c r="O457" s="86" t="str">
        <f ca="1">[1]pre_SUMMARY!O457</f>
        <v/>
      </c>
      <c r="P457" s="76" t="str">
        <f ca="1">[1]pre_SUMMARY!P457</f>
        <v/>
      </c>
    </row>
    <row r="458" spans="1:16" x14ac:dyDescent="0.25">
      <c r="A458" s="87" t="str">
        <f ca="1">[1]pre_SUMMARY!A458</f>
        <v/>
      </c>
      <c r="B458" s="86" t="str">
        <f ca="1">[1]pre_SUMMARY!B458</f>
        <v/>
      </c>
      <c r="C458" s="86" t="str">
        <f ca="1">[1]pre_SUMMARY!C458</f>
        <v/>
      </c>
      <c r="D458" s="87" t="str">
        <f ca="1">[1]pre_SUMMARY!D458</f>
        <v/>
      </c>
      <c r="E458" s="87" t="str">
        <f ca="1">[1]pre_SUMMARY!E458</f>
        <v/>
      </c>
      <c r="F458" s="88" t="str">
        <f ca="1">[1]pre_SUMMARY!F458</f>
        <v/>
      </c>
      <c r="G458" s="87" t="str">
        <f ca="1">[1]pre_SUMMARY!G458</f>
        <v/>
      </c>
      <c r="H458" s="87" t="str">
        <f ca="1">[1]pre_SUMMARY!H458</f>
        <v/>
      </c>
      <c r="I458" s="86" t="str">
        <f ca="1">[1]pre_SUMMARY!I458</f>
        <v/>
      </c>
      <c r="J458" s="86" t="str">
        <f ca="1">[1]pre_SUMMARY!J458</f>
        <v/>
      </c>
      <c r="K458" s="86" t="str">
        <f ca="1">[1]pre_SUMMARY!K458</f>
        <v/>
      </c>
      <c r="L458" s="86" t="str">
        <f ca="1">[1]pre_SUMMARY!L458</f>
        <v/>
      </c>
      <c r="M458" s="89" t="str">
        <f ca="1">[1]pre_SUMMARY!M458</f>
        <v/>
      </c>
      <c r="N458" s="89" t="str">
        <f ca="1">[1]pre_SUMMARY!N458</f>
        <v/>
      </c>
      <c r="O458" s="86" t="str">
        <f ca="1">[1]pre_SUMMARY!O458</f>
        <v/>
      </c>
      <c r="P458" s="76" t="str">
        <f ca="1">[1]pre_SUMMARY!P458</f>
        <v/>
      </c>
    </row>
    <row r="459" spans="1:16" x14ac:dyDescent="0.25">
      <c r="A459" s="87" t="str">
        <f ca="1">[1]pre_SUMMARY!A459</f>
        <v/>
      </c>
      <c r="B459" s="86" t="str">
        <f ca="1">[1]pre_SUMMARY!B459</f>
        <v/>
      </c>
      <c r="C459" s="86" t="str">
        <f ca="1">[1]pre_SUMMARY!C459</f>
        <v/>
      </c>
      <c r="D459" s="87" t="str">
        <f ca="1">[1]pre_SUMMARY!D459</f>
        <v/>
      </c>
      <c r="E459" s="87" t="str">
        <f ca="1">[1]pre_SUMMARY!E459</f>
        <v/>
      </c>
      <c r="F459" s="88" t="str">
        <f ca="1">[1]pre_SUMMARY!F459</f>
        <v/>
      </c>
      <c r="G459" s="87" t="str">
        <f ca="1">[1]pre_SUMMARY!G459</f>
        <v/>
      </c>
      <c r="H459" s="87" t="str">
        <f ca="1">[1]pre_SUMMARY!H459</f>
        <v/>
      </c>
      <c r="I459" s="86" t="str">
        <f ca="1">[1]pre_SUMMARY!I459</f>
        <v/>
      </c>
      <c r="J459" s="86" t="str">
        <f ca="1">[1]pre_SUMMARY!J459</f>
        <v/>
      </c>
      <c r="K459" s="86" t="str">
        <f ca="1">[1]pre_SUMMARY!K459</f>
        <v/>
      </c>
      <c r="L459" s="86" t="str">
        <f ca="1">[1]pre_SUMMARY!L459</f>
        <v/>
      </c>
      <c r="M459" s="89" t="str">
        <f ca="1">[1]pre_SUMMARY!M459</f>
        <v/>
      </c>
      <c r="N459" s="89" t="str">
        <f ca="1">[1]pre_SUMMARY!N459</f>
        <v/>
      </c>
      <c r="O459" s="86" t="str">
        <f ca="1">[1]pre_SUMMARY!O459</f>
        <v/>
      </c>
      <c r="P459" s="76" t="str">
        <f ca="1">[1]pre_SUMMARY!P459</f>
        <v/>
      </c>
    </row>
    <row r="460" spans="1:16" x14ac:dyDescent="0.25">
      <c r="A460" s="87" t="str">
        <f ca="1">[1]pre_SUMMARY!A460</f>
        <v/>
      </c>
      <c r="B460" s="86" t="str">
        <f ca="1">[1]pre_SUMMARY!B460</f>
        <v/>
      </c>
      <c r="C460" s="86" t="str">
        <f ca="1">[1]pre_SUMMARY!C460</f>
        <v/>
      </c>
      <c r="D460" s="87" t="str">
        <f ca="1">[1]pre_SUMMARY!D460</f>
        <v/>
      </c>
      <c r="E460" s="87" t="str">
        <f ca="1">[1]pre_SUMMARY!E460</f>
        <v/>
      </c>
      <c r="F460" s="88" t="str">
        <f ca="1">[1]pre_SUMMARY!F460</f>
        <v/>
      </c>
      <c r="G460" s="87" t="str">
        <f ca="1">[1]pre_SUMMARY!G460</f>
        <v/>
      </c>
      <c r="H460" s="87" t="str">
        <f ca="1">[1]pre_SUMMARY!H460</f>
        <v/>
      </c>
      <c r="I460" s="86" t="str">
        <f ca="1">[1]pre_SUMMARY!I460</f>
        <v/>
      </c>
      <c r="J460" s="86" t="str">
        <f ca="1">[1]pre_SUMMARY!J460</f>
        <v/>
      </c>
      <c r="K460" s="86" t="str">
        <f ca="1">[1]pre_SUMMARY!K460</f>
        <v/>
      </c>
      <c r="L460" s="86" t="str">
        <f ca="1">[1]pre_SUMMARY!L460</f>
        <v/>
      </c>
      <c r="M460" s="89" t="str">
        <f ca="1">[1]pre_SUMMARY!M460</f>
        <v/>
      </c>
      <c r="N460" s="89" t="str">
        <f ca="1">[1]pre_SUMMARY!N460</f>
        <v/>
      </c>
      <c r="O460" s="86" t="str">
        <f ca="1">[1]pre_SUMMARY!O460</f>
        <v/>
      </c>
      <c r="P460" s="76" t="str">
        <f ca="1">[1]pre_SUMMARY!P460</f>
        <v/>
      </c>
    </row>
    <row r="461" spans="1:16" x14ac:dyDescent="0.25">
      <c r="A461" s="87" t="str">
        <f ca="1">[1]pre_SUMMARY!A461</f>
        <v/>
      </c>
      <c r="B461" s="86" t="str">
        <f ca="1">[1]pre_SUMMARY!B461</f>
        <v/>
      </c>
      <c r="C461" s="86" t="str">
        <f ca="1">[1]pre_SUMMARY!C461</f>
        <v/>
      </c>
      <c r="D461" s="87" t="str">
        <f ca="1">[1]pre_SUMMARY!D461</f>
        <v/>
      </c>
      <c r="E461" s="87" t="str">
        <f ca="1">[1]pre_SUMMARY!E461</f>
        <v/>
      </c>
      <c r="F461" s="88" t="str">
        <f ca="1">[1]pre_SUMMARY!F461</f>
        <v/>
      </c>
      <c r="G461" s="87" t="str">
        <f ca="1">[1]pre_SUMMARY!G461</f>
        <v/>
      </c>
      <c r="H461" s="87" t="str">
        <f ca="1">[1]pre_SUMMARY!H461</f>
        <v/>
      </c>
      <c r="I461" s="86" t="str">
        <f ca="1">[1]pre_SUMMARY!I461</f>
        <v/>
      </c>
      <c r="J461" s="86" t="str">
        <f ca="1">[1]pre_SUMMARY!J461</f>
        <v/>
      </c>
      <c r="K461" s="86" t="str">
        <f ca="1">[1]pre_SUMMARY!K461</f>
        <v/>
      </c>
      <c r="L461" s="86" t="str">
        <f ca="1">[1]pre_SUMMARY!L461</f>
        <v/>
      </c>
      <c r="M461" s="89" t="str">
        <f ca="1">[1]pre_SUMMARY!M461</f>
        <v/>
      </c>
      <c r="N461" s="89" t="str">
        <f ca="1">[1]pre_SUMMARY!N461</f>
        <v/>
      </c>
      <c r="O461" s="86" t="str">
        <f ca="1">[1]pre_SUMMARY!O461</f>
        <v/>
      </c>
      <c r="P461" s="76" t="str">
        <f ca="1">[1]pre_SUMMARY!P461</f>
        <v/>
      </c>
    </row>
    <row r="462" spans="1:16" x14ac:dyDescent="0.25">
      <c r="A462" s="87" t="str">
        <f ca="1">[1]pre_SUMMARY!A462</f>
        <v/>
      </c>
      <c r="B462" s="86" t="str">
        <f ca="1">[1]pre_SUMMARY!B462</f>
        <v/>
      </c>
      <c r="C462" s="86" t="str">
        <f ca="1">[1]pre_SUMMARY!C462</f>
        <v/>
      </c>
      <c r="D462" s="87" t="str">
        <f ca="1">[1]pre_SUMMARY!D462</f>
        <v/>
      </c>
      <c r="E462" s="87" t="str">
        <f ca="1">[1]pre_SUMMARY!E462</f>
        <v/>
      </c>
      <c r="F462" s="88" t="str">
        <f ca="1">[1]pre_SUMMARY!F462</f>
        <v/>
      </c>
      <c r="G462" s="87" t="str">
        <f ca="1">[1]pre_SUMMARY!G462</f>
        <v/>
      </c>
      <c r="H462" s="87" t="str">
        <f ca="1">[1]pre_SUMMARY!H462</f>
        <v/>
      </c>
      <c r="I462" s="86" t="str">
        <f ca="1">[1]pre_SUMMARY!I462</f>
        <v/>
      </c>
      <c r="J462" s="86" t="str">
        <f ca="1">[1]pre_SUMMARY!J462</f>
        <v/>
      </c>
      <c r="K462" s="86" t="str">
        <f ca="1">[1]pre_SUMMARY!K462</f>
        <v/>
      </c>
      <c r="L462" s="86" t="str">
        <f ca="1">[1]pre_SUMMARY!L462</f>
        <v/>
      </c>
      <c r="M462" s="89" t="str">
        <f ca="1">[1]pre_SUMMARY!M462</f>
        <v/>
      </c>
      <c r="N462" s="89" t="str">
        <f ca="1">[1]pre_SUMMARY!N462</f>
        <v/>
      </c>
      <c r="O462" s="86" t="str">
        <f ca="1">[1]pre_SUMMARY!O462</f>
        <v/>
      </c>
      <c r="P462" s="76" t="str">
        <f ca="1">[1]pre_SUMMARY!P462</f>
        <v/>
      </c>
    </row>
    <row r="463" spans="1:16" x14ac:dyDescent="0.25">
      <c r="A463" s="87" t="str">
        <f ca="1">[1]pre_SUMMARY!A463</f>
        <v/>
      </c>
      <c r="B463" s="86" t="str">
        <f ca="1">[1]pre_SUMMARY!B463</f>
        <v/>
      </c>
      <c r="C463" s="86" t="str">
        <f ca="1">[1]pre_SUMMARY!C463</f>
        <v/>
      </c>
      <c r="D463" s="87" t="str">
        <f ca="1">[1]pre_SUMMARY!D463</f>
        <v/>
      </c>
      <c r="E463" s="87" t="str">
        <f ca="1">[1]pre_SUMMARY!E463</f>
        <v/>
      </c>
      <c r="F463" s="88" t="str">
        <f ca="1">[1]pre_SUMMARY!F463</f>
        <v/>
      </c>
      <c r="G463" s="87" t="str">
        <f ca="1">[1]pre_SUMMARY!G463</f>
        <v/>
      </c>
      <c r="H463" s="87" t="str">
        <f ca="1">[1]pre_SUMMARY!H463</f>
        <v/>
      </c>
      <c r="I463" s="86" t="str">
        <f ca="1">[1]pre_SUMMARY!I463</f>
        <v/>
      </c>
      <c r="J463" s="86" t="str">
        <f ca="1">[1]pre_SUMMARY!J463</f>
        <v/>
      </c>
      <c r="K463" s="86" t="str">
        <f ca="1">[1]pre_SUMMARY!K463</f>
        <v/>
      </c>
      <c r="L463" s="86" t="str">
        <f ca="1">[1]pre_SUMMARY!L463</f>
        <v/>
      </c>
      <c r="M463" s="89" t="str">
        <f ca="1">[1]pre_SUMMARY!M463</f>
        <v/>
      </c>
      <c r="N463" s="89" t="str">
        <f ca="1">[1]pre_SUMMARY!N463</f>
        <v/>
      </c>
      <c r="O463" s="86" t="str">
        <f ca="1">[1]pre_SUMMARY!O463</f>
        <v/>
      </c>
      <c r="P463" s="76" t="str">
        <f ca="1">[1]pre_SUMMARY!P463</f>
        <v/>
      </c>
    </row>
    <row r="464" spans="1:16" x14ac:dyDescent="0.25">
      <c r="A464" s="87" t="str">
        <f ca="1">[1]pre_SUMMARY!A464</f>
        <v/>
      </c>
      <c r="B464" s="86" t="str">
        <f ca="1">[1]pre_SUMMARY!B464</f>
        <v/>
      </c>
      <c r="C464" s="86" t="str">
        <f ca="1">[1]pre_SUMMARY!C464</f>
        <v/>
      </c>
      <c r="D464" s="87" t="str">
        <f ca="1">[1]pre_SUMMARY!D464</f>
        <v/>
      </c>
      <c r="E464" s="87" t="str">
        <f ca="1">[1]pre_SUMMARY!E464</f>
        <v/>
      </c>
      <c r="F464" s="88" t="str">
        <f ca="1">[1]pre_SUMMARY!F464</f>
        <v/>
      </c>
      <c r="G464" s="87" t="str">
        <f ca="1">[1]pre_SUMMARY!G464</f>
        <v/>
      </c>
      <c r="H464" s="87" t="str">
        <f ca="1">[1]pre_SUMMARY!H464</f>
        <v/>
      </c>
      <c r="I464" s="86" t="str">
        <f ca="1">[1]pre_SUMMARY!I464</f>
        <v/>
      </c>
      <c r="J464" s="86" t="str">
        <f ca="1">[1]pre_SUMMARY!J464</f>
        <v/>
      </c>
      <c r="K464" s="86" t="str">
        <f ca="1">[1]pre_SUMMARY!K464</f>
        <v/>
      </c>
      <c r="L464" s="86" t="str">
        <f ca="1">[1]pre_SUMMARY!L464</f>
        <v/>
      </c>
      <c r="M464" s="89" t="str">
        <f ca="1">[1]pre_SUMMARY!M464</f>
        <v/>
      </c>
      <c r="N464" s="89" t="str">
        <f ca="1">[1]pre_SUMMARY!N464</f>
        <v/>
      </c>
      <c r="O464" s="86" t="str">
        <f ca="1">[1]pre_SUMMARY!O464</f>
        <v/>
      </c>
      <c r="P464" s="76" t="str">
        <f ca="1">[1]pre_SUMMARY!P464</f>
        <v/>
      </c>
    </row>
    <row r="465" spans="1:16" x14ac:dyDescent="0.25">
      <c r="A465" s="87" t="str">
        <f ca="1">[1]pre_SUMMARY!A465</f>
        <v/>
      </c>
      <c r="B465" s="86" t="str">
        <f ca="1">[1]pre_SUMMARY!B465</f>
        <v/>
      </c>
      <c r="C465" s="86" t="str">
        <f ca="1">[1]pre_SUMMARY!C465</f>
        <v/>
      </c>
      <c r="D465" s="87" t="str">
        <f ca="1">[1]pre_SUMMARY!D465</f>
        <v/>
      </c>
      <c r="E465" s="87" t="str">
        <f ca="1">[1]pre_SUMMARY!E465</f>
        <v/>
      </c>
      <c r="F465" s="88" t="str">
        <f ca="1">[1]pre_SUMMARY!F465</f>
        <v/>
      </c>
      <c r="G465" s="87" t="str">
        <f ca="1">[1]pre_SUMMARY!G465</f>
        <v/>
      </c>
      <c r="H465" s="87" t="str">
        <f ca="1">[1]pre_SUMMARY!H465</f>
        <v/>
      </c>
      <c r="I465" s="86" t="str">
        <f ca="1">[1]pre_SUMMARY!I465</f>
        <v/>
      </c>
      <c r="J465" s="86" t="str">
        <f ca="1">[1]pre_SUMMARY!J465</f>
        <v/>
      </c>
      <c r="K465" s="86" t="str">
        <f ca="1">[1]pre_SUMMARY!K465</f>
        <v/>
      </c>
      <c r="L465" s="86" t="str">
        <f ca="1">[1]pre_SUMMARY!L465</f>
        <v/>
      </c>
      <c r="M465" s="89" t="str">
        <f ca="1">[1]pre_SUMMARY!M465</f>
        <v/>
      </c>
      <c r="N465" s="89" t="str">
        <f ca="1">[1]pre_SUMMARY!N465</f>
        <v/>
      </c>
      <c r="O465" s="86" t="str">
        <f ca="1">[1]pre_SUMMARY!O465</f>
        <v/>
      </c>
      <c r="P465" s="76" t="str">
        <f ca="1">[1]pre_SUMMARY!P465</f>
        <v/>
      </c>
    </row>
    <row r="466" spans="1:16" x14ac:dyDescent="0.25">
      <c r="A466" s="87" t="str">
        <f ca="1">[1]pre_SUMMARY!A466</f>
        <v/>
      </c>
      <c r="B466" s="86" t="str">
        <f ca="1">[1]pre_SUMMARY!B466</f>
        <v/>
      </c>
      <c r="C466" s="86" t="str">
        <f ca="1">[1]pre_SUMMARY!C466</f>
        <v/>
      </c>
      <c r="D466" s="87" t="str">
        <f ca="1">[1]pre_SUMMARY!D466</f>
        <v/>
      </c>
      <c r="E466" s="87" t="str">
        <f ca="1">[1]pre_SUMMARY!E466</f>
        <v/>
      </c>
      <c r="F466" s="88" t="str">
        <f ca="1">[1]pre_SUMMARY!F466</f>
        <v/>
      </c>
      <c r="G466" s="87" t="str">
        <f ca="1">[1]pre_SUMMARY!G466</f>
        <v/>
      </c>
      <c r="H466" s="87" t="str">
        <f ca="1">[1]pre_SUMMARY!H466</f>
        <v/>
      </c>
      <c r="I466" s="86" t="str">
        <f ca="1">[1]pre_SUMMARY!I466</f>
        <v/>
      </c>
      <c r="J466" s="86" t="str">
        <f ca="1">[1]pre_SUMMARY!J466</f>
        <v/>
      </c>
      <c r="K466" s="86" t="str">
        <f ca="1">[1]pre_SUMMARY!K466</f>
        <v/>
      </c>
      <c r="L466" s="86" t="str">
        <f ca="1">[1]pre_SUMMARY!L466</f>
        <v/>
      </c>
      <c r="M466" s="89" t="str">
        <f ca="1">[1]pre_SUMMARY!M466</f>
        <v/>
      </c>
      <c r="N466" s="89" t="str">
        <f ca="1">[1]pre_SUMMARY!N466</f>
        <v/>
      </c>
      <c r="O466" s="86" t="str">
        <f ca="1">[1]pre_SUMMARY!O466</f>
        <v/>
      </c>
      <c r="P466" s="76" t="str">
        <f ca="1">[1]pre_SUMMARY!P466</f>
        <v/>
      </c>
    </row>
    <row r="467" spans="1:16" x14ac:dyDescent="0.25">
      <c r="A467" s="87" t="str">
        <f ca="1">[1]pre_SUMMARY!A467</f>
        <v/>
      </c>
      <c r="B467" s="86" t="str">
        <f ca="1">[1]pre_SUMMARY!B467</f>
        <v/>
      </c>
      <c r="C467" s="86" t="str">
        <f ca="1">[1]pre_SUMMARY!C467</f>
        <v/>
      </c>
      <c r="D467" s="87" t="str">
        <f ca="1">[1]pre_SUMMARY!D467</f>
        <v/>
      </c>
      <c r="E467" s="87" t="str">
        <f ca="1">[1]pre_SUMMARY!E467</f>
        <v/>
      </c>
      <c r="F467" s="88" t="str">
        <f ca="1">[1]pre_SUMMARY!F467</f>
        <v/>
      </c>
      <c r="G467" s="87" t="str">
        <f ca="1">[1]pre_SUMMARY!G467</f>
        <v/>
      </c>
      <c r="H467" s="87" t="str">
        <f ca="1">[1]pre_SUMMARY!H467</f>
        <v/>
      </c>
      <c r="I467" s="86" t="str">
        <f ca="1">[1]pre_SUMMARY!I467</f>
        <v/>
      </c>
      <c r="J467" s="86" t="str">
        <f ca="1">[1]pre_SUMMARY!J467</f>
        <v/>
      </c>
      <c r="K467" s="86" t="str">
        <f ca="1">[1]pre_SUMMARY!K467</f>
        <v/>
      </c>
      <c r="L467" s="86" t="str">
        <f ca="1">[1]pre_SUMMARY!L467</f>
        <v/>
      </c>
      <c r="M467" s="89" t="str">
        <f ca="1">[1]pre_SUMMARY!M467</f>
        <v/>
      </c>
      <c r="N467" s="89" t="str">
        <f ca="1">[1]pre_SUMMARY!N467</f>
        <v/>
      </c>
      <c r="O467" s="86" t="str">
        <f ca="1">[1]pre_SUMMARY!O467</f>
        <v/>
      </c>
      <c r="P467" s="76" t="str">
        <f ca="1">[1]pre_SUMMARY!P467</f>
        <v/>
      </c>
    </row>
    <row r="468" spans="1:16" x14ac:dyDescent="0.25">
      <c r="A468" s="87" t="str">
        <f ca="1">[1]pre_SUMMARY!A468</f>
        <v/>
      </c>
      <c r="B468" s="86" t="str">
        <f ca="1">[1]pre_SUMMARY!B468</f>
        <v/>
      </c>
      <c r="C468" s="86" t="str">
        <f ca="1">[1]pre_SUMMARY!C468</f>
        <v/>
      </c>
      <c r="D468" s="87" t="str">
        <f ca="1">[1]pre_SUMMARY!D468</f>
        <v/>
      </c>
      <c r="E468" s="87" t="str">
        <f ca="1">[1]pre_SUMMARY!E468</f>
        <v/>
      </c>
      <c r="F468" s="88" t="str">
        <f ca="1">[1]pre_SUMMARY!F468</f>
        <v/>
      </c>
      <c r="G468" s="87" t="str">
        <f ca="1">[1]pre_SUMMARY!G468</f>
        <v/>
      </c>
      <c r="H468" s="87" t="str">
        <f ca="1">[1]pre_SUMMARY!H468</f>
        <v/>
      </c>
      <c r="I468" s="86" t="str">
        <f ca="1">[1]pre_SUMMARY!I468</f>
        <v/>
      </c>
      <c r="J468" s="86" t="str">
        <f ca="1">[1]pre_SUMMARY!J468</f>
        <v/>
      </c>
      <c r="K468" s="86" t="str">
        <f ca="1">[1]pre_SUMMARY!K468</f>
        <v/>
      </c>
      <c r="L468" s="86" t="str">
        <f ca="1">[1]pre_SUMMARY!L468</f>
        <v/>
      </c>
      <c r="M468" s="89" t="str">
        <f ca="1">[1]pre_SUMMARY!M468</f>
        <v/>
      </c>
      <c r="N468" s="89" t="str">
        <f ca="1">[1]pre_SUMMARY!N468</f>
        <v/>
      </c>
      <c r="O468" s="86" t="str">
        <f ca="1">[1]pre_SUMMARY!O468</f>
        <v/>
      </c>
      <c r="P468" s="76" t="str">
        <f ca="1">[1]pre_SUMMARY!P468</f>
        <v/>
      </c>
    </row>
    <row r="469" spans="1:16" x14ac:dyDescent="0.25">
      <c r="A469" s="87" t="str">
        <f ca="1">[1]pre_SUMMARY!A469</f>
        <v/>
      </c>
      <c r="B469" s="86" t="str">
        <f ca="1">[1]pre_SUMMARY!B469</f>
        <v/>
      </c>
      <c r="C469" s="86" t="str">
        <f ca="1">[1]pre_SUMMARY!C469</f>
        <v/>
      </c>
      <c r="D469" s="87" t="str">
        <f ca="1">[1]pre_SUMMARY!D469</f>
        <v/>
      </c>
      <c r="E469" s="87" t="str">
        <f ca="1">[1]pre_SUMMARY!E469</f>
        <v/>
      </c>
      <c r="F469" s="88" t="str">
        <f ca="1">[1]pre_SUMMARY!F469</f>
        <v/>
      </c>
      <c r="G469" s="87" t="str">
        <f ca="1">[1]pre_SUMMARY!G469</f>
        <v/>
      </c>
      <c r="H469" s="87" t="str">
        <f ca="1">[1]pre_SUMMARY!H469</f>
        <v/>
      </c>
      <c r="I469" s="86" t="str">
        <f ca="1">[1]pre_SUMMARY!I469</f>
        <v/>
      </c>
      <c r="J469" s="86" t="str">
        <f ca="1">[1]pre_SUMMARY!J469</f>
        <v/>
      </c>
      <c r="K469" s="86" t="str">
        <f ca="1">[1]pre_SUMMARY!K469</f>
        <v/>
      </c>
      <c r="L469" s="86" t="str">
        <f ca="1">[1]pre_SUMMARY!L469</f>
        <v/>
      </c>
      <c r="M469" s="89" t="str">
        <f ca="1">[1]pre_SUMMARY!M469</f>
        <v/>
      </c>
      <c r="N469" s="89" t="str">
        <f ca="1">[1]pre_SUMMARY!N469</f>
        <v/>
      </c>
      <c r="O469" s="86" t="str">
        <f ca="1">[1]pre_SUMMARY!O469</f>
        <v/>
      </c>
      <c r="P469" s="76" t="str">
        <f ca="1">[1]pre_SUMMARY!P469</f>
        <v/>
      </c>
    </row>
    <row r="470" spans="1:16" x14ac:dyDescent="0.25">
      <c r="A470" s="87" t="str">
        <f ca="1">[1]pre_SUMMARY!A470</f>
        <v/>
      </c>
      <c r="B470" s="86" t="str">
        <f ca="1">[1]pre_SUMMARY!B470</f>
        <v/>
      </c>
      <c r="C470" s="86" t="str">
        <f ca="1">[1]pre_SUMMARY!C470</f>
        <v/>
      </c>
      <c r="D470" s="87" t="str">
        <f ca="1">[1]pre_SUMMARY!D470</f>
        <v/>
      </c>
      <c r="E470" s="87" t="str">
        <f ca="1">[1]pre_SUMMARY!E470</f>
        <v/>
      </c>
      <c r="F470" s="88" t="str">
        <f ca="1">[1]pre_SUMMARY!F470</f>
        <v/>
      </c>
      <c r="G470" s="87" t="str">
        <f ca="1">[1]pre_SUMMARY!G470</f>
        <v/>
      </c>
      <c r="H470" s="87" t="str">
        <f ca="1">[1]pre_SUMMARY!H470</f>
        <v/>
      </c>
      <c r="I470" s="86" t="str">
        <f ca="1">[1]pre_SUMMARY!I470</f>
        <v/>
      </c>
      <c r="J470" s="86" t="str">
        <f ca="1">[1]pre_SUMMARY!J470</f>
        <v/>
      </c>
      <c r="K470" s="86" t="str">
        <f ca="1">[1]pre_SUMMARY!K470</f>
        <v/>
      </c>
      <c r="L470" s="86" t="str">
        <f ca="1">[1]pre_SUMMARY!L470</f>
        <v/>
      </c>
      <c r="M470" s="89" t="str">
        <f ca="1">[1]pre_SUMMARY!M470</f>
        <v/>
      </c>
      <c r="N470" s="89" t="str">
        <f ca="1">[1]pre_SUMMARY!N470</f>
        <v/>
      </c>
      <c r="O470" s="86" t="str">
        <f ca="1">[1]pre_SUMMARY!O470</f>
        <v/>
      </c>
      <c r="P470" s="76" t="str">
        <f ca="1">[1]pre_SUMMARY!P470</f>
        <v/>
      </c>
    </row>
    <row r="471" spans="1:16" x14ac:dyDescent="0.25">
      <c r="A471" s="87" t="str">
        <f ca="1">[1]pre_SUMMARY!A471</f>
        <v/>
      </c>
      <c r="B471" s="86" t="str">
        <f ca="1">[1]pre_SUMMARY!B471</f>
        <v/>
      </c>
      <c r="C471" s="86" t="str">
        <f ca="1">[1]pre_SUMMARY!C471</f>
        <v/>
      </c>
      <c r="D471" s="87" t="str">
        <f ca="1">[1]pre_SUMMARY!D471</f>
        <v/>
      </c>
      <c r="E471" s="87" t="str">
        <f ca="1">[1]pre_SUMMARY!E471</f>
        <v/>
      </c>
      <c r="F471" s="88" t="str">
        <f ca="1">[1]pre_SUMMARY!F471</f>
        <v/>
      </c>
      <c r="G471" s="87" t="str">
        <f ca="1">[1]pre_SUMMARY!G471</f>
        <v/>
      </c>
      <c r="H471" s="87" t="str">
        <f ca="1">[1]pre_SUMMARY!H471</f>
        <v/>
      </c>
      <c r="I471" s="86" t="str">
        <f ca="1">[1]pre_SUMMARY!I471</f>
        <v/>
      </c>
      <c r="J471" s="86" t="str">
        <f ca="1">[1]pre_SUMMARY!J471</f>
        <v/>
      </c>
      <c r="K471" s="86" t="str">
        <f ca="1">[1]pre_SUMMARY!K471</f>
        <v/>
      </c>
      <c r="L471" s="86" t="str">
        <f ca="1">[1]pre_SUMMARY!L471</f>
        <v/>
      </c>
      <c r="M471" s="89" t="str">
        <f ca="1">[1]pre_SUMMARY!M471</f>
        <v/>
      </c>
      <c r="N471" s="89" t="str">
        <f ca="1">[1]pre_SUMMARY!N471</f>
        <v/>
      </c>
      <c r="O471" s="86" t="str">
        <f ca="1">[1]pre_SUMMARY!O471</f>
        <v/>
      </c>
      <c r="P471" s="76" t="str">
        <f ca="1">[1]pre_SUMMARY!P471</f>
        <v/>
      </c>
    </row>
    <row r="472" spans="1:16" x14ac:dyDescent="0.25">
      <c r="A472" s="87" t="str">
        <f ca="1">[1]pre_SUMMARY!A472</f>
        <v/>
      </c>
      <c r="B472" s="86" t="str">
        <f ca="1">[1]pre_SUMMARY!B472</f>
        <v/>
      </c>
      <c r="C472" s="86" t="str">
        <f ca="1">[1]pre_SUMMARY!C472</f>
        <v/>
      </c>
      <c r="D472" s="87" t="str">
        <f ca="1">[1]pre_SUMMARY!D472</f>
        <v/>
      </c>
      <c r="E472" s="87" t="str">
        <f ca="1">[1]pre_SUMMARY!E472</f>
        <v/>
      </c>
      <c r="F472" s="88" t="str">
        <f ca="1">[1]pre_SUMMARY!F472</f>
        <v/>
      </c>
      <c r="G472" s="87" t="str">
        <f ca="1">[1]pre_SUMMARY!G472</f>
        <v/>
      </c>
      <c r="H472" s="87" t="str">
        <f ca="1">[1]pre_SUMMARY!H472</f>
        <v/>
      </c>
      <c r="I472" s="86" t="str">
        <f ca="1">[1]pre_SUMMARY!I472</f>
        <v/>
      </c>
      <c r="J472" s="86" t="str">
        <f ca="1">[1]pre_SUMMARY!J472</f>
        <v/>
      </c>
      <c r="K472" s="86" t="str">
        <f ca="1">[1]pre_SUMMARY!K472</f>
        <v/>
      </c>
      <c r="L472" s="86" t="str">
        <f ca="1">[1]pre_SUMMARY!L472</f>
        <v/>
      </c>
      <c r="M472" s="89" t="str">
        <f ca="1">[1]pre_SUMMARY!M472</f>
        <v/>
      </c>
      <c r="N472" s="89" t="str">
        <f ca="1">[1]pre_SUMMARY!N472</f>
        <v/>
      </c>
      <c r="O472" s="86" t="str">
        <f ca="1">[1]pre_SUMMARY!O472</f>
        <v/>
      </c>
      <c r="P472" s="76" t="str">
        <f ca="1">[1]pre_SUMMARY!P472</f>
        <v/>
      </c>
    </row>
    <row r="473" spans="1:16" x14ac:dyDescent="0.25">
      <c r="A473" s="87" t="str">
        <f ca="1">[1]pre_SUMMARY!A473</f>
        <v/>
      </c>
      <c r="B473" s="86" t="str">
        <f ca="1">[1]pre_SUMMARY!B473</f>
        <v/>
      </c>
      <c r="C473" s="86" t="str">
        <f ca="1">[1]pre_SUMMARY!C473</f>
        <v/>
      </c>
      <c r="D473" s="87" t="str">
        <f ca="1">[1]pre_SUMMARY!D473</f>
        <v/>
      </c>
      <c r="E473" s="87" t="str">
        <f ca="1">[1]pre_SUMMARY!E473</f>
        <v/>
      </c>
      <c r="F473" s="88" t="str">
        <f ca="1">[1]pre_SUMMARY!F473</f>
        <v/>
      </c>
      <c r="G473" s="87" t="str">
        <f ca="1">[1]pre_SUMMARY!G473</f>
        <v/>
      </c>
      <c r="H473" s="87" t="str">
        <f ca="1">[1]pre_SUMMARY!H473</f>
        <v/>
      </c>
      <c r="I473" s="86" t="str">
        <f ca="1">[1]pre_SUMMARY!I473</f>
        <v/>
      </c>
      <c r="J473" s="86" t="str">
        <f ca="1">[1]pre_SUMMARY!J473</f>
        <v/>
      </c>
      <c r="K473" s="86" t="str">
        <f ca="1">[1]pre_SUMMARY!K473</f>
        <v/>
      </c>
      <c r="L473" s="86" t="str">
        <f ca="1">[1]pre_SUMMARY!L473</f>
        <v/>
      </c>
      <c r="M473" s="89" t="str">
        <f ca="1">[1]pre_SUMMARY!M473</f>
        <v/>
      </c>
      <c r="N473" s="89" t="str">
        <f ca="1">[1]pre_SUMMARY!N473</f>
        <v/>
      </c>
      <c r="O473" s="86" t="str">
        <f ca="1">[1]pre_SUMMARY!O473</f>
        <v/>
      </c>
      <c r="P473" s="76" t="str">
        <f ca="1">[1]pre_SUMMARY!P473</f>
        <v/>
      </c>
    </row>
    <row r="474" spans="1:16" x14ac:dyDescent="0.25">
      <c r="A474" s="87" t="str">
        <f ca="1">[1]pre_SUMMARY!A474</f>
        <v/>
      </c>
      <c r="B474" s="86" t="str">
        <f ca="1">[1]pre_SUMMARY!B474</f>
        <v/>
      </c>
      <c r="C474" s="86" t="str">
        <f ca="1">[1]pre_SUMMARY!C474</f>
        <v/>
      </c>
      <c r="D474" s="87" t="str">
        <f ca="1">[1]pre_SUMMARY!D474</f>
        <v/>
      </c>
      <c r="E474" s="87" t="str">
        <f ca="1">[1]pre_SUMMARY!E474</f>
        <v/>
      </c>
      <c r="F474" s="88" t="str">
        <f ca="1">[1]pre_SUMMARY!F474</f>
        <v/>
      </c>
      <c r="G474" s="87" t="str">
        <f ca="1">[1]pre_SUMMARY!G474</f>
        <v/>
      </c>
      <c r="H474" s="87" t="str">
        <f ca="1">[1]pre_SUMMARY!H474</f>
        <v/>
      </c>
      <c r="I474" s="86" t="str">
        <f ca="1">[1]pre_SUMMARY!I474</f>
        <v/>
      </c>
      <c r="J474" s="86" t="str">
        <f ca="1">[1]pre_SUMMARY!J474</f>
        <v/>
      </c>
      <c r="K474" s="86" t="str">
        <f ca="1">[1]pre_SUMMARY!K474</f>
        <v/>
      </c>
      <c r="L474" s="86" t="str">
        <f ca="1">[1]pre_SUMMARY!L474</f>
        <v/>
      </c>
      <c r="M474" s="89" t="str">
        <f ca="1">[1]pre_SUMMARY!M474</f>
        <v/>
      </c>
      <c r="N474" s="89" t="str">
        <f ca="1">[1]pre_SUMMARY!N474</f>
        <v/>
      </c>
      <c r="O474" s="86" t="str">
        <f ca="1">[1]pre_SUMMARY!O474</f>
        <v/>
      </c>
      <c r="P474" s="76" t="str">
        <f ca="1">[1]pre_SUMMARY!P474</f>
        <v/>
      </c>
    </row>
    <row r="475" spans="1:16" x14ac:dyDescent="0.25">
      <c r="A475" s="87" t="str">
        <f ca="1">[1]pre_SUMMARY!A475</f>
        <v/>
      </c>
      <c r="B475" s="86" t="str">
        <f ca="1">[1]pre_SUMMARY!B475</f>
        <v/>
      </c>
      <c r="C475" s="86" t="str">
        <f ca="1">[1]pre_SUMMARY!C475</f>
        <v/>
      </c>
      <c r="D475" s="87" t="str">
        <f ca="1">[1]pre_SUMMARY!D475</f>
        <v/>
      </c>
      <c r="E475" s="87" t="str">
        <f ca="1">[1]pre_SUMMARY!E475</f>
        <v/>
      </c>
      <c r="F475" s="88" t="str">
        <f ca="1">[1]pre_SUMMARY!F475</f>
        <v/>
      </c>
      <c r="G475" s="87" t="str">
        <f ca="1">[1]pre_SUMMARY!G475</f>
        <v/>
      </c>
      <c r="H475" s="87" t="str">
        <f ca="1">[1]pre_SUMMARY!H475</f>
        <v/>
      </c>
      <c r="I475" s="86" t="str">
        <f ca="1">[1]pre_SUMMARY!I475</f>
        <v/>
      </c>
      <c r="J475" s="86" t="str">
        <f ca="1">[1]pre_SUMMARY!J475</f>
        <v/>
      </c>
      <c r="K475" s="86" t="str">
        <f ca="1">[1]pre_SUMMARY!K475</f>
        <v/>
      </c>
      <c r="L475" s="86" t="str">
        <f ca="1">[1]pre_SUMMARY!L475</f>
        <v/>
      </c>
      <c r="M475" s="89" t="str">
        <f ca="1">[1]pre_SUMMARY!M475</f>
        <v/>
      </c>
      <c r="N475" s="89" t="str">
        <f ca="1">[1]pre_SUMMARY!N475</f>
        <v/>
      </c>
      <c r="O475" s="86" t="str">
        <f ca="1">[1]pre_SUMMARY!O475</f>
        <v/>
      </c>
      <c r="P475" s="76" t="str">
        <f ca="1">[1]pre_SUMMARY!P475</f>
        <v/>
      </c>
    </row>
    <row r="476" spans="1:16" x14ac:dyDescent="0.25">
      <c r="A476" s="87" t="str">
        <f ca="1">[1]pre_SUMMARY!A476</f>
        <v/>
      </c>
      <c r="B476" s="86" t="str">
        <f ca="1">[1]pre_SUMMARY!B476</f>
        <v/>
      </c>
      <c r="C476" s="86" t="str">
        <f ca="1">[1]pre_SUMMARY!C476</f>
        <v/>
      </c>
      <c r="D476" s="87" t="str">
        <f ca="1">[1]pre_SUMMARY!D476</f>
        <v/>
      </c>
      <c r="E476" s="87" t="str">
        <f ca="1">[1]pre_SUMMARY!E476</f>
        <v/>
      </c>
      <c r="F476" s="88" t="str">
        <f ca="1">[1]pre_SUMMARY!F476</f>
        <v/>
      </c>
      <c r="G476" s="87" t="str">
        <f ca="1">[1]pre_SUMMARY!G476</f>
        <v/>
      </c>
      <c r="H476" s="87" t="str">
        <f ca="1">[1]pre_SUMMARY!H476</f>
        <v/>
      </c>
      <c r="I476" s="86" t="str">
        <f ca="1">[1]pre_SUMMARY!I476</f>
        <v/>
      </c>
      <c r="J476" s="86" t="str">
        <f ca="1">[1]pre_SUMMARY!J476</f>
        <v/>
      </c>
      <c r="K476" s="86" t="str">
        <f ca="1">[1]pre_SUMMARY!K476</f>
        <v/>
      </c>
      <c r="L476" s="86" t="str">
        <f ca="1">[1]pre_SUMMARY!L476</f>
        <v/>
      </c>
      <c r="M476" s="89" t="str">
        <f ca="1">[1]pre_SUMMARY!M476</f>
        <v/>
      </c>
      <c r="N476" s="89" t="str">
        <f ca="1">[1]pre_SUMMARY!N476</f>
        <v/>
      </c>
      <c r="O476" s="86" t="str">
        <f ca="1">[1]pre_SUMMARY!O476</f>
        <v/>
      </c>
      <c r="P476" s="76" t="str">
        <f ca="1">[1]pre_SUMMARY!P476</f>
        <v/>
      </c>
    </row>
    <row r="477" spans="1:16" x14ac:dyDescent="0.25">
      <c r="A477" s="87" t="str">
        <f ca="1">[1]pre_SUMMARY!A477</f>
        <v/>
      </c>
      <c r="B477" s="86" t="str">
        <f ca="1">[1]pre_SUMMARY!B477</f>
        <v/>
      </c>
      <c r="C477" s="86" t="str">
        <f ca="1">[1]pre_SUMMARY!C477</f>
        <v/>
      </c>
      <c r="D477" s="87" t="str">
        <f ca="1">[1]pre_SUMMARY!D477</f>
        <v/>
      </c>
      <c r="E477" s="87" t="str">
        <f ca="1">[1]pre_SUMMARY!E477</f>
        <v/>
      </c>
      <c r="F477" s="88" t="str">
        <f ca="1">[1]pre_SUMMARY!F477</f>
        <v/>
      </c>
      <c r="G477" s="87" t="str">
        <f ca="1">[1]pre_SUMMARY!G477</f>
        <v/>
      </c>
      <c r="H477" s="87" t="str">
        <f ca="1">[1]pre_SUMMARY!H477</f>
        <v/>
      </c>
      <c r="I477" s="86" t="str">
        <f ca="1">[1]pre_SUMMARY!I477</f>
        <v/>
      </c>
      <c r="J477" s="86" t="str">
        <f ca="1">[1]pre_SUMMARY!J477</f>
        <v/>
      </c>
      <c r="K477" s="86" t="str">
        <f ca="1">[1]pre_SUMMARY!K477</f>
        <v/>
      </c>
      <c r="L477" s="86" t="str">
        <f ca="1">[1]pre_SUMMARY!L477</f>
        <v/>
      </c>
      <c r="M477" s="89" t="str">
        <f ca="1">[1]pre_SUMMARY!M477</f>
        <v/>
      </c>
      <c r="N477" s="89" t="str">
        <f ca="1">[1]pre_SUMMARY!N477</f>
        <v/>
      </c>
      <c r="O477" s="86" t="str">
        <f ca="1">[1]pre_SUMMARY!O477</f>
        <v/>
      </c>
      <c r="P477" s="76" t="str">
        <f ca="1">[1]pre_SUMMARY!P477</f>
        <v/>
      </c>
    </row>
    <row r="478" spans="1:16" x14ac:dyDescent="0.25">
      <c r="A478" s="87" t="str">
        <f ca="1">[1]pre_SUMMARY!A478</f>
        <v/>
      </c>
      <c r="B478" s="86" t="str">
        <f ca="1">[1]pre_SUMMARY!B478</f>
        <v/>
      </c>
      <c r="C478" s="86" t="str">
        <f ca="1">[1]pre_SUMMARY!C478</f>
        <v/>
      </c>
      <c r="D478" s="87" t="str">
        <f ca="1">[1]pre_SUMMARY!D478</f>
        <v/>
      </c>
      <c r="E478" s="87" t="str">
        <f ca="1">[1]pre_SUMMARY!E478</f>
        <v/>
      </c>
      <c r="F478" s="88" t="str">
        <f ca="1">[1]pre_SUMMARY!F478</f>
        <v/>
      </c>
      <c r="G478" s="87" t="str">
        <f ca="1">[1]pre_SUMMARY!G478</f>
        <v/>
      </c>
      <c r="H478" s="87" t="str">
        <f ca="1">[1]pre_SUMMARY!H478</f>
        <v/>
      </c>
      <c r="I478" s="86" t="str">
        <f ca="1">[1]pre_SUMMARY!I478</f>
        <v/>
      </c>
      <c r="J478" s="86" t="str">
        <f ca="1">[1]pre_SUMMARY!J478</f>
        <v/>
      </c>
      <c r="K478" s="86" t="str">
        <f ca="1">[1]pre_SUMMARY!K478</f>
        <v/>
      </c>
      <c r="L478" s="86" t="str">
        <f ca="1">[1]pre_SUMMARY!L478</f>
        <v/>
      </c>
      <c r="M478" s="89" t="str">
        <f ca="1">[1]pre_SUMMARY!M478</f>
        <v/>
      </c>
      <c r="N478" s="89" t="str">
        <f ca="1">[1]pre_SUMMARY!N478</f>
        <v/>
      </c>
      <c r="O478" s="86" t="str">
        <f ca="1">[1]pre_SUMMARY!O478</f>
        <v/>
      </c>
      <c r="P478" s="76" t="str">
        <f ca="1">[1]pre_SUMMARY!P478</f>
        <v/>
      </c>
    </row>
    <row r="479" spans="1:16" x14ac:dyDescent="0.25">
      <c r="A479" s="87" t="str">
        <f ca="1">[1]pre_SUMMARY!A479</f>
        <v/>
      </c>
      <c r="B479" s="86" t="str">
        <f ca="1">[1]pre_SUMMARY!B479</f>
        <v/>
      </c>
      <c r="C479" s="86" t="str">
        <f ca="1">[1]pre_SUMMARY!C479</f>
        <v/>
      </c>
      <c r="D479" s="87" t="str">
        <f ca="1">[1]pre_SUMMARY!D479</f>
        <v/>
      </c>
      <c r="E479" s="87" t="str">
        <f ca="1">[1]pre_SUMMARY!E479</f>
        <v/>
      </c>
      <c r="F479" s="88" t="str">
        <f ca="1">[1]pre_SUMMARY!F479</f>
        <v/>
      </c>
      <c r="G479" s="87" t="str">
        <f ca="1">[1]pre_SUMMARY!G479</f>
        <v/>
      </c>
      <c r="H479" s="87" t="str">
        <f ca="1">[1]pre_SUMMARY!H479</f>
        <v/>
      </c>
      <c r="I479" s="86" t="str">
        <f ca="1">[1]pre_SUMMARY!I479</f>
        <v/>
      </c>
      <c r="J479" s="86" t="str">
        <f ca="1">[1]pre_SUMMARY!J479</f>
        <v/>
      </c>
      <c r="K479" s="86" t="str">
        <f ca="1">[1]pre_SUMMARY!K479</f>
        <v/>
      </c>
      <c r="L479" s="86" t="str">
        <f ca="1">[1]pre_SUMMARY!L479</f>
        <v/>
      </c>
      <c r="M479" s="89" t="str">
        <f ca="1">[1]pre_SUMMARY!M479</f>
        <v/>
      </c>
      <c r="N479" s="89" t="str">
        <f ca="1">[1]pre_SUMMARY!N479</f>
        <v/>
      </c>
      <c r="O479" s="86" t="str">
        <f ca="1">[1]pre_SUMMARY!O479</f>
        <v/>
      </c>
      <c r="P479" s="76" t="str">
        <f ca="1">[1]pre_SUMMARY!P479</f>
        <v/>
      </c>
    </row>
    <row r="480" spans="1:16" x14ac:dyDescent="0.25">
      <c r="A480" s="87" t="str">
        <f ca="1">[1]pre_SUMMARY!A480</f>
        <v/>
      </c>
      <c r="B480" s="86" t="str">
        <f ca="1">[1]pre_SUMMARY!B480</f>
        <v/>
      </c>
      <c r="C480" s="86" t="str">
        <f ca="1">[1]pre_SUMMARY!C480</f>
        <v/>
      </c>
      <c r="D480" s="87" t="str">
        <f ca="1">[1]pre_SUMMARY!D480</f>
        <v/>
      </c>
      <c r="E480" s="87" t="str">
        <f ca="1">[1]pre_SUMMARY!E480</f>
        <v/>
      </c>
      <c r="F480" s="88" t="str">
        <f ca="1">[1]pre_SUMMARY!F480</f>
        <v/>
      </c>
      <c r="G480" s="87" t="str">
        <f ca="1">[1]pre_SUMMARY!G480</f>
        <v/>
      </c>
      <c r="H480" s="87" t="str">
        <f ca="1">[1]pre_SUMMARY!H480</f>
        <v/>
      </c>
      <c r="I480" s="86" t="str">
        <f ca="1">[1]pre_SUMMARY!I480</f>
        <v/>
      </c>
      <c r="J480" s="86" t="str">
        <f ca="1">[1]pre_SUMMARY!J480</f>
        <v/>
      </c>
      <c r="K480" s="86" t="str">
        <f ca="1">[1]pre_SUMMARY!K480</f>
        <v/>
      </c>
      <c r="L480" s="86" t="str">
        <f ca="1">[1]pre_SUMMARY!L480</f>
        <v/>
      </c>
      <c r="M480" s="89" t="str">
        <f ca="1">[1]pre_SUMMARY!M480</f>
        <v/>
      </c>
      <c r="N480" s="89" t="str">
        <f ca="1">[1]pre_SUMMARY!N480</f>
        <v/>
      </c>
      <c r="O480" s="86" t="str">
        <f ca="1">[1]pre_SUMMARY!O480</f>
        <v/>
      </c>
      <c r="P480" s="76" t="str">
        <f ca="1">[1]pre_SUMMARY!P480</f>
        <v/>
      </c>
    </row>
    <row r="481" spans="1:16" x14ac:dyDescent="0.25">
      <c r="A481" s="87" t="str">
        <f ca="1">[1]pre_SUMMARY!A481</f>
        <v/>
      </c>
      <c r="B481" s="86" t="str">
        <f ca="1">[1]pre_SUMMARY!B481</f>
        <v/>
      </c>
      <c r="C481" s="86" t="str">
        <f ca="1">[1]pre_SUMMARY!C481</f>
        <v/>
      </c>
      <c r="D481" s="87" t="str">
        <f ca="1">[1]pre_SUMMARY!D481</f>
        <v/>
      </c>
      <c r="E481" s="87" t="str">
        <f ca="1">[1]pre_SUMMARY!E481</f>
        <v/>
      </c>
      <c r="F481" s="88" t="str">
        <f ca="1">[1]pre_SUMMARY!F481</f>
        <v/>
      </c>
      <c r="G481" s="87" t="str">
        <f ca="1">[1]pre_SUMMARY!G481</f>
        <v/>
      </c>
      <c r="H481" s="87" t="str">
        <f ca="1">[1]pre_SUMMARY!H481</f>
        <v/>
      </c>
      <c r="I481" s="86" t="str">
        <f ca="1">[1]pre_SUMMARY!I481</f>
        <v/>
      </c>
      <c r="J481" s="86" t="str">
        <f ca="1">[1]pre_SUMMARY!J481</f>
        <v/>
      </c>
      <c r="K481" s="86" t="str">
        <f ca="1">[1]pre_SUMMARY!K481</f>
        <v/>
      </c>
      <c r="L481" s="86" t="str">
        <f ca="1">[1]pre_SUMMARY!L481</f>
        <v/>
      </c>
      <c r="M481" s="89" t="str">
        <f ca="1">[1]pre_SUMMARY!M481</f>
        <v/>
      </c>
      <c r="N481" s="89" t="str">
        <f ca="1">[1]pre_SUMMARY!N481</f>
        <v/>
      </c>
      <c r="O481" s="86" t="str">
        <f ca="1">[1]pre_SUMMARY!O481</f>
        <v/>
      </c>
      <c r="P481" s="76" t="str">
        <f ca="1">[1]pre_SUMMARY!P481</f>
        <v/>
      </c>
    </row>
    <row r="482" spans="1:16" x14ac:dyDescent="0.25">
      <c r="A482" s="87" t="str">
        <f ca="1">[1]pre_SUMMARY!A482</f>
        <v/>
      </c>
      <c r="B482" s="86" t="str">
        <f ca="1">[1]pre_SUMMARY!B482</f>
        <v/>
      </c>
      <c r="C482" s="86" t="str">
        <f ca="1">[1]pre_SUMMARY!C482</f>
        <v/>
      </c>
      <c r="D482" s="87" t="str">
        <f ca="1">[1]pre_SUMMARY!D482</f>
        <v/>
      </c>
      <c r="E482" s="87" t="str">
        <f ca="1">[1]pre_SUMMARY!E482</f>
        <v/>
      </c>
      <c r="F482" s="88" t="str">
        <f ca="1">[1]pre_SUMMARY!F482</f>
        <v/>
      </c>
      <c r="G482" s="87" t="str">
        <f ca="1">[1]pre_SUMMARY!G482</f>
        <v/>
      </c>
      <c r="H482" s="87" t="str">
        <f ca="1">[1]pre_SUMMARY!H482</f>
        <v/>
      </c>
      <c r="I482" s="86" t="str">
        <f ca="1">[1]pre_SUMMARY!I482</f>
        <v/>
      </c>
      <c r="J482" s="86" t="str">
        <f ca="1">[1]pre_SUMMARY!J482</f>
        <v/>
      </c>
      <c r="K482" s="86" t="str">
        <f ca="1">[1]pre_SUMMARY!K482</f>
        <v/>
      </c>
      <c r="L482" s="86" t="str">
        <f ca="1">[1]pre_SUMMARY!L482</f>
        <v/>
      </c>
      <c r="M482" s="89" t="str">
        <f ca="1">[1]pre_SUMMARY!M482</f>
        <v/>
      </c>
      <c r="N482" s="89" t="str">
        <f ca="1">[1]pre_SUMMARY!N482</f>
        <v/>
      </c>
      <c r="O482" s="86" t="str">
        <f ca="1">[1]pre_SUMMARY!O482</f>
        <v/>
      </c>
      <c r="P482" s="76" t="str">
        <f ca="1">[1]pre_SUMMARY!P482</f>
        <v/>
      </c>
    </row>
    <row r="483" spans="1:16" x14ac:dyDescent="0.25">
      <c r="A483" s="87" t="str">
        <f ca="1">[1]pre_SUMMARY!A483</f>
        <v/>
      </c>
      <c r="B483" s="86" t="str">
        <f ca="1">[1]pre_SUMMARY!B483</f>
        <v/>
      </c>
      <c r="C483" s="86" t="str">
        <f ca="1">[1]pre_SUMMARY!C483</f>
        <v/>
      </c>
      <c r="D483" s="87" t="str">
        <f ca="1">[1]pre_SUMMARY!D483</f>
        <v/>
      </c>
      <c r="E483" s="87" t="str">
        <f ca="1">[1]pre_SUMMARY!E483</f>
        <v/>
      </c>
      <c r="F483" s="88" t="str">
        <f ca="1">[1]pre_SUMMARY!F483</f>
        <v/>
      </c>
      <c r="G483" s="87" t="str">
        <f ca="1">[1]pre_SUMMARY!G483</f>
        <v/>
      </c>
      <c r="H483" s="87" t="str">
        <f ca="1">[1]pre_SUMMARY!H483</f>
        <v/>
      </c>
      <c r="I483" s="86" t="str">
        <f ca="1">[1]pre_SUMMARY!I483</f>
        <v/>
      </c>
      <c r="J483" s="86" t="str">
        <f ca="1">[1]pre_SUMMARY!J483</f>
        <v/>
      </c>
      <c r="K483" s="86" t="str">
        <f ca="1">[1]pre_SUMMARY!K483</f>
        <v/>
      </c>
      <c r="L483" s="86" t="str">
        <f ca="1">[1]pre_SUMMARY!L483</f>
        <v/>
      </c>
      <c r="M483" s="89" t="str">
        <f ca="1">[1]pre_SUMMARY!M483</f>
        <v/>
      </c>
      <c r="N483" s="89" t="str">
        <f ca="1">[1]pre_SUMMARY!N483</f>
        <v/>
      </c>
      <c r="O483" s="86" t="str">
        <f ca="1">[1]pre_SUMMARY!O483</f>
        <v/>
      </c>
      <c r="P483" s="76" t="str">
        <f ca="1">[1]pre_SUMMARY!P483</f>
        <v/>
      </c>
    </row>
    <row r="484" spans="1:16" x14ac:dyDescent="0.25">
      <c r="A484" s="87" t="str">
        <f ca="1">[1]pre_SUMMARY!A484</f>
        <v/>
      </c>
      <c r="B484" s="86" t="str">
        <f ca="1">[1]pre_SUMMARY!B484</f>
        <v/>
      </c>
      <c r="C484" s="86" t="str">
        <f ca="1">[1]pre_SUMMARY!C484</f>
        <v/>
      </c>
      <c r="D484" s="87" t="str">
        <f ca="1">[1]pre_SUMMARY!D484</f>
        <v/>
      </c>
      <c r="E484" s="87" t="str">
        <f ca="1">[1]pre_SUMMARY!E484</f>
        <v/>
      </c>
      <c r="F484" s="88" t="str">
        <f ca="1">[1]pre_SUMMARY!F484</f>
        <v/>
      </c>
      <c r="G484" s="87" t="str">
        <f ca="1">[1]pre_SUMMARY!G484</f>
        <v/>
      </c>
      <c r="H484" s="87" t="str">
        <f ca="1">[1]pre_SUMMARY!H484</f>
        <v/>
      </c>
      <c r="I484" s="86" t="str">
        <f ca="1">[1]pre_SUMMARY!I484</f>
        <v/>
      </c>
      <c r="J484" s="86" t="str">
        <f ca="1">[1]pre_SUMMARY!J484</f>
        <v/>
      </c>
      <c r="K484" s="86" t="str">
        <f ca="1">[1]pre_SUMMARY!K484</f>
        <v/>
      </c>
      <c r="L484" s="86" t="str">
        <f ca="1">[1]pre_SUMMARY!L484</f>
        <v/>
      </c>
      <c r="M484" s="89" t="str">
        <f ca="1">[1]pre_SUMMARY!M484</f>
        <v/>
      </c>
      <c r="N484" s="89" t="str">
        <f ca="1">[1]pre_SUMMARY!N484</f>
        <v/>
      </c>
      <c r="O484" s="86" t="str">
        <f ca="1">[1]pre_SUMMARY!O484</f>
        <v/>
      </c>
      <c r="P484" s="76" t="str">
        <f ca="1">[1]pre_SUMMARY!P484</f>
        <v/>
      </c>
    </row>
    <row r="485" spans="1:16" x14ac:dyDescent="0.25">
      <c r="A485" s="87" t="str">
        <f ca="1">[1]pre_SUMMARY!A485</f>
        <v/>
      </c>
      <c r="B485" s="86" t="str">
        <f ca="1">[1]pre_SUMMARY!B485</f>
        <v/>
      </c>
      <c r="C485" s="86" t="str">
        <f ca="1">[1]pre_SUMMARY!C485</f>
        <v/>
      </c>
      <c r="D485" s="87" t="str">
        <f ca="1">[1]pre_SUMMARY!D485</f>
        <v/>
      </c>
      <c r="E485" s="87" t="str">
        <f ca="1">[1]pre_SUMMARY!E485</f>
        <v/>
      </c>
      <c r="F485" s="88" t="str">
        <f ca="1">[1]pre_SUMMARY!F485</f>
        <v/>
      </c>
      <c r="G485" s="87" t="str">
        <f ca="1">[1]pre_SUMMARY!G485</f>
        <v/>
      </c>
      <c r="H485" s="87" t="str">
        <f ca="1">[1]pre_SUMMARY!H485</f>
        <v/>
      </c>
      <c r="I485" s="86" t="str">
        <f ca="1">[1]pre_SUMMARY!I485</f>
        <v/>
      </c>
      <c r="J485" s="86" t="str">
        <f ca="1">[1]pre_SUMMARY!J485</f>
        <v/>
      </c>
      <c r="K485" s="86" t="str">
        <f ca="1">[1]pre_SUMMARY!K485</f>
        <v/>
      </c>
      <c r="L485" s="86" t="str">
        <f ca="1">[1]pre_SUMMARY!L485</f>
        <v/>
      </c>
      <c r="M485" s="89" t="str">
        <f ca="1">[1]pre_SUMMARY!M485</f>
        <v/>
      </c>
      <c r="N485" s="89" t="str">
        <f ca="1">[1]pre_SUMMARY!N485</f>
        <v/>
      </c>
      <c r="O485" s="86" t="str">
        <f ca="1">[1]pre_SUMMARY!O485</f>
        <v/>
      </c>
      <c r="P485" s="76" t="str">
        <f ca="1">[1]pre_SUMMARY!P485</f>
        <v/>
      </c>
    </row>
    <row r="486" spans="1:16" x14ac:dyDescent="0.25">
      <c r="A486" s="87" t="str">
        <f ca="1">[1]pre_SUMMARY!A486</f>
        <v/>
      </c>
      <c r="B486" s="86" t="str">
        <f ca="1">[1]pre_SUMMARY!B486</f>
        <v/>
      </c>
      <c r="C486" s="86" t="str">
        <f ca="1">[1]pre_SUMMARY!C486</f>
        <v/>
      </c>
      <c r="D486" s="87" t="str">
        <f ca="1">[1]pre_SUMMARY!D486</f>
        <v/>
      </c>
      <c r="E486" s="87" t="str">
        <f ca="1">[1]pre_SUMMARY!E486</f>
        <v/>
      </c>
      <c r="F486" s="88" t="str">
        <f ca="1">[1]pre_SUMMARY!F486</f>
        <v/>
      </c>
      <c r="G486" s="87" t="str">
        <f ca="1">[1]pre_SUMMARY!G486</f>
        <v/>
      </c>
      <c r="H486" s="87" t="str">
        <f ca="1">[1]pre_SUMMARY!H486</f>
        <v/>
      </c>
      <c r="I486" s="86" t="str">
        <f ca="1">[1]pre_SUMMARY!I486</f>
        <v/>
      </c>
      <c r="J486" s="86" t="str">
        <f ca="1">[1]pre_SUMMARY!J486</f>
        <v/>
      </c>
      <c r="K486" s="86" t="str">
        <f ca="1">[1]pre_SUMMARY!K486</f>
        <v/>
      </c>
      <c r="L486" s="86" t="str">
        <f ca="1">[1]pre_SUMMARY!L486</f>
        <v/>
      </c>
      <c r="M486" s="89" t="str">
        <f ca="1">[1]pre_SUMMARY!M486</f>
        <v/>
      </c>
      <c r="N486" s="89" t="str">
        <f ca="1">[1]pre_SUMMARY!N486</f>
        <v/>
      </c>
      <c r="O486" s="86" t="str">
        <f ca="1">[1]pre_SUMMARY!O486</f>
        <v/>
      </c>
      <c r="P486" s="76" t="str">
        <f ca="1">[1]pre_SUMMARY!P486</f>
        <v/>
      </c>
    </row>
    <row r="487" spans="1:16" x14ac:dyDescent="0.25">
      <c r="A487" s="87" t="str">
        <f ca="1">[1]pre_SUMMARY!A487</f>
        <v/>
      </c>
      <c r="B487" s="86" t="str">
        <f ca="1">[1]pre_SUMMARY!B487</f>
        <v/>
      </c>
      <c r="C487" s="86" t="str">
        <f ca="1">[1]pre_SUMMARY!C487</f>
        <v/>
      </c>
      <c r="D487" s="87" t="str">
        <f ca="1">[1]pre_SUMMARY!D487</f>
        <v/>
      </c>
      <c r="E487" s="87" t="str">
        <f ca="1">[1]pre_SUMMARY!E487</f>
        <v/>
      </c>
      <c r="F487" s="88" t="str">
        <f ca="1">[1]pre_SUMMARY!F487</f>
        <v/>
      </c>
      <c r="G487" s="87" t="str">
        <f ca="1">[1]pre_SUMMARY!G487</f>
        <v/>
      </c>
      <c r="H487" s="87" t="str">
        <f ca="1">[1]pre_SUMMARY!H487</f>
        <v/>
      </c>
      <c r="I487" s="86" t="str">
        <f ca="1">[1]pre_SUMMARY!I487</f>
        <v/>
      </c>
      <c r="J487" s="86" t="str">
        <f ca="1">[1]pre_SUMMARY!J487</f>
        <v/>
      </c>
      <c r="K487" s="86" t="str">
        <f ca="1">[1]pre_SUMMARY!K487</f>
        <v/>
      </c>
      <c r="L487" s="86" t="str">
        <f ca="1">[1]pre_SUMMARY!L487</f>
        <v/>
      </c>
      <c r="M487" s="89" t="str">
        <f ca="1">[1]pre_SUMMARY!M487</f>
        <v/>
      </c>
      <c r="N487" s="89" t="str">
        <f ca="1">[1]pre_SUMMARY!N487</f>
        <v/>
      </c>
      <c r="O487" s="86" t="str">
        <f ca="1">[1]pre_SUMMARY!O487</f>
        <v/>
      </c>
      <c r="P487" s="76" t="str">
        <f ca="1">[1]pre_SUMMARY!P487</f>
        <v/>
      </c>
    </row>
    <row r="488" spans="1:16" x14ac:dyDescent="0.25">
      <c r="A488" s="87" t="str">
        <f ca="1">[1]pre_SUMMARY!A488</f>
        <v/>
      </c>
      <c r="B488" s="86" t="str">
        <f ca="1">[1]pre_SUMMARY!B488</f>
        <v/>
      </c>
      <c r="C488" s="86" t="str">
        <f ca="1">[1]pre_SUMMARY!C488</f>
        <v/>
      </c>
      <c r="D488" s="87" t="str">
        <f ca="1">[1]pre_SUMMARY!D488</f>
        <v/>
      </c>
      <c r="E488" s="87" t="str">
        <f ca="1">[1]pre_SUMMARY!E488</f>
        <v/>
      </c>
      <c r="F488" s="88" t="str">
        <f ca="1">[1]pre_SUMMARY!F488</f>
        <v/>
      </c>
      <c r="G488" s="87" t="str">
        <f ca="1">[1]pre_SUMMARY!G488</f>
        <v/>
      </c>
      <c r="H488" s="87" t="str">
        <f ca="1">[1]pre_SUMMARY!H488</f>
        <v/>
      </c>
      <c r="I488" s="86" t="str">
        <f ca="1">[1]pre_SUMMARY!I488</f>
        <v/>
      </c>
      <c r="J488" s="86" t="str">
        <f ca="1">[1]pre_SUMMARY!J488</f>
        <v/>
      </c>
      <c r="K488" s="86" t="str">
        <f ca="1">[1]pre_SUMMARY!K488</f>
        <v/>
      </c>
      <c r="L488" s="86" t="str">
        <f ca="1">[1]pre_SUMMARY!L488</f>
        <v/>
      </c>
      <c r="M488" s="89" t="str">
        <f ca="1">[1]pre_SUMMARY!M488</f>
        <v/>
      </c>
      <c r="N488" s="89" t="str">
        <f ca="1">[1]pre_SUMMARY!N488</f>
        <v/>
      </c>
      <c r="O488" s="86" t="str">
        <f ca="1">[1]pre_SUMMARY!O488</f>
        <v/>
      </c>
      <c r="P488" s="76" t="str">
        <f ca="1">[1]pre_SUMMARY!P488</f>
        <v/>
      </c>
    </row>
    <row r="489" spans="1:16" x14ac:dyDescent="0.25">
      <c r="A489" s="87" t="str">
        <f ca="1">[1]pre_SUMMARY!A489</f>
        <v/>
      </c>
      <c r="B489" s="86" t="str">
        <f ca="1">[1]pre_SUMMARY!B489</f>
        <v/>
      </c>
      <c r="C489" s="86" t="str">
        <f ca="1">[1]pre_SUMMARY!C489</f>
        <v/>
      </c>
      <c r="D489" s="87" t="str">
        <f ca="1">[1]pre_SUMMARY!D489</f>
        <v/>
      </c>
      <c r="E489" s="87" t="str">
        <f ca="1">[1]pre_SUMMARY!E489</f>
        <v/>
      </c>
      <c r="F489" s="88" t="str">
        <f ca="1">[1]pre_SUMMARY!F489</f>
        <v/>
      </c>
      <c r="G489" s="87" t="str">
        <f ca="1">[1]pre_SUMMARY!G489</f>
        <v/>
      </c>
      <c r="H489" s="87" t="str">
        <f ca="1">[1]pre_SUMMARY!H489</f>
        <v/>
      </c>
      <c r="I489" s="86" t="str">
        <f ca="1">[1]pre_SUMMARY!I489</f>
        <v/>
      </c>
      <c r="J489" s="86" t="str">
        <f ca="1">[1]pre_SUMMARY!J489</f>
        <v/>
      </c>
      <c r="K489" s="86" t="str">
        <f ca="1">[1]pre_SUMMARY!K489</f>
        <v/>
      </c>
      <c r="L489" s="86" t="str">
        <f ca="1">[1]pre_SUMMARY!L489</f>
        <v/>
      </c>
      <c r="M489" s="89" t="str">
        <f ca="1">[1]pre_SUMMARY!M489</f>
        <v/>
      </c>
      <c r="N489" s="89" t="str">
        <f ca="1">[1]pre_SUMMARY!N489</f>
        <v/>
      </c>
      <c r="O489" s="86" t="str">
        <f ca="1">[1]pre_SUMMARY!O489</f>
        <v/>
      </c>
      <c r="P489" s="76" t="str">
        <f ca="1">[1]pre_SUMMARY!P489</f>
        <v/>
      </c>
    </row>
    <row r="490" spans="1:16" x14ac:dyDescent="0.25">
      <c r="A490" s="87" t="str">
        <f ca="1">[1]pre_SUMMARY!A490</f>
        <v/>
      </c>
      <c r="B490" s="86" t="str">
        <f ca="1">[1]pre_SUMMARY!B490</f>
        <v/>
      </c>
      <c r="C490" s="86" t="str">
        <f ca="1">[1]pre_SUMMARY!C490</f>
        <v/>
      </c>
      <c r="D490" s="87" t="str">
        <f ca="1">[1]pre_SUMMARY!D490</f>
        <v/>
      </c>
      <c r="E490" s="87" t="str">
        <f ca="1">[1]pre_SUMMARY!E490</f>
        <v/>
      </c>
      <c r="F490" s="88" t="str">
        <f ca="1">[1]pre_SUMMARY!F490</f>
        <v/>
      </c>
      <c r="G490" s="87" t="str">
        <f ca="1">[1]pre_SUMMARY!G490</f>
        <v/>
      </c>
      <c r="H490" s="87" t="str">
        <f ca="1">[1]pre_SUMMARY!H490</f>
        <v/>
      </c>
      <c r="I490" s="86" t="str">
        <f ca="1">[1]pre_SUMMARY!I490</f>
        <v/>
      </c>
      <c r="J490" s="86" t="str">
        <f ca="1">[1]pre_SUMMARY!J490</f>
        <v/>
      </c>
      <c r="K490" s="86" t="str">
        <f ca="1">[1]pre_SUMMARY!K490</f>
        <v/>
      </c>
      <c r="L490" s="86" t="str">
        <f ca="1">[1]pre_SUMMARY!L490</f>
        <v/>
      </c>
      <c r="M490" s="89" t="str">
        <f ca="1">[1]pre_SUMMARY!M490</f>
        <v/>
      </c>
      <c r="N490" s="89" t="str">
        <f ca="1">[1]pre_SUMMARY!N490</f>
        <v/>
      </c>
      <c r="O490" s="86" t="str">
        <f ca="1">[1]pre_SUMMARY!O490</f>
        <v/>
      </c>
      <c r="P490" s="76" t="str">
        <f ca="1">[1]pre_SUMMARY!P490</f>
        <v/>
      </c>
    </row>
    <row r="491" spans="1:16" x14ac:dyDescent="0.25">
      <c r="A491" s="87" t="str">
        <f ca="1">[1]pre_SUMMARY!A491</f>
        <v/>
      </c>
      <c r="B491" s="86" t="str">
        <f ca="1">[1]pre_SUMMARY!B491</f>
        <v/>
      </c>
      <c r="C491" s="86" t="str">
        <f ca="1">[1]pre_SUMMARY!C491</f>
        <v/>
      </c>
      <c r="D491" s="87" t="str">
        <f ca="1">[1]pre_SUMMARY!D491</f>
        <v/>
      </c>
      <c r="E491" s="87" t="str">
        <f ca="1">[1]pre_SUMMARY!E491</f>
        <v/>
      </c>
      <c r="F491" s="88" t="str">
        <f ca="1">[1]pre_SUMMARY!F491</f>
        <v/>
      </c>
      <c r="G491" s="87" t="str">
        <f ca="1">[1]pre_SUMMARY!G491</f>
        <v/>
      </c>
      <c r="H491" s="87" t="str">
        <f ca="1">[1]pre_SUMMARY!H491</f>
        <v/>
      </c>
      <c r="I491" s="86" t="str">
        <f ca="1">[1]pre_SUMMARY!I491</f>
        <v/>
      </c>
      <c r="J491" s="86" t="str">
        <f ca="1">[1]pre_SUMMARY!J491</f>
        <v/>
      </c>
      <c r="K491" s="86" t="str">
        <f ca="1">[1]pre_SUMMARY!K491</f>
        <v/>
      </c>
      <c r="L491" s="86" t="str">
        <f ca="1">[1]pre_SUMMARY!L491</f>
        <v/>
      </c>
      <c r="M491" s="89" t="str">
        <f ca="1">[1]pre_SUMMARY!M491</f>
        <v/>
      </c>
      <c r="N491" s="89" t="str">
        <f ca="1">[1]pre_SUMMARY!N491</f>
        <v/>
      </c>
      <c r="O491" s="86" t="str">
        <f ca="1">[1]pre_SUMMARY!O491</f>
        <v/>
      </c>
      <c r="P491" s="76" t="str">
        <f ca="1">[1]pre_SUMMARY!P491</f>
        <v/>
      </c>
    </row>
    <row r="492" spans="1:16" x14ac:dyDescent="0.25">
      <c r="A492" s="87" t="str">
        <f ca="1">[1]pre_SUMMARY!A492</f>
        <v/>
      </c>
      <c r="B492" s="86" t="str">
        <f ca="1">[1]pre_SUMMARY!B492</f>
        <v/>
      </c>
      <c r="C492" s="86" t="str">
        <f ca="1">[1]pre_SUMMARY!C492</f>
        <v/>
      </c>
      <c r="D492" s="87" t="str">
        <f ca="1">[1]pre_SUMMARY!D492</f>
        <v/>
      </c>
      <c r="E492" s="87" t="str">
        <f ca="1">[1]pre_SUMMARY!E492</f>
        <v/>
      </c>
      <c r="F492" s="88" t="str">
        <f ca="1">[1]pre_SUMMARY!F492</f>
        <v/>
      </c>
      <c r="G492" s="87" t="str">
        <f ca="1">[1]pre_SUMMARY!G492</f>
        <v/>
      </c>
      <c r="H492" s="87" t="str">
        <f ca="1">[1]pre_SUMMARY!H492</f>
        <v/>
      </c>
      <c r="I492" s="86" t="str">
        <f ca="1">[1]pre_SUMMARY!I492</f>
        <v/>
      </c>
      <c r="J492" s="86" t="str">
        <f ca="1">[1]pre_SUMMARY!J492</f>
        <v/>
      </c>
      <c r="K492" s="86" t="str">
        <f ca="1">[1]pre_SUMMARY!K492</f>
        <v/>
      </c>
      <c r="L492" s="86" t="str">
        <f ca="1">[1]pre_SUMMARY!L492</f>
        <v/>
      </c>
      <c r="M492" s="89" t="str">
        <f ca="1">[1]pre_SUMMARY!M492</f>
        <v/>
      </c>
      <c r="N492" s="89" t="str">
        <f ca="1">[1]pre_SUMMARY!N492</f>
        <v/>
      </c>
      <c r="O492" s="86" t="str">
        <f ca="1">[1]pre_SUMMARY!O492</f>
        <v/>
      </c>
      <c r="P492" s="76" t="str">
        <f ca="1">[1]pre_SUMMARY!P492</f>
        <v/>
      </c>
    </row>
    <row r="493" spans="1:16" x14ac:dyDescent="0.25">
      <c r="A493" s="87" t="str">
        <f ca="1">[1]pre_SUMMARY!A493</f>
        <v/>
      </c>
      <c r="B493" s="86" t="str">
        <f ca="1">[1]pre_SUMMARY!B493</f>
        <v/>
      </c>
      <c r="C493" s="86" t="str">
        <f ca="1">[1]pre_SUMMARY!C493</f>
        <v/>
      </c>
      <c r="D493" s="87" t="str">
        <f ca="1">[1]pre_SUMMARY!D493</f>
        <v/>
      </c>
      <c r="E493" s="87" t="str">
        <f ca="1">[1]pre_SUMMARY!E493</f>
        <v/>
      </c>
      <c r="F493" s="88" t="str">
        <f ca="1">[1]pre_SUMMARY!F493</f>
        <v/>
      </c>
      <c r="G493" s="87" t="str">
        <f ca="1">[1]pre_SUMMARY!G493</f>
        <v/>
      </c>
      <c r="H493" s="87" t="str">
        <f ca="1">[1]pre_SUMMARY!H493</f>
        <v/>
      </c>
      <c r="I493" s="86" t="str">
        <f ca="1">[1]pre_SUMMARY!I493</f>
        <v/>
      </c>
      <c r="J493" s="86" t="str">
        <f ca="1">[1]pre_SUMMARY!J493</f>
        <v/>
      </c>
      <c r="K493" s="86" t="str">
        <f ca="1">[1]pre_SUMMARY!K493</f>
        <v/>
      </c>
      <c r="L493" s="86" t="str">
        <f ca="1">[1]pre_SUMMARY!L493</f>
        <v/>
      </c>
      <c r="M493" s="89" t="str">
        <f ca="1">[1]pre_SUMMARY!M493</f>
        <v/>
      </c>
      <c r="N493" s="89" t="str">
        <f ca="1">[1]pre_SUMMARY!N493</f>
        <v/>
      </c>
      <c r="O493" s="86" t="str">
        <f ca="1">[1]pre_SUMMARY!O493</f>
        <v/>
      </c>
      <c r="P493" s="76" t="str">
        <f ca="1">[1]pre_SUMMARY!P493</f>
        <v/>
      </c>
    </row>
    <row r="494" spans="1:16" x14ac:dyDescent="0.25">
      <c r="A494" s="87" t="str">
        <f ca="1">[1]pre_SUMMARY!A494</f>
        <v/>
      </c>
      <c r="B494" s="86" t="str">
        <f ca="1">[1]pre_SUMMARY!B494</f>
        <v/>
      </c>
      <c r="C494" s="86" t="str">
        <f ca="1">[1]pre_SUMMARY!C494</f>
        <v/>
      </c>
      <c r="D494" s="87" t="str">
        <f ca="1">[1]pre_SUMMARY!D494</f>
        <v/>
      </c>
      <c r="E494" s="87" t="str">
        <f ca="1">[1]pre_SUMMARY!E494</f>
        <v/>
      </c>
      <c r="F494" s="88" t="str">
        <f ca="1">[1]pre_SUMMARY!F494</f>
        <v/>
      </c>
      <c r="G494" s="87" t="str">
        <f ca="1">[1]pre_SUMMARY!G494</f>
        <v/>
      </c>
      <c r="H494" s="87" t="str">
        <f ca="1">[1]pre_SUMMARY!H494</f>
        <v/>
      </c>
      <c r="I494" s="86" t="str">
        <f ca="1">[1]pre_SUMMARY!I494</f>
        <v/>
      </c>
      <c r="J494" s="86" t="str">
        <f ca="1">[1]pre_SUMMARY!J494</f>
        <v/>
      </c>
      <c r="K494" s="86" t="str">
        <f ca="1">[1]pre_SUMMARY!K494</f>
        <v/>
      </c>
      <c r="L494" s="86" t="str">
        <f ca="1">[1]pre_SUMMARY!L494</f>
        <v/>
      </c>
      <c r="M494" s="89" t="str">
        <f ca="1">[1]pre_SUMMARY!M494</f>
        <v/>
      </c>
      <c r="N494" s="89" t="str">
        <f ca="1">[1]pre_SUMMARY!N494</f>
        <v/>
      </c>
      <c r="O494" s="86" t="str">
        <f ca="1">[1]pre_SUMMARY!O494</f>
        <v/>
      </c>
      <c r="P494" s="76" t="str">
        <f ca="1">[1]pre_SUMMARY!P494</f>
        <v/>
      </c>
    </row>
    <row r="495" spans="1:16" x14ac:dyDescent="0.25">
      <c r="A495" s="87" t="str">
        <f ca="1">[1]pre_SUMMARY!A495</f>
        <v/>
      </c>
      <c r="B495" s="86" t="str">
        <f ca="1">[1]pre_SUMMARY!B495</f>
        <v/>
      </c>
      <c r="C495" s="86" t="str">
        <f ca="1">[1]pre_SUMMARY!C495</f>
        <v/>
      </c>
      <c r="D495" s="87" t="str">
        <f ca="1">[1]pre_SUMMARY!D495</f>
        <v/>
      </c>
      <c r="E495" s="87" t="str">
        <f ca="1">[1]pre_SUMMARY!E495</f>
        <v/>
      </c>
      <c r="F495" s="88" t="str">
        <f ca="1">[1]pre_SUMMARY!F495</f>
        <v/>
      </c>
      <c r="G495" s="87" t="str">
        <f ca="1">[1]pre_SUMMARY!G495</f>
        <v/>
      </c>
      <c r="H495" s="87" t="str">
        <f ca="1">[1]pre_SUMMARY!H495</f>
        <v/>
      </c>
      <c r="I495" s="86" t="str">
        <f ca="1">[1]pre_SUMMARY!I495</f>
        <v/>
      </c>
      <c r="J495" s="86" t="str">
        <f ca="1">[1]pre_SUMMARY!J495</f>
        <v/>
      </c>
      <c r="K495" s="86" t="str">
        <f ca="1">[1]pre_SUMMARY!K495</f>
        <v/>
      </c>
      <c r="L495" s="86" t="str">
        <f ca="1">[1]pre_SUMMARY!L495</f>
        <v/>
      </c>
      <c r="M495" s="89" t="str">
        <f ca="1">[1]pre_SUMMARY!M495</f>
        <v/>
      </c>
      <c r="N495" s="89" t="str">
        <f ca="1">[1]pre_SUMMARY!N495</f>
        <v/>
      </c>
      <c r="O495" s="86" t="str">
        <f ca="1">[1]pre_SUMMARY!O495</f>
        <v/>
      </c>
      <c r="P495" s="76" t="str">
        <f ca="1">[1]pre_SUMMARY!P495</f>
        <v/>
      </c>
    </row>
    <row r="496" spans="1:16" x14ac:dyDescent="0.25">
      <c r="A496" s="87" t="str">
        <f ca="1">[1]pre_SUMMARY!A496</f>
        <v/>
      </c>
      <c r="B496" s="86" t="str">
        <f ca="1">[1]pre_SUMMARY!B496</f>
        <v/>
      </c>
      <c r="C496" s="86" t="str">
        <f ca="1">[1]pre_SUMMARY!C496</f>
        <v/>
      </c>
      <c r="D496" s="87" t="str">
        <f ca="1">[1]pre_SUMMARY!D496</f>
        <v/>
      </c>
      <c r="E496" s="87" t="str">
        <f ca="1">[1]pre_SUMMARY!E496</f>
        <v/>
      </c>
      <c r="F496" s="88" t="str">
        <f ca="1">[1]pre_SUMMARY!F496</f>
        <v/>
      </c>
      <c r="G496" s="87" t="str">
        <f ca="1">[1]pre_SUMMARY!G496</f>
        <v/>
      </c>
      <c r="H496" s="87" t="str">
        <f ca="1">[1]pre_SUMMARY!H496</f>
        <v/>
      </c>
      <c r="I496" s="86" t="str">
        <f ca="1">[1]pre_SUMMARY!I496</f>
        <v/>
      </c>
      <c r="J496" s="86" t="str">
        <f ca="1">[1]pre_SUMMARY!J496</f>
        <v/>
      </c>
      <c r="K496" s="86" t="str">
        <f ca="1">[1]pre_SUMMARY!K496</f>
        <v/>
      </c>
      <c r="L496" s="86" t="str">
        <f ca="1">[1]pre_SUMMARY!L496</f>
        <v/>
      </c>
      <c r="M496" s="89" t="str">
        <f ca="1">[1]pre_SUMMARY!M496</f>
        <v/>
      </c>
      <c r="N496" s="89" t="str">
        <f ca="1">[1]pre_SUMMARY!N496</f>
        <v/>
      </c>
      <c r="O496" s="86" t="str">
        <f ca="1">[1]pre_SUMMARY!O496</f>
        <v/>
      </c>
      <c r="P496" s="76" t="str">
        <f ca="1">[1]pre_SUMMARY!P496</f>
        <v/>
      </c>
    </row>
    <row r="497" spans="1:16" x14ac:dyDescent="0.25">
      <c r="A497" s="87" t="str">
        <f ca="1">[1]pre_SUMMARY!A497</f>
        <v/>
      </c>
      <c r="B497" s="86" t="str">
        <f ca="1">[1]pre_SUMMARY!B497</f>
        <v/>
      </c>
      <c r="C497" s="86" t="str">
        <f ca="1">[1]pre_SUMMARY!C497</f>
        <v/>
      </c>
      <c r="D497" s="87" t="str">
        <f ca="1">[1]pre_SUMMARY!D497</f>
        <v/>
      </c>
      <c r="E497" s="87" t="str">
        <f ca="1">[1]pre_SUMMARY!E497</f>
        <v/>
      </c>
      <c r="F497" s="88" t="str">
        <f ca="1">[1]pre_SUMMARY!F497</f>
        <v/>
      </c>
      <c r="G497" s="87" t="str">
        <f ca="1">[1]pre_SUMMARY!G497</f>
        <v/>
      </c>
      <c r="H497" s="87" t="str">
        <f ca="1">[1]pre_SUMMARY!H497</f>
        <v/>
      </c>
      <c r="I497" s="86" t="str">
        <f ca="1">[1]pre_SUMMARY!I497</f>
        <v/>
      </c>
      <c r="J497" s="86" t="str">
        <f ca="1">[1]pre_SUMMARY!J497</f>
        <v/>
      </c>
      <c r="K497" s="86" t="str">
        <f ca="1">[1]pre_SUMMARY!K497</f>
        <v/>
      </c>
      <c r="L497" s="86" t="str">
        <f ca="1">[1]pre_SUMMARY!L497</f>
        <v/>
      </c>
      <c r="M497" s="89" t="str">
        <f ca="1">[1]pre_SUMMARY!M497</f>
        <v/>
      </c>
      <c r="N497" s="89" t="str">
        <f ca="1">[1]pre_SUMMARY!N497</f>
        <v/>
      </c>
      <c r="O497" s="86" t="str">
        <f ca="1">[1]pre_SUMMARY!O497</f>
        <v/>
      </c>
      <c r="P497" s="76" t="str">
        <f ca="1">[1]pre_SUMMARY!P497</f>
        <v/>
      </c>
    </row>
    <row r="498" spans="1:16" x14ac:dyDescent="0.25">
      <c r="A498" s="87" t="str">
        <f ca="1">[1]pre_SUMMARY!A498</f>
        <v/>
      </c>
      <c r="B498" s="86" t="str">
        <f ca="1">[1]pre_SUMMARY!B498</f>
        <v/>
      </c>
      <c r="C498" s="86" t="str">
        <f ca="1">[1]pre_SUMMARY!C498</f>
        <v/>
      </c>
      <c r="D498" s="87" t="str">
        <f ca="1">[1]pre_SUMMARY!D498</f>
        <v/>
      </c>
      <c r="E498" s="87" t="str">
        <f ca="1">[1]pre_SUMMARY!E498</f>
        <v/>
      </c>
      <c r="F498" s="88" t="str">
        <f ca="1">[1]pre_SUMMARY!F498</f>
        <v/>
      </c>
      <c r="G498" s="87" t="str">
        <f ca="1">[1]pre_SUMMARY!G498</f>
        <v/>
      </c>
      <c r="H498" s="87" t="str">
        <f ca="1">[1]pre_SUMMARY!H498</f>
        <v/>
      </c>
      <c r="I498" s="86" t="str">
        <f ca="1">[1]pre_SUMMARY!I498</f>
        <v/>
      </c>
      <c r="J498" s="86" t="str">
        <f ca="1">[1]pre_SUMMARY!J498</f>
        <v/>
      </c>
      <c r="K498" s="86" t="str">
        <f ca="1">[1]pre_SUMMARY!K498</f>
        <v/>
      </c>
      <c r="L498" s="86" t="str">
        <f ca="1">[1]pre_SUMMARY!L498</f>
        <v/>
      </c>
      <c r="M498" s="89" t="str">
        <f ca="1">[1]pre_SUMMARY!M498</f>
        <v/>
      </c>
      <c r="N498" s="89" t="str">
        <f ca="1">[1]pre_SUMMARY!N498</f>
        <v/>
      </c>
      <c r="O498" s="86" t="str">
        <f ca="1">[1]pre_SUMMARY!O498</f>
        <v/>
      </c>
      <c r="P498" s="76" t="str">
        <f ca="1">[1]pre_SUMMARY!P498</f>
        <v/>
      </c>
    </row>
    <row r="499" spans="1:16" x14ac:dyDescent="0.25">
      <c r="A499" s="87" t="str">
        <f ca="1">[1]pre_SUMMARY!A499</f>
        <v/>
      </c>
      <c r="B499" s="86" t="str">
        <f ca="1">[1]pre_SUMMARY!B499</f>
        <v/>
      </c>
      <c r="C499" s="86" t="str">
        <f ca="1">[1]pre_SUMMARY!C499</f>
        <v/>
      </c>
      <c r="D499" s="87" t="str">
        <f ca="1">[1]pre_SUMMARY!D499</f>
        <v/>
      </c>
      <c r="E499" s="87" t="str">
        <f ca="1">[1]pre_SUMMARY!E499</f>
        <v/>
      </c>
      <c r="F499" s="88" t="str">
        <f ca="1">[1]pre_SUMMARY!F499</f>
        <v/>
      </c>
      <c r="G499" s="87" t="str">
        <f ca="1">[1]pre_SUMMARY!G499</f>
        <v/>
      </c>
      <c r="H499" s="87" t="str">
        <f ca="1">[1]pre_SUMMARY!H499</f>
        <v/>
      </c>
      <c r="I499" s="86" t="str">
        <f ca="1">[1]pre_SUMMARY!I499</f>
        <v/>
      </c>
      <c r="J499" s="86" t="str">
        <f ca="1">[1]pre_SUMMARY!J499</f>
        <v/>
      </c>
      <c r="K499" s="86" t="str">
        <f ca="1">[1]pre_SUMMARY!K499</f>
        <v/>
      </c>
      <c r="L499" s="86" t="str">
        <f ca="1">[1]pre_SUMMARY!L499</f>
        <v/>
      </c>
      <c r="M499" s="89" t="str">
        <f ca="1">[1]pre_SUMMARY!M499</f>
        <v/>
      </c>
      <c r="N499" s="89" t="str">
        <f ca="1">[1]pre_SUMMARY!N499</f>
        <v/>
      </c>
      <c r="O499" s="86" t="str">
        <f ca="1">[1]pre_SUMMARY!O499</f>
        <v/>
      </c>
      <c r="P499" s="76" t="str">
        <f ca="1">[1]pre_SUMMARY!P499</f>
        <v/>
      </c>
    </row>
    <row r="500" spans="1:16" x14ac:dyDescent="0.25">
      <c r="A500" s="87" t="str">
        <f ca="1">[1]pre_SUMMARY!A500</f>
        <v/>
      </c>
      <c r="B500" s="86" t="str">
        <f ca="1">[1]pre_SUMMARY!B500</f>
        <v/>
      </c>
      <c r="C500" s="86" t="str">
        <f ca="1">[1]pre_SUMMARY!C500</f>
        <v/>
      </c>
      <c r="D500" s="87" t="str">
        <f ca="1">[1]pre_SUMMARY!D500</f>
        <v/>
      </c>
      <c r="E500" s="87" t="str">
        <f ca="1">[1]pre_SUMMARY!E500</f>
        <v/>
      </c>
      <c r="F500" s="88" t="str">
        <f ca="1">[1]pre_SUMMARY!F500</f>
        <v/>
      </c>
      <c r="G500" s="87" t="str">
        <f ca="1">[1]pre_SUMMARY!G500</f>
        <v/>
      </c>
      <c r="H500" s="87" t="str">
        <f ca="1">[1]pre_SUMMARY!H500</f>
        <v/>
      </c>
      <c r="I500" s="86" t="str">
        <f ca="1">[1]pre_SUMMARY!I500</f>
        <v/>
      </c>
      <c r="J500" s="86" t="str">
        <f ca="1">[1]pre_SUMMARY!J500</f>
        <v/>
      </c>
      <c r="K500" s="86" t="str">
        <f ca="1">[1]pre_SUMMARY!K500</f>
        <v/>
      </c>
      <c r="L500" s="86" t="str">
        <f ca="1">[1]pre_SUMMARY!L500</f>
        <v/>
      </c>
      <c r="M500" s="89" t="str">
        <f ca="1">[1]pre_SUMMARY!M500</f>
        <v/>
      </c>
      <c r="N500" s="89" t="str">
        <f ca="1">[1]pre_SUMMARY!N500</f>
        <v/>
      </c>
      <c r="O500" s="86" t="str">
        <f ca="1">[1]pre_SUMMARY!O500</f>
        <v/>
      </c>
      <c r="P500" s="76" t="str">
        <f ca="1">[1]pre_SUMMARY!P500</f>
        <v/>
      </c>
    </row>
    <row r="501" spans="1:16" x14ac:dyDescent="0.25">
      <c r="A501" s="87" t="str">
        <f ca="1">[1]pre_SUMMARY!A501</f>
        <v/>
      </c>
      <c r="B501" s="86" t="str">
        <f ca="1">[1]pre_SUMMARY!B501</f>
        <v/>
      </c>
      <c r="C501" s="86" t="str">
        <f ca="1">[1]pre_SUMMARY!C501</f>
        <v/>
      </c>
      <c r="D501" s="87" t="str">
        <f ca="1">[1]pre_SUMMARY!D501</f>
        <v/>
      </c>
      <c r="E501" s="87" t="str">
        <f ca="1">[1]pre_SUMMARY!E501</f>
        <v/>
      </c>
      <c r="F501" s="88" t="str">
        <f ca="1">[1]pre_SUMMARY!F501</f>
        <v/>
      </c>
      <c r="G501" s="87" t="str">
        <f ca="1">[1]pre_SUMMARY!G501</f>
        <v/>
      </c>
      <c r="H501" s="87" t="str">
        <f ca="1">[1]pre_SUMMARY!H501</f>
        <v/>
      </c>
      <c r="I501" s="86" t="str">
        <f ca="1">[1]pre_SUMMARY!I501</f>
        <v/>
      </c>
      <c r="J501" s="86" t="str">
        <f ca="1">[1]pre_SUMMARY!J501</f>
        <v/>
      </c>
      <c r="K501" s="86" t="str">
        <f ca="1">[1]pre_SUMMARY!K501</f>
        <v/>
      </c>
      <c r="L501" s="86" t="str">
        <f ca="1">[1]pre_SUMMARY!L501</f>
        <v/>
      </c>
      <c r="M501" s="89" t="str">
        <f ca="1">[1]pre_SUMMARY!M501</f>
        <v/>
      </c>
      <c r="N501" s="89" t="str">
        <f ca="1">[1]pre_SUMMARY!N501</f>
        <v/>
      </c>
      <c r="O501" s="86" t="str">
        <f ca="1">[1]pre_SUMMARY!O501</f>
        <v/>
      </c>
      <c r="P501" s="76" t="str">
        <f ca="1">[1]pre_SUMMARY!P501</f>
        <v/>
      </c>
    </row>
    <row r="502" spans="1:16" x14ac:dyDescent="0.25">
      <c r="A502" s="87" t="str">
        <f ca="1">[1]pre_SUMMARY!A502</f>
        <v/>
      </c>
      <c r="B502" s="86" t="str">
        <f ca="1">[1]pre_SUMMARY!B502</f>
        <v/>
      </c>
      <c r="C502" s="86" t="str">
        <f ca="1">[1]pre_SUMMARY!C502</f>
        <v/>
      </c>
      <c r="D502" s="87" t="str">
        <f ca="1">[1]pre_SUMMARY!D502</f>
        <v/>
      </c>
      <c r="E502" s="87" t="str">
        <f ca="1">[1]pre_SUMMARY!E502</f>
        <v/>
      </c>
      <c r="F502" s="88" t="str">
        <f ca="1">[1]pre_SUMMARY!F502</f>
        <v/>
      </c>
      <c r="G502" s="87" t="str">
        <f ca="1">[1]pre_SUMMARY!G502</f>
        <v/>
      </c>
      <c r="H502" s="87" t="str">
        <f ca="1">[1]pre_SUMMARY!H502</f>
        <v/>
      </c>
      <c r="I502" s="86" t="str">
        <f ca="1">[1]pre_SUMMARY!I502</f>
        <v/>
      </c>
      <c r="J502" s="86" t="str">
        <f ca="1">[1]pre_SUMMARY!J502</f>
        <v/>
      </c>
      <c r="K502" s="86" t="str">
        <f ca="1">[1]pre_SUMMARY!K502</f>
        <v/>
      </c>
      <c r="L502" s="86" t="str">
        <f ca="1">[1]pre_SUMMARY!L502</f>
        <v/>
      </c>
      <c r="M502" s="89" t="str">
        <f ca="1">[1]pre_SUMMARY!M502</f>
        <v/>
      </c>
      <c r="N502" s="89" t="str">
        <f ca="1">[1]pre_SUMMARY!N502</f>
        <v/>
      </c>
      <c r="O502" s="86" t="str">
        <f ca="1">[1]pre_SUMMARY!O502</f>
        <v/>
      </c>
      <c r="P502" s="76" t="str">
        <f ca="1">[1]pre_SUMMARY!P502</f>
        <v/>
      </c>
    </row>
    <row r="503" spans="1:16" x14ac:dyDescent="0.25">
      <c r="A503" s="87" t="str">
        <f ca="1">[1]pre_SUMMARY!A503</f>
        <v/>
      </c>
      <c r="B503" s="86" t="str">
        <f ca="1">[1]pre_SUMMARY!B503</f>
        <v/>
      </c>
      <c r="C503" s="86" t="str">
        <f ca="1">[1]pre_SUMMARY!C503</f>
        <v/>
      </c>
      <c r="D503" s="87" t="str">
        <f ca="1">[1]pre_SUMMARY!D503</f>
        <v/>
      </c>
      <c r="E503" s="87" t="str">
        <f ca="1">[1]pre_SUMMARY!E503</f>
        <v/>
      </c>
      <c r="F503" s="88" t="str">
        <f ca="1">[1]pre_SUMMARY!F503</f>
        <v/>
      </c>
      <c r="G503" s="87" t="str">
        <f ca="1">[1]pre_SUMMARY!G503</f>
        <v/>
      </c>
      <c r="H503" s="87" t="str">
        <f ca="1">[1]pre_SUMMARY!H503</f>
        <v/>
      </c>
      <c r="I503" s="86" t="str">
        <f ca="1">[1]pre_SUMMARY!I503</f>
        <v/>
      </c>
      <c r="J503" s="86" t="str">
        <f ca="1">[1]pre_SUMMARY!J503</f>
        <v/>
      </c>
      <c r="K503" s="86" t="str">
        <f ca="1">[1]pre_SUMMARY!K503</f>
        <v/>
      </c>
      <c r="L503" s="86" t="str">
        <f ca="1">[1]pre_SUMMARY!L503</f>
        <v/>
      </c>
      <c r="M503" s="89" t="str">
        <f ca="1">[1]pre_SUMMARY!M503</f>
        <v/>
      </c>
      <c r="N503" s="89" t="str">
        <f ca="1">[1]pre_SUMMARY!N503</f>
        <v/>
      </c>
      <c r="O503" s="86" t="str">
        <f ca="1">[1]pre_SUMMARY!O503</f>
        <v/>
      </c>
      <c r="P503" s="76" t="str">
        <f ca="1">[1]pre_SUMMARY!P503</f>
        <v/>
      </c>
    </row>
    <row r="504" spans="1:16" x14ac:dyDescent="0.25">
      <c r="A504" s="87" t="str">
        <f ca="1">[1]pre_SUMMARY!A504</f>
        <v/>
      </c>
      <c r="B504" s="86" t="str">
        <f ca="1">[1]pre_SUMMARY!B504</f>
        <v/>
      </c>
      <c r="C504" s="86" t="str">
        <f ca="1">[1]pre_SUMMARY!C504</f>
        <v/>
      </c>
      <c r="D504" s="87" t="str">
        <f ca="1">[1]pre_SUMMARY!D504</f>
        <v/>
      </c>
      <c r="E504" s="87" t="str">
        <f ca="1">[1]pre_SUMMARY!E504</f>
        <v/>
      </c>
      <c r="F504" s="88" t="str">
        <f ca="1">[1]pre_SUMMARY!F504</f>
        <v/>
      </c>
      <c r="G504" s="87" t="str">
        <f ca="1">[1]pre_SUMMARY!G504</f>
        <v/>
      </c>
      <c r="H504" s="87" t="str">
        <f ca="1">[1]pre_SUMMARY!H504</f>
        <v/>
      </c>
      <c r="I504" s="86" t="str">
        <f ca="1">[1]pre_SUMMARY!I504</f>
        <v/>
      </c>
      <c r="J504" s="86" t="str">
        <f ca="1">[1]pre_SUMMARY!J504</f>
        <v/>
      </c>
      <c r="K504" s="86" t="str">
        <f ca="1">[1]pre_SUMMARY!K504</f>
        <v/>
      </c>
      <c r="L504" s="86" t="str">
        <f ca="1">[1]pre_SUMMARY!L504</f>
        <v/>
      </c>
      <c r="M504" s="89" t="str">
        <f ca="1">[1]pre_SUMMARY!M504</f>
        <v/>
      </c>
      <c r="N504" s="89" t="str">
        <f ca="1">[1]pre_SUMMARY!N504</f>
        <v/>
      </c>
      <c r="O504" s="86" t="str">
        <f ca="1">[1]pre_SUMMARY!O504</f>
        <v/>
      </c>
      <c r="P504" s="76" t="str">
        <f ca="1">[1]pre_SUMMARY!P504</f>
        <v/>
      </c>
    </row>
    <row r="505" spans="1:16" x14ac:dyDescent="0.25">
      <c r="A505" s="87" t="str">
        <f ca="1">[1]pre_SUMMARY!A505</f>
        <v/>
      </c>
      <c r="B505" s="86" t="str">
        <f ca="1">[1]pre_SUMMARY!B505</f>
        <v/>
      </c>
      <c r="C505" s="86" t="str">
        <f ca="1">[1]pre_SUMMARY!C505</f>
        <v/>
      </c>
      <c r="D505" s="87" t="str">
        <f ca="1">[1]pre_SUMMARY!D505</f>
        <v/>
      </c>
      <c r="E505" s="87" t="str">
        <f ca="1">[1]pre_SUMMARY!E505</f>
        <v/>
      </c>
      <c r="F505" s="88" t="str">
        <f ca="1">[1]pre_SUMMARY!F505</f>
        <v/>
      </c>
      <c r="G505" s="87" t="str">
        <f ca="1">[1]pre_SUMMARY!G505</f>
        <v/>
      </c>
      <c r="H505" s="87" t="str">
        <f ca="1">[1]pre_SUMMARY!H505</f>
        <v/>
      </c>
      <c r="I505" s="86" t="str">
        <f ca="1">[1]pre_SUMMARY!I505</f>
        <v/>
      </c>
      <c r="J505" s="86" t="str">
        <f ca="1">[1]pre_SUMMARY!J505</f>
        <v/>
      </c>
      <c r="K505" s="86" t="str">
        <f ca="1">[1]pre_SUMMARY!K505</f>
        <v/>
      </c>
      <c r="L505" s="86" t="str">
        <f ca="1">[1]pre_SUMMARY!L505</f>
        <v/>
      </c>
      <c r="M505" s="89" t="str">
        <f ca="1">[1]pre_SUMMARY!M505</f>
        <v/>
      </c>
      <c r="N505" s="89" t="str">
        <f ca="1">[1]pre_SUMMARY!N505</f>
        <v/>
      </c>
      <c r="O505" s="86" t="str">
        <f ca="1">[1]pre_SUMMARY!O505</f>
        <v/>
      </c>
      <c r="P505" s="76" t="str">
        <f ca="1">[1]pre_SUMMARY!P505</f>
        <v/>
      </c>
    </row>
    <row r="506" spans="1:16" x14ac:dyDescent="0.25">
      <c r="A506" s="87" t="str">
        <f ca="1">[1]pre_SUMMARY!A506</f>
        <v/>
      </c>
      <c r="B506" s="86" t="str">
        <f ca="1">[1]pre_SUMMARY!B506</f>
        <v/>
      </c>
      <c r="C506" s="86" t="str">
        <f ca="1">[1]pre_SUMMARY!C506</f>
        <v/>
      </c>
      <c r="D506" s="87" t="str">
        <f ca="1">[1]pre_SUMMARY!D506</f>
        <v/>
      </c>
      <c r="E506" s="87" t="str">
        <f ca="1">[1]pre_SUMMARY!E506</f>
        <v/>
      </c>
      <c r="F506" s="88" t="str">
        <f ca="1">[1]pre_SUMMARY!F506</f>
        <v/>
      </c>
      <c r="G506" s="87" t="str">
        <f ca="1">[1]pre_SUMMARY!G506</f>
        <v/>
      </c>
      <c r="H506" s="87" t="str">
        <f ca="1">[1]pre_SUMMARY!H506</f>
        <v/>
      </c>
      <c r="I506" s="86" t="str">
        <f ca="1">[1]pre_SUMMARY!I506</f>
        <v/>
      </c>
      <c r="J506" s="86" t="str">
        <f ca="1">[1]pre_SUMMARY!J506</f>
        <v/>
      </c>
      <c r="K506" s="86" t="str">
        <f ca="1">[1]pre_SUMMARY!K506</f>
        <v/>
      </c>
      <c r="L506" s="86" t="str">
        <f ca="1">[1]pre_SUMMARY!L506</f>
        <v/>
      </c>
      <c r="M506" s="89" t="str">
        <f ca="1">[1]pre_SUMMARY!M506</f>
        <v/>
      </c>
      <c r="N506" s="89" t="str">
        <f ca="1">[1]pre_SUMMARY!N506</f>
        <v/>
      </c>
      <c r="O506" s="86" t="str">
        <f ca="1">[1]pre_SUMMARY!O506</f>
        <v/>
      </c>
      <c r="P506" s="76" t="str">
        <f ca="1">[1]pre_SUMMARY!P506</f>
        <v/>
      </c>
    </row>
    <row r="507" spans="1:16" x14ac:dyDescent="0.25">
      <c r="A507" s="87" t="str">
        <f ca="1">[1]pre_SUMMARY!A507</f>
        <v/>
      </c>
      <c r="B507" s="86" t="str">
        <f ca="1">[1]pre_SUMMARY!B507</f>
        <v/>
      </c>
      <c r="C507" s="86" t="str">
        <f ca="1">[1]pre_SUMMARY!C507</f>
        <v/>
      </c>
      <c r="D507" s="87" t="str">
        <f ca="1">[1]pre_SUMMARY!D507</f>
        <v/>
      </c>
      <c r="E507" s="87" t="str">
        <f ca="1">[1]pre_SUMMARY!E507</f>
        <v/>
      </c>
      <c r="F507" s="88" t="str">
        <f ca="1">[1]pre_SUMMARY!F507</f>
        <v/>
      </c>
      <c r="G507" s="87" t="str">
        <f ca="1">[1]pre_SUMMARY!G507</f>
        <v/>
      </c>
      <c r="H507" s="87" t="str">
        <f ca="1">[1]pre_SUMMARY!H507</f>
        <v/>
      </c>
      <c r="I507" s="86" t="str">
        <f ca="1">[1]pre_SUMMARY!I507</f>
        <v/>
      </c>
      <c r="J507" s="86" t="str">
        <f ca="1">[1]pre_SUMMARY!J507</f>
        <v/>
      </c>
      <c r="K507" s="86" t="str">
        <f ca="1">[1]pre_SUMMARY!K507</f>
        <v/>
      </c>
      <c r="L507" s="86" t="str">
        <f ca="1">[1]pre_SUMMARY!L507</f>
        <v/>
      </c>
      <c r="M507" s="89" t="str">
        <f ca="1">[1]pre_SUMMARY!M507</f>
        <v/>
      </c>
      <c r="N507" s="89" t="str">
        <f ca="1">[1]pre_SUMMARY!N507</f>
        <v/>
      </c>
      <c r="O507" s="86" t="str">
        <f ca="1">[1]pre_SUMMARY!O507</f>
        <v/>
      </c>
      <c r="P507" s="76" t="str">
        <f ca="1">[1]pre_SUMMARY!P507</f>
        <v/>
      </c>
    </row>
    <row r="508" spans="1:16" x14ac:dyDescent="0.25">
      <c r="A508" s="87" t="str">
        <f ca="1">[1]pre_SUMMARY!A508</f>
        <v/>
      </c>
      <c r="B508" s="86" t="str">
        <f ca="1">[1]pre_SUMMARY!B508</f>
        <v/>
      </c>
      <c r="C508" s="86" t="str">
        <f ca="1">[1]pre_SUMMARY!C508</f>
        <v/>
      </c>
      <c r="D508" s="87" t="str">
        <f ca="1">[1]pre_SUMMARY!D508</f>
        <v/>
      </c>
      <c r="E508" s="87" t="str">
        <f ca="1">[1]pre_SUMMARY!E508</f>
        <v/>
      </c>
      <c r="F508" s="88" t="str">
        <f ca="1">[1]pre_SUMMARY!F508</f>
        <v/>
      </c>
      <c r="G508" s="87" t="str">
        <f ca="1">[1]pre_SUMMARY!G508</f>
        <v/>
      </c>
      <c r="H508" s="87" t="str">
        <f ca="1">[1]pre_SUMMARY!H508</f>
        <v/>
      </c>
      <c r="I508" s="86" t="str">
        <f ca="1">[1]pre_SUMMARY!I508</f>
        <v/>
      </c>
      <c r="J508" s="86" t="str">
        <f ca="1">[1]pre_SUMMARY!J508</f>
        <v/>
      </c>
      <c r="K508" s="86" t="str">
        <f ca="1">[1]pre_SUMMARY!K508</f>
        <v/>
      </c>
      <c r="L508" s="86" t="str">
        <f ca="1">[1]pre_SUMMARY!L508</f>
        <v/>
      </c>
      <c r="M508" s="89" t="str">
        <f ca="1">[1]pre_SUMMARY!M508</f>
        <v/>
      </c>
      <c r="N508" s="89" t="str">
        <f ca="1">[1]pre_SUMMARY!N508</f>
        <v/>
      </c>
      <c r="O508" s="86" t="str">
        <f ca="1">[1]pre_SUMMARY!O508</f>
        <v/>
      </c>
      <c r="P508" s="76" t="str">
        <f ca="1">[1]pre_SUMMARY!P508</f>
        <v/>
      </c>
    </row>
    <row r="509" spans="1:16" x14ac:dyDescent="0.25">
      <c r="A509" s="87" t="str">
        <f ca="1">[1]pre_SUMMARY!A509</f>
        <v/>
      </c>
      <c r="B509" s="86" t="str">
        <f ca="1">[1]pre_SUMMARY!B509</f>
        <v/>
      </c>
      <c r="C509" s="86" t="str">
        <f ca="1">[1]pre_SUMMARY!C509</f>
        <v/>
      </c>
      <c r="D509" s="87" t="str">
        <f ca="1">[1]pre_SUMMARY!D509</f>
        <v/>
      </c>
      <c r="E509" s="87" t="str">
        <f ca="1">[1]pre_SUMMARY!E509</f>
        <v/>
      </c>
      <c r="F509" s="88" t="str">
        <f ca="1">[1]pre_SUMMARY!F509</f>
        <v/>
      </c>
      <c r="G509" s="87" t="str">
        <f ca="1">[1]pre_SUMMARY!G509</f>
        <v/>
      </c>
      <c r="H509" s="87" t="str">
        <f ca="1">[1]pre_SUMMARY!H509</f>
        <v/>
      </c>
      <c r="I509" s="86" t="str">
        <f ca="1">[1]pre_SUMMARY!I509</f>
        <v/>
      </c>
      <c r="J509" s="86" t="str">
        <f ca="1">[1]pre_SUMMARY!J509</f>
        <v/>
      </c>
      <c r="K509" s="86" t="str">
        <f ca="1">[1]pre_SUMMARY!K509</f>
        <v/>
      </c>
      <c r="L509" s="86" t="str">
        <f ca="1">[1]pre_SUMMARY!L509</f>
        <v/>
      </c>
      <c r="M509" s="89" t="str">
        <f ca="1">[1]pre_SUMMARY!M509</f>
        <v/>
      </c>
      <c r="N509" s="89" t="str">
        <f ca="1">[1]pre_SUMMARY!N509</f>
        <v/>
      </c>
      <c r="O509" s="86" t="str">
        <f ca="1">[1]pre_SUMMARY!O509</f>
        <v/>
      </c>
      <c r="P509" s="76" t="str">
        <f ca="1">[1]pre_SUMMARY!P509</f>
        <v/>
      </c>
    </row>
    <row r="510" spans="1:16" x14ac:dyDescent="0.25">
      <c r="A510" s="87" t="str">
        <f ca="1">[1]pre_SUMMARY!A510</f>
        <v/>
      </c>
      <c r="B510" s="86" t="str">
        <f ca="1">[1]pre_SUMMARY!B510</f>
        <v/>
      </c>
      <c r="C510" s="86" t="str">
        <f ca="1">[1]pre_SUMMARY!C510</f>
        <v/>
      </c>
      <c r="D510" s="87" t="str">
        <f ca="1">[1]pre_SUMMARY!D510</f>
        <v/>
      </c>
      <c r="E510" s="87" t="str">
        <f ca="1">[1]pre_SUMMARY!E510</f>
        <v/>
      </c>
      <c r="F510" s="88" t="str">
        <f ca="1">[1]pre_SUMMARY!F510</f>
        <v/>
      </c>
      <c r="G510" s="87" t="str">
        <f ca="1">[1]pre_SUMMARY!G510</f>
        <v/>
      </c>
      <c r="H510" s="87" t="str">
        <f ca="1">[1]pre_SUMMARY!H510</f>
        <v/>
      </c>
      <c r="I510" s="86" t="str">
        <f ca="1">[1]pre_SUMMARY!I510</f>
        <v/>
      </c>
      <c r="J510" s="86" t="str">
        <f ca="1">[1]pre_SUMMARY!J510</f>
        <v/>
      </c>
      <c r="K510" s="86" t="str">
        <f ca="1">[1]pre_SUMMARY!K510</f>
        <v/>
      </c>
      <c r="L510" s="86" t="str">
        <f ca="1">[1]pre_SUMMARY!L510</f>
        <v/>
      </c>
      <c r="M510" s="89" t="str">
        <f ca="1">[1]pre_SUMMARY!M510</f>
        <v/>
      </c>
      <c r="N510" s="89" t="str">
        <f ca="1">[1]pre_SUMMARY!N510</f>
        <v/>
      </c>
      <c r="O510" s="86" t="str">
        <f ca="1">[1]pre_SUMMARY!O510</f>
        <v/>
      </c>
      <c r="P510" s="76" t="str">
        <f ca="1">[1]pre_SUMMARY!P510</f>
        <v/>
      </c>
    </row>
    <row r="511" spans="1:16" x14ac:dyDescent="0.25">
      <c r="A511" s="87" t="str">
        <f ca="1">[1]pre_SUMMARY!A511</f>
        <v/>
      </c>
      <c r="B511" s="86" t="str">
        <f ca="1">[1]pre_SUMMARY!B511</f>
        <v/>
      </c>
      <c r="C511" s="86" t="str">
        <f ca="1">[1]pre_SUMMARY!C511</f>
        <v/>
      </c>
      <c r="D511" s="87" t="str">
        <f ca="1">[1]pre_SUMMARY!D511</f>
        <v/>
      </c>
      <c r="E511" s="87" t="str">
        <f ca="1">[1]pre_SUMMARY!E511</f>
        <v/>
      </c>
      <c r="F511" s="88" t="str">
        <f ca="1">[1]pre_SUMMARY!F511</f>
        <v/>
      </c>
      <c r="G511" s="87" t="str">
        <f ca="1">[1]pre_SUMMARY!G511</f>
        <v/>
      </c>
      <c r="H511" s="87" t="str">
        <f ca="1">[1]pre_SUMMARY!H511</f>
        <v/>
      </c>
      <c r="I511" s="86" t="str">
        <f ca="1">[1]pre_SUMMARY!I511</f>
        <v/>
      </c>
      <c r="J511" s="86" t="str">
        <f ca="1">[1]pre_SUMMARY!J511</f>
        <v/>
      </c>
      <c r="K511" s="86" t="str">
        <f ca="1">[1]pre_SUMMARY!K511</f>
        <v/>
      </c>
      <c r="L511" s="86" t="str">
        <f ca="1">[1]pre_SUMMARY!L511</f>
        <v/>
      </c>
      <c r="M511" s="89" t="str">
        <f ca="1">[1]pre_SUMMARY!M511</f>
        <v/>
      </c>
      <c r="N511" s="89" t="str">
        <f ca="1">[1]pre_SUMMARY!N511</f>
        <v/>
      </c>
      <c r="O511" s="86" t="str">
        <f ca="1">[1]pre_SUMMARY!O511</f>
        <v/>
      </c>
      <c r="P511" s="76" t="str">
        <f ca="1">[1]pre_SUMMARY!P511</f>
        <v/>
      </c>
    </row>
    <row r="512" spans="1:16" x14ac:dyDescent="0.25">
      <c r="A512" s="87" t="str">
        <f ca="1">[1]pre_SUMMARY!A512</f>
        <v/>
      </c>
      <c r="B512" s="86" t="str">
        <f ca="1">[1]pre_SUMMARY!B512</f>
        <v/>
      </c>
      <c r="C512" s="86" t="str">
        <f ca="1">[1]pre_SUMMARY!C512</f>
        <v/>
      </c>
      <c r="D512" s="87" t="str">
        <f ca="1">[1]pre_SUMMARY!D512</f>
        <v/>
      </c>
      <c r="E512" s="87" t="str">
        <f ca="1">[1]pre_SUMMARY!E512</f>
        <v/>
      </c>
      <c r="F512" s="88" t="str">
        <f ca="1">[1]pre_SUMMARY!F512</f>
        <v/>
      </c>
      <c r="G512" s="87" t="str">
        <f ca="1">[1]pre_SUMMARY!G512</f>
        <v/>
      </c>
      <c r="H512" s="87" t="str">
        <f ca="1">[1]pre_SUMMARY!H512</f>
        <v/>
      </c>
      <c r="I512" s="86" t="str">
        <f ca="1">[1]pre_SUMMARY!I512</f>
        <v/>
      </c>
      <c r="J512" s="86" t="str">
        <f ca="1">[1]pre_SUMMARY!J512</f>
        <v/>
      </c>
      <c r="K512" s="86" t="str">
        <f ca="1">[1]pre_SUMMARY!K512</f>
        <v/>
      </c>
      <c r="L512" s="86" t="str">
        <f ca="1">[1]pre_SUMMARY!L512</f>
        <v/>
      </c>
      <c r="M512" s="89" t="str">
        <f ca="1">[1]pre_SUMMARY!M512</f>
        <v/>
      </c>
      <c r="N512" s="89" t="str">
        <f ca="1">[1]pre_SUMMARY!N512</f>
        <v/>
      </c>
      <c r="O512" s="86" t="str">
        <f ca="1">[1]pre_SUMMARY!O512</f>
        <v/>
      </c>
      <c r="P512" s="76" t="str">
        <f ca="1">[1]pre_SUMMARY!P512</f>
        <v/>
      </c>
    </row>
    <row r="513" spans="1:16" x14ac:dyDescent="0.25">
      <c r="A513" s="87" t="str">
        <f ca="1">[1]pre_SUMMARY!A513</f>
        <v/>
      </c>
      <c r="B513" s="86" t="str">
        <f ca="1">[1]pre_SUMMARY!B513</f>
        <v/>
      </c>
      <c r="C513" s="86" t="str">
        <f ca="1">[1]pre_SUMMARY!C513</f>
        <v/>
      </c>
      <c r="D513" s="87" t="str">
        <f ca="1">[1]pre_SUMMARY!D513</f>
        <v/>
      </c>
      <c r="E513" s="87" t="str">
        <f ca="1">[1]pre_SUMMARY!E513</f>
        <v/>
      </c>
      <c r="F513" s="88" t="str">
        <f ca="1">[1]pre_SUMMARY!F513</f>
        <v/>
      </c>
      <c r="G513" s="87" t="str">
        <f ca="1">[1]pre_SUMMARY!G513</f>
        <v/>
      </c>
      <c r="H513" s="87" t="str">
        <f ca="1">[1]pre_SUMMARY!H513</f>
        <v/>
      </c>
      <c r="I513" s="86" t="str">
        <f ca="1">[1]pre_SUMMARY!I513</f>
        <v/>
      </c>
      <c r="J513" s="86" t="str">
        <f ca="1">[1]pre_SUMMARY!J513</f>
        <v/>
      </c>
      <c r="K513" s="86" t="str">
        <f ca="1">[1]pre_SUMMARY!K513</f>
        <v/>
      </c>
      <c r="L513" s="86" t="str">
        <f ca="1">[1]pre_SUMMARY!L513</f>
        <v/>
      </c>
      <c r="M513" s="89" t="str">
        <f ca="1">[1]pre_SUMMARY!M513</f>
        <v/>
      </c>
      <c r="N513" s="89" t="str">
        <f ca="1">[1]pre_SUMMARY!N513</f>
        <v/>
      </c>
      <c r="O513" s="86" t="str">
        <f ca="1">[1]pre_SUMMARY!O513</f>
        <v/>
      </c>
      <c r="P513" s="76" t="str">
        <f ca="1">[1]pre_SUMMARY!P513</f>
        <v/>
      </c>
    </row>
    <row r="514" spans="1:16" x14ac:dyDescent="0.25">
      <c r="A514" s="87" t="str">
        <f ca="1">[1]pre_SUMMARY!A514</f>
        <v/>
      </c>
      <c r="B514" s="86" t="str">
        <f ca="1">[1]pre_SUMMARY!B514</f>
        <v/>
      </c>
      <c r="C514" s="86" t="str">
        <f ca="1">[1]pre_SUMMARY!C514</f>
        <v/>
      </c>
      <c r="D514" s="87" t="str">
        <f ca="1">[1]pre_SUMMARY!D514</f>
        <v/>
      </c>
      <c r="E514" s="87" t="str">
        <f ca="1">[1]pre_SUMMARY!E514</f>
        <v/>
      </c>
      <c r="F514" s="88" t="str">
        <f ca="1">[1]pre_SUMMARY!F514</f>
        <v/>
      </c>
      <c r="G514" s="87" t="str">
        <f ca="1">[1]pre_SUMMARY!G514</f>
        <v/>
      </c>
      <c r="H514" s="87" t="str">
        <f ca="1">[1]pre_SUMMARY!H514</f>
        <v/>
      </c>
      <c r="I514" s="86" t="str">
        <f ca="1">[1]pre_SUMMARY!I514</f>
        <v/>
      </c>
      <c r="J514" s="86" t="str">
        <f ca="1">[1]pre_SUMMARY!J514</f>
        <v/>
      </c>
      <c r="K514" s="86" t="str">
        <f ca="1">[1]pre_SUMMARY!K514</f>
        <v/>
      </c>
      <c r="L514" s="86" t="str">
        <f ca="1">[1]pre_SUMMARY!L514</f>
        <v/>
      </c>
      <c r="M514" s="89" t="str">
        <f ca="1">[1]pre_SUMMARY!M514</f>
        <v/>
      </c>
      <c r="N514" s="89" t="str">
        <f ca="1">[1]pre_SUMMARY!N514</f>
        <v/>
      </c>
      <c r="O514" s="86" t="str">
        <f ca="1">[1]pre_SUMMARY!O514</f>
        <v/>
      </c>
      <c r="P514" s="76" t="str">
        <f ca="1">[1]pre_SUMMARY!P514</f>
        <v/>
      </c>
    </row>
    <row r="515" spans="1:16" x14ac:dyDescent="0.25">
      <c r="A515" s="87" t="str">
        <f ca="1">[1]pre_SUMMARY!A515</f>
        <v/>
      </c>
      <c r="B515" s="86" t="str">
        <f ca="1">[1]pre_SUMMARY!B515</f>
        <v/>
      </c>
      <c r="C515" s="86" t="str">
        <f ca="1">[1]pre_SUMMARY!C515</f>
        <v/>
      </c>
      <c r="D515" s="87" t="str">
        <f ca="1">[1]pre_SUMMARY!D515</f>
        <v/>
      </c>
      <c r="E515" s="87" t="str">
        <f ca="1">[1]pre_SUMMARY!E515</f>
        <v/>
      </c>
      <c r="F515" s="88" t="str">
        <f ca="1">[1]pre_SUMMARY!F515</f>
        <v/>
      </c>
      <c r="G515" s="87" t="str">
        <f ca="1">[1]pre_SUMMARY!G515</f>
        <v/>
      </c>
      <c r="H515" s="87" t="str">
        <f ca="1">[1]pre_SUMMARY!H515</f>
        <v/>
      </c>
      <c r="I515" s="86" t="str">
        <f ca="1">[1]pre_SUMMARY!I515</f>
        <v/>
      </c>
      <c r="J515" s="86" t="str">
        <f ca="1">[1]pre_SUMMARY!J515</f>
        <v/>
      </c>
      <c r="K515" s="86" t="str">
        <f ca="1">[1]pre_SUMMARY!K515</f>
        <v/>
      </c>
      <c r="L515" s="86" t="str">
        <f ca="1">[1]pre_SUMMARY!L515</f>
        <v/>
      </c>
      <c r="M515" s="89" t="str">
        <f ca="1">[1]pre_SUMMARY!M515</f>
        <v/>
      </c>
      <c r="N515" s="89" t="str">
        <f ca="1">[1]pre_SUMMARY!N515</f>
        <v/>
      </c>
      <c r="O515" s="86" t="str">
        <f ca="1">[1]pre_SUMMARY!O515</f>
        <v/>
      </c>
      <c r="P515" s="76" t="str">
        <f ca="1">[1]pre_SUMMARY!P515</f>
        <v/>
      </c>
    </row>
    <row r="516" spans="1:16" x14ac:dyDescent="0.25">
      <c r="A516" s="85"/>
      <c r="B516" s="86"/>
      <c r="C516" s="86"/>
      <c r="D516" s="86"/>
      <c r="E516" s="86"/>
      <c r="F516" s="87"/>
      <c r="G516" s="87"/>
      <c r="H516" s="87"/>
      <c r="I516" s="86"/>
      <c r="J516" s="86"/>
      <c r="K516" s="86"/>
      <c r="L516" s="86"/>
      <c r="M516" s="86"/>
      <c r="N516" s="86"/>
      <c r="O516" s="86"/>
      <c r="P516" s="86"/>
    </row>
  </sheetData>
  <sheetProtection sheet="1" objects="1" scenarios="1" formatCells="0" formatColumns="0" formatRows="0"/>
  <conditionalFormatting sqref="G1:G516">
    <cfRule type="containsText" dxfId="277" priority="28" operator="containsText" text="SYMMETRIC">
      <formula>NOT(ISERROR(SEARCH("SYMMETRIC",G1)))</formula>
    </cfRule>
    <cfRule type="containsText" dxfId="276" priority="29" operator="containsText" text="PULSE">
      <formula>NOT(ISERROR(SEARCH("PULSE",G1)))</formula>
    </cfRule>
  </conditionalFormatting>
  <conditionalFormatting sqref="A1:B1">
    <cfRule type="expression" dxfId="275" priority="26">
      <formula>($B$1 = "NO")</formula>
    </cfRule>
  </conditionalFormatting>
  <conditionalFormatting sqref="A1:D1">
    <cfRule type="expression" dxfId="274" priority="27">
      <formula>($B$1 = "YES")</formula>
    </cfRule>
  </conditionalFormatting>
  <conditionalFormatting sqref="P4:P515">
    <cfRule type="beginsWith" dxfId="273" priority="15" operator="beginsWith" text="Grp16">
      <formula>LEFT(P4,LEN("Grp16"))="Grp16"</formula>
    </cfRule>
    <cfRule type="beginsWith" dxfId="272" priority="16" operator="beginsWith" text="Grp15">
      <formula>LEFT(P4,LEN("Grp15"))="Grp15"</formula>
    </cfRule>
    <cfRule type="beginsWith" dxfId="271" priority="17" operator="beginsWith" text="Grp14">
      <formula>LEFT(P4,LEN("Grp14"))="Grp14"</formula>
    </cfRule>
    <cfRule type="beginsWith" dxfId="270" priority="18" operator="beginsWith" text="Grp13">
      <formula>LEFT(P4,LEN("Grp13"))="Grp13"</formula>
    </cfRule>
    <cfRule type="beginsWith" dxfId="269" priority="19" operator="beginsWith" text="Grp12">
      <formula>LEFT(P4,LEN("Grp12"))="Grp12"</formula>
    </cfRule>
    <cfRule type="beginsWith" dxfId="268" priority="20" operator="beginsWith" text="Grp11">
      <formula>LEFT(P4,LEN("Grp11"))="Grp11"</formula>
    </cfRule>
    <cfRule type="beginsWith" dxfId="267" priority="21" operator="beginsWith" text="Grp10">
      <formula>LEFT(P4,LEN("Grp10"))="Grp10"</formula>
    </cfRule>
    <cfRule type="beginsWith" dxfId="266" priority="22" operator="beginsWith" text="Grp9">
      <formula>LEFT(P4,LEN("Grp9"))="Grp9"</formula>
    </cfRule>
    <cfRule type="beginsWith" dxfId="265" priority="23" operator="beginsWith" text="Grp8">
      <formula>LEFT(P4,LEN("Grp8"))="Grp8"</formula>
    </cfRule>
    <cfRule type="beginsWith" dxfId="264" priority="24" operator="beginsWith" text="Grp7">
      <formula>LEFT(P4,LEN("Grp7"))="Grp7"</formula>
    </cfRule>
    <cfRule type="beginsWith" dxfId="263" priority="25" operator="beginsWith" text="Grp6">
      <formula>LEFT(P4,LEN("Grp6"))="Grp6"</formula>
    </cfRule>
    <cfRule type="beginsWith" dxfId="262" priority="30" operator="beginsWith" text="Grp5">
      <formula>LEFT(P4,LEN("Grp5"))="Grp5"</formula>
    </cfRule>
    <cfRule type="beginsWith" dxfId="261" priority="30" operator="beginsWith" text="Grp4">
      <formula>LEFT(P4,LEN("Grp4"))="Grp4"</formula>
    </cfRule>
    <cfRule type="beginsWith" dxfId="260" priority="30" operator="beginsWith" text="Grp3">
      <formula>LEFT(P4,LEN("Grp3"))="Grp3"</formula>
    </cfRule>
    <cfRule type="beginsWith" dxfId="259" priority="30" operator="beginsWith" text="Grp2">
      <formula>LEFT(P4,LEN("Grp2"))="Grp2"</formula>
    </cfRule>
    <cfRule type="beginsWith" dxfId="258" priority="30" operator="beginsWith" text="Grp1">
      <formula>LEFT(P4,LEN("Grp1"))="Grp1"</formula>
    </cfRule>
  </conditionalFormatting>
  <conditionalFormatting sqref="M4:N515">
    <cfRule type="containsText" dxfId="257" priority="7" operator="containsText" text="NO">
      <formula>NOT(ISERROR(SEARCH("NO",M4)))</formula>
    </cfRule>
    <cfRule type="containsText" dxfId="256" priority="8" operator="containsText" text="YES">
      <formula>NOT(ISERROR(SEARCH("YES",M4)))</formula>
    </cfRule>
  </conditionalFormatting>
  <conditionalFormatting sqref="A4:P515">
    <cfRule type="expression" dxfId="255" priority="6">
      <formula>LEN($A4)&gt;3</formula>
    </cfRule>
  </conditionalFormatting>
  <conditionalFormatting sqref="F1:F1048576">
    <cfRule type="beginsWith" dxfId="254" priority="5" operator="beginsWith" text="TBD">
      <formula>LEFT(F1,LEN("TBD"))="TBD"</formula>
    </cfRule>
  </conditionalFormatting>
  <conditionalFormatting sqref="I4:K515">
    <cfRule type="cellIs" dxfId="253" priority="4" operator="lessThan">
      <formula>1</formula>
    </cfRule>
  </conditionalFormatting>
  <conditionalFormatting sqref="E1">
    <cfRule type="beginsWith" dxfId="252" priority="3" operator="beginsWith" text="TBD">
      <formula>LEFT(E1,LEN("TBD"))="TBD"</formula>
    </cfRule>
  </conditionalFormatting>
  <conditionalFormatting sqref="L1:L1048576">
    <cfRule type="containsText" dxfId="251" priority="1" operator="containsText" text="(11)">
      <formula>NOT(ISERROR(SEARCH("(11)",L1)))</formula>
    </cfRule>
    <cfRule type="containsText" dxfId="250" priority="2" operator="containsText" text="(00)">
      <formula>NOT(ISERROR(SEARCH("(00)",L1)))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GUI_config</vt:lpstr>
      <vt:lpstr>GUI_inter_clock_ratio_regs</vt:lpstr>
      <vt:lpstr>DESIGN_input</vt:lpstr>
      <vt:lpstr>RCC_HDL_end_points</vt:lpstr>
      <vt:lpstr>DESIGN_product</vt:lpstr>
      <vt:lpstr>VERIF_product</vt:lpstr>
      <vt:lpstr>rcg_cfg_rf</vt:lpstr>
      <vt:lpstr>Summary</vt:lpstr>
      <vt:lpstr>Valid_bind_types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Yuzhaninov</dc:creator>
  <cp:lastModifiedBy>Slava Yuzhaninov</cp:lastModifiedBy>
  <cp:lastPrinted>2015-05-03T14:45:21Z</cp:lastPrinted>
  <dcterms:created xsi:type="dcterms:W3CDTF">2015-04-05T15:45:35Z</dcterms:created>
  <dcterms:modified xsi:type="dcterms:W3CDTF">2016-02-15T07:02:25Z</dcterms:modified>
</cp:coreProperties>
</file>