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2.xml.rels" ContentType="application/vnd.openxmlformats-package.relationships+xml"/>
  <Override PartName="/xl/externalLinks/externalLink2.xml" ContentType="application/vnd.openxmlformats-officedocument.spreadsheetml.externalLink+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8"/>
  </bookViews>
  <sheets>
    <sheet name="Help Instruction" sheetId="1" state="visible" r:id="rId2"/>
    <sheet name="b2b" sheetId="2" state="visible" r:id="rId3"/>
    <sheet name="b2ba" sheetId="3" state="visible" r:id="rId4"/>
    <sheet name="b2cl" sheetId="4" state="visible" r:id="rId5"/>
    <sheet name="b2cla" sheetId="5" state="visible" r:id="rId6"/>
    <sheet name="b2cs" sheetId="6" state="visible" r:id="rId7"/>
    <sheet name="b2csa" sheetId="7" state="visible" r:id="rId8"/>
    <sheet name="cdnr" sheetId="8" state="visible" r:id="rId9"/>
    <sheet name="cdnra" sheetId="9" state="visible" r:id="rId10"/>
    <sheet name="cdnur" sheetId="10" state="visible" r:id="rId11"/>
    <sheet name="cdnura" sheetId="11" state="visible" r:id="rId12"/>
    <sheet name="exp" sheetId="12" state="visible" r:id="rId13"/>
    <sheet name="expa" sheetId="13" state="visible" r:id="rId14"/>
    <sheet name="at" sheetId="14" state="visible" r:id="rId15"/>
    <sheet name="ata" sheetId="15" state="visible" r:id="rId16"/>
    <sheet name="atadj" sheetId="16" state="visible" r:id="rId17"/>
    <sheet name="atadja" sheetId="17" state="visible" r:id="rId18"/>
    <sheet name="exemp" sheetId="18" state="visible" r:id="rId19"/>
    <sheet name="hsn" sheetId="19" state="visible" r:id="rId20"/>
    <sheet name="docs" sheetId="20" state="visible" r:id="rId21"/>
    <sheet name="master" sheetId="21" state="visible" r:id="rId22"/>
  </sheets>
  <externalReferences>
    <externalReference r:id="rId23"/>
  </externalReferences>
  <definedNames>
    <definedName function="false" hidden="false" name="AT" vbProcedure="false">'Help Instruction'!$B$179</definedName>
    <definedName function="false" hidden="false" name="ATADJ" vbProcedure="false">'Help Instruction'!$B$181</definedName>
    <definedName function="false" hidden="false" name="B2B" vbProcedure="false">'Help Instruction'!$B$17</definedName>
    <definedName function="false" hidden="false" name="b2cl" vbProcedure="false">'Help Instruction'!$B$47</definedName>
    <definedName function="false" hidden="false" name="B2CS" vbProcedure="false">'Help Instruction'!$B$69</definedName>
    <definedName function="false" hidden="false" name="CDNR" vbProcedure="false">'Help Instruction'!$B$87</definedName>
    <definedName function="false" hidden="false" name="CDNUR" vbProcedure="false">'Help Instruction'!$B$122</definedName>
    <definedName function="false" hidden="false" name="CDRNOTE" vbProcedure="false">master!$D$2:$D$4</definedName>
    <definedName function="false" hidden="false" name="DIFF" vbProcedure="false">master!$O$2:$O$3</definedName>
    <definedName function="false" hidden="false" name="DOCS" vbProcedure="false">'help instruction'!#ref!</definedName>
    <definedName function="false" hidden="false" name="DOCUMENT" vbProcedure="false">master!$J$2:$J$13</definedName>
    <definedName function="false" hidden="false" name="EXEMP" vbProcedure="false">'help instruction'!#ref!</definedName>
    <definedName function="false" hidden="false" name="EXP" vbProcedure="false">master!$B$2:$B$3</definedName>
    <definedName function="false" hidden="false" name="EXPORT" vbProcedure="false">'Help Instruction'!$B$155</definedName>
    <definedName function="false" hidden="false" name="FYEAR" vbProcedure="false">master!$N$2:$N$3</definedName>
    <definedName function="false" hidden="false" name="HSN" vbProcedure="false">'help instruction'!#ref!</definedName>
    <definedName function="false" hidden="false" name="INVTYPE" vbProcedure="false">master!$H$2:$H$5</definedName>
    <definedName function="false" hidden="false" name="MONTH" vbProcedure="false">master!$M$2:$M$13</definedName>
    <definedName function="false" hidden="false" name="NOTE" vbProcedure="false">master!$D$2:$D$4</definedName>
    <definedName function="false" hidden="false" name="NOTERSN" vbProcedure="false">master!$I$2:$I$8</definedName>
    <definedName function="false" hidden="false" name="NUQC" vbProcedure="false">master!$A$2:$A$45</definedName>
    <definedName function="false" hidden="false" name="POS" vbProcedure="false">master!$G$2:$G$38</definedName>
    <definedName function="false" hidden="false" name="RATE" vbProcedure="false">master!$F$2:$F$9</definedName>
    <definedName function="false" hidden="false" name="RCHARGE" vbProcedure="false">master!$C$2:$C$3</definedName>
    <definedName function="false" hidden="false" name="STYPE" vbProcedure="false">master!$L$2:$L$3</definedName>
    <definedName function="false" hidden="false" name="SupplyType" vbProcedure="false">[2]master!$J$2:$J$3</definedName>
    <definedName function="false" hidden="false" name="TYPE" vbProcedure="false">master!$E$2:$E$3</definedName>
    <definedName function="false" hidden="false" name="UQC" vbProcedure="false">master!$A$2:$A$55</definedName>
    <definedName function="false" hidden="false" name="URTYPE" vbProcedure="false">master!$K$2:$K$4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<sst xmlns="http://schemas.openxmlformats.org/spreadsheetml/2006/main" count="5583" uniqueCount="1374">
  <si>
    <t xml:space="preserve">Invoice &amp; other  data  upload for creation of GSTR 1</t>
  </si>
  <si>
    <t xml:space="preserve">Introduction to Excel based template for data upload in Java offline  tool</t>
  </si>
  <si>
    <r>
      <rPr>
        <sz val="11"/>
        <color rgb="FF000000"/>
        <rFont val="Wingdings"/>
        <family val="0"/>
        <charset val="2"/>
      </rPr>
      <t xml:space="preserve">s</t>
    </r>
    <r>
      <rPr>
        <sz val="11"/>
        <color rgb="FF000000"/>
        <rFont val="Times New Roman"/>
        <family val="1"/>
        <charset val="1"/>
      </rPr>
      <t xml:space="preserve"> The Offline tool comes bundled with MS Excel Template and a java  tool. This Excel workbook template has 19 data entry worksheets, 1 master sheet and 1 Help Instruction sheet i.e. total 21 worksheets. The 19 data entry worksheets are named: b2b,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t>
    </r>
    <r>
      <rPr>
        <sz val="11"/>
        <color rgb="FF000000"/>
        <rFont val="Wingdings"/>
        <family val="0"/>
        <charset val="2"/>
      </rPr>
      <t xml:space="preserve">s</t>
    </r>
    <r>
      <rPr>
        <sz val="11"/>
        <color rgb="FF000000"/>
        <rFont val="Times New Roman"/>
        <family val="1"/>
        <charset val="1"/>
      </rPr>
      <t xml:space="preserve">  It  has been designed to enable taxpayers to prepare GSTR 1  in  offline mode (without Internet). It can also be used to carry out bulk upload of invoice/other details to GST portal.   
</t>
    </r>
    <r>
      <rPr>
        <sz val="11"/>
        <color rgb="FF000000"/>
        <rFont val="Wingdings"/>
        <family val="0"/>
        <charset val="2"/>
      </rPr>
      <t xml:space="preserve">s</t>
    </r>
    <r>
      <rPr>
        <sz val="11"/>
        <color rgb="FF000000"/>
        <rFont val="Times New Roman"/>
        <family val="1"/>
        <charset val="1"/>
      </rPr>
      <t xml:space="preserve">  The appearance and functionalities of the Offline  tool screens are similar to that  of the returns filing  screens on the GST Portal.
</t>
    </r>
    <r>
      <rPr>
        <sz val="11"/>
        <color rgb="FF000000"/>
        <rFont val="Wingdings"/>
        <family val="0"/>
        <charset val="2"/>
      </rPr>
      <t xml:space="preserve">s</t>
    </r>
    <r>
      <rPr>
        <sz val="11"/>
        <color rgb="FF000000"/>
        <rFont val="Times New Roman"/>
        <family val="1"/>
        <charset val="1"/>
      </rPr>
      <t xml:space="preserve">  Approximately 19,000 line items can be uploaded in one go using the java tool. In case a taxpayer has more invoice data, he can use the tool multiple times to upload the invoice data.
Data can be uploaded/entered to the offline tool in four ways:
1.  Importing the entire excel workbook to the java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</si>
  <si>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 xml:space="preserve">Understanding the Excel  Workbook Template</t>
  </si>
  <si>
    <t xml:space="preserve">a) It is always recommended to download the excel workbook template from the GST portal only.</t>
  </si>
  <si>
    <t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t>
  </si>
  <si>
    <t xml:space="preserve">c) The data in the excel file should be in the format specified below in respective sections.</t>
  </si>
  <si>
    <t xml:space="preserve">d) In a case where the taxpayer does not have data applicable for all sections, those sections may be left blank and the java tool  will automatically take care of the data to be filled in the applicable sections only.</t>
  </si>
  <si>
    <r>
      <rPr>
        <sz val="11"/>
        <color rgb="FF000000"/>
        <rFont val="Times New Roman"/>
        <family val="1"/>
        <charset val="1"/>
      </rPr>
      <t xml:space="preserve">e) For Group import (all worksheets of workbook) taxpayer need to fill all the details into downloaded standard format </t>
    </r>
    <r>
      <rPr>
        <b val="true"/>
        <sz val="11"/>
        <color rgb="FF000000"/>
        <rFont val="Times New Roman"/>
        <family val="1"/>
        <charset val="1"/>
      </rPr>
      <t xml:space="preserve">GSTR1_Excel_Workbook_Template-V1.2.xlsx</t>
    </r>
    <r>
      <rPr>
        <sz val="11"/>
        <color rgb="FF000000"/>
        <rFont val="Times New Roman"/>
        <family val="1"/>
        <charset val="1"/>
      </rPr>
      <t xml:space="preserve"> file</t>
    </r>
  </si>
  <si>
    <r>
      <rPr>
        <sz val="11"/>
        <color rgb="FF000000"/>
        <rFont val="Times New Roman"/>
        <family val="1"/>
        <charset val="1"/>
      </rPr>
      <t xml:space="preserve">f) User can export  Data from local accounting software loaded in the above format as .CSV file and import it in the java tool to generate the file in  .Json  format  for bulk. </t>
    </r>
    <r>
      <rPr>
        <b val="true"/>
        <sz val="11"/>
        <color rgb="FF000000"/>
        <rFont val="Times New Roman"/>
        <family val="1"/>
        <charset val="1"/>
      </rPr>
      <t xml:space="preserve">Warning:</t>
    </r>
    <r>
      <rPr>
        <sz val="11"/>
        <color rgb="FF000000"/>
        <rFont val="Times New Roman"/>
        <family val="1"/>
        <charset val="1"/>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</si>
  <si>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</si>
  <si>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 xml:space="preserve">h) In the "doc's worksheet, the net issued column has not been provided, this value will be computed in the java offline tool based on the total number of documents and the number of cancelled  documents furnished in this worksheet.</t>
  </si>
  <si>
    <t xml:space="preserve">The table below provides the name, full form and detailed description for each  field of the worksheets followed by a detailed instruction for filling the applicable worksheets. The fields marked with asterisk or star are mandatory.</t>
  </si>
  <si>
    <t xml:space="preserve">Worksheet Name</t>
  </si>
  <si>
    <t xml:space="preserve">Reference</t>
  </si>
  <si>
    <t xml:space="preserve">Field name</t>
  </si>
  <si>
    <t xml:space="preserve">Help Instruction</t>
  </si>
  <si>
    <t xml:space="preserve">b2b</t>
  </si>
  <si>
    <t xml:space="preserve">B2B Supplies</t>
  </si>
  <si>
    <t xml:space="preserve">Details of invoices of Taxable supplies made to other registered taxpayers
</t>
  </si>
  <si>
    <t xml:space="preserve">1. GSTIN/UIN of Recipient*</t>
  </si>
  <si>
    <t xml:space="preserve">Enter the GSTIN or UIN of the receiver. E.g. 05AEJPP8087R1ZF. Check that the registration is active on the date of the invoice from GST portal</t>
  </si>
  <si>
    <t xml:space="preserve">2. Name of Recipient</t>
  </si>
  <si>
    <t xml:space="preserve">Enter the name of the receiver</t>
  </si>
  <si>
    <t xml:space="preserve">3. Invoice  number *</t>
  </si>
  <si>
    <t xml:space="preserve">Enter the Invoice number of invoices issued to  registered recipients. Ensure that the format is alpha-numeric with  allowed special characters of slash(/) and dash(-) .The total number of characters should not be more than 16.</t>
  </si>
  <si>
    <t xml:space="preserve">4. Invoice Date* </t>
  </si>
  <si>
    <t xml:space="preserve">Enter date of invoice in DD-MMM-YYYY. E.g. 24-May-2017.</t>
  </si>
  <si>
    <t xml:space="preserve">5. Invoice value*</t>
  </si>
  <si>
    <t xml:space="preserve">Enter the total value indicated in the invoice  of the supplied  goods or services- with 2 decimal Digits.</t>
  </si>
  <si>
    <t xml:space="preserve">6. Place of Supply(POS)*</t>
  </si>
  <si>
    <t xml:space="preserve">Select the code of the state from drop down list for the place of supply.</t>
  </si>
  <si>
    <t xml:space="preserve">7. Applicable % of Tax Rate</t>
  </si>
  <si>
    <t xml:space="preserve">If the supply is eligible to be taxed at 65% of the existing rate of tax, select "65%" from dropdown; else blank.</t>
  </si>
  <si>
    <t xml:space="preserve">8. Reverse Charge*</t>
  </si>
  <si>
    <t xml:space="preserve">Please select Y or N , if the supplies/services are subject to tax as per reverse charge mechanism.</t>
  </si>
  <si>
    <t xml:space="preserve">9. Invoice Type*</t>
  </si>
  <si>
    <t xml:space="preserve">Select from the dropdown whether the supply is regular, or to a SEZ unit/developer with or without payment of tax or deemed export.</t>
  </si>
  <si>
    <t xml:space="preserve">10. E-Commerce GSTIN*</t>
  </si>
  <si>
    <t xml:space="preserve">Enter the GSTIN of the e-commerce company if the supplies are made through an e-Commerce operator.</t>
  </si>
  <si>
    <t xml:space="preserve">11. Rate*</t>
  </si>
  <si>
    <t xml:space="preserve">Enter the combined  (State tax + Central tax) or the integrated tax, as applicable.</t>
  </si>
  <si>
    <t xml:space="preserve">12. Taxable Value*</t>
  </si>
  <si>
    <t xml:space="preserve">Enter the taxable value of the supplied  goods or services for each rate line item - with 2 decimal Digits, The taxable value has to be computed as per GST valuation provisions. </t>
  </si>
  <si>
    <t xml:space="preserve">13. Cess Amount</t>
  </si>
  <si>
    <t xml:space="preserve">Enter the total Cess amount collected/payable.</t>
  </si>
  <si>
    <t xml:space="preserve">b2ba</t>
  </si>
  <si>
    <t xml:space="preserve">B2BA Supplies</t>
  </si>
  <si>
    <t xml:space="preserve">Amended Details of invoices of Taxable supplies made to other registered taxpayers
</t>
  </si>
  <si>
    <t xml:space="preserve">3. Original Invoice  number *</t>
  </si>
  <si>
    <t xml:space="preserve">Enter the Original Invoice number of invoices issued to  registered recipients. Ensure that the format is alpha-numeric with  allowed special characters of slash(/) and dash(-) .The total number of characters should not be more than 16.</t>
  </si>
  <si>
    <t xml:space="preserve">4. Original Invoice Date* </t>
  </si>
  <si>
    <t xml:space="preserve">Enter Orginal date of invoice in DD-MMM-YYYY. E.g. 24-May-2017.</t>
  </si>
  <si>
    <t xml:space="preserve">5. Revised Invoice  number *</t>
  </si>
  <si>
    <t xml:space="preserve">Enter the Revised Invoice number of invoices issued to  registered recipients. Ensure that the format is alpha-numeric with  allowed special characters of slash(/) and dash(-) .The total number of characters should not be more than 16.</t>
  </si>
  <si>
    <t xml:space="preserve">6. Revised Invoice Date* </t>
  </si>
  <si>
    <t xml:space="preserve">7. Invoice value*</t>
  </si>
  <si>
    <t xml:space="preserve">8. Place of Supply(POS)*</t>
  </si>
  <si>
    <t xml:space="preserve">9. Reverse Charge*</t>
  </si>
  <si>
    <t xml:space="preserve">10. Applicable % of Tax Rate</t>
  </si>
  <si>
    <t xml:space="preserve">11. Invoice Type*</t>
  </si>
  <si>
    <t xml:space="preserve">12. E-Commerce GSTIN*</t>
  </si>
  <si>
    <t xml:space="preserve">13. Rate*</t>
  </si>
  <si>
    <t xml:space="preserve">14. Taxable Value*</t>
  </si>
  <si>
    <t xml:space="preserve">15. Cess Amount</t>
  </si>
  <si>
    <t xml:space="preserve">B2C Large</t>
  </si>
  <si>
    <t xml:space="preserve">Invoices for Taxable outward supplies to consumers where
a)The place of supply is outside the state where the supplier is registered and
b)The total invoice value is more that Rs 2,50,000</t>
  </si>
  <si>
    <t xml:space="preserve">1. Invoice  number* </t>
  </si>
  <si>
    <t xml:space="preserve">Enter the Invoice number of invoices issued  to Unregistered Recipient of the  other State  with invoice value more than 2.5 lakh. Ensure that the format is alpha-numeric with  allowed special characters of slash(/) and dash(-) with maximum length of 16 characters.</t>
  </si>
  <si>
    <t xml:space="preserve">2. Invoice Date </t>
  </si>
  <si>
    <t xml:space="preserve">3. Invoice value*</t>
  </si>
  <si>
    <t xml:space="preserve">Invoice value should be more than Rs 250,000 and up to two decimal digits.</t>
  </si>
  <si>
    <t xml:space="preserve">4. Applicable % of Tax Rate</t>
  </si>
  <si>
    <t xml:space="preserve">5. Place of Supply(POS)*</t>
  </si>
  <si>
    <t xml:space="preserve">Select the code of the state from drop down list for the applicable place of supply.</t>
  </si>
  <si>
    <t xml:space="preserve">6. Rate*</t>
  </si>
  <si>
    <t xml:space="preserve">Enter the combined  (State tax + Central tax) or the integrated tax rate, as applicable.</t>
  </si>
  <si>
    <t xml:space="preserve">7. Taxable Value*</t>
  </si>
  <si>
    <t xml:space="preserve">Enter the taxable value of the supplied  goods or services for each rate line item -2 decimal digits, The taxable value has to be computed as per GST valuation provisions. </t>
  </si>
  <si>
    <t xml:space="preserve">8. Cess Amount</t>
  </si>
  <si>
    <t xml:space="preserve">Enter the total  Cess amount collected/payable.</t>
  </si>
  <si>
    <t xml:space="preserve">8. E-Commerce GSTIN</t>
  </si>
  <si>
    <t xml:space="preserve">b2cla</t>
  </si>
  <si>
    <t xml:space="preserve">Amended B2C Large</t>
  </si>
  <si>
    <t xml:space="preserve">Amended Details of Invoices for Taxable outward supplies to consumers where
a)The place of supply is outside the state where the supplier is registered and
b)The total invoice value is more that Rs 2,50,000</t>
  </si>
  <si>
    <t xml:space="preserve">1. Original Invoice  number* </t>
  </si>
  <si>
    <t xml:space="preserve">Enter the Original  Invoice number of invoices issued  to Unregistered Recipient of the  other State  with invoice value more than 2.5 lakh. Ensure that the format is alpha-numeric with  allowed special characters of slash(/) and dash(-) with maximum length of 16 characters.</t>
  </si>
  <si>
    <t xml:space="preserve">2. Orginal Invoice Date </t>
  </si>
  <si>
    <t xml:space="preserve">Enter Original date of invoice in DD-MMM-YYYY. E.g. 24-May-2017.</t>
  </si>
  <si>
    <t xml:space="preserve">3. Revised Invoice  number* </t>
  </si>
  <si>
    <t xml:space="preserve">Enter the Revised Invoice number of invoices issued  to Unregistered Recipient of the  other State  with invoice value more than 2.5 lakh. Ensure that the format is alpha-numeric with  allowed special characters of slash(/) and dash(-) with maximum length of 16 characters.</t>
  </si>
  <si>
    <t xml:space="preserve">4. Revised Invoice Date </t>
  </si>
  <si>
    <t xml:space="preserve">Enter Revised date of invoice in DD-MMM-YYYY. E.g. 24-May-2017.</t>
  </si>
  <si>
    <t xml:space="preserve">6. Original Place of Supply(POS)*</t>
  </si>
  <si>
    <t xml:space="preserve">8. Rate*</t>
  </si>
  <si>
    <t xml:space="preserve">9. Taxable Value*</t>
  </si>
  <si>
    <t xml:space="preserve">10. Cess Amount</t>
  </si>
  <si>
    <t xml:space="preserve">11. E-Commerce GSTIN</t>
  </si>
  <si>
    <t xml:space="preserve">b2cs</t>
  </si>
  <si>
    <t xml:space="preserve">B2C Small</t>
  </si>
  <si>
    <r>
      <rPr>
        <b val="true"/>
        <sz val="11"/>
        <color rgb="FF000000"/>
        <rFont val="Times New Roman"/>
        <family val="1"/>
        <charset val="1"/>
      </rPr>
      <t xml:space="preserve">Supplies made to consumers and unregistered persons of the following nature
a) Intra-State: any value
b) Inter-State: Invoice value </t>
    </r>
    <r>
      <rPr>
        <b val="true"/>
        <sz val="11"/>
        <rFont val="Times New Roman"/>
        <family val="1"/>
        <charset val="1"/>
      </rPr>
      <t xml:space="preserve">Rs 2.5 lakh or less</t>
    </r>
  </si>
  <si>
    <t xml:space="preserve">1.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</si>
  <si>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E</t>
    </r>
    <r>
      <rPr>
        <sz val="11"/>
        <color rgb="FF000000"/>
        <rFont val="Times New Roman"/>
        <family val="1"/>
        <charset val="1"/>
      </rPr>
      <t xml:space="preserve"> if the supply is done through E-Commerce or else enter </t>
    </r>
    <r>
      <rPr>
        <b val="true"/>
        <sz val="11"/>
        <color rgb="FF000000"/>
        <rFont val="Times New Roman"/>
        <family val="1"/>
        <charset val="1"/>
      </rPr>
      <t xml:space="preserve">OE </t>
    </r>
    <r>
      <rPr>
        <sz val="11"/>
        <color rgb="FF000000"/>
        <rFont val="Times New Roman"/>
        <family val="1"/>
        <charset val="1"/>
      </rPr>
      <t xml:space="preserve">(other than E-commerce).</t>
    </r>
  </si>
  <si>
    <t xml:space="preserve">2. Place of Supply(POS)*</t>
  </si>
  <si>
    <t xml:space="preserve">3. Applicable % of Tax Rate</t>
  </si>
  <si>
    <t xml:space="preserve">4. Rate*</t>
  </si>
  <si>
    <t xml:space="preserve">Enter the combined  (State tax + Central tax) or the integrated tax rate. </t>
  </si>
  <si>
    <t xml:space="preserve">5. Taxable Value*</t>
  </si>
  <si>
    <t xml:space="preserve">Enter the taxable value of the supplied  goods or services for each rate line item -2 decimal Digits, The taxable value has to be computed as per GST valuation provisions. </t>
  </si>
  <si>
    <t xml:space="preserve">6. Cess Amount</t>
  </si>
  <si>
    <t xml:space="preserve">Enter the total  Cess amount collected/payable. </t>
  </si>
  <si>
    <t xml:space="preserve">7. E-Commerce GSTIN</t>
  </si>
  <si>
    <t xml:space="preserve">b2csa</t>
  </si>
  <si>
    <t xml:space="preserve">Amended B2C Small</t>
  </si>
  <si>
    <r>
      <rPr>
        <b val="true"/>
        <sz val="11"/>
        <color rgb="FF000000"/>
        <rFont val="Times New Roman"/>
        <family val="1"/>
        <charset val="1"/>
      </rPr>
      <t xml:space="preserve">Amended Details of Supplies made to consumers and unregistered persons of the following nature
a) Intra-State: any value
b) Inter-State: Invoice value </t>
    </r>
    <r>
      <rPr>
        <b val="true"/>
        <sz val="11"/>
        <rFont val="Times New Roman"/>
        <family val="1"/>
        <charset val="1"/>
      </rPr>
      <t xml:space="preserve">Rs 2.5 lakh or less</t>
    </r>
  </si>
  <si>
    <t xml:space="preserve">2.Financial Year</t>
  </si>
  <si>
    <t xml:space="preserve">Select the financial year</t>
  </si>
  <si>
    <t xml:space="preserve">3.Original Month</t>
  </si>
  <si>
    <t xml:space="preserve">Select the Month</t>
  </si>
  <si>
    <t xml:space="preserve">4.Original Place of Supply(POS)*</t>
  </si>
  <si>
    <t xml:space="preserve">5.Revised Place of Supply(POS)*</t>
  </si>
  <si>
    <t xml:space="preserve">6. Applicable % of Tax Rate</t>
  </si>
  <si>
    <t xml:space="preserve">7. Original Rate*</t>
  </si>
  <si>
    <t xml:space="preserve">8. Taxable Value*</t>
  </si>
  <si>
    <t xml:space="preserve">9. Cess Amount</t>
  </si>
  <si>
    <t xml:space="preserve">10. E-Commerce GSTIN</t>
  </si>
  <si>
    <t xml:space="preserve">cdnr</t>
  </si>
  <si>
    <t xml:space="preserve">Credit/ Debit Note</t>
  </si>
  <si>
    <r>
      <rPr>
        <b val="true"/>
        <sz val="11"/>
        <color rgb="FF000000"/>
        <rFont val="Times New Roman"/>
        <family val="1"/>
        <charset val="1"/>
      </rPr>
      <t xml:space="preserve">Credit/ Debit Notes</t>
    </r>
    <r>
      <rPr>
        <b val="true"/>
        <sz val="11"/>
        <rFont val="Times New Roman"/>
        <family val="1"/>
        <charset val="1"/>
      </rPr>
      <t xml:space="preserve">/Refund vouchers</t>
    </r>
    <r>
      <rPr>
        <b val="true"/>
        <sz val="11"/>
        <color rgb="FF000000"/>
        <rFont val="Times New Roman"/>
        <family val="1"/>
        <charset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</si>
  <si>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 xml:space="preserve">1. GSTIN/UIN*</t>
  </si>
  <si>
    <t xml:space="preserve">Receiver GSTIN/UIN</t>
  </si>
  <si>
    <t xml:space="preserve">3. Invoice/Advance Receipt Number*</t>
  </si>
  <si>
    <t xml:space="preserve">Enter original invoice number Reported  in B2B section of earlier period/current tax period  or pre-GST period against which credit/debit note is issued. Incase of refund voucher please enter the related advance receipt voucher number.</t>
  </si>
  <si>
    <t xml:space="preserve">4. Invoice/Advance Receipt date*</t>
  </si>
  <si>
    <t xml:space="preserve">Enter the original invoice/advance receipt date in  DD-MMM-YYYY. E.g. 24-May-2017.</t>
  </si>
  <si>
    <t xml:space="preserve">5. Note/Refund Voucher Number*</t>
  </si>
  <si>
    <t xml:space="preserve">Enter the credit/debit note number or the refund voucher number. Ensure that the format is alpha-numeric with  allowed special characters of slash(/) and dash(-) of maximum length of 16 characters. </t>
  </si>
  <si>
    <t xml:space="preserve">6. Note/ Refund Voucher date*</t>
  </si>
  <si>
    <t xml:space="preserve">Enter credit/debit note/Refund voucher date in  DD-MMM-YYYY. E.g. 24-May-2017.</t>
  </si>
  <si>
    <t xml:space="preserve">7. Document Type*</t>
  </si>
  <si>
    <r>
      <rPr>
        <sz val="11"/>
        <color rgb="FF000000"/>
        <rFont val="Times New Roman"/>
        <family val="1"/>
        <charset val="1"/>
      </rPr>
      <t xml:space="preserve">In the </t>
    </r>
    <r>
      <rPr>
        <b val="true"/>
        <sz val="11"/>
        <color rgb="FF000000"/>
        <rFont val="Times New Roman"/>
        <family val="1"/>
        <charset val="1"/>
      </rPr>
      <t xml:space="preserve">document Type</t>
    </r>
    <r>
      <rPr>
        <sz val="11"/>
        <color rgb="FF000000"/>
        <rFont val="Times New Roman"/>
        <family val="1"/>
        <charset val="1"/>
      </rPr>
      <t xml:space="preserve"> column, enter "D" if the note is Debit note, enter "C" if note is credit note or enter "R" for refund voucher.</t>
    </r>
  </si>
  <si>
    <t xml:space="preserve">8. Reason For Issuing document*</t>
  </si>
  <si>
    <t xml:space="preserve">Select the applicable reason for issue of the document.</t>
  </si>
  <si>
    <t xml:space="preserve">9. Place of Supply*</t>
  </si>
  <si>
    <t xml:space="preserve">Declare the place of supply based on the original document.</t>
  </si>
  <si>
    <t xml:space="preserve">10. Note/Refund Voucher value*</t>
  </si>
  <si>
    <t xml:space="preserve">Amount should be with only up to 2 decimal digits.</t>
  </si>
  <si>
    <t xml:space="preserve">11. Applicable % of Tax Rate</t>
  </si>
  <si>
    <t xml:space="preserve">12. Rate*</t>
  </si>
  <si>
    <t xml:space="preserve">Enter the combined  (State tax + Central tax) or the integrated tax.</t>
  </si>
  <si>
    <t xml:space="preserve">13.Taxable value*</t>
  </si>
  <si>
    <t xml:space="preserve">14. Cess Amount</t>
  </si>
  <si>
    <t xml:space="preserve">Enter the total  Cess amount.</t>
  </si>
  <si>
    <t xml:space="preserve">15. Pre GST</t>
  </si>
  <si>
    <t xml:space="preserve">Select whether the credit/debit note is related to pre-GST supplies.</t>
  </si>
  <si>
    <t xml:space="preserve">cdnra</t>
  </si>
  <si>
    <t xml:space="preserve">Amended Credit/ Debit Note</t>
  </si>
  <si>
    <r>
      <rPr>
        <b val="true"/>
        <sz val="11"/>
        <color rgb="FF000000"/>
        <rFont val="Times New Roman"/>
        <family val="1"/>
        <charset val="1"/>
      </rPr>
      <t xml:space="preserve">Amended Credit/ Debit Notes</t>
    </r>
    <r>
      <rPr>
        <b val="true"/>
        <sz val="11"/>
        <rFont val="Times New Roman"/>
        <family val="1"/>
        <charset val="1"/>
      </rPr>
      <t xml:space="preserve">/Refund vouchers</t>
    </r>
    <r>
      <rPr>
        <b val="true"/>
        <sz val="11"/>
        <color rgb="FF000000"/>
        <rFont val="Times New Roman"/>
        <family val="1"/>
        <charset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</si>
  <si>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 xml:space="preserve">3. Original Invoice/Advance Receipt Number*</t>
  </si>
  <si>
    <t xml:space="preserve">4. Original Invoice/Advance Receipt date*</t>
  </si>
  <si>
    <t xml:space="preserve">5. Original Note/Refund Voucher Number*</t>
  </si>
  <si>
    <t xml:space="preserve">Enter the original credit/debit note number or the refund voucher number. Ensure that the format is alpha-numeric with  allowed special characters of slash(/) and dash(-) of maximum length of 16 characters. </t>
  </si>
  <si>
    <t xml:space="preserve">6. Original Note/ Refund Voucher date*</t>
  </si>
  <si>
    <t xml:space="preserve">Enter original credit/debit note/Refund voucher date in  DD-MMM-YYYY. E.g. 24-May-2017.</t>
  </si>
  <si>
    <t xml:space="preserve">7. Revised Note/Refund Voucher Number*</t>
  </si>
  <si>
    <t xml:space="preserve">Enter the revised credit/debit note number or the refund voucher number. Ensure that the format is alpha-numeric with  allowed special characters of slash(/) and dash(-) of maximum length of 16 characters. </t>
  </si>
  <si>
    <t xml:space="preserve">8. Revised Note/ Refund Voucher date*</t>
  </si>
  <si>
    <t xml:space="preserve">Enter revised credit/debit note/Refund voucher date in  DD-MMM-YYYY. E.g. 24-May-2017.</t>
  </si>
  <si>
    <t xml:space="preserve">9. Document Type*</t>
  </si>
  <si>
    <t xml:space="preserve">10. Reason For Issuing document*</t>
  </si>
  <si>
    <t xml:space="preserve">11. Place of Supply*</t>
  </si>
  <si>
    <t xml:space="preserve">12. Note/Refund Voucher value*</t>
  </si>
  <si>
    <t xml:space="preserve">13. Applicable % of Tax Rate</t>
  </si>
  <si>
    <t xml:space="preserve">14. Rate*</t>
  </si>
  <si>
    <t xml:space="preserve">15.Taxable value*</t>
  </si>
  <si>
    <t xml:space="preserve">16. Cess Amount</t>
  </si>
  <si>
    <t xml:space="preserve">17. Pre GST</t>
  </si>
  <si>
    <t xml:space="preserve">cdnur</t>
  </si>
  <si>
    <t xml:space="preserve">Credit/ Debit Note for unregistered Persons</t>
  </si>
  <si>
    <r>
      <rPr>
        <b val="true"/>
        <sz val="11"/>
        <color rgb="FF000000"/>
        <rFont val="Times New Roman"/>
        <family val="1"/>
        <charset val="1"/>
      </rPr>
      <t xml:space="preserve">Credit/ Debit Notes/</t>
    </r>
    <r>
      <rPr>
        <b val="true"/>
        <sz val="11"/>
        <rFont val="Times New Roman"/>
        <family val="1"/>
        <charset val="1"/>
      </rPr>
      <t xml:space="preserve">Refund vouchers i</t>
    </r>
    <r>
      <rPr>
        <b val="true"/>
        <sz val="11"/>
        <color rgb="FF000000"/>
        <rFont val="Times New Roman"/>
        <family val="1"/>
        <charset val="1"/>
      </rPr>
      <t xml:space="preserve">ssued to the unregistered persons against interstate invoice value is  more than Rs 2.5 lakh</t>
    </r>
  </si>
  <si>
    <t xml:space="preserve">1. UR Type*</t>
  </si>
  <si>
    <t xml:space="preserve">Select the type of  supply to Unregistered Taxpayers (UR) against which the document has been issued.Select "EXPWP" or "EXPWOP" for export /"B2CL" for supplies to consumers for dropdown based on original invoice.
"EXPWP" represents Export with payment and "EXPWOP" represent Export without payment.</t>
  </si>
  <si>
    <t xml:space="preserve">2. Note/Refund Voucher Number*</t>
  </si>
  <si>
    <t xml:space="preserve">Enter the credit/debit note number or the refund voucher number. Ensure that the format is alpha-numeric with  allowed special characters of slash(/) and dash(-) of maximum length of 16 characters.</t>
  </si>
  <si>
    <t xml:space="preserve">3. Note/ Refund Voucher date*</t>
  </si>
  <si>
    <t xml:space="preserve">4. Document Type*</t>
  </si>
  <si>
    <t xml:space="preserve">5. Invoice/Advance Receipt Number*</t>
  </si>
  <si>
    <t xml:space="preserve">Enter original invoice number Reported  in B2B section of earlier period/current tax period or pre-GST Period against which credit/debit note is issued. Incase of refund voucher please enter the related advance receipt voucher number.</t>
  </si>
  <si>
    <t xml:space="preserve">6. Invoice/Advance Receipt date*</t>
  </si>
  <si>
    <t xml:space="preserve">7. Reason For Issuing document*</t>
  </si>
  <si>
    <t xml:space="preserve">Select the applicable reason for issue of the document from the dropdown.</t>
  </si>
  <si>
    <t xml:space="preserve">8. Place of Supply</t>
  </si>
  <si>
    <t xml:space="preserve">9. Note/Refund Voucher value*</t>
  </si>
  <si>
    <t xml:space="preserve">Amount should be up to 2 decimal digits.</t>
  </si>
  <si>
    <t xml:space="preserve">12.Taxable value</t>
  </si>
  <si>
    <t xml:space="preserve">Enter the taxable value of the supplied  goods or services for each rate line item -up to 2 decimal Digits, The taxable value has to be computed as per GST valuation provisions. </t>
  </si>
  <si>
    <t xml:space="preserve">14. Pre GST</t>
  </si>
  <si>
    <t xml:space="preserve">cdnura</t>
  </si>
  <si>
    <t xml:space="preserve">Amended Credit/ Debit Note for unregistered Persons</t>
  </si>
  <si>
    <r>
      <rPr>
        <b val="true"/>
        <sz val="11"/>
        <color rgb="FF000000"/>
        <rFont val="Times New Roman"/>
        <family val="1"/>
        <charset val="1"/>
      </rPr>
      <t xml:space="preserve">Amended Credit/ Debit Notes/</t>
    </r>
    <r>
      <rPr>
        <b val="true"/>
        <sz val="11"/>
        <rFont val="Times New Roman"/>
        <family val="1"/>
        <charset val="1"/>
      </rPr>
      <t xml:space="preserve">Refund vouchers i</t>
    </r>
    <r>
      <rPr>
        <b val="true"/>
        <sz val="11"/>
        <color rgb="FF000000"/>
        <rFont val="Times New Roman"/>
        <family val="1"/>
        <charset val="1"/>
      </rPr>
      <t xml:space="preserve">ssued to the unregistered persons against interstate invoice value is  more than Rs 2.5 lakh</t>
    </r>
  </si>
  <si>
    <t xml:space="preserve">2. Original Note/Refund Voucher Number*</t>
  </si>
  <si>
    <t xml:space="preserve">Enter the original credit/debit note number or the refund voucher number. Ensure that the format is alpha-numeric with  allowed special characters of slash(/) and dash(-) of maximum length of 16 characters.</t>
  </si>
  <si>
    <t xml:space="preserve">3. Original Note/ Refund Voucher date*</t>
  </si>
  <si>
    <t xml:space="preserve">4. Revised Note/Refund Voucher Number*</t>
  </si>
  <si>
    <t xml:space="preserve">Enter the revised credit/debit note number or the refund voucher number. Ensure that the format is alpha-numeric with  allowed special characters of slash(/) and dash(-) of maximum length of 16 characters.</t>
  </si>
  <si>
    <t xml:space="preserve">5. Revised Note/ Refund Voucher date*</t>
  </si>
  <si>
    <t xml:space="preserve">6. Document Type*</t>
  </si>
  <si>
    <t xml:space="preserve">7. Original Invoice/Advance Receipt Number*</t>
  </si>
  <si>
    <t xml:space="preserve">8. Original Invoice/Advance Receipt date*</t>
  </si>
  <si>
    <t xml:space="preserve">9. Reason For Issuing document*</t>
  </si>
  <si>
    <t xml:space="preserve">10. Place of Supply</t>
  </si>
  <si>
    <t xml:space="preserve">11. Note/Refund Voucher value*</t>
  </si>
  <si>
    <t xml:space="preserve">13.Taxable value</t>
  </si>
  <si>
    <t xml:space="preserve">exp</t>
  </si>
  <si>
    <t xml:space="preserve">Export</t>
  </si>
  <si>
    <t xml:space="preserve">Exports supplies including supplies to SEZ/SEZ Developer or deemed exports</t>
  </si>
  <si>
    <t xml:space="preserve">1.Export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</si>
  <si>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WPAY</t>
    </r>
    <r>
      <rPr>
        <sz val="11"/>
        <color rgb="FF000000"/>
        <rFont val="Times New Roman"/>
        <family val="1"/>
        <charset val="1"/>
      </rPr>
      <t xml:space="preserve"> if the Export  is with payment of tax or else enter</t>
    </r>
    <r>
      <rPr>
        <b val="true"/>
        <sz val="11"/>
        <color rgb="FF000000"/>
        <rFont val="Times New Roman"/>
        <family val="1"/>
        <charset val="1"/>
      </rPr>
      <t xml:space="preserve"> WOPAY.</t>
    </r>
  </si>
  <si>
    <t xml:space="preserve">2. Invoice  number* </t>
  </si>
  <si>
    <t xml:space="preserve">Enter the Invoice number issued to the registered receiver.  Ensure that the format is alpha-numeric with  allowed special characters of slash(/) and dash(-) with maximum length of sixteen characters.</t>
  </si>
  <si>
    <t xml:space="preserve">3. Invoice Date* </t>
  </si>
  <si>
    <t xml:space="preserve">4. Invoice value*</t>
  </si>
  <si>
    <t xml:space="preserve">Enter the invoice  value of the goods or services- up to 2 decimal Digits.</t>
  </si>
  <si>
    <t xml:space="preserve">5. Port Code</t>
  </si>
  <si>
    <t xml:space="preserve">Enter the six digit code of port through which goods were exported. Please refer to the list of port codes available on the GST common portal. This is not required in case of export of services.</t>
  </si>
  <si>
    <t xml:space="preserve">6. Shipping Bill Number</t>
  </si>
  <si>
    <t xml:space="preserve">Enter the unique reference number of shipping bill. This information if not available at the timing of submitting the return the same may be left blank and provided later.</t>
  </si>
  <si>
    <t xml:space="preserve">7. Shipping Bill Date</t>
  </si>
  <si>
    <t xml:space="preserve">Enter the date of shipping bill. This information if not available at the timing of submitting the return the same may be left blank and provided later. This is not required in case of export of services.</t>
  </si>
  <si>
    <t xml:space="preserve">8. Applicable % of Tax Rate</t>
  </si>
  <si>
    <t xml:space="preserve">9. Rate</t>
  </si>
  <si>
    <t xml:space="preserve">Enter the applicable integrated tax rate.</t>
  </si>
  <si>
    <t xml:space="preserve">10. Taxable Value</t>
  </si>
  <si>
    <t xml:space="preserve">expa</t>
  </si>
  <si>
    <t xml:space="preserve">Amended Export</t>
  </si>
  <si>
    <t xml:space="preserve">Amended Exports supplies including supplies to SEZ/SEZ Developer or deemed exports</t>
  </si>
  <si>
    <t xml:space="preserve">2. Original Invoice  number* </t>
  </si>
  <si>
    <t xml:space="preserve">Enter the Original Invoice number issued to the registered receiver.  Ensure that the format is alpha-numeric with  allowed special characters of slash(/) and dash(-) with maximum length of sixteen characters.</t>
  </si>
  <si>
    <t xml:space="preserve">3. Original Invoice Date* </t>
  </si>
  <si>
    <t xml:space="preserve">Enter original date of invoice in DD-MMM-YYYY. E.g. 24-May-2017.</t>
  </si>
  <si>
    <t xml:space="preserve">4. Revised Invoice  number* </t>
  </si>
  <si>
    <t xml:space="preserve">Enter the revised Invoice number issued to the registered receiver.  Ensure that the format is alpha-numeric with  allowed special characters of slash(/) and dash(-) with maximum length of sixteen characters.</t>
  </si>
  <si>
    <t xml:space="preserve">5. Revised Invoice Date* </t>
  </si>
  <si>
    <t xml:space="preserve">Enter revised date of invoice in DD-MMM-YYYY. E.g. 24-May-2017.</t>
  </si>
  <si>
    <t xml:space="preserve">6. Invoice value*</t>
  </si>
  <si>
    <t xml:space="preserve">7. Port Code</t>
  </si>
  <si>
    <t xml:space="preserve">8. Shipping Bill Number</t>
  </si>
  <si>
    <t xml:space="preserve">9. Shipping Bill Date</t>
  </si>
  <si>
    <t xml:space="preserve">11. Rate</t>
  </si>
  <si>
    <t xml:space="preserve">12. Taxable Value</t>
  </si>
  <si>
    <t xml:space="preserve">at</t>
  </si>
  <si>
    <t xml:space="preserve">Tax liability on advances</t>
  </si>
  <si>
    <t xml:space="preserve">Tax liability arising on account of receipt of consideration  for which  invoices have not been issued in the same tax period.</t>
  </si>
  <si>
    <t xml:space="preserve">1. Place of Supply(POS)*</t>
  </si>
  <si>
    <t xml:space="preserve">atadj</t>
  </si>
  <si>
    <t xml:space="preserve">2. Rate*</t>
  </si>
  <si>
    <t xml:space="preserve">Enter the combined  (State tax + Central tax) or the integrated tax rate.</t>
  </si>
  <si>
    <t xml:space="preserve">3. Gross advance received*</t>
  </si>
  <si>
    <t xml:space="preserve">Enter the amount of advance received excluding the tax portion.</t>
  </si>
  <si>
    <t xml:space="preserve">4. Cess Amount</t>
  </si>
  <si>
    <t xml:space="preserve">Amended Tax liability arising on account of receipt of consideration  for which  invoices have not been issued in the same tax period.</t>
  </si>
  <si>
    <t xml:space="preserve">1.Financial Year</t>
  </si>
  <si>
    <t xml:space="preserve">2.Original Month</t>
  </si>
  <si>
    <t xml:space="preserve">3. Original Place of Supply(POS)*</t>
  </si>
  <si>
    <t xml:space="preserve">5. Gross advance received*</t>
  </si>
  <si>
    <r>
      <rPr>
        <b val="true"/>
        <sz val="11"/>
        <color rgb="FF000000"/>
        <rFont val="Times New Roman"/>
        <family val="1"/>
        <charset val="1"/>
      </rPr>
      <t xml:space="preserve">Adjustment of tax liability for tax already paid  on advance receipt of consideration and invoices issued in the current period for the supplies.</t>
    </r>
    <r>
      <rPr>
        <b val="true"/>
        <sz val="11"/>
        <color rgb="FFFF0000"/>
        <rFont val="Times New Roman"/>
        <family val="1"/>
        <charset val="1"/>
      </rPr>
      <t xml:space="preserve"> </t>
    </r>
  </si>
  <si>
    <t xml:space="preserve">3. Gross advance adjusted*</t>
  </si>
  <si>
    <t xml:space="preserve">Enter the amount of advance on which has tax has already been paid in earlier tax period  and invoices are declared during this tax period. This amount is excluding the tax portion</t>
  </si>
  <si>
    <t xml:space="preserve">Enter the total  Cess amount to be adjusted</t>
  </si>
  <si>
    <t xml:space="preserve">2. Applicable % of Tax Rate</t>
  </si>
  <si>
    <t xml:space="preserve">3. Rate*</t>
  </si>
  <si>
    <t xml:space="preserve">4. Gross advance received*</t>
  </si>
  <si>
    <t xml:space="preserve">5. Cess Amount</t>
  </si>
  <si>
    <t xml:space="preserve">ata</t>
  </si>
  <si>
    <t xml:space="preserve">Amended Tax liability on advances</t>
  </si>
  <si>
    <t xml:space="preserve">5. Rate*</t>
  </si>
  <si>
    <t xml:space="preserve">6. Gross advance received*</t>
  </si>
  <si>
    <t xml:space="preserve">7. Cess Amount</t>
  </si>
  <si>
    <t xml:space="preserve">Advance adjustments</t>
  </si>
  <si>
    <t xml:space="preserve">4. Gross advance adjusted*</t>
  </si>
  <si>
    <t xml:space="preserve">atadja</t>
  </si>
  <si>
    <t xml:space="preserve">Amended Advance adjustments</t>
  </si>
  <si>
    <r>
      <rPr>
        <b val="true"/>
        <sz val="11"/>
        <color rgb="FF000000"/>
        <rFont val="Times New Roman"/>
        <family val="1"/>
        <charset val="1"/>
      </rPr>
      <t xml:space="preserve">Amended Adjustment of tax liability for tax already paid  on advance receipt of consideration and invoices issued in the current period for the supplies.</t>
    </r>
    <r>
      <rPr>
        <b val="true"/>
        <sz val="11"/>
        <color rgb="FFFF0000"/>
        <rFont val="Times New Roman"/>
        <family val="1"/>
        <charset val="1"/>
      </rPr>
      <t xml:space="preserve"> </t>
    </r>
  </si>
  <si>
    <t xml:space="preserve">6. Gross advance adjusted*</t>
  </si>
  <si>
    <t xml:space="preserve">exemp</t>
  </si>
  <si>
    <t xml:space="preserve">Nil Rated, Exempted and Non GST supplies</t>
  </si>
  <si>
    <t xml:space="preserve">Details of Nil Rated, Exempted and Non GST Supplies made during the tax period</t>
  </si>
  <si>
    <t xml:space="preserve">1. Description</t>
  </si>
  <si>
    <t xml:space="preserve">Indicates the type of supply. </t>
  </si>
  <si>
    <t xml:space="preserve">2.Nil rated supplies</t>
  </si>
  <si>
    <t xml:space="preserve">Declare the value of supplies made under the "Nil rated" category for the supply type selected in  1. above. The amount to be declared here should exclude amount already declared in B2B and B2CL table as line items in tax invoice.</t>
  </si>
  <si>
    <t xml:space="preserve">3.Exempted
(Other than Nil rated/non-GST
supply)</t>
  </si>
  <si>
    <t xml:space="preserve">Declare the value of supplies made under the "Exempted "category for the supply type selected in  1. above.</t>
  </si>
  <si>
    <t xml:space="preserve">4.Non GST Supplies</t>
  </si>
  <si>
    <t xml:space="preserve">Declare the value of supplies made under the "Non GST" category for the supply type selected in  1. above. This column is to capture all the supplies made by the taxpayer which are out of the purview of GST</t>
  </si>
  <si>
    <t xml:space="preserve">hsn</t>
  </si>
  <si>
    <t xml:space="preserve">HSN Summary</t>
  </si>
  <si>
    <t xml:space="preserve">HSN wise summary of goods /services supplied during the tax period</t>
  </si>
  <si>
    <t xml:space="preserve">1. HSN*</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</si>
  <si>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</si>
  <si>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 xml:space="preserve">2. Description*</t>
  </si>
  <si>
    <t xml:space="preserve">Enter the description of the supplied goods or Services. Description becomes a mandatory field if HSN code is not provided above.</t>
  </si>
  <si>
    <t xml:space="preserve">3. UQC*</t>
  </si>
  <si>
    <t xml:space="preserve">Select the applicable Unit Quantity Code  from the drop down.</t>
  </si>
  <si>
    <t xml:space="preserve">4. Total Quantity*</t>
  </si>
  <si>
    <t xml:space="preserve">Enter the total quantity of the supplied goods or Services- up to 2 decimal Digits.</t>
  </si>
  <si>
    <t xml:space="preserve">5. Total Value*</t>
  </si>
  <si>
    <t xml:space="preserve">Enter the invoice  value of the goods or services-up to 2 decimal Digits.</t>
  </si>
  <si>
    <t xml:space="preserve">6. Taxable Value*</t>
  </si>
  <si>
    <t xml:space="preserve">Enter the total taxable value of the supplied goods or services- up to 2 decimal Digits.</t>
  </si>
  <si>
    <t xml:space="preserve">7. Integrated Tax Amount</t>
  </si>
  <si>
    <t xml:space="preserve">Enter the total  Integrated tax amount collected/payable.</t>
  </si>
  <si>
    <t xml:space="preserve">8. Central Tax Amount</t>
  </si>
  <si>
    <t xml:space="preserve">Enter the total  Central tax amount collected/payable.</t>
  </si>
  <si>
    <t xml:space="preserve">9. State/UT Tax Amount</t>
  </si>
  <si>
    <t xml:space="preserve">Enter the total State/UT tax amount collected/payable.</t>
  </si>
  <si>
    <t xml:space="preserve">docs</t>
  </si>
  <si>
    <t xml:space="preserve">List of Documents issued</t>
  </si>
  <si>
    <t xml:space="preserve">Details of various documents issued by the taxpayer during the tax period</t>
  </si>
  <si>
    <t xml:space="preserve">1. Nature of Document*</t>
  </si>
  <si>
    <t xml:space="preserve">Select the applicable document type  from the drop down.</t>
  </si>
  <si>
    <t xml:space="preserve">2. Sr. No From*</t>
  </si>
  <si>
    <t xml:space="preserve">Enter the invoice/document series start number.</t>
  </si>
  <si>
    <t xml:space="preserve">3. Sr. No To*</t>
  </si>
  <si>
    <t xml:space="preserve">Enter the invoice/document series end number.</t>
  </si>
  <si>
    <t xml:space="preserve">5.Total Number*</t>
  </si>
  <si>
    <t xml:space="preserve">Enter the total no of documents in this particular series.</t>
  </si>
  <si>
    <t xml:space="preserve">6.Cancelled</t>
  </si>
  <si>
    <t xml:space="preserve">No of documents cancelled in the particular series.</t>
  </si>
  <si>
    <t xml:space="preserve">Common mistakes in filling Excel template</t>
  </si>
  <si>
    <t xml:space="preserve">1. GSTIN of supplier/E-commerce  should be a valid one. State code of supplier GSTIN and E-Commerce GSTIN should be the same.</t>
  </si>
  <si>
    <t xml:space="preserve">2. Duplication of invoices with the same tax rate shouldn’t be there-otherwise System throws error as "Non duplicated invoices were added &amp; these invoices are duplicated" at the time of import. </t>
  </si>
  <si>
    <t xml:space="preserve">3. Amount should be only up to  2 decimal digits</t>
  </si>
  <si>
    <t xml:space="preserve">4  Ensure that filling of excel should be strictly as per sample data to avoid errors. </t>
  </si>
  <si>
    <t xml:space="preserve">5. Copy  paste data from the excel template not including the header rows 1 to 4 will throw an error. </t>
  </si>
  <si>
    <t xml:space="preserve">6. The work sheet name in the excel file of return data prepared by the return preparer should be the same as mentioned in the sample excel template. </t>
  </si>
  <si>
    <t xml:space="preserve">7. Master data sheet provides the inputs allowed in the mentioned data field. Inputs in the master data sheet have been used for the drop down lists in the worksheets.</t>
  </si>
  <si>
    <t xml:space="preserve">Special Instructions</t>
  </si>
  <si>
    <t xml:space="preserve">1) To facilitate the declaration of date in the specified format "dd-mmm-yyyy",  ensure the system date format of your computer is "dd/mm/yyyy or dd-mm-yyyy".</t>
  </si>
  <si>
    <t xml:space="preserve">2) For invoices containing multiple line items invoice level details like GSTIN/UIN, Invoice Number, Invoice Date and Place of Supply should be repeated for all the line items, in the absence of the same system will not accept those items</t>
  </si>
  <si>
    <t xml:space="preserve">3) Taxable Value, Rate and cess amount as applicable to the line items may be different in the same invoice.</t>
  </si>
  <si>
    <t xml:space="preserve">4) On successful import of the data from the excel file to the offline utility tool, the tool takes care of proper placement of the same in the return format</t>
  </si>
  <si>
    <t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t>
  </si>
  <si>
    <t xml:space="preserve">6) In this first version worksheets are not being provided for uploading amendment details as these are not expected in the first GST return. Those will be provided in the next version.</t>
  </si>
  <si>
    <t xml:space="preserve">7) In the top of  each excel worksheet , there is a summary row which gives the count or total of  the key columns to help in reconciliation. </t>
  </si>
  <si>
    <t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t>
  </si>
  <si>
    <t xml:space="preserve">9) The worksheets have some data as example. Please delete the data from all worksheets before use. </t>
  </si>
  <si>
    <t xml:space="preserve">10) The number mentioned in bracket in the top most row in each data entry worksheet refer to the corresponding table number in the notified GSTR 1 format. For example in b2b worksheet "Summary For B2B(4)" here "4" refers to the table number 4 of GSTR 1 format.</t>
  </si>
  <si>
    <t xml:space="preserve">11) This excel workbook template works best with Microsoft Excel 2007 and above. </t>
  </si>
  <si>
    <t xml:space="preserve">12) Ensure that there are no stray entries in any cell of the sheets other than return related declaration under the indicated column headers.</t>
  </si>
  <si>
    <t xml:space="preserve">13) It is advisable that separate excel sheets be prepared for each month with the name having month name  as a part of it's name. In case of multiple uploads for a  month, the file name may be classified as Part A, Part B etc  to avoid confusion. </t>
  </si>
  <si>
    <t xml:space="preserve">14) In case of JSON files  created by the offline tool , if the taxpayer is frequently importing  invoice data in a tax period, he should name the different created JSON file of a part of a month/tax period by including the name of month and the part number. </t>
  </si>
  <si>
    <t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</si>
  <si>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16) If one uploads the JSON file for a tax period with  the same invoice number but differing  details again,  the later invoice details will overwrite the earlier details. </t>
  </si>
  <si>
    <t xml:space="preserve">17) In case of other sections where the consolidated details have to be furnished, the details of whole section furnished earlier would be overwritten by the later uploaded details. </t>
  </si>
  <si>
    <t xml:space="preserve">18) In case of b2b worksheet, if the invoice has been selected as subject to reverse charge, the top summary row excludes the value of cess amount as it is not collected by the supplier.</t>
  </si>
  <si>
    <t xml:space="preserve">Term/ Acronym</t>
  </si>
  <si>
    <t xml:space="preserve">Description</t>
  </si>
  <si>
    <t xml:space="preserve">GSTIN</t>
  </si>
  <si>
    <t xml:space="preserve">Goods and Services Taxpayer Identification Number</t>
  </si>
  <si>
    <t xml:space="preserve">GSTN</t>
  </si>
  <si>
    <t xml:space="preserve">Goods and Services Tax Network</t>
  </si>
  <si>
    <t xml:space="preserve">HSN</t>
  </si>
  <si>
    <t xml:space="preserve">Harmonized System of Nomenclature</t>
  </si>
  <si>
    <t xml:space="preserve">B2B</t>
  </si>
  <si>
    <t xml:space="preserve">Registered Business to Registered Business</t>
  </si>
  <si>
    <t xml:space="preserve">B2C</t>
  </si>
  <si>
    <t xml:space="preserve">Registered Business to Unregistered Consumer</t>
  </si>
  <si>
    <t xml:space="preserve">POS</t>
  </si>
  <si>
    <t xml:space="preserve">Place of Supply of Goods or Services – State code to be mentioned</t>
  </si>
  <si>
    <t xml:space="preserve">UIN</t>
  </si>
  <si>
    <t xml:space="preserve">Unique Identity Number</t>
  </si>
  <si>
    <t xml:space="preserve">GSTR1</t>
  </si>
  <si>
    <t xml:space="preserve">GST Return 1</t>
  </si>
  <si>
    <t xml:space="preserve">GST</t>
  </si>
  <si>
    <t xml:space="preserve">Goods and Services Tax</t>
  </si>
  <si>
    <t xml:space="preserve">UQC</t>
  </si>
  <si>
    <t xml:space="preserve">Unit Quantity Code</t>
  </si>
  <si>
    <t xml:space="preserve">Summary For B2B(4)</t>
  </si>
  <si>
    <t xml:space="preserve">HELP</t>
  </si>
  <si>
    <t xml:space="preserve">No. of Recipients</t>
  </si>
  <si>
    <t xml:space="preserve">No. of Invoices</t>
  </si>
  <si>
    <t xml:space="preserve">Total Invoice Value</t>
  </si>
  <si>
    <t xml:space="preserve">Total Taxable Value</t>
  </si>
  <si>
    <t xml:space="preserve">Total Cess</t>
  </si>
  <si>
    <t xml:space="preserve">GSTIN/UIN of Recipient</t>
  </si>
  <si>
    <t xml:space="preserve">Receiver Name</t>
  </si>
  <si>
    <t xml:space="preserve">Invoice Number</t>
  </si>
  <si>
    <t xml:space="preserve">Invoice date</t>
  </si>
  <si>
    <t xml:space="preserve">Invoice Value</t>
  </si>
  <si>
    <t xml:space="preserve">Place Of Supply</t>
  </si>
  <si>
    <t xml:space="preserve">Reverse Charge</t>
  </si>
  <si>
    <t xml:space="preserve">Applicable % of Tax Rate</t>
  </si>
  <si>
    <t xml:space="preserve">Invoice Type</t>
  </si>
  <si>
    <t xml:space="preserve">E-Commerce GSTIN</t>
  </si>
  <si>
    <t xml:space="preserve">Rate</t>
  </si>
  <si>
    <t xml:space="preserve">Taxable Value</t>
  </si>
  <si>
    <t xml:space="preserve">Cess Amount</t>
  </si>
  <si>
    <t xml:space="preserve">09ADXPY8201B1Z3</t>
  </si>
  <si>
    <t xml:space="preserve">M/s Shri Krishna Traders</t>
  </si>
  <si>
    <t xml:space="preserve">1565/SSPL/18-19</t>
  </si>
  <si>
    <t xml:space="preserve">09-Uttar Pradesh</t>
  </si>
  <si>
    <t xml:space="preserve">N</t>
  </si>
  <si>
    <t xml:space="preserve"> </t>
  </si>
  <si>
    <t xml:space="preserve">Regular</t>
  </si>
  <si>
    <t xml:space="preserve">29AAICA3918J1ZE</t>
  </si>
  <si>
    <t xml:space="preserve">Amazon Seller Services Pvt Limited</t>
  </si>
  <si>
    <t xml:space="preserve">1566/SSPL/18-19</t>
  </si>
  <si>
    <t xml:space="preserve">29-Karnataka</t>
  </si>
  <si>
    <t xml:space="preserve">1567/SSPL/18-19</t>
  </si>
  <si>
    <t xml:space="preserve">1568/SSPL/18-19</t>
  </si>
  <si>
    <t xml:space="preserve">1569/SSPL/18-19</t>
  </si>
  <si>
    <t xml:space="preserve">06AADCH3567M1Z9</t>
  </si>
  <si>
    <t xml:space="preserve">H &amp; M Hennes &amp; Mauritz - Haryana</t>
  </si>
  <si>
    <t xml:space="preserve">1570/SSPL/18-19</t>
  </si>
  <si>
    <t xml:space="preserve">06-Haryana</t>
  </si>
  <si>
    <t xml:space="preserve">1571/SSPL/18-19</t>
  </si>
  <si>
    <t xml:space="preserve">1572/SSPL/18-19</t>
  </si>
  <si>
    <t xml:space="preserve">1573/SSPL/18-19</t>
  </si>
  <si>
    <t xml:space="preserve">06AAFCM5990D1ZE</t>
  </si>
  <si>
    <t xml:space="preserve">Marks And Spencer - Ambience Mall Gurgao</t>
  </si>
  <si>
    <t xml:space="preserve">1574/SSPL/18-19</t>
  </si>
  <si>
    <t xml:space="preserve">27AAFCM5990D1ZA</t>
  </si>
  <si>
    <t xml:space="preserve">Marks And Spencer - Phoenix Mall Mumbai</t>
  </si>
  <si>
    <t xml:space="preserve">1575/SSPL/18-19</t>
  </si>
  <si>
    <t xml:space="preserve">27-Maharashtra</t>
  </si>
  <si>
    <t xml:space="preserve">Marks And Spencer - Mumbai Samarth Aishw</t>
  </si>
  <si>
    <t xml:space="preserve">1576/SSPL/18-19</t>
  </si>
  <si>
    <t xml:space="preserve">Marks And Spencer - Mumbai Airport Termi</t>
  </si>
  <si>
    <t xml:space="preserve">1577/SSPL/18-19</t>
  </si>
  <si>
    <t xml:space="preserve">Marks And Spencer - Oberoi Mall Mumbai</t>
  </si>
  <si>
    <t xml:space="preserve">1578/SSPL/18-19</t>
  </si>
  <si>
    <t xml:space="preserve">06AADCI6315C1Z1</t>
  </si>
  <si>
    <t xml:space="preserve">IDX (INDIA) DISPLAY - HARYANA</t>
  </si>
  <si>
    <t xml:space="preserve">1579/SSPL/18-19</t>
  </si>
  <si>
    <t xml:space="preserve">07AAFCM5990D1ZC</t>
  </si>
  <si>
    <t xml:space="preserve">Marks And Spencer - Vasant Kunj</t>
  </si>
  <si>
    <t xml:space="preserve">1580/SSPL/18-19</t>
  </si>
  <si>
    <t xml:space="preserve">07-Delhi</t>
  </si>
  <si>
    <t xml:space="preserve">1581/SSPL/18-19</t>
  </si>
  <si>
    <t xml:space="preserve">1582/SSPL/18-19</t>
  </si>
  <si>
    <t xml:space="preserve">1583/SSPL/18-19</t>
  </si>
  <si>
    <t xml:space="preserve">29AADCP7081J1ZY</t>
  </si>
  <si>
    <t xml:space="preserve">PUMA SPORTS INDIA PVT LTD.</t>
  </si>
  <si>
    <t xml:space="preserve">1584/SSPL/18-19</t>
  </si>
  <si>
    <t xml:space="preserve">1585/SSPL/18-19</t>
  </si>
  <si>
    <t xml:space="preserve">09AACCT7182P1ZJ</t>
  </si>
  <si>
    <t xml:space="preserve">TRIBHOVANDAS BHIMJI ZAVERI LIMITED</t>
  </si>
  <si>
    <t xml:space="preserve">1586/SSPL/18-19</t>
  </si>
  <si>
    <t xml:space="preserve">Marks And Spencer - Mumbai R City Mall</t>
  </si>
  <si>
    <t xml:space="preserve">1587/SSPL/18-19</t>
  </si>
  <si>
    <t xml:space="preserve">Marks And Spencer - Infinity II  Mumbai</t>
  </si>
  <si>
    <t xml:space="preserve">1588/SSPL/18-19</t>
  </si>
  <si>
    <t xml:space="preserve">Marks And Spencer - Mumbai Infinity Mall</t>
  </si>
  <si>
    <t xml:space="preserve">1589/SSPL/18-19</t>
  </si>
  <si>
    <t xml:space="preserve">Marks And Spencer - Mumbai Viva City</t>
  </si>
  <si>
    <t xml:space="preserve">1590/SSPL/18-19</t>
  </si>
  <si>
    <t xml:space="preserve">Marks And Spencer - Mumbai L&amp;T Seawood</t>
  </si>
  <si>
    <t xml:space="preserve">1591/SSPL/18-19</t>
  </si>
  <si>
    <t xml:space="preserve">37AACCO2119H1ZN</t>
  </si>
  <si>
    <t xml:space="preserve">ONE RX INDIA  - ANDRA PRADESH</t>
  </si>
  <si>
    <t xml:space="preserve">1592/SSPL/18-19</t>
  </si>
  <si>
    <t xml:space="preserve">37-Andhra Pradesh</t>
  </si>
  <si>
    <t xml:space="preserve">29AACCO2119H1ZK</t>
  </si>
  <si>
    <t xml:space="preserve">One Rx Karnataka</t>
  </si>
  <si>
    <t xml:space="preserve">1593/SSPL/18-19</t>
  </si>
  <si>
    <t xml:space="preserve">36AACCO2119H2ZO</t>
  </si>
  <si>
    <t xml:space="preserve">ONE RX INDIA PRIVATE LIMITED - TELANGANA</t>
  </si>
  <si>
    <t xml:space="preserve">1594/SSPL/18-19</t>
  </si>
  <si>
    <t xml:space="preserve">36-Telangana</t>
  </si>
  <si>
    <t xml:space="preserve">1595/SSPL/18-19</t>
  </si>
  <si>
    <t xml:space="preserve">1596/SSPL/18-19</t>
  </si>
  <si>
    <t xml:space="preserve">1597/SSPL/18-19</t>
  </si>
  <si>
    <t xml:space="preserve">1598/SSPL/18-19</t>
  </si>
  <si>
    <t xml:space="preserve">1599/SSPL/18-19</t>
  </si>
  <si>
    <t xml:space="preserve">1600/SSPL/18-19</t>
  </si>
  <si>
    <t xml:space="preserve">29AABCN9612K1Z3</t>
  </si>
  <si>
    <t xml:space="preserve">NIKE INDIA PRIVATE LIMITED</t>
  </si>
  <si>
    <t xml:space="preserve">1601/SSPL/18-19</t>
  </si>
  <si>
    <t xml:space="preserve">07AACCC2299Q2Z1</t>
  </si>
  <si>
    <t xml:space="preserve">CHEIL INDIA PVT. LTD DELHI</t>
  </si>
  <si>
    <t xml:space="preserve">1602/SSPL/18-19</t>
  </si>
  <si>
    <t xml:space="preserve">1603/SSPL/18-19</t>
  </si>
  <si>
    <t xml:space="preserve">1604/SSPL/18-19</t>
  </si>
  <si>
    <t xml:space="preserve">33AADCI2475D1ZX</t>
  </si>
  <si>
    <t xml:space="preserve">Gant - Intact  Fit Private Limited</t>
  </si>
  <si>
    <t xml:space="preserve">1605/SSPL/18-19</t>
  </si>
  <si>
    <t xml:space="preserve">33-Tamil Nadu</t>
  </si>
  <si>
    <t xml:space="preserve">Nautica - Intact  Fit Private Limited</t>
  </si>
  <si>
    <t xml:space="preserve">1606/SSPL/18-19</t>
  </si>
  <si>
    <t xml:space="preserve">1607/SSPL/18-19</t>
  </si>
  <si>
    <t xml:space="preserve">1608/SSPL/18-19</t>
  </si>
  <si>
    <t xml:space="preserve">03AACCO2119H1ZY</t>
  </si>
  <si>
    <t xml:space="preserve">ONE RX INDIA - PUNJAB</t>
  </si>
  <si>
    <t xml:space="preserve">1609/SSPL/18-19</t>
  </si>
  <si>
    <t xml:space="preserve">03-Punjab</t>
  </si>
  <si>
    <t xml:space="preserve">1610/SSPL/18-19</t>
  </si>
  <si>
    <t xml:space="preserve">1611/SSPL/18-19</t>
  </si>
  <si>
    <t xml:space="preserve">27AACCO2119H1ZO</t>
  </si>
  <si>
    <t xml:space="preserve">One RX Mumbai Maharashatra</t>
  </si>
  <si>
    <t xml:space="preserve">1612/SSPL/18-19</t>
  </si>
  <si>
    <t xml:space="preserve">1613/SSPL/18-19</t>
  </si>
  <si>
    <t xml:space="preserve">1614/SSPL/18-19</t>
  </si>
  <si>
    <t xml:space="preserve">Marks And Spencer - Kurla Market City</t>
  </si>
  <si>
    <t xml:space="preserve">1615/SSPL/18-19</t>
  </si>
  <si>
    <t xml:space="preserve">Marks And Spencer - Mumbai Globus Mall</t>
  </si>
  <si>
    <t xml:space="preserve">1616/SSPL/18-19</t>
  </si>
  <si>
    <t xml:space="preserve">1617/SSPL/18-19</t>
  </si>
  <si>
    <t xml:space="preserve">Marks And Spencer - Pune SGS Mall</t>
  </si>
  <si>
    <t xml:space="preserve">1618/SSPL/18-19</t>
  </si>
  <si>
    <t xml:space="preserve">Marks And Spencer - Pune Market City</t>
  </si>
  <si>
    <t xml:space="preserve">1619/SSPL/18-19</t>
  </si>
  <si>
    <t xml:space="preserve">Marks And Spencer - Westend Mall Pune</t>
  </si>
  <si>
    <t xml:space="preserve">1620/SSPL/18-19</t>
  </si>
  <si>
    <t xml:space="preserve">19AAFCM5990D1Z7</t>
  </si>
  <si>
    <t xml:space="preserve">Marks And Spencer - Kolkata</t>
  </si>
  <si>
    <t xml:space="preserve">1621/SSPL/18-19</t>
  </si>
  <si>
    <t xml:space="preserve">19-West Bengal</t>
  </si>
  <si>
    <t xml:space="preserve">1622/SSPL/18-19</t>
  </si>
  <si>
    <t xml:space="preserve">1623/SSPL/18-19</t>
  </si>
  <si>
    <t xml:space="preserve">27AADCB1864F1ZU</t>
  </si>
  <si>
    <t xml:space="preserve">M/s RELIANCE LIFESTYLE HOLDINGS LTD</t>
  </si>
  <si>
    <t xml:space="preserve">1624/SSPL/18-19</t>
  </si>
  <si>
    <t xml:space="preserve">1625/SSPL/18-19</t>
  </si>
  <si>
    <t xml:space="preserve">22AACCO2119H2ZX</t>
  </si>
  <si>
    <t xml:space="preserve">One RX Chhaattisgarh</t>
  </si>
  <si>
    <t xml:space="preserve">1626/SSPL/18-19</t>
  </si>
  <si>
    <t xml:space="preserve">22-Chhattisgarh</t>
  </si>
  <si>
    <t xml:space="preserve">1627/SSPL/18-19</t>
  </si>
  <si>
    <t xml:space="preserve">33AACCO2119H2ZU</t>
  </si>
  <si>
    <t xml:space="preserve">ONE RX INDIA  - TAMIL NADU</t>
  </si>
  <si>
    <t xml:space="preserve">1628/SSPL/18-19</t>
  </si>
  <si>
    <t xml:space="preserve">1629/SSPL/18-19</t>
  </si>
  <si>
    <t xml:space="preserve">1630/SSPL/18-19</t>
  </si>
  <si>
    <t xml:space="preserve">06AACCF6131E1Z3</t>
  </si>
  <si>
    <t xml:space="preserve">FUTURE STYLE LAB LIMITED JHAJJAR</t>
  </si>
  <si>
    <t xml:space="preserve">1631/SSPL/18-19</t>
  </si>
  <si>
    <t xml:space="preserve">1632/SSPL/18-19</t>
  </si>
  <si>
    <t xml:space="preserve">1633/SSPL/18-19</t>
  </si>
  <si>
    <t xml:space="preserve">09AAMCS5916J2ZR</t>
  </si>
  <si>
    <t xml:space="preserve">MI SANGEETHA MOBILE Ghaziabad</t>
  </si>
  <si>
    <t xml:space="preserve">1634/SSPL/18-19</t>
  </si>
  <si>
    <t xml:space="preserve">1635/SSPL/18-19</t>
  </si>
  <si>
    <t xml:space="preserve">09AAICP7471R1ZD</t>
  </si>
  <si>
    <t xml:space="preserve">PAYTM E-COMMERCE PRIVATE LIMITED</t>
  </si>
  <si>
    <t xml:space="preserve">1636/SSPL/18-19</t>
  </si>
  <si>
    <t xml:space="preserve">1637/SSPL/18-19</t>
  </si>
  <si>
    <t xml:space="preserve">1638/SSPL/18-19</t>
  </si>
  <si>
    <t xml:space="preserve">09APQPK2863N1Z2</t>
  </si>
  <si>
    <t xml:space="preserve">M/s Basi Khan Scrap</t>
  </si>
  <si>
    <t xml:space="preserve">1639/SSPL/18-19</t>
  </si>
  <si>
    <t xml:space="preserve">1640/SSPL/18-19</t>
  </si>
  <si>
    <t xml:space="preserve">03AAFCM5990D1ZK</t>
  </si>
  <si>
    <t xml:space="preserve">Marks And Spencer - Punjab</t>
  </si>
  <si>
    <t xml:space="preserve">1641/SSPL/18-19</t>
  </si>
  <si>
    <t xml:space="preserve">04AAFCM5990D1ZI</t>
  </si>
  <si>
    <t xml:space="preserve">M&amp;S Elante Chandigarh</t>
  </si>
  <si>
    <t xml:space="preserve">1642/SSPL/18-19</t>
  </si>
  <si>
    <t xml:space="preserve">04-Chandigarh</t>
  </si>
  <si>
    <t xml:space="preserve">30AAFCM5990D1ZN</t>
  </si>
  <si>
    <t xml:space="preserve">M&amp;S Mall De Goa</t>
  </si>
  <si>
    <t xml:space="preserve">1643/SSPL/18-19</t>
  </si>
  <si>
    <t xml:space="preserve">30-Goa</t>
  </si>
  <si>
    <t xml:space="preserve">23AAFCM5990D1ZI</t>
  </si>
  <si>
    <t xml:space="preserve">Marks And Spencer - Indore</t>
  </si>
  <si>
    <t xml:space="preserve">1644/SSPL/18-19</t>
  </si>
  <si>
    <t xml:space="preserve">23-Madhya Pradesh</t>
  </si>
  <si>
    <t xml:space="preserve">1645/SSPL/18-19</t>
  </si>
  <si>
    <t xml:space="preserve">1646/SSPL/18-19</t>
  </si>
  <si>
    <t xml:space="preserve">1647/SSPL/18-19</t>
  </si>
  <si>
    <t xml:space="preserve">1648/SSPL/18-19</t>
  </si>
  <si>
    <t xml:space="preserve">1649/SSPL/18-19</t>
  </si>
  <si>
    <t xml:space="preserve">1650/SSPL/18-19</t>
  </si>
  <si>
    <t xml:space="preserve">24AAAHJ8072P1ZU</t>
  </si>
  <si>
    <t xml:space="preserve">PUMA - GOLDEN HAWK RETAIL INDIA - NADIAD</t>
  </si>
  <si>
    <t xml:space="preserve">1651/SSPL/18-19</t>
  </si>
  <si>
    <t xml:space="preserve">24-Gujarat</t>
  </si>
  <si>
    <t xml:space="preserve">1652/SSPL/18-19</t>
  </si>
  <si>
    <t xml:space="preserve">1653/SSPL/18-19</t>
  </si>
  <si>
    <t xml:space="preserve">08AAFCM5990D1ZA</t>
  </si>
  <si>
    <t xml:space="preserve">Marks And Spencer - Jaipur</t>
  </si>
  <si>
    <t xml:space="preserve">1654/SSPL/18-19</t>
  </si>
  <si>
    <t xml:space="preserve">08-Rajasthan</t>
  </si>
  <si>
    <t xml:space="preserve">1655/SSPL/18-19</t>
  </si>
  <si>
    <t xml:space="preserve">09AAFCM5990D1Z8</t>
  </si>
  <si>
    <t xml:space="preserve">Marks And Spencer - Lucknow</t>
  </si>
  <si>
    <t xml:space="preserve">1656/SSPL/18-19</t>
  </si>
  <si>
    <t xml:space="preserve">Marks And Spencer - Kanpur</t>
  </si>
  <si>
    <t xml:space="preserve">1657/SSPL/18-19</t>
  </si>
  <si>
    <t xml:space="preserve">24AAFCM5990D1ZG</t>
  </si>
  <si>
    <t xml:space="preserve">Marks And Spencer - SURAT</t>
  </si>
  <si>
    <t xml:space="preserve">1658/SSPL/18-19</t>
  </si>
  <si>
    <t xml:space="preserve">Marks And Spencer - Ahmedabad</t>
  </si>
  <si>
    <t xml:space="preserve">1659/SSPL/18-19</t>
  </si>
  <si>
    <t xml:space="preserve">Marks And Spencer - Vadodara</t>
  </si>
  <si>
    <t xml:space="preserve">1660/SSPL/18-19</t>
  </si>
  <si>
    <t xml:space="preserve">Marks And Spencer - Amritsar</t>
  </si>
  <si>
    <t xml:space="preserve">1661/SSPL/18-19</t>
  </si>
  <si>
    <t xml:space="preserve">Marks And Spencer - Ludhiana</t>
  </si>
  <si>
    <t xml:space="preserve">1662/SSPL/18-19</t>
  </si>
  <si>
    <t xml:space="preserve">1663/SSPL/18-19</t>
  </si>
  <si>
    <t xml:space="preserve">1664/SSPL/18-19</t>
  </si>
  <si>
    <t xml:space="preserve">07AACCG6062B1Z0</t>
  </si>
  <si>
    <t xml:space="preserve">GROHE INDIA PVT LTD</t>
  </si>
  <si>
    <t xml:space="preserve">1665/SSPL/18-19</t>
  </si>
  <si>
    <t xml:space="preserve">1666/SSPL/18-19</t>
  </si>
  <si>
    <t xml:space="preserve">1667/SSPL/18-19</t>
  </si>
  <si>
    <t xml:space="preserve">27AAGCA5810K1ZN</t>
  </si>
  <si>
    <t xml:space="preserve">Lixil India Private Limited</t>
  </si>
  <si>
    <t xml:space="preserve">1668/SSPL/18-19</t>
  </si>
  <si>
    <t xml:space="preserve">1669/SSPL/18-19</t>
  </si>
  <si>
    <t xml:space="preserve">1670/SSPL/18-19</t>
  </si>
  <si>
    <t xml:space="preserve">1671/SSPL/18-19</t>
  </si>
  <si>
    <t xml:space="preserve">23AADCB1864F1Z2</t>
  </si>
  <si>
    <t xml:space="preserve">M/s RELIANCE LIFESTYLE HOLDINGS MP</t>
  </si>
  <si>
    <t xml:space="preserve">1672/SSPL/18-19</t>
  </si>
  <si>
    <t xml:space="preserve">1673/SSPL/18-19</t>
  </si>
  <si>
    <t xml:space="preserve">1674/SSPL/18-19</t>
  </si>
  <si>
    <t xml:space="preserve">1675/SSPL/18-19</t>
  </si>
  <si>
    <t xml:space="preserve">1676/SSPL/18-19</t>
  </si>
  <si>
    <t xml:space="preserve">1677/SSPL/18-19</t>
  </si>
  <si>
    <t xml:space="preserve">1678/SSPL/18-19</t>
  </si>
  <si>
    <t xml:space="preserve">1679/SSPL/18-19</t>
  </si>
  <si>
    <t xml:space="preserve">1680/SSPL/18-19</t>
  </si>
  <si>
    <t xml:space="preserve">1681/SSPL/18-19</t>
  </si>
  <si>
    <t xml:space="preserve">1682/SSPL/18-19</t>
  </si>
  <si>
    <t xml:space="preserve">1683/SSPL/18-19</t>
  </si>
  <si>
    <t xml:space="preserve">1684/SSPL/18-19</t>
  </si>
  <si>
    <t xml:space="preserve">1685/SSPL/18-19</t>
  </si>
  <si>
    <t xml:space="preserve">1686/SSPL/18-19</t>
  </si>
  <si>
    <t xml:space="preserve">1687/SSPL/18-19</t>
  </si>
  <si>
    <t xml:space="preserve">1688/SSPL/18-19</t>
  </si>
  <si>
    <t xml:space="preserve">1689/SSPL/18-19</t>
  </si>
  <si>
    <t xml:space="preserve">1690/SSPL/18-19</t>
  </si>
  <si>
    <t xml:space="preserve">Marks And Spencer - Saket</t>
  </si>
  <si>
    <t xml:space="preserve">1691/SSPL/18-19</t>
  </si>
  <si>
    <t xml:space="preserve">Marks And Spencer - SEC - 38 Noida</t>
  </si>
  <si>
    <t xml:space="preserve">1692/SSPL/18-19</t>
  </si>
  <si>
    <t xml:space="preserve">1693/SSPL/18-19</t>
  </si>
  <si>
    <t xml:space="preserve">1694/SSPL/18-19</t>
  </si>
  <si>
    <t xml:space="preserve">1695/SSPL/18-19</t>
  </si>
  <si>
    <t xml:space="preserve">1696/SSPL/18-19</t>
  </si>
  <si>
    <t xml:space="preserve">1697/SSPL/18-19</t>
  </si>
  <si>
    <t xml:space="preserve">1698/SSPL/18-19</t>
  </si>
  <si>
    <t xml:space="preserve">1699/SSPL/18-19</t>
  </si>
  <si>
    <t xml:space="preserve">1700/SSPL/18-19</t>
  </si>
  <si>
    <t xml:space="preserve">1701/SSPL/18-19</t>
  </si>
  <si>
    <t xml:space="preserve">1702/SSPL/18-19</t>
  </si>
  <si>
    <t xml:space="preserve">1703/SSPL/18-19</t>
  </si>
  <si>
    <t xml:space="preserve">1704/SSPL/18-19</t>
  </si>
  <si>
    <t xml:space="preserve">1705/SSPL/18-19</t>
  </si>
  <si>
    <t xml:space="preserve">1706/SSPL/18-19</t>
  </si>
  <si>
    <t xml:space="preserve">1707/SSPL/18-19</t>
  </si>
  <si>
    <t xml:space="preserve">29AAACH7252A1ZV</t>
  </si>
  <si>
    <t xml:space="preserve">ARVIND LIFESTYLE BRANDS LIMITED</t>
  </si>
  <si>
    <t xml:space="preserve">1709/SSPL/18-19</t>
  </si>
  <si>
    <t xml:space="preserve">1710/SSPL/18-19</t>
  </si>
  <si>
    <t xml:space="preserve">1711/SSPL/18-19</t>
  </si>
  <si>
    <t xml:space="preserve">1712/SSPL/18-19</t>
  </si>
  <si>
    <t xml:space="preserve">1713/SSPL/18-19</t>
  </si>
  <si>
    <t xml:space="preserve">1714/SSPL/18-19</t>
  </si>
  <si>
    <t xml:space="preserve">1715/SSPL/18-19</t>
  </si>
  <si>
    <t xml:space="preserve">1716/SSPL/18-19</t>
  </si>
  <si>
    <t xml:space="preserve">1717/SSPL/18-19</t>
  </si>
  <si>
    <t xml:space="preserve">1718/SSPL/18-19</t>
  </si>
  <si>
    <t xml:space="preserve">1719/SSPL/18-19</t>
  </si>
  <si>
    <t xml:space="preserve">1720/SSPL/18-19</t>
  </si>
  <si>
    <t xml:space="preserve">1721/SSPL/18-19</t>
  </si>
  <si>
    <t xml:space="preserve">06AAKCA6148C1ZV</t>
  </si>
  <si>
    <t xml:space="preserve">A.M. MARKETPLACES PRIVATE LIMITED</t>
  </si>
  <si>
    <t xml:space="preserve">1722/SSPL/18-19</t>
  </si>
  <si>
    <t xml:space="preserve">1723/SSPL/18-19</t>
  </si>
  <si>
    <t xml:space="preserve">1724/SSPL/18-19</t>
  </si>
  <si>
    <t xml:space="preserve">1725/SSPL/18-19</t>
  </si>
  <si>
    <t xml:space="preserve">1726/SSPL/18-19</t>
  </si>
  <si>
    <t xml:space="preserve">1727/SSPL/18-19</t>
  </si>
  <si>
    <t xml:space="preserve">09AACCF6131E1ZX</t>
  </si>
  <si>
    <t xml:space="preserve">FUTURE STYLE LAB LIMITED Noida</t>
  </si>
  <si>
    <t xml:space="preserve">1728/SSPL/18-19</t>
  </si>
  <si>
    <t xml:space="preserve">07AADCB1864F1ZW</t>
  </si>
  <si>
    <t xml:space="preserve">RELIANCE LIFESTYLE HOLDINGS LTD - Delhi</t>
  </si>
  <si>
    <t xml:space="preserve">1729/SSPL/18-19</t>
  </si>
  <si>
    <t xml:space="preserve">1730/SSPL/18-19</t>
  </si>
  <si>
    <t xml:space="preserve">1731/SSPL/18-19</t>
  </si>
  <si>
    <t xml:space="preserve">1732/SSPL/18-19</t>
  </si>
  <si>
    <t xml:space="preserve">1733/SSPL/18-19</t>
  </si>
  <si>
    <t xml:space="preserve">1734/SSPL/18-19</t>
  </si>
  <si>
    <t xml:space="preserve">1735/SSPL/18-19</t>
  </si>
  <si>
    <t xml:space="preserve">1736/SSPL/18-19</t>
  </si>
  <si>
    <t xml:space="preserve">27AACCF6131E1ZZ</t>
  </si>
  <si>
    <t xml:space="preserve">Ancestry - Lower Parel Mumbai</t>
  </si>
  <si>
    <t xml:space="preserve">1737/SSPL/18-19</t>
  </si>
  <si>
    <t xml:space="preserve">1738/SSPL/18-19</t>
  </si>
  <si>
    <t xml:space="preserve">1739/SSPL/18-19</t>
  </si>
  <si>
    <t xml:space="preserve">1740/SSPL/18-19</t>
  </si>
  <si>
    <t xml:space="preserve">1741/SSPL/18-19</t>
  </si>
  <si>
    <t xml:space="preserve">1742/SSPL/18-19</t>
  </si>
  <si>
    <t xml:space="preserve">1743/SSPL/18-19</t>
  </si>
  <si>
    <t xml:space="preserve">09AACCI0642K1ZL</t>
  </si>
  <si>
    <t xml:space="preserve">IPM India Wholesale Trading Pvt Ltd</t>
  </si>
  <si>
    <t xml:space="preserve">1744/SSPL/18-19</t>
  </si>
  <si>
    <t xml:space="preserve">1745/SSPL/18-19</t>
  </si>
  <si>
    <t xml:space="preserve">1746/SSPL/18-19</t>
  </si>
  <si>
    <t xml:space="preserve">1747/SSPL/18-19</t>
  </si>
  <si>
    <t xml:space="preserve">1748/SSPL/18-19</t>
  </si>
  <si>
    <t xml:space="preserve">1749/SSPL/18-19</t>
  </si>
  <si>
    <t xml:space="preserve">1750/SSPL/18-19</t>
  </si>
  <si>
    <t xml:space="preserve">07AVJPS1864J1Z2</t>
  </si>
  <si>
    <t xml:space="preserve">MI - SNEH COMMUNICATION CP</t>
  </si>
  <si>
    <t xml:space="preserve">1751/SSPL/18-19</t>
  </si>
  <si>
    <t xml:space="preserve">1752/SSPL/18-19</t>
  </si>
  <si>
    <t xml:space="preserve">1753/SSPL/18-19</t>
  </si>
  <si>
    <t xml:space="preserve">1754/SSPL/18-19</t>
  </si>
  <si>
    <t xml:space="preserve">1755/SSPL/18-19</t>
  </si>
  <si>
    <t xml:space="preserve">1756/SSPL/18-19</t>
  </si>
  <si>
    <t xml:space="preserve">1757/SSPL/18-19</t>
  </si>
  <si>
    <t xml:space="preserve">21AAFCM5990D1ZM</t>
  </si>
  <si>
    <t xml:space="preserve">Marks And Spencer - Odisha</t>
  </si>
  <si>
    <t xml:space="preserve">1758/SSPL/18-19</t>
  </si>
  <si>
    <t xml:space="preserve">21-Odisha</t>
  </si>
  <si>
    <t xml:space="preserve">29AACCC2299Q1ZW</t>
  </si>
  <si>
    <t xml:space="preserve">Cheil India Karnataka</t>
  </si>
  <si>
    <t xml:space="preserve">1759/SSPL/18-19</t>
  </si>
  <si>
    <t xml:space="preserve">36AACCC2299Q1Z1</t>
  </si>
  <si>
    <t xml:space="preserve">Cheil India Telangana</t>
  </si>
  <si>
    <t xml:space="preserve">1760/SSPL/18-19</t>
  </si>
  <si>
    <t xml:space="preserve">1761/SSPL/18-19</t>
  </si>
  <si>
    <t xml:space="preserve">1762/SSPL/18-19</t>
  </si>
  <si>
    <t xml:space="preserve">1763/SSPL/18-19</t>
  </si>
  <si>
    <t xml:space="preserve">1764/SSPL/18-19</t>
  </si>
  <si>
    <t xml:space="preserve">1765/SSPL/18-19</t>
  </si>
  <si>
    <t xml:space="preserve">1766/SSPL/18-19</t>
  </si>
  <si>
    <t xml:space="preserve">1767/SSPL/18-19</t>
  </si>
  <si>
    <t xml:space="preserve">1768/SSPL/18-19</t>
  </si>
  <si>
    <t xml:space="preserve">1769/SSPL/18-19</t>
  </si>
  <si>
    <t xml:space="preserve">1770/SSPL/18-19</t>
  </si>
  <si>
    <t xml:space="preserve">1771/SSPL/18-19</t>
  </si>
  <si>
    <t xml:space="preserve">1772/SSPL/18-19</t>
  </si>
  <si>
    <t xml:space="preserve">1773/SSPL/18-19</t>
  </si>
  <si>
    <t xml:space="preserve">1774/SSPL/18-19</t>
  </si>
  <si>
    <t xml:space="preserve">1775/SSPL/18-19</t>
  </si>
  <si>
    <t xml:space="preserve">1776/SSPL/18-19</t>
  </si>
  <si>
    <t xml:space="preserve">1777/SSPL/18-19</t>
  </si>
  <si>
    <t xml:space="preserve">1778/SSPL/18-19</t>
  </si>
  <si>
    <t xml:space="preserve">1779/SSPL/18-19</t>
  </si>
  <si>
    <t xml:space="preserve">1780/SSPL/18-19</t>
  </si>
  <si>
    <t xml:space="preserve">1781/SSPL/18-19</t>
  </si>
  <si>
    <t xml:space="preserve">1782/SSPL/18-19</t>
  </si>
  <si>
    <t xml:space="preserve">1783/SSPL/18-19</t>
  </si>
  <si>
    <t xml:space="preserve">1784/SSPL/18-19</t>
  </si>
  <si>
    <t xml:space="preserve">1785/SSPL/18-19</t>
  </si>
  <si>
    <t xml:space="preserve">1786/SSPL/18-19</t>
  </si>
  <si>
    <t xml:space="preserve">1787/SSPL/18-19</t>
  </si>
  <si>
    <t xml:space="preserve">1788/SSPL/18-19</t>
  </si>
  <si>
    <t xml:space="preserve">1789/SSPL/18-19</t>
  </si>
  <si>
    <t xml:space="preserve">1790/SSPL/18-19</t>
  </si>
  <si>
    <t xml:space="preserve">1791/SSPL/18-19</t>
  </si>
  <si>
    <t xml:space="preserve">1792/SSPL/18-19</t>
  </si>
  <si>
    <t xml:space="preserve">1793/SSPL/18-19</t>
  </si>
  <si>
    <t xml:space="preserve">1794/SSPL/18-19</t>
  </si>
  <si>
    <t xml:space="preserve">1795/SSPL/18-19</t>
  </si>
  <si>
    <t xml:space="preserve">1796/SSPL/18-19</t>
  </si>
  <si>
    <t xml:space="preserve">1797/SSPL/18-19</t>
  </si>
  <si>
    <t xml:space="preserve">1798/SSPL/18-19</t>
  </si>
  <si>
    <t xml:space="preserve">1799/SSPL/18-19</t>
  </si>
  <si>
    <t xml:space="preserve">1800/SSPL/18-19</t>
  </si>
  <si>
    <t xml:space="preserve">1801/SSPL/18-19</t>
  </si>
  <si>
    <t xml:space="preserve">1802/SSPL/18-19</t>
  </si>
  <si>
    <t xml:space="preserve">1803/SSPL/18-19</t>
  </si>
  <si>
    <t xml:space="preserve">1804/SSPL/18-19</t>
  </si>
  <si>
    <t xml:space="preserve">1805/SSPL/18-19</t>
  </si>
  <si>
    <t xml:space="preserve">1806/SSPL/18-19</t>
  </si>
  <si>
    <t xml:space="preserve">1807/SSPL/18-19</t>
  </si>
  <si>
    <t xml:space="preserve">29AABCG4765E1ZJ</t>
  </si>
  <si>
    <t xml:space="preserve">ENAMOR- GOKALDAS INTIMATEWEAR P LTD</t>
  </si>
  <si>
    <t xml:space="preserve">1808/SSPL/18-19</t>
  </si>
  <si>
    <t xml:space="preserve">1809/SSPL/18-19</t>
  </si>
  <si>
    <t xml:space="preserve">1810/SSPL/18-19</t>
  </si>
  <si>
    <t xml:space="preserve">Marks And Spencer - Madhya Pradesh</t>
  </si>
  <si>
    <t xml:space="preserve">1811/SSPL/18-19</t>
  </si>
  <si>
    <t xml:space="preserve">33AADCB1864F1Z1</t>
  </si>
  <si>
    <t xml:space="preserve">RELIANCE LIFESTYLE - TAMIL NADU</t>
  </si>
  <si>
    <t xml:space="preserve">1813/SSPL/18-19</t>
  </si>
  <si>
    <t xml:space="preserve">1814/SSPL/18-19</t>
  </si>
  <si>
    <t xml:space="preserve">1815/SSPL/18-19</t>
  </si>
  <si>
    <t xml:space="preserve">1816/SSPL/18-19</t>
  </si>
  <si>
    <t xml:space="preserve">1817/SSPL/18-19</t>
  </si>
  <si>
    <t xml:space="preserve">1818/SSPL/18-19</t>
  </si>
  <si>
    <t xml:space="preserve">1819/SSPL/18-19</t>
  </si>
  <si>
    <t xml:space="preserve">1820/SSPL/18-19</t>
  </si>
  <si>
    <t xml:space="preserve">09AACCC2299Q1ZY</t>
  </si>
  <si>
    <t xml:space="preserve">CHEIL INDIA PVT. LTD UP</t>
  </si>
  <si>
    <t xml:space="preserve">1821/SSPL/18-19</t>
  </si>
  <si>
    <t xml:space="preserve">1822/SSPL/18-19</t>
  </si>
  <si>
    <t xml:space="preserve">05AACCC2299Q1Z6</t>
  </si>
  <si>
    <t xml:space="preserve">Cheil India Uttaranchal</t>
  </si>
  <si>
    <t xml:space="preserve">1823/SSPL/18-19</t>
  </si>
  <si>
    <t xml:space="preserve">05-Uttarakhand</t>
  </si>
  <si>
    <t xml:space="preserve">1824/SSPL/18-19</t>
  </si>
  <si>
    <t xml:space="preserve">1825/SSPL/18-19</t>
  </si>
  <si>
    <t xml:space="preserve">1826/SSPL/18-19</t>
  </si>
  <si>
    <t xml:space="preserve">20AAACZ7147G1ZH</t>
  </si>
  <si>
    <t xml:space="preserve">Apple - Zenica Lifestyle Pvt.Ltd. Ranchi</t>
  </si>
  <si>
    <t xml:space="preserve">1827/SSPL/18-19</t>
  </si>
  <si>
    <t xml:space="preserve">20-Jharkhand</t>
  </si>
  <si>
    <t xml:space="preserve">1828/SSPL/18-19</t>
  </si>
  <si>
    <t xml:space="preserve">1829/SSPL/18-19</t>
  </si>
  <si>
    <t xml:space="preserve">1830/SSPL/18-19</t>
  </si>
  <si>
    <t xml:space="preserve">1831/SSPL/18-19</t>
  </si>
  <si>
    <t xml:space="preserve">1832/SSPL/18-19</t>
  </si>
  <si>
    <t xml:space="preserve">1833/SSPL/18-19</t>
  </si>
  <si>
    <t xml:space="preserve">07AHFPG7484G1Z6</t>
  </si>
  <si>
    <t xml:space="preserve">GS Enterprises</t>
  </si>
  <si>
    <t xml:space="preserve">1834/SSPL/18-19</t>
  </si>
  <si>
    <t xml:space="preserve">1835/SSPL/18-19</t>
  </si>
  <si>
    <t xml:space="preserve">1836/SSPL/18-19</t>
  </si>
  <si>
    <t xml:space="preserve">1837/SSPL/18-19</t>
  </si>
  <si>
    <t xml:space="preserve">1838/SSPL/18-19</t>
  </si>
  <si>
    <t xml:space="preserve">1839/SSPL/18-19</t>
  </si>
  <si>
    <t xml:space="preserve">1840/SSPL/18-19</t>
  </si>
  <si>
    <t xml:space="preserve">1841/SSPL/18-19</t>
  </si>
  <si>
    <t xml:space="preserve">1842/SSPL/18-19</t>
  </si>
  <si>
    <t xml:space="preserve">1843/SSPL/18-19</t>
  </si>
  <si>
    <t xml:space="preserve">1844/SSPL/18-19</t>
  </si>
  <si>
    <t xml:space="preserve">1845/SSPL/18-19</t>
  </si>
  <si>
    <t xml:space="preserve">1846/SSPL/18-19</t>
  </si>
  <si>
    <t xml:space="preserve">1847/SSPL/18-19</t>
  </si>
  <si>
    <t xml:space="preserve">1848/SSPL/18-19</t>
  </si>
  <si>
    <t xml:space="preserve">1849/SSPL/18-19</t>
  </si>
  <si>
    <t xml:space="preserve">1850/SSPL/18-19</t>
  </si>
  <si>
    <t xml:space="preserve">1851/SSPL/18-19</t>
  </si>
  <si>
    <t xml:space="preserve">1852/SSPL/18-19</t>
  </si>
  <si>
    <t xml:space="preserve">1853/SSPL/18-19</t>
  </si>
  <si>
    <t xml:space="preserve">1854/SSPL/18-19</t>
  </si>
  <si>
    <t xml:space="preserve">1855/SSPL/18-19</t>
  </si>
  <si>
    <t xml:space="preserve">1856/SSPL/18-19</t>
  </si>
  <si>
    <t xml:space="preserve">1857/SSPL/18-19</t>
  </si>
  <si>
    <t xml:space="preserve">1858/SSPL/18-19</t>
  </si>
  <si>
    <t xml:space="preserve">1859/SSPL/18-19</t>
  </si>
  <si>
    <t xml:space="preserve">1860/SSPL/18-19</t>
  </si>
  <si>
    <t xml:space="preserve">1861/SSPL/18-19</t>
  </si>
  <si>
    <t xml:space="preserve">1862/SSPL/18-19</t>
  </si>
  <si>
    <t xml:space="preserve">1863/SSPL/18-19</t>
  </si>
  <si>
    <t xml:space="preserve">1864/SSPL/18-19</t>
  </si>
  <si>
    <t xml:space="preserve">1865/SSPL/18-19</t>
  </si>
  <si>
    <t xml:space="preserve">1866/SSPL/18-19</t>
  </si>
  <si>
    <t xml:space="preserve">1867/SSPL/18-19</t>
  </si>
  <si>
    <t xml:space="preserve">1868/SSPL/18-19</t>
  </si>
  <si>
    <t xml:space="preserve">1869/SSPL/18-19</t>
  </si>
  <si>
    <t xml:space="preserve">1870/SSPL/18-19</t>
  </si>
  <si>
    <t xml:space="preserve">1871/SSPL/18-19</t>
  </si>
  <si>
    <t xml:space="preserve">1872/SSPL/18-19</t>
  </si>
  <si>
    <t xml:space="preserve">1873/SSPL/18-19</t>
  </si>
  <si>
    <t xml:space="preserve">1874/SSPL/18-19</t>
  </si>
  <si>
    <t xml:space="preserve">1875/SSPL/18-19</t>
  </si>
  <si>
    <t xml:space="preserve">1876/SSPL/18-19</t>
  </si>
  <si>
    <t xml:space="preserve">1877/SSPL/18-19</t>
  </si>
  <si>
    <t xml:space="preserve">09AAACM2005L1ZO</t>
  </si>
  <si>
    <t xml:space="preserve">SSIPL RETAIL  LTD UP</t>
  </si>
  <si>
    <t xml:space="preserve">1878/SSPL/18-19</t>
  </si>
  <si>
    <t xml:space="preserve">1879/SSPL/18-19</t>
  </si>
  <si>
    <t xml:space="preserve">07AAECT7218E1ZF</t>
  </si>
  <si>
    <t xml:space="preserve">APPLE -  Punjabi Bagh Delhi</t>
  </si>
  <si>
    <t xml:space="preserve">1880/SSPL/18-19</t>
  </si>
  <si>
    <t xml:space="preserve">1881/SSPL/18-19</t>
  </si>
  <si>
    <t xml:space="preserve">1882/SSPL/18-19</t>
  </si>
  <si>
    <t xml:space="preserve">1883/SSPL/18-19</t>
  </si>
  <si>
    <t xml:space="preserve">1884/SSPL/18-19</t>
  </si>
  <si>
    <t xml:space="preserve">1885/SSPL/18-19</t>
  </si>
  <si>
    <t xml:space="preserve">32AACCO2119H1ZX</t>
  </si>
  <si>
    <t xml:space="preserve">ONE RX INDIA - Kerala</t>
  </si>
  <si>
    <t xml:space="preserve">1886/SSPL/18-19</t>
  </si>
  <si>
    <t xml:space="preserve">32-Kerala</t>
  </si>
  <si>
    <t xml:space="preserve">1887/SSPL/18-19</t>
  </si>
  <si>
    <t xml:space="preserve">1888/SSPL/18-19</t>
  </si>
  <si>
    <t xml:space="preserve">1889/SSPL/18-19</t>
  </si>
  <si>
    <t xml:space="preserve">1890/SSPL/18-19</t>
  </si>
  <si>
    <t xml:space="preserve">1891/SSPL/18-19</t>
  </si>
  <si>
    <t xml:space="preserve">1892/SSPL/18-19</t>
  </si>
  <si>
    <t xml:space="preserve">1893/SSPL/18-19</t>
  </si>
  <si>
    <t xml:space="preserve">1894/SSPL/18-19</t>
  </si>
  <si>
    <t xml:space="preserve">1895/SSPL/18-19</t>
  </si>
  <si>
    <t xml:space="preserve">1896/SSPL/18-19</t>
  </si>
  <si>
    <t xml:space="preserve">1897/SSPL/18-19</t>
  </si>
  <si>
    <t xml:space="preserve">1898/SSPL/18-19</t>
  </si>
  <si>
    <t xml:space="preserve">1899/SSPL/18-19</t>
  </si>
  <si>
    <t xml:space="preserve">1900/SSPL/18-19</t>
  </si>
  <si>
    <t xml:space="preserve">1901/SSPL/18-19</t>
  </si>
  <si>
    <t xml:space="preserve">1902/SSPL/18-19</t>
  </si>
  <si>
    <t xml:space="preserve">1903/SSPL/18-19</t>
  </si>
  <si>
    <t xml:space="preserve">1904/SSPL/18-19</t>
  </si>
  <si>
    <t xml:space="preserve">1905/SSPL/18-19</t>
  </si>
  <si>
    <t xml:space="preserve">1906/SSPL/18-19</t>
  </si>
  <si>
    <t xml:space="preserve">1907/SSPL/18-19</t>
  </si>
  <si>
    <t xml:space="preserve">1908/SSPL/18-19</t>
  </si>
  <si>
    <t xml:space="preserve">1909/SSPL/18-19</t>
  </si>
  <si>
    <t xml:space="preserve">1910/SSPL/18-19</t>
  </si>
  <si>
    <t xml:space="preserve">1911/SSPL/18-19</t>
  </si>
  <si>
    <t xml:space="preserve">1912/SSPL/18-19</t>
  </si>
  <si>
    <t xml:space="preserve">1913/SSPL/18-19</t>
  </si>
  <si>
    <t xml:space="preserve">1914/SSPL/18-19</t>
  </si>
  <si>
    <t xml:space="preserve">1915/SSPL/18-19</t>
  </si>
  <si>
    <t xml:space="preserve">1916/SSPL/18-19</t>
  </si>
  <si>
    <t xml:space="preserve">1917/SSPL/18-19</t>
  </si>
  <si>
    <t xml:space="preserve">1918/SSPL/18-19</t>
  </si>
  <si>
    <t xml:space="preserve">1919/SSPL/18-19</t>
  </si>
  <si>
    <t xml:space="preserve">1920/SSPL/18-19</t>
  </si>
  <si>
    <t xml:space="preserve">1921/SSPL/18-19</t>
  </si>
  <si>
    <t xml:space="preserve">1922/SSPL/18-19</t>
  </si>
  <si>
    <t xml:space="preserve">1923/SSPL/18-19</t>
  </si>
  <si>
    <t xml:space="preserve">1924/SSPL/18-19</t>
  </si>
  <si>
    <t xml:space="preserve">1925/SSPL/18-19</t>
  </si>
  <si>
    <t xml:space="preserve">1926/SSPL/18-19</t>
  </si>
  <si>
    <t xml:space="preserve">1927/SSPL/18-19</t>
  </si>
  <si>
    <t xml:space="preserve">1928/SSPL/18-19</t>
  </si>
  <si>
    <t xml:space="preserve">04AFKPN5425P2ZZ</t>
  </si>
  <si>
    <t xml:space="preserve">THE IDEAZ FACTORY</t>
  </si>
  <si>
    <t xml:space="preserve">1929/SSPL/18-19</t>
  </si>
  <si>
    <t xml:space="preserve">1930/SSPL/18-19</t>
  </si>
  <si>
    <t xml:space="preserve">1931/SSPL/18-19</t>
  </si>
  <si>
    <t xml:space="preserve">36AAFCM5990D1ZB</t>
  </si>
  <si>
    <t xml:space="preserve">Marks And Spencer - Forum Mall</t>
  </si>
  <si>
    <t xml:space="preserve">1932/SSPL/18-19</t>
  </si>
  <si>
    <t xml:space="preserve">Marks And Spencer - Inor Bit Mall</t>
  </si>
  <si>
    <t xml:space="preserve">1933/SSPL/18-19</t>
  </si>
  <si>
    <t xml:space="preserve">Marks And Spencer - GVK Mall</t>
  </si>
  <si>
    <t xml:space="preserve">1934/SSPL/18-19</t>
  </si>
  <si>
    <t xml:space="preserve">Marks And Spencer - Jubilee Hills</t>
  </si>
  <si>
    <t xml:space="preserve">1935/SSPL/18-19</t>
  </si>
  <si>
    <t xml:space="preserve">1936/SSPL/18-19</t>
  </si>
  <si>
    <t xml:space="preserve">1937/SSPL/18-19</t>
  </si>
  <si>
    <t xml:space="preserve">1938/SSPL/18-19</t>
  </si>
  <si>
    <t xml:space="preserve">03ACNPK2105R1ZH</t>
  </si>
  <si>
    <t xml:space="preserve">APPLE - SK RETAIL VENTURE</t>
  </si>
  <si>
    <t xml:space="preserve">1939/SSPL/18-19</t>
  </si>
  <si>
    <t xml:space="preserve">1940/SSPL/18-19</t>
  </si>
  <si>
    <t xml:space="preserve">1941/SSPL/18-19</t>
  </si>
  <si>
    <t xml:space="preserve">1942/SSPL/18-19</t>
  </si>
  <si>
    <t xml:space="preserve">1943/SSPL/18-19</t>
  </si>
  <si>
    <t xml:space="preserve">1944/SSPL/18-19</t>
  </si>
  <si>
    <t xml:space="preserve">1945/SSPL/18-19</t>
  </si>
  <si>
    <t xml:space="preserve">1946/SSPL/18-19</t>
  </si>
  <si>
    <t xml:space="preserve">1947/SSPL/18-19</t>
  </si>
  <si>
    <t xml:space="preserve">1948/SSPL/18-19</t>
  </si>
  <si>
    <t xml:space="preserve">1949/SSPL/18-19</t>
  </si>
  <si>
    <t xml:space="preserve">1950/SSPL/18-19</t>
  </si>
  <si>
    <t xml:space="preserve">1951/SSPL/18-19</t>
  </si>
  <si>
    <t xml:space="preserve">1952/SSPL/18-19</t>
  </si>
  <si>
    <t xml:space="preserve">1953/SSPL/18-19</t>
  </si>
  <si>
    <t xml:space="preserve">1954/SSPL/18-19</t>
  </si>
  <si>
    <t xml:space="preserve">1955/SSPL/18-19</t>
  </si>
  <si>
    <t xml:space="preserve">1956/SSPL/18-19</t>
  </si>
  <si>
    <t xml:space="preserve">1957/SSPL/18-19</t>
  </si>
  <si>
    <t xml:space="preserve">1958/SSPL/18-19</t>
  </si>
  <si>
    <t xml:space="preserve">29AADCB1864F2ZP</t>
  </si>
  <si>
    <t xml:space="preserve">RELIANCE LIFESTYLE - Karnataka</t>
  </si>
  <si>
    <t xml:space="preserve">1959/SSPL/18-19</t>
  </si>
  <si>
    <t xml:space="preserve">1960/SSPL/18-19</t>
  </si>
  <si>
    <t xml:space="preserve">03AADCB1864F1Z4</t>
  </si>
  <si>
    <t xml:space="preserve">M/s RELIANCE LIFESTYLE HOLDINGS PUNJAB</t>
  </si>
  <si>
    <t xml:space="preserve">1961/SSPL/18-19</t>
  </si>
  <si>
    <t xml:space="preserve">24AADCB1864F1Z0</t>
  </si>
  <si>
    <t xml:space="preserve">RELIANCE LIFESTYLE - GUJARAT</t>
  </si>
  <si>
    <t xml:space="preserve">1962/SSPL/18-19</t>
  </si>
  <si>
    <t xml:space="preserve">1963/SSPL/18-19</t>
  </si>
  <si>
    <t xml:space="preserve">1964/SSPL/18-19</t>
  </si>
  <si>
    <t xml:space="preserve">1965/SSPL/18-19</t>
  </si>
  <si>
    <t xml:space="preserve">1966/SSPL/18-19</t>
  </si>
  <si>
    <t xml:space="preserve">1967/SSPL/18-19</t>
  </si>
  <si>
    <t xml:space="preserve">1968/SSPL/18-19</t>
  </si>
  <si>
    <t xml:space="preserve">1969/SSPL/18-19</t>
  </si>
  <si>
    <t xml:space="preserve">1970/SSPL/18-19</t>
  </si>
  <si>
    <t xml:space="preserve">1971/SSPL/18-19</t>
  </si>
  <si>
    <t xml:space="preserve">1972/SSPL/18-19</t>
  </si>
  <si>
    <t xml:space="preserve">1973/SSPL/18-19</t>
  </si>
  <si>
    <t xml:space="preserve">1974/SSPL/18-19</t>
  </si>
  <si>
    <t xml:space="preserve">1975/SSPL/18-19</t>
  </si>
  <si>
    <t xml:space="preserve">1976/SSPL/18-19</t>
  </si>
  <si>
    <t xml:space="preserve">1977/SSPL/18-19</t>
  </si>
  <si>
    <t xml:space="preserve">24AACCO2119H1ZU</t>
  </si>
  <si>
    <t xml:space="preserve">One RX India - Gujarat</t>
  </si>
  <si>
    <t xml:space="preserve">1978/SSPL/18-19</t>
  </si>
  <si>
    <t xml:space="preserve">1979/SSPL/18-19</t>
  </si>
  <si>
    <t xml:space="preserve">1980/SSPL/18-19</t>
  </si>
  <si>
    <t xml:space="preserve">1981/SSPL/18-19</t>
  </si>
  <si>
    <t xml:space="preserve">1982/SSPL/18-19</t>
  </si>
  <si>
    <t xml:space="preserve">1983/SSPL/18-19</t>
  </si>
  <si>
    <t xml:space="preserve">07AAQFK0623D1ZL</t>
  </si>
  <si>
    <t xml:space="preserve">KABIRAJ AND CO</t>
  </si>
  <si>
    <t xml:space="preserve">1984/SSPL/18-19</t>
  </si>
  <si>
    <t xml:space="preserve">1985/SSPL/18-19</t>
  </si>
  <si>
    <t xml:space="preserve">1986/SSPL/18-19</t>
  </si>
  <si>
    <t xml:space="preserve">1987/SSPL/18-19</t>
  </si>
  <si>
    <t xml:space="preserve">1988/SSPL/18-19</t>
  </si>
  <si>
    <t xml:space="preserve">1989/SSPL/18-19</t>
  </si>
  <si>
    <t xml:space="preserve">1990/SSPL/18-19</t>
  </si>
  <si>
    <t xml:space="preserve">1991/SSPL/18-19</t>
  </si>
  <si>
    <t xml:space="preserve">1992/SSPL/18-19</t>
  </si>
  <si>
    <t xml:space="preserve">1993/SSPL/18-19</t>
  </si>
  <si>
    <t xml:space="preserve">FUTURE STYLE LAB LIMITED AMBI GURGAON</t>
  </si>
  <si>
    <t xml:space="preserve">1994/SSPL/18-19</t>
  </si>
  <si>
    <t xml:space="preserve">1995/SSPL/18-19</t>
  </si>
  <si>
    <t xml:space="preserve">1996/SSPL/18-19</t>
  </si>
  <si>
    <t xml:space="preserve">1997/SSPL/18-19</t>
  </si>
  <si>
    <t xml:space="preserve">1998/SSPL/18-19</t>
  </si>
  <si>
    <t xml:space="preserve">1999/SSPL/18-19</t>
  </si>
  <si>
    <t xml:space="preserve">2000/SSPL/18-19</t>
  </si>
  <si>
    <t xml:space="preserve">2001/SSPL/18-19</t>
  </si>
  <si>
    <t xml:space="preserve">2002/SSPL/18-19</t>
  </si>
  <si>
    <t xml:space="preserve">2003/SSPL/18-19</t>
  </si>
  <si>
    <t xml:space="preserve">2004/SSPL/18-19</t>
  </si>
  <si>
    <t xml:space="preserve">2005/SSPL/18-19</t>
  </si>
  <si>
    <t xml:space="preserve">2006/SSPL/18-19</t>
  </si>
  <si>
    <t xml:space="preserve">2007/SSPL/18-19</t>
  </si>
  <si>
    <t xml:space="preserve">2008/SSPL/18-19</t>
  </si>
  <si>
    <t xml:space="preserve">2009/SSPL/18-19</t>
  </si>
  <si>
    <t xml:space="preserve">2010/SSPL/18-19</t>
  </si>
  <si>
    <t xml:space="preserve">2011/SSPL/18-19</t>
  </si>
  <si>
    <t xml:space="preserve">2012/SSPL/18-19</t>
  </si>
  <si>
    <t xml:space="preserve">2013/SSPL/18-19</t>
  </si>
  <si>
    <t xml:space="preserve">2014/SSPL/18-19</t>
  </si>
  <si>
    <t xml:space="preserve">2015/SSPL/18-19</t>
  </si>
  <si>
    <t xml:space="preserve">2016/SSPL/18-19</t>
  </si>
  <si>
    <t xml:space="preserve">2017/SSPL/18-19</t>
  </si>
  <si>
    <t xml:space="preserve">2018/SSPL/18-19</t>
  </si>
  <si>
    <t xml:space="preserve">2019/SSPL/18-19</t>
  </si>
  <si>
    <t xml:space="preserve">2020/SSPL/18-19</t>
  </si>
  <si>
    <t xml:space="preserve">2021/SSPL/18-19</t>
  </si>
  <si>
    <t xml:space="preserve">2022/SSPL/18-19</t>
  </si>
  <si>
    <t xml:space="preserve">2023/SSPL/18-19</t>
  </si>
  <si>
    <t xml:space="preserve">2024/SSPL/18-19</t>
  </si>
  <si>
    <t xml:space="preserve">2025/SSPL/18-19</t>
  </si>
  <si>
    <t xml:space="preserve">2026/SSPL/18-19</t>
  </si>
  <si>
    <t xml:space="preserve">2027/SSPL/18-19</t>
  </si>
  <si>
    <t xml:space="preserve">2028/SSPL/18-19</t>
  </si>
  <si>
    <t xml:space="preserve">2029/SSPL/18-19</t>
  </si>
  <si>
    <t xml:space="preserve">2030/SSPL/18-19</t>
  </si>
  <si>
    <t xml:space="preserve">2031/SSPL/18-19</t>
  </si>
  <si>
    <t xml:space="preserve">2032/SSPL/18-19</t>
  </si>
  <si>
    <t xml:space="preserve">2033/SSPL/18-19</t>
  </si>
  <si>
    <t xml:space="preserve">2034/SSPL/18-19</t>
  </si>
  <si>
    <t xml:space="preserve">2035/SSPL/18-19</t>
  </si>
  <si>
    <t xml:space="preserve">2036/SSPL/18-19</t>
  </si>
  <si>
    <t xml:space="preserve">2037/SSPL/18-19</t>
  </si>
  <si>
    <t xml:space="preserve">2038/SSPL/18-19</t>
  </si>
  <si>
    <t xml:space="preserve">2039/SSPL/18-19</t>
  </si>
  <si>
    <t xml:space="preserve">2040/SSPL/18-19</t>
  </si>
  <si>
    <t xml:space="preserve">2041/SSPL/18-19</t>
  </si>
  <si>
    <t xml:space="preserve">2042/SSPL/18-19</t>
  </si>
  <si>
    <t xml:space="preserve">27AADCH3567M1Z5</t>
  </si>
  <si>
    <t xml:space="preserve">H&amp;M - Bhiwandi</t>
  </si>
  <si>
    <t xml:space="preserve">2044/SSPL/18-19</t>
  </si>
  <si>
    <t xml:space="preserve">2045/SSPL/18-19</t>
  </si>
  <si>
    <t xml:space="preserve">2046/SSPL/18-19</t>
  </si>
  <si>
    <t xml:space="preserve">2047/SSPL/18-19</t>
  </si>
  <si>
    <t xml:space="preserve">2048/SSPL/18-19</t>
  </si>
  <si>
    <t xml:space="preserve">2049/SSPL/18-19</t>
  </si>
  <si>
    <t xml:space="preserve">2050/SSPL/18-19</t>
  </si>
  <si>
    <t xml:space="preserve">2051/SSPL/18-19</t>
  </si>
  <si>
    <t xml:space="preserve">2052/SSPL/18-19</t>
  </si>
  <si>
    <t xml:space="preserve">2053/SSPL/18-19</t>
  </si>
  <si>
    <t xml:space="preserve">2054/SSPL/18-19</t>
  </si>
  <si>
    <t xml:space="preserve">2055/SSPL/18-19</t>
  </si>
  <si>
    <t xml:space="preserve">29AADCH8710J2ZB</t>
  </si>
  <si>
    <t xml:space="preserve">SPIN - WEWORK INDIA MANAGEMENT Karnataka</t>
  </si>
  <si>
    <t xml:space="preserve">2056/SSPL/18-19</t>
  </si>
  <si>
    <t xml:space="preserve">Ancestry - MOI Noida</t>
  </si>
  <si>
    <t xml:space="preserve">2057/SSPL/18-19</t>
  </si>
  <si>
    <t xml:space="preserve">2058/SSPL/18-19</t>
  </si>
  <si>
    <t xml:space="preserve">2059/SSPL/18-19</t>
  </si>
  <si>
    <t xml:space="preserve">2060/SSPL/18-19</t>
  </si>
  <si>
    <t xml:space="preserve">2061/SSPL/18-19</t>
  </si>
  <si>
    <t xml:space="preserve">2062/SSPL/18-19</t>
  </si>
  <si>
    <t xml:space="preserve">2063/SSPL/18-19</t>
  </si>
  <si>
    <t xml:space="preserve">2064/SSPL/18-19</t>
  </si>
  <si>
    <t xml:space="preserve">33AAECG6667Q1ZX</t>
  </si>
  <si>
    <t xml:space="preserve">GENESIS LA MODE PVT LTD CHENNAI</t>
  </si>
  <si>
    <t xml:space="preserve">2065/SSPL/18-19</t>
  </si>
  <si>
    <t xml:space="preserve">2066/SSPL/18-19</t>
  </si>
  <si>
    <t xml:space="preserve">2067/SSPL/18-19</t>
  </si>
  <si>
    <t xml:space="preserve">2068/SSPL/18-19</t>
  </si>
  <si>
    <t xml:space="preserve">2069/SSPL/18-19</t>
  </si>
  <si>
    <t xml:space="preserve">2070/SSPL/18-19</t>
  </si>
  <si>
    <t xml:space="preserve">2071/SSPL/18-19</t>
  </si>
  <si>
    <t xml:space="preserve">2072/SSPL/18-19</t>
  </si>
  <si>
    <t xml:space="preserve">2073/SSPL/18-19</t>
  </si>
  <si>
    <t xml:space="preserve">2074/SSPL/18-19</t>
  </si>
  <si>
    <t xml:space="preserve">2075/SSPL/18-19</t>
  </si>
  <si>
    <t xml:space="preserve">2076/SSPL/18-19</t>
  </si>
  <si>
    <t xml:space="preserve">2077/SSPL/18-19</t>
  </si>
  <si>
    <t xml:space="preserve">2078/SSPL/18-19</t>
  </si>
  <si>
    <t xml:space="preserve">2079/SSPL/18-19</t>
  </si>
  <si>
    <t xml:space="preserve">2080/SSPL/18-19</t>
  </si>
  <si>
    <t xml:space="preserve">2081/SSPL/18-19</t>
  </si>
  <si>
    <t xml:space="preserve">2082/SSPL/18-19</t>
  </si>
  <si>
    <t xml:space="preserve">2083/SSPL/18-19</t>
  </si>
  <si>
    <t xml:space="preserve">2084/SSPL/18-19</t>
  </si>
  <si>
    <t xml:space="preserve">2085/SSPL/18-19</t>
  </si>
  <si>
    <t xml:space="preserve">29AACCD0278N1ZA</t>
  </si>
  <si>
    <t xml:space="preserve">Disha Retail Fixtures Private Limited</t>
  </si>
  <si>
    <t xml:space="preserve">2086/SSPL/18-19</t>
  </si>
  <si>
    <t xml:space="preserve">06AAACC2744C2Z8</t>
  </si>
  <si>
    <t xml:space="preserve">Kitchen - Cargo Motors Logistics Divisio</t>
  </si>
  <si>
    <t xml:space="preserve">2087/SSPL/18-19</t>
  </si>
  <si>
    <t xml:space="preserve">2088/SSPL/18-19</t>
  </si>
  <si>
    <t xml:space="preserve">2089/SSPL/18-19</t>
  </si>
  <si>
    <t xml:space="preserve">2090/SSPL/18-19</t>
  </si>
  <si>
    <t xml:space="preserve">2091/SSPL/18-19</t>
  </si>
  <si>
    <t xml:space="preserve">2092/SSPL/18-19</t>
  </si>
  <si>
    <t xml:space="preserve">2093/SSPL/18-19</t>
  </si>
  <si>
    <t xml:space="preserve">2094/SSPL/18-19</t>
  </si>
  <si>
    <t xml:space="preserve">2095/SSPL/18-19</t>
  </si>
  <si>
    <t xml:space="preserve">2096/SSPL/18-19</t>
  </si>
  <si>
    <t xml:space="preserve">2097/SSPL/18-19</t>
  </si>
  <si>
    <t xml:space="preserve">2098/SSPL/18-19</t>
  </si>
  <si>
    <t xml:space="preserve">2099/SSPL/18-19</t>
  </si>
  <si>
    <t xml:space="preserve">2100/SSPL/18-19</t>
  </si>
  <si>
    <t xml:space="preserve">2101/SSPL/18-19</t>
  </si>
  <si>
    <t xml:space="preserve">2102/SSPL/18-19</t>
  </si>
  <si>
    <t xml:space="preserve">2103/SSPL/18-19</t>
  </si>
  <si>
    <t xml:space="preserve">2104/SSPL/18-19</t>
  </si>
  <si>
    <t xml:space="preserve">2105/SSPL/18-19</t>
  </si>
  <si>
    <t xml:space="preserve">2106/SSPL/18-19</t>
  </si>
  <si>
    <t xml:space="preserve">2107/SSPL/18-19</t>
  </si>
  <si>
    <t xml:space="preserve">2108/SSPL/18-19</t>
  </si>
  <si>
    <t xml:space="preserve">2109/SSPL/18-19</t>
  </si>
  <si>
    <t xml:space="preserve">2110/SSPL/18-19</t>
  </si>
  <si>
    <t xml:space="preserve">2111/SSPL/18-19</t>
  </si>
  <si>
    <t xml:space="preserve">2112/SSPL/18-19</t>
  </si>
  <si>
    <t xml:space="preserve">2113/SSPL/18-19</t>
  </si>
  <si>
    <t xml:space="preserve">2114/SSPL/18-19</t>
  </si>
  <si>
    <t xml:space="preserve">2115/SSPL/18-19</t>
  </si>
  <si>
    <t xml:space="preserve">2116/SSPL/18-19</t>
  </si>
  <si>
    <t xml:space="preserve">2117/SSPL/18-19</t>
  </si>
  <si>
    <t xml:space="preserve">2118/SSPL/18-19</t>
  </si>
  <si>
    <t xml:space="preserve">2119/SSPL/18-19</t>
  </si>
  <si>
    <t xml:space="preserve">2120/SSPL/18-19</t>
  </si>
  <si>
    <t xml:space="preserve">2121/SSPL/18-19</t>
  </si>
  <si>
    <t xml:space="preserve">2122/SSPL/18-19</t>
  </si>
  <si>
    <t xml:space="preserve">2123/SSPL/18-19</t>
  </si>
  <si>
    <t xml:space="preserve">2124/SSPL/18-19</t>
  </si>
  <si>
    <t xml:space="preserve">2125/SSPL/18-19</t>
  </si>
  <si>
    <t xml:space="preserve">2126/SSPL/18-19</t>
  </si>
  <si>
    <t xml:space="preserve">2127/SSPL/18-19</t>
  </si>
  <si>
    <t xml:space="preserve">2128/SSPL/18-19</t>
  </si>
  <si>
    <t xml:space="preserve">2129/SSPL/18-19</t>
  </si>
  <si>
    <t xml:space="preserve">2130/SSPL/18-19</t>
  </si>
  <si>
    <t xml:space="preserve">2131/SSPL/18-19</t>
  </si>
  <si>
    <t xml:space="preserve">2132/SSPL/18-19</t>
  </si>
  <si>
    <t xml:space="preserve">2133/SSPL/18-19</t>
  </si>
  <si>
    <t xml:space="preserve">2134/SSPL/18-19</t>
  </si>
  <si>
    <t xml:space="preserve">Summary For B2BA</t>
  </si>
  <si>
    <t xml:space="preserve">Original details </t>
  </si>
  <si>
    <t xml:space="preserve">Revised Details </t>
  </si>
  <si>
    <t xml:space="preserve">Original Invoice Number</t>
  </si>
  <si>
    <t xml:space="preserve">Original Invoice date</t>
  </si>
  <si>
    <t xml:space="preserve">Revised Invoice Number</t>
  </si>
  <si>
    <t xml:space="preserve">Revised Invoice date</t>
  </si>
  <si>
    <t xml:space="preserve">Summary For B2CL(5)</t>
  </si>
  <si>
    <t xml:space="preserve">Total Inv Value</t>
  </si>
  <si>
    <t xml:space="preserve">Summary For B2CLA</t>
  </si>
  <si>
    <t xml:space="preserve">Original Place Of Supply</t>
  </si>
  <si>
    <t xml:space="preserve">Summary For B2CS(7)</t>
  </si>
  <si>
    <t xml:space="preserve">Total Taxable  Value</t>
  </si>
  <si>
    <t xml:space="preserve">Type</t>
  </si>
  <si>
    <t xml:space="preserve">OE</t>
  </si>
  <si>
    <t xml:space="preserve">Summary For B2CSA</t>
  </si>
  <si>
    <t xml:space="preserve">Revised details</t>
  </si>
  <si>
    <t xml:space="preserve">Financial Year</t>
  </si>
  <si>
    <t xml:space="preserve">Original Month</t>
  </si>
  <si>
    <t xml:space="preserve">Summary For CDNR(9B)</t>
  </si>
  <si>
    <t xml:space="preserve">No. of Notes/Vouchers</t>
  </si>
  <si>
    <t xml:space="preserve">Total Note/Refund Voucher Value</t>
  </si>
  <si>
    <t xml:space="preserve">Invoice/Advance Receipt Number</t>
  </si>
  <si>
    <t xml:space="preserve">Invoice/Advance Receipt date</t>
  </si>
  <si>
    <t xml:space="preserve">Note/Refund Voucher Number</t>
  </si>
  <si>
    <t xml:space="preserve">Note/Refund Voucher date</t>
  </si>
  <si>
    <t xml:space="preserve">Document Type</t>
  </si>
  <si>
    <t xml:space="preserve">Note/Refund Voucher Value</t>
  </si>
  <si>
    <t xml:space="preserve">Pre GST</t>
  </si>
  <si>
    <t xml:space="preserve">1232/SSPL/18-19</t>
  </si>
  <si>
    <t xml:space="preserve">CN/047/18-19</t>
  </si>
  <si>
    <t xml:space="preserve">C</t>
  </si>
  <si>
    <t xml:space="preserve">1245/SSPL/18-19</t>
  </si>
  <si>
    <t xml:space="preserve">CN/048/18-19</t>
  </si>
  <si>
    <t xml:space="preserve">1395/SSPL/18-19</t>
  </si>
  <si>
    <t xml:space="preserve">CN/049/18-19</t>
  </si>
  <si>
    <t xml:space="preserve">27AACCC2299Q1Z0</t>
  </si>
  <si>
    <t xml:space="preserve">CHEIL INIDA PVT. LTD.</t>
  </si>
  <si>
    <t xml:space="preserve">2722/SSPL/17-18</t>
  </si>
  <si>
    <t xml:space="preserve">CN/050/18-19</t>
  </si>
  <si>
    <t xml:space="preserve">27-Maharastra</t>
  </si>
  <si>
    <t xml:space="preserve">Summary For CDNRA</t>
  </si>
  <si>
    <t xml:space="preserve">Original Note/Refund Voucher Number</t>
  </si>
  <si>
    <t xml:space="preserve">Original Note/Refund Voucher date</t>
  </si>
  <si>
    <t xml:space="preserve">Original Invoice/Advance Receipt Number</t>
  </si>
  <si>
    <t xml:space="preserve">Original Invoice/Advance Receipt date</t>
  </si>
  <si>
    <t xml:space="preserve">Revised Note/Refund Voucher Number</t>
  </si>
  <si>
    <t xml:space="preserve">Revised Note/Refund Voucher date</t>
  </si>
  <si>
    <t xml:space="preserve">Supply Type</t>
  </si>
  <si>
    <t xml:space="preserve">Summary For CDNUR(9B)</t>
  </si>
  <si>
    <t xml:space="preserve">Total Note Value</t>
  </si>
  <si>
    <t xml:space="preserve">UR Type</t>
  </si>
  <si>
    <t xml:space="preserve">Summary For CDNURA</t>
  </si>
  <si>
    <t xml:space="preserve">Summary For EXP(6)</t>
  </si>
  <si>
    <t xml:space="preserve">No. of Shipping Bill</t>
  </si>
  <si>
    <t xml:space="preserve">Export Type</t>
  </si>
  <si>
    <t xml:space="preserve">Port Code</t>
  </si>
  <si>
    <t xml:space="preserve">Shipping Bill Number</t>
  </si>
  <si>
    <t xml:space="preserve">Shipping Bill Date</t>
  </si>
  <si>
    <t xml:space="preserve">WOPAY</t>
  </si>
  <si>
    <t xml:space="preserve">EXPORT/020/18-19</t>
  </si>
  <si>
    <t xml:space="preserve">INTKD6</t>
  </si>
  <si>
    <t xml:space="preserve">7277334</t>
  </si>
  <si>
    <t xml:space="preserve">WPAY</t>
  </si>
  <si>
    <t xml:space="preserve">EXPORT/010/18-19</t>
  </si>
  <si>
    <t xml:space="preserve">Summary For Advance Received (11B) </t>
  </si>
  <si>
    <t xml:space="preserve">Total Advance Received</t>
  </si>
  <si>
    <t xml:space="preserve">Gross Advance Received</t>
  </si>
  <si>
    <t xml:space="preserve">Summary For Amended Tax Liability(Advance Received) </t>
  </si>
  <si>
    <t xml:space="preserve">Summary For Advance Adjusted (11B) </t>
  </si>
  <si>
    <t xml:space="preserve">Total Advance Adjusted</t>
  </si>
  <si>
    <t xml:space="preserve">Gross Advance Adjusted</t>
  </si>
  <si>
    <t xml:space="preserve">Summary For Amendement Of Adjustment Advances</t>
  </si>
  <si>
    <t xml:space="preserve">Summary For Nil rated, exempted and non GST outward supplies (8)</t>
  </si>
  <si>
    <t xml:space="preserve">Total Nil Rated Supplies</t>
  </si>
  <si>
    <t xml:space="preserve">Total Exempted Supplies</t>
  </si>
  <si>
    <t xml:space="preserve">Total Non-GST Supplies</t>
  </si>
  <si>
    <t xml:space="preserve">Nil Rated Supplies</t>
  </si>
  <si>
    <t xml:space="preserve">Exempted(other than nil rated/non GST supply)</t>
  </si>
  <si>
    <t xml:space="preserve">Non-GST Supplies</t>
  </si>
  <si>
    <t xml:space="preserve">Summary For HSN(12)</t>
  </si>
  <si>
    <t xml:space="preserve">No. of HSN</t>
  </si>
  <si>
    <t xml:space="preserve">Total Value</t>
  </si>
  <si>
    <t xml:space="preserve">Total Integrated Tax</t>
  </si>
  <si>
    <t xml:space="preserve">Total Central Tax</t>
  </si>
  <si>
    <t xml:space="preserve">Total State/UT Tax</t>
  </si>
  <si>
    <t xml:space="preserve">Total Quantity</t>
  </si>
  <si>
    <t xml:space="preserve">Integrated Tax Amount</t>
  </si>
  <si>
    <t xml:space="preserve">Central Tax Amount</t>
  </si>
  <si>
    <t xml:space="preserve">State/UT Tax Amount</t>
  </si>
  <si>
    <t xml:space="preserve">Furniture Fixture</t>
  </si>
  <si>
    <t xml:space="preserve">NOS-NUMBERS</t>
  </si>
  <si>
    <t xml:space="preserve">Iron Scrap</t>
  </si>
  <si>
    <t xml:space="preserve">KGS-KILOGRAMS </t>
  </si>
  <si>
    <t xml:space="preserve">Wooden Scrap</t>
  </si>
  <si>
    <t xml:space="preserve">Paper Scrap</t>
  </si>
  <si>
    <t xml:space="preserve">Polyethelene Scrap</t>
  </si>
  <si>
    <t xml:space="preserve">Plastic Scrap</t>
  </si>
  <si>
    <t xml:space="preserve">Aluminium Scrap</t>
  </si>
  <si>
    <t xml:space="preserve">Installation Charges</t>
  </si>
  <si>
    <t xml:space="preserve">OTH-OTHERS</t>
  </si>
  <si>
    <t xml:space="preserve">BDL-BUNDLES</t>
  </si>
  <si>
    <t xml:space="preserve">Summary of documents issued during the tax period (13)</t>
  </si>
  <si>
    <t xml:space="preserve">Total Number</t>
  </si>
  <si>
    <t xml:space="preserve">Total Cancelled</t>
  </si>
  <si>
    <t xml:space="preserve">Nature of Document</t>
  </si>
  <si>
    <t xml:space="preserve">Sr. No. From</t>
  </si>
  <si>
    <t xml:space="preserve">Sr. No. To</t>
  </si>
  <si>
    <t xml:space="preserve">Cancelled</t>
  </si>
  <si>
    <t xml:space="preserve">Invoice for outward supply</t>
  </si>
  <si>
    <t xml:space="preserve">Invoices for outward supply</t>
  </si>
  <si>
    <t xml:space="preserve">Export/010/18-19</t>
  </si>
  <si>
    <t xml:space="preserve">Export/020/18-19</t>
  </si>
  <si>
    <t xml:space="preserve">Credit Note</t>
  </si>
  <si>
    <t xml:space="preserve">Reverse Charge/Provisional Assessment</t>
  </si>
  <si>
    <t xml:space="preserve">Note Type</t>
  </si>
  <si>
    <t xml:space="preserve">Tax Rate</t>
  </si>
  <si>
    <t xml:space="preserve">Reason For Issuing Note</t>
  </si>
  <si>
    <t xml:space="preserve">Nature  of Document</t>
  </si>
  <si>
    <t xml:space="preserve">Supply Type </t>
  </si>
  <si>
    <t xml:space="preserve">Month</t>
  </si>
  <si>
    <t xml:space="preserve">Differential Percentage</t>
  </si>
  <si>
    <t xml:space="preserve">BAG-BAGS</t>
  </si>
  <si>
    <t xml:space="preserve">01-Jammu &amp; Kashmir</t>
  </si>
  <si>
    <t xml:space="preserve">01-Sales Return</t>
  </si>
  <si>
    <t xml:space="preserve">B2CL</t>
  </si>
  <si>
    <t xml:space="preserve">Inter State</t>
  </si>
  <si>
    <t xml:space="preserve">JANUARY</t>
  </si>
  <si>
    <t xml:space="preserve">2017-18</t>
  </si>
  <si>
    <t xml:space="preserve">BAL-BALE</t>
  </si>
  <si>
    <t xml:space="preserve">Y</t>
  </si>
  <si>
    <t xml:space="preserve">D</t>
  </si>
  <si>
    <t xml:space="preserve">E</t>
  </si>
  <si>
    <t xml:space="preserve">02-Himachal Pradesh</t>
  </si>
  <si>
    <t xml:space="preserve">SEZ supplies with payment</t>
  </si>
  <si>
    <t xml:space="preserve">02-Post Sale Discount</t>
  </si>
  <si>
    <t xml:space="preserve">Invoices for inward supply from unregistered person</t>
  </si>
  <si>
    <t xml:space="preserve">EXPWP</t>
  </si>
  <si>
    <t xml:space="preserve">Intra State</t>
  </si>
  <si>
    <t xml:space="preserve">FEBRUARY</t>
  </si>
  <si>
    <t xml:space="preserve">2018-19</t>
  </si>
  <si>
    <t xml:space="preserve">65.00</t>
  </si>
  <si>
    <t xml:space="preserve">SEZ supplies without payment</t>
  </si>
  <si>
    <t xml:space="preserve">03-Deficiency in services</t>
  </si>
  <si>
    <t xml:space="preserve">Revised Invoice</t>
  </si>
  <si>
    <t xml:space="preserve">EXPWOP</t>
  </si>
  <si>
    <t xml:space="preserve">MARCH</t>
  </si>
  <si>
    <t xml:space="preserve">BKL-BUCKLES</t>
  </si>
  <si>
    <t xml:space="preserve">Deemed Exp</t>
  </si>
  <si>
    <t xml:space="preserve">04-Correction in Invoice</t>
  </si>
  <si>
    <t xml:space="preserve">Debit Note</t>
  </si>
  <si>
    <t xml:space="preserve">APRIL</t>
  </si>
  <si>
    <t xml:space="preserve">BOU-BILLION OF UNITS</t>
  </si>
  <si>
    <t xml:space="preserve">05-Change in POS</t>
  </si>
  <si>
    <t xml:space="preserve">MAY</t>
  </si>
  <si>
    <t xml:space="preserve">BOX-BOX</t>
  </si>
  <si>
    <t xml:space="preserve">06-Finalization of Provisional assessment</t>
  </si>
  <si>
    <t xml:space="preserve">Receipt Voucher</t>
  </si>
  <si>
    <t xml:space="preserve">JUNE</t>
  </si>
  <si>
    <t xml:space="preserve">BTL-BOTTLES</t>
  </si>
  <si>
    <t xml:space="preserve">07-Others</t>
  </si>
  <si>
    <t xml:space="preserve">Payment Voucher</t>
  </si>
  <si>
    <t xml:space="preserve">JULY</t>
  </si>
  <si>
    <t xml:space="preserve">BUN-BUNCHES</t>
  </si>
  <si>
    <t xml:space="preserve">Refund Voucher</t>
  </si>
  <si>
    <t xml:space="preserve">AUGUST</t>
  </si>
  <si>
    <t xml:space="preserve">CAN-CANS</t>
  </si>
  <si>
    <t xml:space="preserve">Delivery Challan for job work</t>
  </si>
  <si>
    <t xml:space="preserve">SEPTEMBER</t>
  </si>
  <si>
    <t xml:space="preserve">CBM-CUBIC METERS</t>
  </si>
  <si>
    <t xml:space="preserve">10-Bihar</t>
  </si>
  <si>
    <t xml:space="preserve">Delivery Challan for supply on approval</t>
  </si>
  <si>
    <t xml:space="preserve">OCTOBER</t>
  </si>
  <si>
    <t xml:space="preserve">CCM-CUBIC CENTIMETERS</t>
  </si>
  <si>
    <t xml:space="preserve">11-Sikkim</t>
  </si>
  <si>
    <t xml:space="preserve">Delivery Challan in case of liquid gas</t>
  </si>
  <si>
    <t xml:space="preserve">NOVEMBER</t>
  </si>
  <si>
    <t xml:space="preserve">CMS-CENTIMETERS</t>
  </si>
  <si>
    <t xml:space="preserve">12-Arunachal Pradesh</t>
  </si>
  <si>
    <t xml:space="preserve">Delivery Challan in case other than by way of supply (excluding at S no. 9 to 11)</t>
  </si>
  <si>
    <t xml:space="preserve">DECEMBER</t>
  </si>
  <si>
    <t xml:space="preserve">CTN-CARTONS</t>
  </si>
  <si>
    <t xml:space="preserve">13-Nagaland</t>
  </si>
  <si>
    <t xml:space="preserve">DOZ-DOZENS</t>
  </si>
  <si>
    <t xml:space="preserve">14-Manipur</t>
  </si>
  <si>
    <t xml:space="preserve">DRM-DRUMS</t>
  </si>
  <si>
    <t xml:space="preserve">15-Mizoram</t>
  </si>
  <si>
    <t xml:space="preserve">GGK-GREAT GROSS</t>
  </si>
  <si>
    <t xml:space="preserve">16-Tripura</t>
  </si>
  <si>
    <t xml:space="preserve">GMS-GRAMMES</t>
  </si>
  <si>
    <t xml:space="preserve">17-Meghalaya</t>
  </si>
  <si>
    <t xml:space="preserve">GRS-GROSS</t>
  </si>
  <si>
    <t xml:space="preserve">18-Assam</t>
  </si>
  <si>
    <t xml:space="preserve">GYD-GROSS YARDS</t>
  </si>
  <si>
    <t xml:space="preserve">KGS-KILOGRAMS</t>
  </si>
  <si>
    <t xml:space="preserve">KLR-KILOLITRE</t>
  </si>
  <si>
    <t xml:space="preserve">KME-KILOMETRE</t>
  </si>
  <si>
    <t xml:space="preserve">MLT-MILILITRE</t>
  </si>
  <si>
    <t xml:space="preserve">MTR-METERS</t>
  </si>
  <si>
    <t xml:space="preserve">MTS-METRIC TON</t>
  </si>
  <si>
    <t xml:space="preserve">25-Daman &amp; Diu</t>
  </si>
  <si>
    <t xml:space="preserve">26-Dadra &amp; Nagar Haveli</t>
  </si>
  <si>
    <t xml:space="preserve">PAC-PACKS</t>
  </si>
  <si>
    <t xml:space="preserve">PCS-PIECES</t>
  </si>
  <si>
    <t xml:space="preserve">PRS-PAIRS</t>
  </si>
  <si>
    <t xml:space="preserve">QTL-QUINTAL</t>
  </si>
  <si>
    <t xml:space="preserve">31-Lakshdweep</t>
  </si>
  <si>
    <t xml:space="preserve">ROL-ROLLS</t>
  </si>
  <si>
    <t xml:space="preserve">SET-SETS</t>
  </si>
  <si>
    <t xml:space="preserve">SQF-SQUARE FEET</t>
  </si>
  <si>
    <t xml:space="preserve">34-Puducherry</t>
  </si>
  <si>
    <t xml:space="preserve">SQM-SQUARE METERS</t>
  </si>
  <si>
    <t xml:space="preserve">35-Andaman &amp; Nicobar Islands</t>
  </si>
  <si>
    <t xml:space="preserve">SQY-SQUARE YARDS</t>
  </si>
  <si>
    <t xml:space="preserve">TBS-TABLETS</t>
  </si>
  <si>
    <t xml:space="preserve">TGM-TEN GROSS</t>
  </si>
  <si>
    <t xml:space="preserve">97-Other Territory</t>
  </si>
  <si>
    <t xml:space="preserve">THD-THOUSANDS</t>
  </si>
  <si>
    <t xml:space="preserve">TON-TONNES</t>
  </si>
  <si>
    <t xml:space="preserve">TUB-TUBES</t>
  </si>
  <si>
    <t xml:space="preserve">UGS-US GALLONS</t>
  </si>
  <si>
    <t xml:space="preserve">UNT-UNITS</t>
  </si>
  <si>
    <t xml:space="preserve">YDS-YARDS</t>
  </si>
</sst>
</file>

<file path=xl/styles.xml><?xml version="1.0" encoding="utf-8"?>
<styleSheet xmlns="http://schemas.openxmlformats.org/spreadsheetml/2006/main">
  <numFmts count="9">
    <numFmt numFmtId="164" formatCode="General"/>
    <numFmt numFmtId="165" formatCode="@"/>
    <numFmt numFmtId="166" formatCode="0.00"/>
    <numFmt numFmtId="167" formatCode="D\-MMM\-YY"/>
    <numFmt numFmtId="168" formatCode="DD\-MM\-YYYY"/>
    <numFmt numFmtId="169" formatCode="0"/>
    <numFmt numFmtId="170" formatCode="M/D/YYYY"/>
    <numFmt numFmtId="171" formatCode="0;[RED]0"/>
    <numFmt numFmtId="172" formatCode="0.00;[RED]0.00"/>
  </numFmts>
  <fonts count="21">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b val="true"/>
      <sz val="11"/>
      <color rgb="FF000000"/>
      <name val="Times New Roman"/>
      <family val="1"/>
      <charset val="1"/>
    </font>
    <font>
      <b val="true"/>
      <sz val="11"/>
      <color rgb="FFFFFFFF"/>
      <name val="Times New Roman"/>
      <family val="1"/>
      <charset val="1"/>
    </font>
    <font>
      <sz val="11"/>
      <color rgb="FFFFFFFF"/>
      <name val="Times New Roman"/>
      <family val="1"/>
      <charset val="1"/>
    </font>
    <font>
      <sz val="11"/>
      <color rgb="FF000000"/>
      <name val="Wingdings"/>
      <family val="0"/>
      <charset val="2"/>
    </font>
    <font>
      <u val="single"/>
      <sz val="11"/>
      <color rgb="FF0563C1"/>
      <name val="Times New Roman"/>
      <family val="1"/>
      <charset val="1"/>
    </font>
    <font>
      <u val="single"/>
      <sz val="11"/>
      <color rgb="FF0563C1"/>
      <name val="Calibri"/>
      <family val="2"/>
      <charset val="1"/>
    </font>
    <font>
      <b val="true"/>
      <sz val="11"/>
      <color rgb="FF7030A0"/>
      <name val="Times New Roman"/>
      <family val="1"/>
      <charset val="1"/>
    </font>
    <font>
      <b val="true"/>
      <sz val="11"/>
      <name val="Times New Roman"/>
      <family val="1"/>
      <charset val="1"/>
    </font>
    <font>
      <sz val="11"/>
      <name val="Times New Roman"/>
      <family val="1"/>
      <charset val="1"/>
    </font>
    <font>
      <b val="true"/>
      <sz val="11"/>
      <color rgb="FFFF0000"/>
      <name val="Times New Roman"/>
      <family val="1"/>
      <charset val="1"/>
    </font>
    <font>
      <b val="true"/>
      <sz val="11"/>
      <color rgb="FFFFFFFF"/>
      <name val="Arial"/>
      <family val="2"/>
      <charset val="1"/>
    </font>
    <font>
      <sz val="11"/>
      <color rgb="FF000000"/>
      <name val="Arial"/>
      <family val="2"/>
      <charset val="1"/>
    </font>
    <font>
      <sz val="11"/>
      <color rgb="FF0A0101"/>
      <name val="Times New Roman"/>
      <family val="1"/>
      <charset val="1"/>
    </font>
    <font>
      <u val="single"/>
      <sz val="11"/>
      <color rgb="FF0000FF"/>
      <name val="Times New Roman"/>
      <family val="1"/>
      <charset val="1"/>
    </font>
    <font>
      <u val="single"/>
      <sz val="11"/>
      <color rgb="FF000000"/>
      <name val="Times New Roman"/>
      <family val="1"/>
      <charset val="1"/>
    </font>
    <font>
      <sz val="11"/>
      <color rgb="FF0000FF"/>
      <name val="Times New Roman"/>
      <family val="1"/>
      <charset val="1"/>
    </font>
  </fonts>
  <fills count="9">
    <fill>
      <patternFill patternType="none"/>
    </fill>
    <fill>
      <patternFill patternType="gray125"/>
    </fill>
    <fill>
      <patternFill patternType="solid">
        <fgColor rgb="FF4472C4"/>
        <bgColor rgb="FF4F81BD"/>
      </patternFill>
    </fill>
    <fill>
      <patternFill patternType="solid">
        <fgColor rgb="FF4F81BD"/>
        <bgColor rgb="FF4472C4"/>
      </patternFill>
    </fill>
    <fill>
      <patternFill patternType="solid">
        <fgColor rgb="FF0070C0"/>
        <bgColor rgb="FF0563C1"/>
      </patternFill>
    </fill>
    <fill>
      <patternFill patternType="solid">
        <fgColor rgb="FFF8CBAD"/>
        <bgColor rgb="FFBDD7EE"/>
      </patternFill>
    </fill>
    <fill>
      <patternFill patternType="solid">
        <fgColor rgb="FFB4C7E7"/>
        <bgColor rgb="FFBDD7EE"/>
      </patternFill>
    </fill>
    <fill>
      <patternFill patternType="solid">
        <fgColor rgb="FFFFFFFF"/>
        <bgColor rgb="FFFFFFCC"/>
      </patternFill>
    </fill>
    <fill>
      <patternFill patternType="solid">
        <fgColor rgb="FFBDD7EE"/>
        <bgColor rgb="FFB4C7E7"/>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color rgb="FFA6A6A6"/>
      </left>
      <right style="medium">
        <color rgb="FFA6A6A6"/>
      </right>
      <top style="medium">
        <color rgb="FFA6A6A6"/>
      </top>
      <bottom style="medium">
        <color rgb="FFA6A6A6"/>
      </bottom>
      <diagonal/>
    </border>
    <border diagonalUp="false" diagonalDown="false">
      <left/>
      <right style="medium">
        <color rgb="FFA6A6A6"/>
      </right>
      <top style="medium">
        <color rgb="FFA6A6A6"/>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right style="medium"/>
      <top style="medium"/>
      <bottom/>
      <diagonal/>
    </border>
    <border diagonalUp="false" diagonalDown="false">
      <left/>
      <right style="medium"/>
      <top/>
      <bottom style="thin"/>
      <diagonal/>
    </border>
    <border diagonalUp="false" diagonalDown="false">
      <left style="medium"/>
      <right/>
      <top style="medium"/>
      <bottom/>
      <diagonal/>
    </border>
    <border diagonalUp="false" diagonalDown="false">
      <left style="medium"/>
      <right/>
      <top/>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6" fillId="2" borderId="3"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general" vertical="center" textRotation="0" wrapText="false" indent="0" shrinkToFit="false"/>
      <protection locked="true" hidden="false"/>
    </xf>
    <xf numFmtId="164" fontId="6" fillId="3" borderId="6"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10" fillId="0" borderId="1" xfId="2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10" fillId="0" borderId="1" xfId="20" applyFont="false" applyBorder="true" applyAlignment="true" applyProtection="true">
      <alignment horizontal="center" vertical="center" textRotation="0" wrapText="true" indent="0" shrinkToFit="false"/>
      <protection locked="true" hidden="false"/>
    </xf>
    <xf numFmtId="164" fontId="12" fillId="0" borderId="7"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12" fillId="0" borderId="7" xfId="0" applyFont="true" applyBorder="true" applyAlignment="true" applyProtection="false">
      <alignment horizontal="left" vertical="center" textRotation="0" wrapText="false" indent="0" shrinkToFit="false"/>
      <protection locked="true" hidden="false"/>
    </xf>
    <xf numFmtId="164" fontId="4" fillId="0" borderId="9" xfId="0" applyFont="true" applyBorder="true" applyAlignment="true" applyProtection="false">
      <alignment horizontal="left" vertical="top" textRotation="0" wrapText="fals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4" fillId="0" borderId="7" xfId="0" applyFont="true" applyBorder="true" applyAlignment="true" applyProtection="false">
      <alignment horizontal="left" vertical="top" textRotation="0" wrapText="false" indent="0" shrinkToFit="false"/>
      <protection locked="true" hidden="false"/>
    </xf>
    <xf numFmtId="164" fontId="12" fillId="0" borderId="7" xfId="0" applyFont="true" applyBorder="true" applyAlignment="true" applyProtection="false">
      <alignment horizontal="left" vertical="center" textRotation="0" wrapText="false" indent="0" shrinkToFit="false"/>
      <protection locked="true" hidden="false"/>
    </xf>
    <xf numFmtId="164" fontId="12" fillId="0" borderId="7"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10" fillId="0" borderId="1" xfId="20" applyFont="false" applyBorder="true" applyAlignment="true" applyProtection="tru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6" fillId="2" borderId="3" xfId="0" applyFont="true" applyBorder="tru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4" fontId="4" fillId="0" borderId="12" xfId="0" applyFont="true" applyBorder="true" applyAlignment="true" applyProtection="false">
      <alignment horizontal="left" vertical="bottom" textRotation="0" wrapText="fals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left" vertical="bottom" textRotation="0" wrapText="fals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true" indent="0" shrinkToFit="false"/>
      <protection locked="true" hidden="false"/>
    </xf>
    <xf numFmtId="164" fontId="5" fillId="0" borderId="10" xfId="0" applyFont="true" applyBorder="true" applyAlignment="true" applyProtection="false">
      <alignment horizontal="left" vertical="top" textRotation="0" wrapText="false" indent="0" shrinkToFit="false"/>
      <protection locked="true" hidden="false"/>
    </xf>
    <xf numFmtId="164" fontId="5" fillId="0" borderId="11"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4" fillId="0" borderId="13" xfId="0" applyFont="true" applyBorder="true" applyAlignment="true" applyProtection="false">
      <alignment horizontal="left" vertical="top" textRotation="0" wrapText="true" indent="0" shrinkToFit="false"/>
      <protection locked="true" hidden="false"/>
    </xf>
    <xf numFmtId="164" fontId="4" fillId="0" borderId="14" xfId="0" applyFont="true" applyBorder="true" applyAlignment="true" applyProtection="false">
      <alignment horizontal="left" vertical="top" textRotation="0" wrapText="true" indent="0" shrinkToFit="false"/>
      <protection locked="true" hidden="false"/>
    </xf>
    <xf numFmtId="164" fontId="15" fillId="4" borderId="15" xfId="0" applyFont="true" applyBorder="true" applyAlignment="true" applyProtection="false">
      <alignment horizontal="center" vertical="center" textRotation="0" wrapText="true" indent="0" shrinkToFit="false"/>
      <protection locked="true" hidden="false"/>
    </xf>
    <xf numFmtId="164" fontId="15" fillId="4" borderId="16"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16" fillId="0" borderId="17" xfId="0" applyFont="true" applyBorder="true" applyAlignment="true" applyProtection="false">
      <alignment horizontal="center" vertical="center" textRotation="0" wrapText="true" indent="0" shrinkToFit="false"/>
      <protection locked="true" hidden="false"/>
    </xf>
    <xf numFmtId="164" fontId="16" fillId="0" borderId="18"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11" xfId="0" applyFont="true" applyBorder="true" applyAlignment="true" applyProtection="false">
      <alignment horizontal="left" vertical="top"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14"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4" borderId="19" xfId="0" applyFont="true" applyBorder="true" applyAlignment="true" applyProtection="true">
      <alignment horizontal="center" vertical="top" textRotation="0" wrapText="false" indent="0" shrinkToFit="false"/>
      <protection locked="true" hidden="true"/>
    </xf>
    <xf numFmtId="164" fontId="6" fillId="4" borderId="0" xfId="0" applyFont="true" applyBorder="true" applyAlignment="true" applyProtection="true">
      <alignment horizontal="center" vertical="top" textRotation="0" wrapText="false" indent="0" shrinkToFit="false"/>
      <protection locked="true" hidden="true"/>
    </xf>
    <xf numFmtId="164" fontId="4" fillId="0" borderId="0" xfId="0" applyFont="true" applyBorder="false" applyAlignment="false" applyProtection="true">
      <alignment horizontal="general" vertical="bottom" textRotation="0" wrapText="false" indent="0" shrinkToFit="false"/>
      <protection locked="true" hidden="true"/>
    </xf>
    <xf numFmtId="164" fontId="5" fillId="0" borderId="0" xfId="0" applyFont="true" applyBorder="false" applyAlignment="true" applyProtection="true">
      <alignment horizontal="center" vertical="bottom" textRotation="0" wrapText="false" indent="0" shrinkToFit="false"/>
      <protection locked="true" hidden="true"/>
    </xf>
    <xf numFmtId="166" fontId="5" fillId="0" borderId="0" xfId="0" applyFont="true" applyBorder="false" applyAlignment="true" applyProtection="true">
      <alignment horizontal="right" vertical="bottom" textRotation="0" wrapText="false" indent="0" shrinkToFit="false"/>
      <protection locked="true" hidden="true"/>
    </xf>
    <xf numFmtId="164" fontId="5" fillId="0" borderId="0" xfId="0" applyFont="true" applyBorder="false" applyAlignment="true" applyProtection="true">
      <alignment horizontal="left" vertical="bottom" textRotation="0" wrapText="false" indent="0" shrinkToFit="false"/>
      <protection locked="true" hidden="true"/>
    </xf>
    <xf numFmtId="164" fontId="5" fillId="0" borderId="0" xfId="0" applyFont="true" applyBorder="false" applyAlignment="true" applyProtection="true">
      <alignment horizontal="center" vertical="bottom" textRotation="0" wrapText="false" indent="0" shrinkToFit="false"/>
      <protection locked="true" hidden="true"/>
    </xf>
    <xf numFmtId="164" fontId="10" fillId="0" borderId="19" xfId="20" applyFont="true" applyBorder="true" applyAlignment="true" applyProtection="true">
      <alignment horizontal="center" vertical="top" textRotation="0" wrapText="true" indent="0" shrinkToFit="false"/>
      <protection locked="true" hidden="true"/>
    </xf>
    <xf numFmtId="164" fontId="4" fillId="0" borderId="0" xfId="0" applyFont="true" applyBorder="false" applyAlignment="false" applyProtection="true">
      <alignment horizontal="general" vertical="bottom" textRotation="0" wrapText="false" indent="0" shrinkToFit="false"/>
      <protection locked="false" hidden="false"/>
    </xf>
    <xf numFmtId="164" fontId="6" fillId="4" borderId="1" xfId="0" applyFont="true" applyBorder="true" applyAlignment="true" applyProtection="true">
      <alignment horizontal="center" vertical="bottom" textRotation="0" wrapText="false" indent="0" shrinkToFit="false"/>
      <protection locked="true" hidden="true"/>
    </xf>
    <xf numFmtId="166" fontId="6" fillId="4" borderId="1" xfId="0" applyFont="true" applyBorder="true" applyAlignment="true" applyProtection="true">
      <alignment horizontal="right" vertical="bottom" textRotation="0" wrapText="false" indent="0" shrinkToFit="false"/>
      <protection locked="true" hidden="true"/>
    </xf>
    <xf numFmtId="164" fontId="6" fillId="4" borderId="1" xfId="0" applyFont="true" applyBorder="true" applyAlignment="true" applyProtection="true">
      <alignment horizontal="left" vertical="bottom" textRotation="0" wrapText="false" indent="0" shrinkToFit="false"/>
      <protection locked="true" hidden="true"/>
    </xf>
    <xf numFmtId="164" fontId="4" fillId="0" borderId="1" xfId="0" applyFont="true" applyBorder="true" applyAlignment="true" applyProtection="true">
      <alignment horizontal="center" vertical="bottom" textRotation="0" wrapText="false" indent="0" shrinkToFit="false"/>
      <protection locked="true" hidden="true"/>
    </xf>
    <xf numFmtId="166" fontId="17" fillId="0" borderId="1" xfId="0" applyFont="true" applyBorder="true" applyAlignment="false" applyProtection="true">
      <alignment horizontal="general" vertical="bottom" textRotation="0" wrapText="fals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true"/>
    </xf>
    <xf numFmtId="164" fontId="4" fillId="0" borderId="1" xfId="0" applyFont="true" applyBorder="true" applyAlignment="true" applyProtection="true">
      <alignment horizontal="right" vertical="bottom" textRotation="0" wrapText="false" indent="0" shrinkToFit="false"/>
      <protection locked="true" hidden="true"/>
    </xf>
    <xf numFmtId="166" fontId="4" fillId="0" borderId="1" xfId="0" applyFont="true" applyBorder="true" applyAlignment="true" applyProtection="true">
      <alignment horizontal="right" vertical="bottom" textRotation="0" wrapText="false" indent="0" shrinkToFit="false"/>
      <protection locked="true" hidden="true"/>
    </xf>
    <xf numFmtId="164" fontId="13" fillId="5" borderId="0" xfId="0" applyFont="true" applyBorder="true" applyAlignment="true" applyProtection="true">
      <alignment horizontal="center" vertical="bottom" textRotation="0" wrapText="false" indent="0" shrinkToFit="false"/>
      <protection locked="true" hidden="true"/>
    </xf>
    <xf numFmtId="164" fontId="13" fillId="5" borderId="0" xfId="0" applyFont="true" applyBorder="true" applyAlignment="true" applyProtection="true">
      <alignment horizontal="center" vertical="bottom" textRotation="0" wrapText="true" indent="0" shrinkToFit="false"/>
      <protection locked="true" hidden="true"/>
    </xf>
    <xf numFmtId="164" fontId="0" fillId="0" borderId="0" xfId="0" applyFont="true" applyBorder="false" applyAlignment="true" applyProtection="true">
      <alignment horizontal="left" vertical="bottom" textRotation="0" wrapText="false" indent="0" shrinkToFit="false"/>
      <protection locked="false" hidden="false"/>
    </xf>
    <xf numFmtId="164" fontId="0"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6" fontId="0" fillId="0" borderId="0" xfId="0" applyFont="false" applyBorder="false" applyAlignment="true" applyProtection="true">
      <alignment horizontal="right"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6" fontId="4" fillId="0" borderId="0" xfId="0" applyFont="true" applyBorder="false" applyAlignment="true" applyProtection="true">
      <alignment horizontal="right" vertical="bottom" textRotation="0" wrapText="false" indent="0" shrinkToFit="false"/>
      <protection locked="false" hidden="false"/>
    </xf>
    <xf numFmtId="164" fontId="4" fillId="0" borderId="0" xfId="0" applyFont="true" applyBorder="false" applyAlignment="true" applyProtection="true">
      <alignment horizontal="left" vertical="bottom" textRotation="0" wrapText="false" indent="0" shrinkToFit="false"/>
      <protection locked="false" hidden="false"/>
    </xf>
    <xf numFmtId="164" fontId="4" fillId="0" borderId="1" xfId="0" applyFont="true" applyBorder="true" applyAlignment="true" applyProtection="true">
      <alignment horizontal="left" vertical="top" textRotation="0" wrapText="true" indent="0" shrinkToFit="false"/>
      <protection locked="false" hidden="false"/>
    </xf>
    <xf numFmtId="164" fontId="12" fillId="5" borderId="0" xfId="0" applyFont="true" applyBorder="true" applyAlignment="true" applyProtection="true">
      <alignment horizontal="center" vertical="bottom" textRotation="0" wrapText="false" indent="0" shrinkToFit="false"/>
      <protection locked="true" hidden="true"/>
    </xf>
    <xf numFmtId="164" fontId="12" fillId="6" borderId="20" xfId="0" applyFont="true" applyBorder="true" applyAlignment="true" applyProtection="true">
      <alignment horizontal="center" vertical="bottom" textRotation="0" wrapText="false" indent="0" shrinkToFit="false"/>
      <protection locked="true" hidden="true"/>
    </xf>
    <xf numFmtId="164" fontId="18" fillId="6" borderId="0" xfId="0" applyFont="true" applyBorder="true" applyAlignment="true" applyProtection="true">
      <alignment horizontal="center" vertical="bottom" textRotation="0" wrapText="false" indent="0" shrinkToFit="false"/>
      <protection locked="true" hidden="true"/>
    </xf>
    <xf numFmtId="164" fontId="13" fillId="6" borderId="0" xfId="0" applyFont="true" applyBorder="true" applyAlignment="true" applyProtection="true">
      <alignment horizontal="center" vertical="bottom" textRotation="0" wrapText="false" indent="0" shrinkToFit="false"/>
      <protection locked="true" hidden="true"/>
    </xf>
    <xf numFmtId="164" fontId="13" fillId="6" borderId="0" xfId="0" applyFont="true" applyBorder="true" applyAlignment="true" applyProtection="true">
      <alignment horizontal="center" vertical="bottom" textRotation="0" wrapText="true" indent="0" shrinkToFit="false"/>
      <protection locked="true" hidden="true"/>
    </xf>
    <xf numFmtId="164" fontId="10" fillId="7" borderId="19" xfId="20" applyFont="false" applyBorder="true" applyAlignment="true" applyProtection="true">
      <alignment horizontal="center" vertical="bottom" textRotation="0" wrapText="false" indent="0" shrinkToFit="false"/>
      <protection locked="true" hidden="true"/>
    </xf>
    <xf numFmtId="166" fontId="4" fillId="0" borderId="0" xfId="0" applyFont="true" applyBorder="false" applyAlignment="false" applyProtection="true">
      <alignment horizontal="general" vertical="bottom" textRotation="0" wrapText="false" indent="0" shrinkToFit="false"/>
      <protection locked="true" hidden="true"/>
    </xf>
    <xf numFmtId="166" fontId="4" fillId="0" borderId="0" xfId="0" applyFont="true" applyBorder="false" applyAlignment="true" applyProtection="true">
      <alignment horizontal="right" vertical="bottom" textRotation="0" wrapText="false" indent="0" shrinkToFit="false"/>
      <protection locked="true" hidden="true"/>
    </xf>
    <xf numFmtId="166" fontId="4" fillId="0" borderId="0" xfId="0" applyFont="true" applyBorder="false" applyAlignment="true" applyProtection="true">
      <alignment horizontal="right" vertical="bottom" textRotation="0" wrapText="true" indent="0" shrinkToFit="false"/>
      <protection locked="true" hidden="true"/>
    </xf>
    <xf numFmtId="166" fontId="6" fillId="4" borderId="1" xfId="0" applyFont="true" applyBorder="true" applyAlignment="true" applyProtection="true">
      <alignment horizontal="center" vertical="bottom" textRotation="0" wrapText="false" indent="0" shrinkToFit="false"/>
      <protection locked="true" hidden="true"/>
    </xf>
    <xf numFmtId="166" fontId="6" fillId="4" borderId="1" xfId="0" applyFont="true" applyBorder="true" applyAlignment="true" applyProtection="true">
      <alignment horizontal="right" vertical="bottom" textRotation="0" wrapText="true" indent="0" shrinkToFit="false"/>
      <protection locked="true" hidden="true"/>
    </xf>
    <xf numFmtId="164" fontId="4" fillId="0" borderId="1" xfId="0" applyFont="true" applyBorder="true" applyAlignment="false" applyProtection="true">
      <alignment horizontal="general" vertical="bottom" textRotation="0" wrapText="false" indent="0" shrinkToFit="false"/>
      <protection locked="true" hidden="true"/>
    </xf>
    <xf numFmtId="166" fontId="4" fillId="0" borderId="1" xfId="0" applyFont="true" applyBorder="true" applyAlignment="true" applyProtection="true">
      <alignment horizontal="right" vertical="bottom" textRotation="0" wrapText="true" indent="0" shrinkToFit="false"/>
      <protection locked="true" hidden="true"/>
    </xf>
    <xf numFmtId="166" fontId="4" fillId="0" borderId="1" xfId="0" applyFont="true" applyBorder="true" applyAlignment="false" applyProtection="true">
      <alignment horizontal="general" vertical="bottom" textRotation="0" wrapText="false" indent="0" shrinkToFit="false"/>
      <protection locked="true" hidden="true"/>
    </xf>
    <xf numFmtId="164" fontId="6" fillId="4" borderId="21" xfId="0" applyFont="true" applyBorder="true" applyAlignment="true" applyProtection="true">
      <alignment horizontal="center" vertical="top" textRotation="0" wrapText="false" indent="0" shrinkToFit="false"/>
      <protection locked="true" hidden="true"/>
    </xf>
    <xf numFmtId="164" fontId="10" fillId="7" borderId="1" xfId="20" applyFont="false" applyBorder="true" applyAlignment="true" applyProtection="true">
      <alignment horizontal="center" vertical="bottom" textRotation="0" wrapText="false" indent="0" shrinkToFit="false"/>
      <protection locked="true" hidden="true"/>
    </xf>
    <xf numFmtId="166" fontId="4" fillId="0" borderId="1" xfId="0" applyFont="true" applyBorder="true" applyAlignment="true" applyProtection="true">
      <alignment horizontal="right" vertical="top" textRotation="0" wrapText="false" indent="0" shrinkToFit="false"/>
      <protection locked="true" hidden="true"/>
    </xf>
    <xf numFmtId="164" fontId="4" fillId="0" borderId="0" xfId="0" applyFont="true" applyBorder="false" applyAlignment="true" applyProtection="true">
      <alignment horizontal="general" vertical="bottom" textRotation="0" wrapText="true" indent="0" shrinkToFit="false"/>
      <protection locked="false" hidden="false"/>
    </xf>
    <xf numFmtId="164" fontId="6" fillId="4" borderId="1" xfId="0" applyFont="true" applyBorder="true" applyAlignment="true" applyProtection="true">
      <alignment horizontal="right" vertical="bottom" textRotation="0" wrapText="false" indent="0" shrinkToFit="false"/>
      <protection locked="true" hidden="true"/>
    </xf>
    <xf numFmtId="164" fontId="4" fillId="0" borderId="0" xfId="0" applyFont="true" applyBorder="false" applyAlignment="true" applyProtection="true">
      <alignment horizontal="general" vertical="bottom" textRotation="0" wrapText="true" indent="0" shrinkToFit="false"/>
      <protection locked="false" hidden="false"/>
    </xf>
    <xf numFmtId="165" fontId="4" fillId="0" borderId="0" xfId="0" applyFont="true" applyBorder="false" applyAlignment="true" applyProtection="true">
      <alignment horizontal="left" vertical="bottom" textRotation="0" wrapText="false" indent="0" shrinkToFit="false"/>
      <protection locked="false" hidden="false"/>
    </xf>
    <xf numFmtId="164" fontId="12" fillId="5" borderId="13" xfId="0" applyFont="true" applyBorder="true" applyAlignment="true" applyProtection="true">
      <alignment horizontal="center" vertical="bottom" textRotation="0" wrapText="false" indent="0" shrinkToFit="false"/>
      <protection locked="true" hidden="true"/>
    </xf>
    <xf numFmtId="164" fontId="12" fillId="6" borderId="13" xfId="0" applyFont="true" applyBorder="true" applyAlignment="true" applyProtection="true">
      <alignment horizontal="center" vertical="bottom" textRotation="0" wrapText="false" indent="0" shrinkToFit="false"/>
      <protection locked="true" hidden="true"/>
    </xf>
    <xf numFmtId="164" fontId="4" fillId="0" borderId="0" xfId="0" applyFont="true" applyBorder="false" applyAlignment="true" applyProtection="true">
      <alignment horizontal="left" vertical="bottom" textRotation="0" wrapText="false" indent="0" shrinkToFit="false"/>
      <protection locked="true" hidden="true"/>
    </xf>
    <xf numFmtId="164" fontId="4" fillId="0" borderId="0" xfId="0" applyFont="true" applyBorder="false" applyAlignment="true" applyProtection="true">
      <alignment horizontal="center" vertical="bottom" textRotation="0" wrapText="true" indent="0" shrinkToFit="false"/>
      <protection locked="true" hidden="true"/>
    </xf>
    <xf numFmtId="164" fontId="4" fillId="0" borderId="0" xfId="0" applyFont="true" applyBorder="false" applyAlignment="true" applyProtection="true">
      <alignment horizontal="center" vertical="bottom" textRotation="0" wrapText="false" indent="0" shrinkToFit="false"/>
      <protection locked="true" hidden="true"/>
    </xf>
    <xf numFmtId="164" fontId="6" fillId="4" borderId="1" xfId="0" applyFont="true" applyBorder="true" applyAlignment="true" applyProtection="true">
      <alignment horizontal="center" vertical="bottom" textRotation="0" wrapText="true" indent="0" shrinkToFit="false"/>
      <protection locked="true" hidden="true"/>
    </xf>
    <xf numFmtId="164" fontId="4" fillId="0" borderId="1" xfId="0" applyFont="true" applyBorder="true" applyAlignment="true" applyProtection="true">
      <alignment horizontal="center" vertical="bottom" textRotation="0" wrapText="true" indent="0" shrinkToFit="false"/>
      <protection locked="true" hidden="true"/>
    </xf>
    <xf numFmtId="166" fontId="17" fillId="0" borderId="1" xfId="0" applyFont="true" applyBorder="true" applyAlignment="true" applyProtection="true">
      <alignment horizontal="right" vertical="bottom" textRotation="0" wrapText="false" indent="0" shrinkToFit="false"/>
      <protection locked="true" hidden="true"/>
    </xf>
    <xf numFmtId="164" fontId="4" fillId="5" borderId="0" xfId="0" applyFont="true" applyBorder="false" applyAlignment="false" applyProtection="true">
      <alignment horizontal="general" vertical="bottom" textRotation="0" wrapText="false" indent="0" shrinkToFit="false"/>
      <protection locked="true" hidden="true"/>
    </xf>
    <xf numFmtId="164" fontId="4" fillId="5" borderId="0" xfId="0" applyFont="true" applyBorder="false" applyAlignment="true" applyProtection="true">
      <alignment horizontal="left" vertical="bottom" textRotation="0" wrapText="false" indent="0" shrinkToFit="false"/>
      <protection locked="true" hidden="true"/>
    </xf>
    <xf numFmtId="164" fontId="4" fillId="5" borderId="0" xfId="0" applyFont="true" applyBorder="false" applyAlignment="true" applyProtection="true">
      <alignment horizontal="center" vertical="bottom" textRotation="0" wrapText="false" indent="0" shrinkToFit="false"/>
      <protection locked="true" hidden="true"/>
    </xf>
    <xf numFmtId="166" fontId="4" fillId="5" borderId="0" xfId="0" applyFont="true" applyBorder="false" applyAlignment="true" applyProtection="true">
      <alignment horizontal="right" vertical="bottom" textRotation="0" wrapText="false" indent="0" shrinkToFit="false"/>
      <protection locked="true" hidden="true"/>
    </xf>
    <xf numFmtId="168"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left" vertical="bottom" textRotation="0" wrapText="false" indent="0" shrinkToFit="false"/>
      <protection locked="false" hidden="false"/>
    </xf>
    <xf numFmtId="169" fontId="0" fillId="7" borderId="0" xfId="0" applyFont="true" applyBorder="true" applyAlignment="false" applyProtection="true">
      <alignment horizontal="general" vertical="bottom" textRotation="0" wrapText="false" indent="0" shrinkToFit="false"/>
      <protection locked="false" hidden="false"/>
    </xf>
    <xf numFmtId="167" fontId="0" fillId="7" borderId="0" xfId="0" applyFont="false" applyBorder="true" applyAlignment="false" applyProtection="true">
      <alignment horizontal="general"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left" vertical="bottom" textRotation="0" wrapText="false" indent="0" shrinkToFit="false"/>
      <protection locked="false" hidden="false"/>
    </xf>
    <xf numFmtId="166" fontId="0" fillId="7" borderId="0" xfId="0" applyFont="false" applyBorder="true" applyAlignment="true" applyProtection="true">
      <alignment horizontal="right"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center"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5" fillId="5" borderId="22" xfId="0" applyFont="true" applyBorder="true" applyAlignment="true" applyProtection="true">
      <alignment horizontal="center" vertical="bottom" textRotation="0" wrapText="false" indent="0" shrinkToFit="false"/>
      <protection locked="true" hidden="true"/>
    </xf>
    <xf numFmtId="164" fontId="5" fillId="6" borderId="13" xfId="0" applyFont="true" applyBorder="true" applyAlignment="true" applyProtection="true">
      <alignment horizontal="center" vertical="bottom" textRotation="0" wrapText="false" indent="0" shrinkToFit="false"/>
      <protection locked="true" hidden="true"/>
    </xf>
    <xf numFmtId="166" fontId="19" fillId="6" borderId="0" xfId="0" applyFont="true" applyBorder="false" applyAlignment="true" applyProtection="true">
      <alignment horizontal="center" vertical="center" textRotation="0" wrapText="false" indent="0" shrinkToFit="false"/>
      <protection locked="true" hidden="true"/>
    </xf>
    <xf numFmtId="164" fontId="6" fillId="4" borderId="1" xfId="0" applyFont="true" applyBorder="true" applyAlignment="true" applyProtection="true">
      <alignment horizontal="left" vertical="bottom" textRotation="0" wrapText="fals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true"/>
    </xf>
    <xf numFmtId="164" fontId="4" fillId="6" borderId="0" xfId="0" applyFont="true" applyBorder="false" applyAlignment="false" applyProtection="true">
      <alignment horizontal="general" vertical="bottom" textRotation="0" wrapText="false" indent="0" shrinkToFit="false"/>
      <protection locked="true" hidden="true"/>
    </xf>
    <xf numFmtId="164" fontId="4" fillId="6" borderId="0" xfId="0" applyFont="true" applyBorder="false" applyAlignment="true" applyProtection="true">
      <alignment horizontal="center" vertical="bottom" textRotation="0" wrapText="false" indent="0" shrinkToFit="false"/>
      <protection locked="true" hidden="true"/>
    </xf>
    <xf numFmtId="164" fontId="4" fillId="6" borderId="0" xfId="0" applyFont="true" applyBorder="false" applyAlignment="true" applyProtection="true">
      <alignment horizontal="center" vertical="center" textRotation="0" wrapText="false" indent="0" shrinkToFit="false"/>
      <protection locked="true" hidden="true"/>
    </xf>
    <xf numFmtId="166" fontId="4" fillId="6" borderId="0" xfId="0" applyFont="true" applyBorder="false" applyAlignment="true" applyProtection="true">
      <alignment horizontal="right" vertical="bottom" textRotation="0" wrapText="false" indent="0" shrinkToFit="false"/>
      <protection locked="true" hidden="true"/>
    </xf>
    <xf numFmtId="166" fontId="4" fillId="6" borderId="0" xfId="0" applyFont="true" applyBorder="false" applyAlignment="true" applyProtection="true">
      <alignment horizontal="right" vertical="bottom" textRotation="0" wrapText="true" indent="0" shrinkToFit="false"/>
      <protection locked="true" hidden="true"/>
    </xf>
    <xf numFmtId="164" fontId="13" fillId="5" borderId="0" xfId="0" applyFont="true" applyBorder="true" applyAlignment="true" applyProtection="true">
      <alignment horizontal="center" vertical="center" textRotation="0" wrapText="false" indent="0" shrinkToFit="false"/>
      <protection locked="true" hidden="true"/>
    </xf>
    <xf numFmtId="164" fontId="13" fillId="6" borderId="0" xfId="0" applyFont="true" applyBorder="true" applyAlignment="true" applyProtection="true">
      <alignment horizontal="center" vertical="bottom" textRotation="0" wrapText="false" indent="0" shrinkToFit="false"/>
      <protection locked="true" hidden="true"/>
    </xf>
    <xf numFmtId="164" fontId="13" fillId="5" borderId="0" xfId="0" applyFont="true" applyBorder="true" applyAlignment="true" applyProtection="true">
      <alignment horizontal="left" vertical="bottom" textRotation="0" wrapText="false" indent="0" shrinkToFit="false"/>
      <protection locked="true" hidden="true"/>
    </xf>
    <xf numFmtId="166" fontId="13" fillId="5" borderId="0" xfId="0" applyFont="true" applyBorder="true" applyAlignment="true" applyProtection="true">
      <alignment horizontal="right" vertical="bottom" textRotation="0" wrapText="false" indent="0" shrinkToFit="false"/>
      <protection locked="true" hidden="true"/>
    </xf>
    <xf numFmtId="167" fontId="4" fillId="0" borderId="0" xfId="0" applyFont="true" applyBorder="false" applyAlignment="false" applyProtection="true">
      <alignment horizontal="general"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71" fontId="4" fillId="0" borderId="0" xfId="0" applyFont="true" applyBorder="false" applyAlignment="false" applyProtection="true">
      <alignment horizontal="general" vertical="bottom" textRotation="0" wrapText="false" indent="0" shrinkToFit="false"/>
      <protection locked="false" hidden="false"/>
    </xf>
    <xf numFmtId="164" fontId="6" fillId="4" borderId="19" xfId="0" applyFont="true" applyBorder="true" applyAlignment="true" applyProtection="true">
      <alignment horizontal="center" vertical="top" textRotation="0" wrapText="true" indent="0" shrinkToFit="false"/>
      <protection locked="true" hidden="true"/>
    </xf>
    <xf numFmtId="166" fontId="4" fillId="0" borderId="0" xfId="0" applyFont="true" applyBorder="false" applyAlignment="true" applyProtection="true">
      <alignment horizontal="general" vertical="bottom" textRotation="0" wrapText="false" indent="0" shrinkToFit="false"/>
      <protection locked="true" hidden="true"/>
    </xf>
    <xf numFmtId="164" fontId="13" fillId="5" borderId="0" xfId="0" applyFont="true" applyBorder="false" applyAlignment="true" applyProtection="true">
      <alignment horizontal="center" vertical="bottom" textRotation="0" wrapText="false" indent="0" shrinkToFit="false"/>
      <protection locked="true" hidden="true"/>
    </xf>
    <xf numFmtId="166" fontId="13" fillId="5" borderId="0" xfId="0" applyFont="true" applyBorder="false" applyAlignment="true" applyProtection="true">
      <alignment horizontal="right" vertical="bottom" textRotation="0" wrapText="false" indent="0" shrinkToFit="false"/>
      <protection locked="true" hidden="true"/>
    </xf>
    <xf numFmtId="164" fontId="12" fillId="5" borderId="22" xfId="0" applyFont="true" applyBorder="true" applyAlignment="true" applyProtection="true">
      <alignment horizontal="center" vertical="center" textRotation="0" wrapText="false" indent="0" shrinkToFit="false"/>
      <protection locked="true" hidden="true"/>
    </xf>
    <xf numFmtId="166" fontId="12" fillId="6" borderId="20" xfId="0" applyFont="true" applyBorder="true" applyAlignment="true" applyProtection="true">
      <alignment horizontal="center" vertical="center" textRotation="0" wrapText="false" indent="0" shrinkToFit="false"/>
      <protection locked="true" hidden="true"/>
    </xf>
    <xf numFmtId="166" fontId="20" fillId="6" borderId="0" xfId="0" applyFont="true" applyBorder="false" applyAlignment="true" applyProtection="true">
      <alignment horizontal="center" vertical="center" textRotation="0" wrapText="false" indent="0" shrinkToFit="false"/>
      <protection locked="true" hidden="true"/>
    </xf>
    <xf numFmtId="166" fontId="13" fillId="6" borderId="0" xfId="0" applyFont="true" applyBorder="false" applyAlignment="true" applyProtection="true">
      <alignment horizontal="right" vertical="bottom" textRotation="0" wrapText="true" indent="0" shrinkToFit="false"/>
      <protection locked="true" hidden="true"/>
    </xf>
    <xf numFmtId="166" fontId="13" fillId="6" borderId="0" xfId="0" applyFont="true" applyBorder="false" applyAlignment="true" applyProtection="true">
      <alignment horizontal="right" vertical="bottom" textRotation="0" wrapText="false" indent="0" shrinkToFit="false"/>
      <protection locked="true" hidden="true"/>
    </xf>
    <xf numFmtId="166" fontId="13" fillId="6" borderId="0" xfId="0" applyFont="true" applyBorder="true" applyAlignment="true" applyProtection="true">
      <alignment horizontal="right" vertical="bottom" textRotation="0" wrapText="false" indent="0" shrinkToFit="false"/>
      <protection locked="true" hidden="true"/>
    </xf>
    <xf numFmtId="166" fontId="18" fillId="6" borderId="0" xfId="0" applyFont="true" applyBorder="false" applyAlignment="true" applyProtection="true">
      <alignment horizontal="center" vertical="center" textRotation="0" wrapText="false" indent="0" shrinkToFit="false"/>
      <protection locked="true" hidden="true"/>
    </xf>
    <xf numFmtId="164" fontId="13" fillId="5" borderId="0" xfId="0" applyFont="true" applyBorder="false" applyAlignment="true" applyProtection="true">
      <alignment horizontal="center" vertical="top" textRotation="0" wrapText="false" indent="0" shrinkToFit="false"/>
      <protection locked="true" hidden="true"/>
    </xf>
    <xf numFmtId="166" fontId="13" fillId="5" borderId="0" xfId="0" applyFont="true" applyBorder="false" applyAlignment="true" applyProtection="true">
      <alignment horizontal="right" vertical="top" textRotation="0" wrapText="false" indent="0" shrinkToFit="false"/>
      <protection locked="true" hidden="true"/>
    </xf>
    <xf numFmtId="166" fontId="13" fillId="5" borderId="0" xfId="0" applyFont="true" applyBorder="false" applyAlignment="true" applyProtection="true">
      <alignment horizontal="right" vertical="bottom" textRotation="0" wrapText="true" indent="0" shrinkToFit="false"/>
      <protection locked="true" hidden="true"/>
    </xf>
    <xf numFmtId="166" fontId="13" fillId="5" borderId="0" xfId="0" applyFont="true" applyBorder="true" applyAlignment="true" applyProtection="true">
      <alignment horizontal="right" vertical="top" textRotation="0" wrapText="true" indent="0" shrinkToFit="false"/>
      <protection locked="true" hidden="true"/>
    </xf>
    <xf numFmtId="164" fontId="6" fillId="4" borderId="19" xfId="0" applyFont="true" applyBorder="true" applyAlignment="true" applyProtection="true">
      <alignment horizontal="center" vertical="top"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true" hidden="false"/>
    </xf>
    <xf numFmtId="164" fontId="10" fillId="0" borderId="19" xfId="20" applyFont="true" applyBorder="true" applyAlignment="true" applyProtection="true">
      <alignment horizontal="center" vertical="top" textRotation="0" wrapText="true" indent="0" shrinkToFit="false"/>
      <protection locked="true" hidden="false"/>
    </xf>
    <xf numFmtId="164" fontId="6" fillId="4" borderId="23" xfId="0" applyFont="true" applyBorder="true" applyAlignment="true" applyProtection="true">
      <alignment horizontal="center" vertical="bottom" textRotation="0" wrapText="false" indent="0" shrinkToFit="false"/>
      <protection locked="true" hidden="false"/>
    </xf>
    <xf numFmtId="164" fontId="6" fillId="4" borderId="24" xfId="0" applyFont="true" applyBorder="true" applyAlignment="true" applyProtection="true">
      <alignment horizontal="left" vertical="bottom" textRotation="0" wrapText="false" indent="0" shrinkToFit="false"/>
      <protection locked="true" hidden="false"/>
    </xf>
    <xf numFmtId="164" fontId="6" fillId="4" borderId="24" xfId="0" applyFont="true" applyBorder="true" applyAlignment="true" applyProtection="true">
      <alignment horizontal="center" vertical="bottom" textRotation="0" wrapText="false" indent="0" shrinkToFit="false"/>
      <protection locked="true" hidden="false"/>
    </xf>
    <xf numFmtId="166" fontId="6" fillId="4" borderId="24" xfId="0" applyFont="true" applyBorder="true" applyAlignment="true" applyProtection="true">
      <alignment horizontal="center" vertical="bottom" textRotation="0" wrapText="false" indent="0" shrinkToFit="false"/>
      <protection locked="true" hidden="false"/>
    </xf>
    <xf numFmtId="166" fontId="6" fillId="4" borderId="24" xfId="0" applyFont="true" applyBorder="true" applyAlignment="true" applyProtection="true">
      <alignment horizontal="right" vertical="bottom" textRotation="0" wrapText="false" indent="0" shrinkToFit="false"/>
      <protection locked="true" hidden="false"/>
    </xf>
    <xf numFmtId="166" fontId="6" fillId="4" borderId="25" xfId="0" applyFont="true" applyBorder="true" applyAlignment="true" applyProtection="true">
      <alignment horizontal="right" vertical="bottom" textRotation="0" wrapText="false" indent="0" shrinkToFit="false"/>
      <protection locked="true" hidden="false"/>
    </xf>
    <xf numFmtId="164" fontId="4" fillId="0" borderId="26" xfId="0" applyFont="true" applyBorder="true" applyAlignment="true" applyProtection="true">
      <alignment horizontal="center" vertical="bottom" textRotation="0" wrapText="false" indent="0" shrinkToFit="false"/>
      <protection locked="true" hidden="true"/>
    </xf>
    <xf numFmtId="164" fontId="4" fillId="0" borderId="27" xfId="0" applyFont="true" applyBorder="true" applyAlignment="true" applyProtection="true">
      <alignment horizontal="left" vertical="bottom" textRotation="0" wrapText="false" indent="0" shrinkToFit="false"/>
      <protection locked="true" hidden="false"/>
    </xf>
    <xf numFmtId="164" fontId="4" fillId="0" borderId="27" xfId="0" applyFont="true" applyBorder="true" applyAlignment="fals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right" vertical="bottom" textRotation="0" wrapText="false" indent="0" shrinkToFit="false"/>
      <protection locked="true" hidden="false"/>
    </xf>
    <xf numFmtId="166" fontId="4" fillId="0" borderId="27" xfId="0" applyFont="true" applyBorder="true" applyAlignment="true" applyProtection="true">
      <alignment horizontal="right" vertical="bottom" textRotation="0" wrapText="false" indent="0" shrinkToFit="false"/>
      <protection locked="true" hidden="true"/>
    </xf>
    <xf numFmtId="166" fontId="4" fillId="0" borderId="28" xfId="0" applyFont="true" applyBorder="true" applyAlignment="true" applyProtection="true">
      <alignment horizontal="right" vertical="bottom" textRotation="0" wrapText="false" indent="0" shrinkToFit="false"/>
      <protection locked="true" hidden="true"/>
    </xf>
    <xf numFmtId="164" fontId="13" fillId="5" borderId="0" xfId="0" applyFont="true" applyBorder="true" applyAlignment="true" applyProtection="true">
      <alignment horizontal="center" vertical="bottom" textRotation="0" wrapText="false" indent="0" shrinkToFit="false"/>
      <protection locked="true" hidden="false"/>
    </xf>
    <xf numFmtId="166" fontId="13" fillId="5"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false" hidden="false"/>
    </xf>
    <xf numFmtId="172" fontId="4" fillId="0" borderId="0" xfId="0" applyFont="true" applyBorder="false" applyAlignment="false" applyProtection="true">
      <alignment horizontal="general" vertical="bottom" textRotation="0" wrapText="false" indent="0" shrinkToFit="false"/>
      <protection locked="false" hidden="false"/>
    </xf>
    <xf numFmtId="166" fontId="4"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6" fillId="4" borderId="19" xfId="0" applyFont="true" applyBorder="true" applyAlignment="true" applyProtection="true">
      <alignment horizontal="left" vertical="top" textRotation="0" wrapText="true" indent="0" shrinkToFit="false"/>
      <protection locked="true" hidden="true"/>
    </xf>
    <xf numFmtId="164" fontId="4" fillId="0" borderId="0" xfId="0" applyFont="true" applyBorder="false" applyAlignment="true" applyProtection="true">
      <alignment horizontal="general" vertical="bottom" textRotation="0" wrapText="false" indent="0" shrinkToFit="false"/>
      <protection locked="true" hidden="true"/>
    </xf>
    <xf numFmtId="164" fontId="6" fillId="4" borderId="1" xfId="0" applyFont="true" applyBorder="true" applyAlignment="true" applyProtection="true">
      <alignment horizontal="general" vertical="bottom" textRotation="0" wrapText="false" indent="0" shrinkToFit="false"/>
      <protection locked="true" hidden="true"/>
    </xf>
    <xf numFmtId="164" fontId="4" fillId="0" borderId="1" xfId="0" applyFont="true" applyBorder="true" applyAlignment="true" applyProtection="true">
      <alignment horizontal="general" vertical="bottom" textRotation="0" wrapText="false" indent="0" shrinkToFit="false"/>
      <protection locked="true" hidden="true"/>
    </xf>
    <xf numFmtId="171" fontId="4" fillId="0" borderId="1" xfId="0" applyFont="true" applyBorder="true" applyAlignment="true" applyProtection="true">
      <alignment horizontal="right" vertical="bottom" textRotation="0" wrapText="false" indent="0" shrinkToFit="false"/>
      <protection locked="true" hidden="true"/>
    </xf>
    <xf numFmtId="164" fontId="13" fillId="5" borderId="0" xfId="0" applyFont="true" applyBorder="true" applyAlignment="true" applyProtection="true">
      <alignment horizontal="left" vertical="top" textRotation="0" wrapText="false" indent="0" shrinkToFit="false"/>
      <protection locked="true" hidden="true"/>
    </xf>
    <xf numFmtId="164" fontId="13" fillId="5" borderId="0" xfId="0" applyFont="true" applyBorder="true" applyAlignment="true" applyProtection="true">
      <alignment horizontal="general" vertical="top" textRotation="0" wrapText="false" indent="0" shrinkToFit="false"/>
      <protection locked="true" hidden="true"/>
    </xf>
    <xf numFmtId="166" fontId="4" fillId="5" borderId="0" xfId="0" applyFont="true" applyBorder="true" applyAlignment="true" applyProtection="true">
      <alignment horizontal="right" vertical="top" textRotation="0" wrapText="false" indent="0" shrinkToFit="false"/>
      <protection locked="true" hidden="true"/>
    </xf>
    <xf numFmtId="164" fontId="4" fillId="0" borderId="0" xfId="0" applyFont="true" applyBorder="true" applyAlignment="true" applyProtection="true">
      <alignment horizontal="left" vertical="bottom" textRotation="0" wrapText="false" indent="0" shrinkToFit="false"/>
      <protection locked="false" hidden="false"/>
    </xf>
    <xf numFmtId="171" fontId="4" fillId="0" borderId="0" xfId="0" applyFont="true" applyBorder="true" applyAlignment="false" applyProtection="true">
      <alignment horizontal="general" vertical="bottom" textRotation="0" wrapText="false" indent="0" shrinkToFit="false"/>
      <protection locked="false" hidden="false"/>
    </xf>
    <xf numFmtId="171" fontId="4" fillId="0" borderId="0" xfId="0" applyFont="true" applyBorder="true" applyAlignment="true" applyProtection="true">
      <alignment horizontal="right" vertical="bottom"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8" borderId="29" xfId="0" applyFont="true" applyBorder="true" applyAlignment="true" applyProtection="true">
      <alignment horizontal="center" vertical="center" textRotation="0" wrapText="false" indent="0" shrinkToFit="false"/>
      <protection locked="true" hidden="false"/>
    </xf>
    <xf numFmtId="164" fontId="5" fillId="8" borderId="1" xfId="0" applyFont="true" applyBorder="true" applyAlignment="true" applyProtection="true">
      <alignment horizontal="center" vertical="center" textRotation="0" wrapText="false" indent="0" shrinkToFit="false"/>
      <protection locked="true" hidden="false"/>
    </xf>
    <xf numFmtId="164" fontId="5" fillId="8"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true">
      <alignment horizontal="general" vertical="bottom" textRotation="0" wrapText="tru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7" xfId="0" applyFont="true" applyBorder="true" applyAlignment="false" applyProtection="true">
      <alignment horizontal="general" vertical="bottom" textRotation="0" wrapText="false" indent="0" shrinkToFit="false"/>
      <protection locked="fals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4C7E7"/>
      <rgbColor rgb="FF808080"/>
      <rgbColor rgb="FF9999FF"/>
      <rgbColor rgb="FF7030A0"/>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4472C4"/>
      <rgbColor rgb="FF33CCCC"/>
      <rgbColor rgb="FF99CC00"/>
      <rgbColor rgb="FFFFCC00"/>
      <rgbColor rgb="FFFF9900"/>
      <rgbColor rgb="FFFF6600"/>
      <rgbColor rgb="FF4F81BD"/>
      <rgbColor rgb="FFA6A6A6"/>
      <rgbColor rgb="FF003366"/>
      <rgbColor rgb="FF339966"/>
      <rgbColor rgb="FF0A01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externalLink" Target="externalLinks/externalLink2.xml"/><Relationship Id="rId2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55080</xdr:colOff>
      <xdr:row>296</xdr:row>
      <xdr:rowOff>113040</xdr:rowOff>
    </xdr:from>
    <xdr:to>
      <xdr:col>11</xdr:col>
      <xdr:colOff>361440</xdr:colOff>
      <xdr:row>302</xdr:row>
      <xdr:rowOff>27360</xdr:rowOff>
    </xdr:to>
    <xdr:pic>
      <xdr:nvPicPr>
        <xdr:cNvPr id="0" name="Picture 3" descr=""/>
        <xdr:cNvPicPr/>
      </xdr:nvPicPr>
      <xdr:blipFill>
        <a:blip r:embed="rId1"/>
        <a:stretch/>
      </xdr:blipFill>
      <xdr:spPr>
        <a:xfrm>
          <a:off x="5531760" y="94347360"/>
          <a:ext cx="9469440" cy="1629000"/>
        </a:xfrm>
        <a:prstGeom prst="rect">
          <a:avLst/>
        </a:prstGeom>
        <a:ln>
          <a:noFill/>
        </a:ln>
      </xdr:spPr>
    </xdr:pic>
    <xdr:clientData/>
  </xdr:twoCellAnchor>
</xdr:wsDr>
</file>

<file path=xl/externalLinks/_rels/externalLink2.xml.rels><?xml version="1.0" encoding="UTF-8"?>
<Relationships xmlns="http://schemas.openxmlformats.org/package/2006/relationships"><Relationship Id="rId1" Type="http://schemas.openxmlformats.org/officeDocument/2006/relationships/externalLinkPath" Target="1"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07"/>
  <sheetViews>
    <sheetView windowProtection="false" showFormulas="false" showGridLines="false" showRowColHeaders="true" showZeros="true" rightToLeft="false" tabSelected="false" showOutlineSymbols="true" defaultGridColor="true" view="normal" topLeftCell="B77" colorId="64" zoomScale="104" zoomScaleNormal="104" zoomScalePageLayoutView="100" workbookViewId="0">
      <selection pane="topLeft" activeCell="B77" activeCellId="0" sqref="B77"/>
    </sheetView>
  </sheetViews>
  <sheetFormatPr defaultRowHeight="15"/>
  <cols>
    <col collapsed="false" hidden="false" max="1" min="1" style="1" width="3.10526315789474"/>
    <col collapsed="false" hidden="false" max="2" min="2" style="1" width="17.5668016194332"/>
    <col collapsed="false" hidden="false" max="3" min="3" style="1" width="40.919028340081"/>
    <col collapsed="false" hidden="false" max="4" min="4" style="1" width="40.3846153846154"/>
    <col collapsed="false" hidden="false" max="5" min="5" style="1" width="9.96356275303644"/>
    <col collapsed="false" hidden="false" max="6" min="6" style="1" width="10.7125506072875"/>
    <col collapsed="false" hidden="false" max="7" min="7" style="1" width="4.39271255060729"/>
    <col collapsed="false" hidden="false" max="8" min="8" style="1" width="10.1781376518219"/>
    <col collapsed="false" hidden="false" max="9" min="9" style="1" width="13.0688259109312"/>
    <col collapsed="false" hidden="false" max="10" min="10" style="1" width="11.0323886639676"/>
    <col collapsed="false" hidden="false" max="11" min="11" style="1" width="3.31983805668016"/>
    <col collapsed="false" hidden="false" max="12" min="12" style="1" width="4.06882591093117"/>
    <col collapsed="false" hidden="true" max="1025" min="13" style="1" width="0"/>
  </cols>
  <sheetData>
    <row r="1" customFormat="false" ht="30.6" hidden="false" customHeight="true" outlineLevel="0" collapsed="false">
      <c r="A1" s="0"/>
      <c r="B1" s="2" t="s">
        <v>0</v>
      </c>
      <c r="C1" s="2"/>
      <c r="D1" s="2"/>
      <c r="E1" s="2"/>
      <c r="F1" s="2"/>
      <c r="G1" s="2"/>
      <c r="H1" s="2"/>
      <c r="I1" s="2"/>
      <c r="J1" s="2"/>
      <c r="K1" s="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0"/>
      <c r="B2" s="3" t="s">
        <v>1</v>
      </c>
      <c r="C2" s="4"/>
      <c r="D2" s="4"/>
      <c r="E2" s="4"/>
      <c r="F2" s="4"/>
      <c r="G2" s="4"/>
      <c r="H2" s="4"/>
      <c r="I2" s="4"/>
      <c r="J2" s="4"/>
      <c r="K2" s="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55" hidden="false" customHeight="true" outlineLevel="0" collapsed="false">
      <c r="A3" s="0"/>
      <c r="B3" s="5" t="s">
        <v>2</v>
      </c>
      <c r="C3" s="5"/>
      <c r="D3" s="5"/>
      <c r="E3" s="5"/>
      <c r="F3" s="5"/>
      <c r="G3" s="5"/>
      <c r="H3" s="5"/>
      <c r="I3" s="5"/>
      <c r="J3" s="5"/>
      <c r="K3" s="5"/>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0"/>
      <c r="B4" s="6"/>
      <c r="C4" s="6"/>
      <c r="D4" s="6"/>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0"/>
      <c r="B5" s="7" t="s">
        <v>3</v>
      </c>
      <c r="C5" s="8"/>
      <c r="D5" s="8"/>
      <c r="E5" s="8"/>
      <c r="F5" s="8"/>
      <c r="G5" s="8"/>
      <c r="H5" s="8"/>
      <c r="I5" s="8"/>
      <c r="J5" s="8"/>
      <c r="K5" s="9"/>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1" hidden="false" customHeight="true" outlineLevel="0" collapsed="false">
      <c r="A6" s="0"/>
      <c r="B6" s="10" t="s">
        <v>4</v>
      </c>
      <c r="C6" s="10"/>
      <c r="D6" s="10"/>
      <c r="E6" s="10"/>
      <c r="F6" s="10"/>
      <c r="G6" s="10"/>
      <c r="H6" s="10"/>
      <c r="I6" s="10"/>
      <c r="J6" s="10"/>
      <c r="K6" s="1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95" hidden="false" customHeight="true" outlineLevel="0" collapsed="false">
      <c r="A7" s="0"/>
      <c r="B7" s="10" t="s">
        <v>5</v>
      </c>
      <c r="C7" s="10"/>
      <c r="D7" s="10"/>
      <c r="E7" s="10"/>
      <c r="F7" s="10"/>
      <c r="G7" s="10"/>
      <c r="H7" s="10"/>
      <c r="I7" s="10"/>
      <c r="J7" s="10"/>
      <c r="K7" s="1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6" hidden="false" customHeight="true" outlineLevel="0" collapsed="false">
      <c r="A8" s="0"/>
      <c r="B8" s="10" t="s">
        <v>6</v>
      </c>
      <c r="C8" s="10"/>
      <c r="D8" s="10"/>
      <c r="E8" s="10"/>
      <c r="F8" s="10"/>
      <c r="G8" s="10"/>
      <c r="H8" s="10"/>
      <c r="I8" s="10"/>
      <c r="J8" s="10"/>
      <c r="K8" s="1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3" hidden="false" customHeight="true" outlineLevel="0" collapsed="false">
      <c r="A9" s="0"/>
      <c r="B9" s="10" t="s">
        <v>7</v>
      </c>
      <c r="C9" s="10"/>
      <c r="D9" s="10"/>
      <c r="E9" s="10"/>
      <c r="F9" s="10"/>
      <c r="G9" s="10"/>
      <c r="H9" s="10"/>
      <c r="I9" s="10"/>
      <c r="J9" s="10"/>
      <c r="K9" s="1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0.75" hidden="false" customHeight="true" outlineLevel="0" collapsed="false">
      <c r="A10" s="0"/>
      <c r="B10" s="10" t="s">
        <v>8</v>
      </c>
      <c r="C10" s="10"/>
      <c r="D10" s="10"/>
      <c r="E10" s="10"/>
      <c r="F10" s="10"/>
      <c r="G10" s="10"/>
      <c r="H10" s="10"/>
      <c r="I10" s="10"/>
      <c r="J10" s="10"/>
      <c r="K10" s="1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3.6" hidden="false" customHeight="true" outlineLevel="0" collapsed="false">
      <c r="A11" s="0"/>
      <c r="B11" s="10" t="s">
        <v>9</v>
      </c>
      <c r="C11" s="10"/>
      <c r="D11" s="10"/>
      <c r="E11" s="10"/>
      <c r="F11" s="10"/>
      <c r="G11" s="10"/>
      <c r="H11" s="10"/>
      <c r="I11" s="10"/>
      <c r="J11" s="10"/>
      <c r="K11" s="1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2.45" hidden="false" customHeight="true" outlineLevel="0" collapsed="false">
      <c r="A12" s="0"/>
      <c r="B12" s="10" t="s">
        <v>10</v>
      </c>
      <c r="C12" s="10"/>
      <c r="D12" s="10"/>
      <c r="E12" s="10"/>
      <c r="F12" s="10"/>
      <c r="G12" s="10"/>
      <c r="H12" s="10"/>
      <c r="I12" s="10"/>
      <c r="J12" s="10"/>
      <c r="K12" s="1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7.5" hidden="false" customHeight="true" outlineLevel="0" collapsed="false">
      <c r="A13" s="0"/>
      <c r="B13" s="11" t="s">
        <v>11</v>
      </c>
      <c r="C13" s="11"/>
      <c r="D13" s="11"/>
      <c r="E13" s="11"/>
      <c r="F13" s="11"/>
      <c r="G13" s="11"/>
      <c r="H13" s="11"/>
      <c r="I13" s="11"/>
      <c r="J13" s="11"/>
      <c r="K13" s="11"/>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0"/>
      <c r="B14" s="12"/>
      <c r="C14" s="12"/>
      <c r="D14" s="12"/>
      <c r="E14" s="12"/>
      <c r="F14" s="12"/>
      <c r="G14" s="12"/>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3" hidden="false" customHeight="true" outlineLevel="0" collapsed="false">
      <c r="A15" s="0"/>
      <c r="B15" s="13" t="s">
        <v>12</v>
      </c>
      <c r="C15" s="13"/>
      <c r="D15" s="13"/>
      <c r="E15" s="13"/>
      <c r="F15" s="13"/>
      <c r="G15" s="13"/>
      <c r="H15" s="13"/>
      <c r="I15" s="13"/>
      <c r="J15" s="13"/>
      <c r="K15" s="13"/>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8.5" hidden="false" customHeight="false" outlineLevel="0" collapsed="false">
      <c r="A16" s="0"/>
      <c r="B16" s="14" t="s">
        <v>13</v>
      </c>
      <c r="C16" s="14" t="s">
        <v>14</v>
      </c>
      <c r="D16" s="15" t="s">
        <v>15</v>
      </c>
      <c r="E16" s="16" t="s">
        <v>16</v>
      </c>
      <c r="F16" s="16"/>
      <c r="G16" s="16"/>
      <c r="H16" s="16"/>
      <c r="I16" s="16"/>
      <c r="J16" s="16"/>
      <c r="K16" s="1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95" hidden="false" customHeight="true" outlineLevel="0" collapsed="false">
      <c r="A17" s="0"/>
      <c r="B17" s="17" t="s">
        <v>17</v>
      </c>
      <c r="C17" s="18" t="s">
        <v>18</v>
      </c>
      <c r="D17" s="19" t="s">
        <v>19</v>
      </c>
      <c r="E17" s="19"/>
      <c r="F17" s="19"/>
      <c r="G17" s="19"/>
      <c r="H17" s="19"/>
      <c r="I17" s="19"/>
      <c r="J17" s="19"/>
      <c r="K17" s="19"/>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2.1" hidden="false" customHeight="true" outlineLevel="0" collapsed="false">
      <c r="A18" s="0"/>
      <c r="B18" s="17"/>
      <c r="C18" s="18"/>
      <c r="D18" s="20" t="s">
        <v>20</v>
      </c>
      <c r="E18" s="21" t="s">
        <v>21</v>
      </c>
      <c r="F18" s="21"/>
      <c r="G18" s="21"/>
      <c r="H18" s="21"/>
      <c r="I18" s="21"/>
      <c r="J18" s="21"/>
      <c r="K18" s="21"/>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6" hidden="false" customHeight="true" outlineLevel="0" collapsed="false">
      <c r="A19" s="0"/>
      <c r="B19" s="17"/>
      <c r="C19" s="18"/>
      <c r="D19" s="20" t="s">
        <v>22</v>
      </c>
      <c r="E19" s="21" t="s">
        <v>23</v>
      </c>
      <c r="F19" s="21"/>
      <c r="G19" s="21"/>
      <c r="H19" s="21"/>
      <c r="I19" s="21"/>
      <c r="J19" s="21"/>
      <c r="K19" s="21"/>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63" hidden="false" customHeight="true" outlineLevel="0" collapsed="false">
      <c r="A20" s="0"/>
      <c r="B20" s="17"/>
      <c r="C20" s="18"/>
      <c r="D20" s="20" t="s">
        <v>24</v>
      </c>
      <c r="E20" s="21" t="s">
        <v>25</v>
      </c>
      <c r="F20" s="21"/>
      <c r="G20" s="21"/>
      <c r="H20" s="21"/>
      <c r="I20" s="21"/>
      <c r="J20" s="21"/>
      <c r="K20" s="21"/>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4" hidden="false" customHeight="true" outlineLevel="0" collapsed="false">
      <c r="A21" s="0"/>
      <c r="B21" s="17"/>
      <c r="C21" s="18"/>
      <c r="D21" s="20" t="s">
        <v>26</v>
      </c>
      <c r="E21" s="22" t="s">
        <v>27</v>
      </c>
      <c r="F21" s="22"/>
      <c r="G21" s="22"/>
      <c r="H21" s="22"/>
      <c r="I21" s="22"/>
      <c r="J21" s="22"/>
      <c r="K21" s="22"/>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1" hidden="false" customHeight="true" outlineLevel="0" collapsed="false">
      <c r="A22" s="0"/>
      <c r="B22" s="17"/>
      <c r="C22" s="18"/>
      <c r="D22" s="20" t="s">
        <v>28</v>
      </c>
      <c r="E22" s="21" t="s">
        <v>29</v>
      </c>
      <c r="F22" s="21"/>
      <c r="G22" s="21"/>
      <c r="H22" s="21"/>
      <c r="I22" s="21"/>
      <c r="J22" s="21"/>
      <c r="K22" s="21"/>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4.75" hidden="false" customHeight="true" outlineLevel="0" collapsed="false">
      <c r="A23" s="0"/>
      <c r="B23" s="17"/>
      <c r="C23" s="18"/>
      <c r="D23" s="20" t="s">
        <v>30</v>
      </c>
      <c r="E23" s="22" t="s">
        <v>31</v>
      </c>
      <c r="F23" s="22"/>
      <c r="G23" s="22"/>
      <c r="H23" s="22"/>
      <c r="I23" s="22"/>
      <c r="J23" s="22"/>
      <c r="K23" s="22"/>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4.75" hidden="false" customHeight="true" outlineLevel="0" collapsed="false">
      <c r="A24" s="0"/>
      <c r="B24" s="17"/>
      <c r="C24" s="18"/>
      <c r="D24" s="20" t="s">
        <v>32</v>
      </c>
      <c r="E24" s="23" t="s">
        <v>33</v>
      </c>
      <c r="F24" s="23"/>
      <c r="G24" s="23"/>
      <c r="H24" s="23"/>
      <c r="I24" s="23"/>
      <c r="J24" s="23"/>
      <c r="K24" s="23"/>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0.75" hidden="false" customHeight="true" outlineLevel="0" collapsed="false">
      <c r="A25" s="0"/>
      <c r="B25" s="17"/>
      <c r="C25" s="18"/>
      <c r="D25" s="20" t="s">
        <v>34</v>
      </c>
      <c r="E25" s="21" t="s">
        <v>35</v>
      </c>
      <c r="F25" s="21"/>
      <c r="G25" s="21"/>
      <c r="H25" s="21"/>
      <c r="I25" s="21"/>
      <c r="J25" s="21"/>
      <c r="K25" s="21"/>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3" hidden="false" customHeight="true" outlineLevel="0" collapsed="false">
      <c r="A26" s="0"/>
      <c r="B26" s="17"/>
      <c r="C26" s="18"/>
      <c r="D26" s="20" t="s">
        <v>36</v>
      </c>
      <c r="E26" s="21" t="s">
        <v>37</v>
      </c>
      <c r="F26" s="21"/>
      <c r="G26" s="21"/>
      <c r="H26" s="21"/>
      <c r="I26" s="21"/>
      <c r="J26" s="21"/>
      <c r="K26" s="21"/>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0" hidden="false" customHeight="true" outlineLevel="0" collapsed="false">
      <c r="A27" s="0"/>
      <c r="B27" s="17"/>
      <c r="C27" s="18"/>
      <c r="D27" s="20" t="s">
        <v>38</v>
      </c>
      <c r="E27" s="21" t="s">
        <v>39</v>
      </c>
      <c r="F27" s="21"/>
      <c r="G27" s="21"/>
      <c r="H27" s="21"/>
      <c r="I27" s="21"/>
      <c r="J27" s="21"/>
      <c r="K27" s="21"/>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0" hidden="false" customHeight="true" outlineLevel="0" collapsed="false">
      <c r="A28" s="0"/>
      <c r="B28" s="17"/>
      <c r="C28" s="18"/>
      <c r="D28" s="20" t="s">
        <v>40</v>
      </c>
      <c r="E28" s="21" t="s">
        <v>41</v>
      </c>
      <c r="F28" s="21"/>
      <c r="G28" s="21"/>
      <c r="H28" s="21"/>
      <c r="I28" s="21"/>
      <c r="J28" s="21"/>
      <c r="K28" s="21"/>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8" hidden="false" customHeight="true" outlineLevel="0" collapsed="false">
      <c r="A29" s="0"/>
      <c r="B29" s="17"/>
      <c r="C29" s="18"/>
      <c r="D29" s="20" t="s">
        <v>42</v>
      </c>
      <c r="E29" s="21" t="s">
        <v>43</v>
      </c>
      <c r="F29" s="21"/>
      <c r="G29" s="21"/>
      <c r="H29" s="21"/>
      <c r="I29" s="21"/>
      <c r="J29" s="21"/>
      <c r="K29" s="21"/>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0"/>
      <c r="B30" s="17"/>
      <c r="C30" s="18"/>
      <c r="D30" s="20" t="s">
        <v>44</v>
      </c>
      <c r="E30" s="22" t="s">
        <v>45</v>
      </c>
      <c r="F30" s="22"/>
      <c r="G30" s="22"/>
      <c r="H30" s="22"/>
      <c r="I30" s="22"/>
      <c r="J30" s="22"/>
      <c r="K30" s="22"/>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2.75" hidden="false" customHeight="true" outlineLevel="0" collapsed="false">
      <c r="A31" s="0"/>
      <c r="B31" s="24" t="s">
        <v>46</v>
      </c>
      <c r="C31" s="18" t="s">
        <v>47</v>
      </c>
      <c r="D31" s="19" t="s">
        <v>48</v>
      </c>
      <c r="E31" s="19"/>
      <c r="F31" s="19"/>
      <c r="G31" s="19"/>
      <c r="H31" s="19"/>
      <c r="I31" s="19"/>
      <c r="J31" s="19"/>
      <c r="K31" s="19"/>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63" hidden="false" customHeight="true" outlineLevel="0" collapsed="false">
      <c r="A32" s="0"/>
      <c r="B32" s="24"/>
      <c r="C32" s="18"/>
      <c r="D32" s="20" t="s">
        <v>20</v>
      </c>
      <c r="E32" s="21" t="s">
        <v>21</v>
      </c>
      <c r="F32" s="21"/>
      <c r="G32" s="21"/>
      <c r="H32" s="21"/>
      <c r="I32" s="21"/>
      <c r="J32" s="21"/>
      <c r="K32" s="21"/>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25" hidden="false" customHeight="true" outlineLevel="0" collapsed="false">
      <c r="A33" s="0"/>
      <c r="B33" s="24"/>
      <c r="C33" s="18"/>
      <c r="D33" s="20" t="s">
        <v>22</v>
      </c>
      <c r="E33" s="25" t="s">
        <v>23</v>
      </c>
      <c r="F33" s="25"/>
      <c r="G33" s="25"/>
      <c r="H33" s="25"/>
      <c r="I33" s="25"/>
      <c r="J33" s="25"/>
      <c r="K33" s="25"/>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72" hidden="false" customHeight="true" outlineLevel="0" collapsed="false">
      <c r="A34" s="0"/>
      <c r="B34" s="24"/>
      <c r="C34" s="18"/>
      <c r="D34" s="20" t="s">
        <v>49</v>
      </c>
      <c r="E34" s="21" t="s">
        <v>50</v>
      </c>
      <c r="F34" s="21"/>
      <c r="G34" s="21"/>
      <c r="H34" s="21"/>
      <c r="I34" s="21"/>
      <c r="J34" s="21"/>
      <c r="K34" s="21"/>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45" hidden="false" customHeight="true" outlineLevel="0" collapsed="false">
      <c r="A35" s="0"/>
      <c r="B35" s="24"/>
      <c r="C35" s="18"/>
      <c r="D35" s="20" t="s">
        <v>51</v>
      </c>
      <c r="E35" s="22" t="s">
        <v>52</v>
      </c>
      <c r="F35" s="22"/>
      <c r="G35" s="22"/>
      <c r="H35" s="22"/>
      <c r="I35" s="22"/>
      <c r="J35" s="22"/>
      <c r="K35" s="22"/>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72" hidden="false" customHeight="true" outlineLevel="0" collapsed="false">
      <c r="A36" s="0"/>
      <c r="B36" s="24"/>
      <c r="C36" s="18"/>
      <c r="D36" s="20" t="s">
        <v>53</v>
      </c>
      <c r="E36" s="21" t="s">
        <v>54</v>
      </c>
      <c r="F36" s="21"/>
      <c r="G36" s="21"/>
      <c r="H36" s="21"/>
      <c r="I36" s="21"/>
      <c r="J36" s="21"/>
      <c r="K36" s="21"/>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0.6" hidden="false" customHeight="true" outlineLevel="0" collapsed="false">
      <c r="A37" s="0"/>
      <c r="B37" s="24"/>
      <c r="C37" s="18"/>
      <c r="D37" s="20" t="s">
        <v>55</v>
      </c>
      <c r="E37" s="22" t="s">
        <v>27</v>
      </c>
      <c r="F37" s="22"/>
      <c r="G37" s="22"/>
      <c r="H37" s="22"/>
      <c r="I37" s="22"/>
      <c r="J37" s="22"/>
      <c r="K37" s="22"/>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2.95" hidden="false" customHeight="true" outlineLevel="0" collapsed="false">
      <c r="A38" s="0"/>
      <c r="B38" s="24"/>
      <c r="C38" s="18"/>
      <c r="D38" s="20" t="s">
        <v>56</v>
      </c>
      <c r="E38" s="21" t="s">
        <v>29</v>
      </c>
      <c r="F38" s="21"/>
      <c r="G38" s="21"/>
      <c r="H38" s="21"/>
      <c r="I38" s="21"/>
      <c r="J38" s="21"/>
      <c r="K38" s="21"/>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8.95" hidden="false" customHeight="true" outlineLevel="0" collapsed="false">
      <c r="A39" s="0"/>
      <c r="B39" s="24"/>
      <c r="C39" s="18"/>
      <c r="D39" s="20" t="s">
        <v>57</v>
      </c>
      <c r="E39" s="22" t="s">
        <v>31</v>
      </c>
      <c r="F39" s="22"/>
      <c r="G39" s="22"/>
      <c r="H39" s="22"/>
      <c r="I39" s="22"/>
      <c r="J39" s="22"/>
      <c r="K39" s="22"/>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1.5" hidden="false" customHeight="true" outlineLevel="0" collapsed="false">
      <c r="A40" s="0"/>
      <c r="B40" s="24"/>
      <c r="C40" s="18"/>
      <c r="D40" s="20" t="s">
        <v>58</v>
      </c>
      <c r="E40" s="21" t="s">
        <v>35</v>
      </c>
      <c r="F40" s="21"/>
      <c r="G40" s="21"/>
      <c r="H40" s="21"/>
      <c r="I40" s="21"/>
      <c r="J40" s="21"/>
      <c r="K40" s="21"/>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1.5" hidden="false" customHeight="true" outlineLevel="0" collapsed="false">
      <c r="A41" s="0"/>
      <c r="B41" s="24"/>
      <c r="C41" s="18"/>
      <c r="D41" s="20" t="s">
        <v>59</v>
      </c>
      <c r="E41" s="23" t="s">
        <v>33</v>
      </c>
      <c r="F41" s="23"/>
      <c r="G41" s="23"/>
      <c r="H41" s="23"/>
      <c r="I41" s="23"/>
      <c r="J41" s="23"/>
      <c r="K41" s="23"/>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49.5" hidden="false" customHeight="true" outlineLevel="0" collapsed="false">
      <c r="A42" s="0"/>
      <c r="B42" s="24"/>
      <c r="C42" s="18"/>
      <c r="D42" s="20" t="s">
        <v>60</v>
      </c>
      <c r="E42" s="21" t="s">
        <v>37</v>
      </c>
      <c r="F42" s="21"/>
      <c r="G42" s="21"/>
      <c r="H42" s="21"/>
      <c r="I42" s="21"/>
      <c r="J42" s="21"/>
      <c r="K42" s="21"/>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7.95" hidden="false" customHeight="true" outlineLevel="0" collapsed="false">
      <c r="A43" s="0"/>
      <c r="B43" s="24"/>
      <c r="C43" s="18"/>
      <c r="D43" s="20" t="s">
        <v>61</v>
      </c>
      <c r="E43" s="21" t="s">
        <v>39</v>
      </c>
      <c r="F43" s="21"/>
      <c r="G43" s="21"/>
      <c r="H43" s="21"/>
      <c r="I43" s="21"/>
      <c r="J43" s="21"/>
      <c r="K43" s="21"/>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0.95" hidden="false" customHeight="true" outlineLevel="0" collapsed="false">
      <c r="A44" s="0"/>
      <c r="B44" s="24"/>
      <c r="C44" s="18"/>
      <c r="D44" s="20" t="s">
        <v>62</v>
      </c>
      <c r="E44" s="21" t="s">
        <v>41</v>
      </c>
      <c r="F44" s="21"/>
      <c r="G44" s="21"/>
      <c r="H44" s="21"/>
      <c r="I44" s="21"/>
      <c r="J44" s="21"/>
      <c r="K44" s="21"/>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0.95" hidden="false" customHeight="true" outlineLevel="0" collapsed="false">
      <c r="A45" s="0"/>
      <c r="B45" s="24"/>
      <c r="C45" s="18"/>
      <c r="D45" s="20" t="s">
        <v>63</v>
      </c>
      <c r="E45" s="21" t="s">
        <v>43</v>
      </c>
      <c r="F45" s="21"/>
      <c r="G45" s="21"/>
      <c r="H45" s="21"/>
      <c r="I45" s="21"/>
      <c r="J45" s="21"/>
      <c r="K45" s="21"/>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0.95" hidden="false" customHeight="true" outlineLevel="0" collapsed="false">
      <c r="A46" s="0"/>
      <c r="B46" s="24"/>
      <c r="C46" s="18"/>
      <c r="D46" s="20" t="s">
        <v>64</v>
      </c>
      <c r="E46" s="22" t="s">
        <v>45</v>
      </c>
      <c r="F46" s="22"/>
      <c r="G46" s="22"/>
      <c r="H46" s="22"/>
      <c r="I46" s="22"/>
      <c r="J46" s="22"/>
      <c r="K46" s="22"/>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56.85" hidden="false" customHeight="true" outlineLevel="0" collapsed="false">
      <c r="A47" s="0"/>
      <c r="B47" s="26"/>
      <c r="C47" s="18" t="s">
        <v>65</v>
      </c>
      <c r="D47" s="27" t="s">
        <v>66</v>
      </c>
      <c r="E47" s="27"/>
      <c r="F47" s="27"/>
      <c r="G47" s="27"/>
      <c r="H47" s="27"/>
      <c r="I47" s="27"/>
      <c r="J47" s="27"/>
      <c r="K47" s="27"/>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72" hidden="false" customHeight="true" outlineLevel="0" collapsed="false">
      <c r="A48" s="0"/>
      <c r="B48" s="26"/>
      <c r="C48" s="18"/>
      <c r="D48" s="20" t="s">
        <v>67</v>
      </c>
      <c r="E48" s="21" t="s">
        <v>68</v>
      </c>
      <c r="F48" s="21"/>
      <c r="G48" s="21"/>
      <c r="H48" s="21"/>
      <c r="I48" s="21"/>
      <c r="J48" s="21"/>
      <c r="K48" s="21"/>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2" hidden="false" customHeight="true" outlineLevel="0" collapsed="false">
      <c r="A49" s="0"/>
      <c r="B49" s="26"/>
      <c r="C49" s="18"/>
      <c r="D49" s="20" t="s">
        <v>69</v>
      </c>
      <c r="E49" s="22" t="s">
        <v>27</v>
      </c>
      <c r="F49" s="22"/>
      <c r="G49" s="22"/>
      <c r="H49" s="22"/>
      <c r="I49" s="22"/>
      <c r="J49" s="22"/>
      <c r="K49" s="22"/>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32.25" hidden="false" customHeight="true" outlineLevel="0" collapsed="false">
      <c r="A50" s="0"/>
      <c r="B50" s="26"/>
      <c r="C50" s="18"/>
      <c r="D50" s="28" t="s">
        <v>70</v>
      </c>
      <c r="E50" s="21" t="s">
        <v>71</v>
      </c>
      <c r="F50" s="21"/>
      <c r="G50" s="21"/>
      <c r="H50" s="21"/>
      <c r="I50" s="21"/>
      <c r="J50" s="21"/>
      <c r="K50" s="21"/>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45" hidden="false" customHeight="true" outlineLevel="0" collapsed="false">
      <c r="A51" s="0"/>
      <c r="B51" s="26"/>
      <c r="C51" s="18"/>
      <c r="D51" s="20" t="s">
        <v>72</v>
      </c>
      <c r="E51" s="23" t="s">
        <v>33</v>
      </c>
      <c r="F51" s="23"/>
      <c r="G51" s="23"/>
      <c r="H51" s="23"/>
      <c r="I51" s="23"/>
      <c r="J51" s="23"/>
      <c r="K51" s="23"/>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8" hidden="false" customHeight="true" outlineLevel="0" collapsed="false">
      <c r="A52" s="0"/>
      <c r="B52" s="26"/>
      <c r="C52" s="18"/>
      <c r="D52" s="29" t="s">
        <v>73</v>
      </c>
      <c r="E52" s="21" t="s">
        <v>74</v>
      </c>
      <c r="F52" s="21"/>
      <c r="G52" s="21"/>
      <c r="H52" s="21"/>
      <c r="I52" s="21"/>
      <c r="J52" s="21"/>
      <c r="K52" s="21"/>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47.25" hidden="false" customHeight="true" outlineLevel="0" collapsed="false">
      <c r="A53" s="0"/>
      <c r="B53" s="26"/>
      <c r="C53" s="18"/>
      <c r="D53" s="20" t="s">
        <v>75</v>
      </c>
      <c r="E53" s="21" t="s">
        <v>76</v>
      </c>
      <c r="F53" s="21"/>
      <c r="G53" s="21"/>
      <c r="H53" s="21"/>
      <c r="I53" s="21"/>
      <c r="J53" s="21"/>
      <c r="K53" s="21"/>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35.45" hidden="false" customHeight="true" outlineLevel="0" collapsed="false">
      <c r="A54" s="0"/>
      <c r="B54" s="26"/>
      <c r="C54" s="18"/>
      <c r="D54" s="20" t="s">
        <v>77</v>
      </c>
      <c r="E54" s="21" t="s">
        <v>78</v>
      </c>
      <c r="F54" s="21"/>
      <c r="G54" s="21"/>
      <c r="H54" s="21"/>
      <c r="I54" s="21"/>
      <c r="J54" s="21"/>
      <c r="K54" s="21"/>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45.6" hidden="false" customHeight="true" outlineLevel="0" collapsed="false">
      <c r="A55" s="0"/>
      <c r="B55" s="26"/>
      <c r="C55" s="18"/>
      <c r="D55" s="20" t="s">
        <v>79</v>
      </c>
      <c r="E55" s="30" t="s">
        <v>80</v>
      </c>
      <c r="F55" s="30"/>
      <c r="G55" s="30"/>
      <c r="H55" s="30"/>
      <c r="I55" s="30"/>
      <c r="J55" s="30"/>
      <c r="K55" s="3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57.6" hidden="false" customHeight="true" outlineLevel="0" collapsed="false">
      <c r="A56" s="0"/>
      <c r="B56" s="26"/>
      <c r="C56" s="18"/>
      <c r="D56" s="20" t="s">
        <v>81</v>
      </c>
      <c r="E56" s="21" t="s">
        <v>39</v>
      </c>
      <c r="F56" s="21"/>
      <c r="G56" s="21"/>
      <c r="H56" s="21"/>
      <c r="I56" s="21"/>
      <c r="J56" s="21"/>
      <c r="K56" s="21"/>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31" customFormat="true" ht="72" hidden="false" customHeight="true" outlineLevel="0" collapsed="false">
      <c r="B57" s="24" t="s">
        <v>82</v>
      </c>
      <c r="C57" s="18" t="s">
        <v>83</v>
      </c>
      <c r="D57" s="27" t="s">
        <v>84</v>
      </c>
      <c r="E57" s="27"/>
      <c r="F57" s="27"/>
      <c r="G57" s="27"/>
      <c r="H57" s="27"/>
      <c r="I57" s="27"/>
      <c r="J57" s="27"/>
      <c r="K57" s="27"/>
    </row>
    <row r="58" customFormat="false" ht="15.6" hidden="false" customHeight="true" outlineLevel="0" collapsed="false">
      <c r="A58" s="31"/>
      <c r="B58" s="24"/>
      <c r="C58" s="18"/>
      <c r="D58" s="20" t="s">
        <v>85</v>
      </c>
      <c r="E58" s="21" t="s">
        <v>86</v>
      </c>
      <c r="F58" s="21"/>
      <c r="G58" s="21"/>
      <c r="H58" s="21"/>
      <c r="I58" s="21"/>
      <c r="J58" s="21"/>
      <c r="K58" s="21"/>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72" hidden="false" customHeight="true" outlineLevel="0" collapsed="false">
      <c r="A59" s="31"/>
      <c r="B59" s="24"/>
      <c r="C59" s="18"/>
      <c r="D59" s="20" t="s">
        <v>87</v>
      </c>
      <c r="E59" s="22" t="s">
        <v>88</v>
      </c>
      <c r="F59" s="22"/>
      <c r="G59" s="22"/>
      <c r="H59" s="22"/>
      <c r="I59" s="22"/>
      <c r="J59" s="22"/>
      <c r="K59" s="22"/>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6" hidden="false" customHeight="true" outlineLevel="0" collapsed="false">
      <c r="A60" s="31"/>
      <c r="B60" s="24"/>
      <c r="C60" s="18"/>
      <c r="D60" s="20" t="s">
        <v>89</v>
      </c>
      <c r="E60" s="21" t="s">
        <v>90</v>
      </c>
      <c r="F60" s="21"/>
      <c r="G60" s="21"/>
      <c r="H60" s="21"/>
      <c r="I60" s="21"/>
      <c r="J60" s="21"/>
      <c r="K60" s="21"/>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6" hidden="false" customHeight="true" outlineLevel="0" collapsed="false">
      <c r="A61" s="31"/>
      <c r="B61" s="24"/>
      <c r="C61" s="18"/>
      <c r="D61" s="20" t="s">
        <v>91</v>
      </c>
      <c r="E61" s="22" t="s">
        <v>92</v>
      </c>
      <c r="F61" s="22"/>
      <c r="G61" s="22"/>
      <c r="H61" s="22"/>
      <c r="I61" s="22"/>
      <c r="J61" s="22"/>
      <c r="K61" s="22"/>
      <c r="L61" s="32"/>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8.6" hidden="false" customHeight="true" outlineLevel="0" collapsed="false">
      <c r="A62" s="0"/>
      <c r="B62" s="24"/>
      <c r="C62" s="18"/>
      <c r="D62" s="28" t="s">
        <v>28</v>
      </c>
      <c r="E62" s="21" t="s">
        <v>71</v>
      </c>
      <c r="F62" s="21"/>
      <c r="G62" s="21"/>
      <c r="H62" s="21"/>
      <c r="I62" s="21"/>
      <c r="J62" s="21"/>
      <c r="K62" s="21"/>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true" outlineLevel="0" collapsed="false">
      <c r="A63" s="0"/>
      <c r="B63" s="24"/>
      <c r="C63" s="18"/>
      <c r="D63" s="29" t="s">
        <v>93</v>
      </c>
      <c r="E63" s="21" t="s">
        <v>74</v>
      </c>
      <c r="F63" s="21"/>
      <c r="G63" s="21"/>
      <c r="H63" s="21"/>
      <c r="I63" s="21"/>
      <c r="J63" s="21"/>
      <c r="K63" s="21"/>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51" hidden="false" customHeight="true" outlineLevel="0" collapsed="false">
      <c r="A64" s="0"/>
      <c r="B64" s="24"/>
      <c r="C64" s="18"/>
      <c r="D64" s="20" t="s">
        <v>32</v>
      </c>
      <c r="E64" s="23" t="s">
        <v>33</v>
      </c>
      <c r="F64" s="23"/>
      <c r="G64" s="23"/>
      <c r="H64" s="23"/>
      <c r="I64" s="23"/>
      <c r="J64" s="23"/>
      <c r="K64" s="23"/>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7.45" hidden="false" customHeight="true" outlineLevel="0" collapsed="false">
      <c r="A65" s="0"/>
      <c r="B65" s="24"/>
      <c r="C65" s="18"/>
      <c r="D65" s="20" t="s">
        <v>94</v>
      </c>
      <c r="E65" s="21" t="s">
        <v>76</v>
      </c>
      <c r="F65" s="21"/>
      <c r="G65" s="21"/>
      <c r="H65" s="21"/>
      <c r="I65" s="21"/>
      <c r="J65" s="21"/>
      <c r="K65" s="21"/>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7.45" hidden="false" customHeight="true" outlineLevel="0" collapsed="false">
      <c r="A66" s="0"/>
      <c r="B66" s="24"/>
      <c r="C66" s="18"/>
      <c r="D66" s="20" t="s">
        <v>95</v>
      </c>
      <c r="E66" s="21" t="s">
        <v>78</v>
      </c>
      <c r="F66" s="21"/>
      <c r="G66" s="21"/>
      <c r="H66" s="21"/>
      <c r="I66" s="21"/>
      <c r="J66" s="21"/>
      <c r="K66" s="21"/>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72" hidden="false" customHeight="true" outlineLevel="0" collapsed="false">
      <c r="A67" s="0"/>
      <c r="B67" s="24"/>
      <c r="C67" s="18"/>
      <c r="D67" s="20" t="s">
        <v>96</v>
      </c>
      <c r="E67" s="30" t="s">
        <v>80</v>
      </c>
      <c r="F67" s="30"/>
      <c r="G67" s="30"/>
      <c r="H67" s="30"/>
      <c r="I67" s="30"/>
      <c r="J67" s="30"/>
      <c r="K67" s="3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8.7" hidden="false" customHeight="true" outlineLevel="0" collapsed="false">
      <c r="A68" s="0"/>
      <c r="B68" s="24"/>
      <c r="C68" s="18"/>
      <c r="D68" s="20" t="s">
        <v>97</v>
      </c>
      <c r="E68" s="21" t="s">
        <v>39</v>
      </c>
      <c r="F68" s="21"/>
      <c r="G68" s="21"/>
      <c r="H68" s="21"/>
      <c r="I68" s="21"/>
      <c r="J68" s="21"/>
      <c r="K68" s="21"/>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8.7" hidden="false" customHeight="true" outlineLevel="0" collapsed="false">
      <c r="A69" s="0"/>
      <c r="B69" s="17" t="s">
        <v>98</v>
      </c>
      <c r="C69" s="18" t="s">
        <v>99</v>
      </c>
      <c r="D69" s="19" t="s">
        <v>100</v>
      </c>
      <c r="E69" s="19"/>
      <c r="F69" s="19"/>
      <c r="G69" s="19"/>
      <c r="H69" s="19"/>
      <c r="I69" s="19"/>
      <c r="J69" s="19"/>
      <c r="K69" s="19"/>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1.6" hidden="false" customHeight="true" outlineLevel="0" collapsed="false">
      <c r="A70" s="0"/>
      <c r="B70" s="17"/>
      <c r="C70" s="18"/>
      <c r="D70" s="19" t="s">
        <v>101</v>
      </c>
      <c r="E70" s="21" t="s">
        <v>102</v>
      </c>
      <c r="F70" s="21"/>
      <c r="G70" s="21"/>
      <c r="H70" s="21"/>
      <c r="I70" s="21"/>
      <c r="J70" s="21"/>
      <c r="K70" s="21"/>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50.25" hidden="false" customHeight="true" outlineLevel="0" collapsed="false">
      <c r="A71" s="0"/>
      <c r="B71" s="17"/>
      <c r="C71" s="18"/>
      <c r="D71" s="29" t="s">
        <v>103</v>
      </c>
      <c r="E71" s="21" t="s">
        <v>74</v>
      </c>
      <c r="F71" s="21"/>
      <c r="G71" s="21"/>
      <c r="H71" s="21"/>
      <c r="I71" s="21"/>
      <c r="J71" s="21"/>
      <c r="K71" s="21"/>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4.25" hidden="false" customHeight="true" outlineLevel="0" collapsed="false">
      <c r="A72" s="0"/>
      <c r="B72" s="17"/>
      <c r="C72" s="18"/>
      <c r="D72" s="20" t="s">
        <v>104</v>
      </c>
      <c r="E72" s="23" t="s">
        <v>33</v>
      </c>
      <c r="F72" s="23"/>
      <c r="G72" s="23"/>
      <c r="H72" s="23"/>
      <c r="I72" s="23"/>
      <c r="J72" s="23"/>
      <c r="K72" s="23"/>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35.45" hidden="false" customHeight="true" outlineLevel="0" collapsed="false">
      <c r="A73" s="0"/>
      <c r="B73" s="17"/>
      <c r="C73" s="18"/>
      <c r="D73" s="29" t="s">
        <v>105</v>
      </c>
      <c r="E73" s="21" t="s">
        <v>106</v>
      </c>
      <c r="F73" s="21"/>
      <c r="G73" s="21"/>
      <c r="H73" s="21"/>
      <c r="I73" s="21"/>
      <c r="J73" s="21"/>
      <c r="K73" s="21"/>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72" hidden="false" customHeight="true" outlineLevel="0" collapsed="false">
      <c r="A74" s="0"/>
      <c r="B74" s="17"/>
      <c r="C74" s="18"/>
      <c r="D74" s="29" t="s">
        <v>107</v>
      </c>
      <c r="E74" s="21" t="s">
        <v>108</v>
      </c>
      <c r="F74" s="21"/>
      <c r="G74" s="21"/>
      <c r="H74" s="21"/>
      <c r="I74" s="21"/>
      <c r="J74" s="21"/>
      <c r="K74" s="21"/>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36" hidden="false" customHeight="true" outlineLevel="0" collapsed="false">
      <c r="A75" s="0"/>
      <c r="B75" s="17"/>
      <c r="C75" s="18"/>
      <c r="D75" s="29" t="s">
        <v>109</v>
      </c>
      <c r="E75" s="30" t="s">
        <v>110</v>
      </c>
      <c r="F75" s="30"/>
      <c r="G75" s="30"/>
      <c r="H75" s="30"/>
      <c r="I75" s="30"/>
      <c r="J75" s="30"/>
      <c r="K75" s="3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36" hidden="false" customHeight="true" outlineLevel="0" collapsed="false">
      <c r="A76" s="0"/>
      <c r="B76" s="17"/>
      <c r="C76" s="18"/>
      <c r="D76" s="29" t="s">
        <v>111</v>
      </c>
      <c r="E76" s="21" t="s">
        <v>39</v>
      </c>
      <c r="F76" s="21"/>
      <c r="G76" s="21"/>
      <c r="H76" s="21"/>
      <c r="I76" s="21"/>
      <c r="J76" s="21"/>
      <c r="K76" s="21"/>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36" hidden="false" customHeight="true" outlineLevel="0" collapsed="false">
      <c r="A77" s="0"/>
      <c r="B77" s="24" t="s">
        <v>112</v>
      </c>
      <c r="C77" s="18" t="s">
        <v>113</v>
      </c>
      <c r="D77" s="19" t="s">
        <v>114</v>
      </c>
      <c r="E77" s="19"/>
      <c r="F77" s="19"/>
      <c r="G77" s="19"/>
      <c r="H77" s="19"/>
      <c r="I77" s="19"/>
      <c r="J77" s="19"/>
      <c r="K77" s="19"/>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8.7" hidden="false" customHeight="true" outlineLevel="0" collapsed="false">
      <c r="A78" s="0"/>
      <c r="B78" s="24"/>
      <c r="C78" s="18"/>
      <c r="D78" s="19" t="s">
        <v>101</v>
      </c>
      <c r="E78" s="21" t="s">
        <v>102</v>
      </c>
      <c r="F78" s="21"/>
      <c r="G78" s="21"/>
      <c r="H78" s="21"/>
      <c r="I78" s="21"/>
      <c r="J78" s="21"/>
      <c r="K78" s="21"/>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8.7" hidden="false" customHeight="true" outlineLevel="0" collapsed="false">
      <c r="A79" s="0"/>
      <c r="B79" s="24"/>
      <c r="C79" s="18"/>
      <c r="D79" s="19" t="s">
        <v>115</v>
      </c>
      <c r="E79" s="21" t="s">
        <v>116</v>
      </c>
      <c r="F79" s="21"/>
      <c r="G79" s="21"/>
      <c r="H79" s="21"/>
      <c r="I79" s="21"/>
      <c r="J79" s="21"/>
      <c r="K79" s="21"/>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3.85" hidden="false" customHeight="true" outlineLevel="0" collapsed="false">
      <c r="A80" s="0"/>
      <c r="B80" s="24"/>
      <c r="C80" s="18"/>
      <c r="D80" s="19" t="s">
        <v>117</v>
      </c>
      <c r="E80" s="21" t="s">
        <v>118</v>
      </c>
      <c r="F80" s="21"/>
      <c r="G80" s="21"/>
      <c r="H80" s="21"/>
      <c r="I80" s="21"/>
      <c r="J80" s="21"/>
      <c r="K80" s="21"/>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50.25" hidden="false" customHeight="true" outlineLevel="0" collapsed="false">
      <c r="A81" s="0"/>
      <c r="B81" s="24"/>
      <c r="C81" s="18"/>
      <c r="D81" s="29" t="s">
        <v>119</v>
      </c>
      <c r="E81" s="21" t="s">
        <v>74</v>
      </c>
      <c r="F81" s="21"/>
      <c r="G81" s="21"/>
      <c r="H81" s="21"/>
      <c r="I81" s="21"/>
      <c r="J81" s="21"/>
      <c r="K81" s="21"/>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6.5" hidden="false" customHeight="true" outlineLevel="0" collapsed="false">
      <c r="A82" s="0"/>
      <c r="B82" s="24"/>
      <c r="C82" s="18"/>
      <c r="D82" s="29" t="s">
        <v>120</v>
      </c>
      <c r="E82" s="21" t="s">
        <v>74</v>
      </c>
      <c r="F82" s="21"/>
      <c r="G82" s="21"/>
      <c r="H82" s="21"/>
      <c r="I82" s="21"/>
      <c r="J82" s="21"/>
      <c r="K82" s="21"/>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47.1" hidden="false" customHeight="true" outlineLevel="0" collapsed="false">
      <c r="A83" s="0"/>
      <c r="B83" s="24"/>
      <c r="C83" s="18"/>
      <c r="D83" s="20" t="s">
        <v>121</v>
      </c>
      <c r="E83" s="23" t="s">
        <v>33</v>
      </c>
      <c r="F83" s="23"/>
      <c r="G83" s="23"/>
      <c r="H83" s="23"/>
      <c r="I83" s="23"/>
      <c r="J83" s="23"/>
      <c r="K83" s="23"/>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45" hidden="false" customHeight="true" outlineLevel="0" collapsed="false">
      <c r="A84" s="0"/>
      <c r="B84" s="24"/>
      <c r="C84" s="18"/>
      <c r="D84" s="29" t="s">
        <v>122</v>
      </c>
      <c r="E84" s="21" t="s">
        <v>106</v>
      </c>
      <c r="F84" s="21"/>
      <c r="G84" s="21"/>
      <c r="H84" s="21"/>
      <c r="I84" s="21"/>
      <c r="J84" s="21"/>
      <c r="K84" s="21"/>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45" hidden="false" customHeight="true" outlineLevel="0" collapsed="false">
      <c r="A85" s="0"/>
      <c r="B85" s="24"/>
      <c r="C85" s="18"/>
      <c r="D85" s="29" t="s">
        <v>123</v>
      </c>
      <c r="E85" s="21" t="s">
        <v>108</v>
      </c>
      <c r="F85" s="21"/>
      <c r="G85" s="21"/>
      <c r="H85" s="21"/>
      <c r="I85" s="21"/>
      <c r="J85" s="21"/>
      <c r="K85" s="21"/>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4.25" hidden="false" customHeight="true" outlineLevel="0" collapsed="false">
      <c r="A86" s="0"/>
      <c r="B86" s="24"/>
      <c r="C86" s="18"/>
      <c r="D86" s="29" t="s">
        <v>124</v>
      </c>
      <c r="E86" s="30" t="s">
        <v>110</v>
      </c>
      <c r="F86" s="30"/>
      <c r="G86" s="30"/>
      <c r="H86" s="30"/>
      <c r="I86" s="30"/>
      <c r="J86" s="30"/>
      <c r="K86" s="3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64.7" hidden="false" customHeight="true" outlineLevel="0" collapsed="false">
      <c r="A87" s="0"/>
      <c r="B87" s="24"/>
      <c r="C87" s="18"/>
      <c r="D87" s="29" t="s">
        <v>125</v>
      </c>
      <c r="E87" s="21" t="s">
        <v>39</v>
      </c>
      <c r="F87" s="21"/>
      <c r="G87" s="21"/>
      <c r="H87" s="21"/>
      <c r="I87" s="21"/>
      <c r="J87" s="21"/>
      <c r="K87" s="21"/>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32.25" hidden="false" customHeight="true" outlineLevel="0" collapsed="false">
      <c r="A88" s="0"/>
      <c r="B88" s="17" t="s">
        <v>126</v>
      </c>
      <c r="C88" s="18" t="s">
        <v>127</v>
      </c>
      <c r="D88" s="33" t="s">
        <v>128</v>
      </c>
      <c r="E88" s="33"/>
      <c r="F88" s="33"/>
      <c r="G88" s="33"/>
      <c r="H88" s="33"/>
      <c r="I88" s="33"/>
      <c r="J88" s="33"/>
      <c r="K88" s="33"/>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57.6" hidden="false" customHeight="true" outlineLevel="0" collapsed="false">
      <c r="A89" s="0"/>
      <c r="B89" s="17"/>
      <c r="C89" s="18"/>
      <c r="D89" s="34" t="s">
        <v>129</v>
      </c>
      <c r="E89" s="35" t="s">
        <v>130</v>
      </c>
      <c r="F89" s="36"/>
      <c r="G89" s="36"/>
      <c r="H89" s="36"/>
      <c r="I89" s="36"/>
      <c r="J89" s="36"/>
      <c r="K89" s="37"/>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8.7" hidden="false" customHeight="true" outlineLevel="0" collapsed="false">
      <c r="A90" s="0"/>
      <c r="B90" s="17"/>
      <c r="C90" s="18"/>
      <c r="D90" s="34" t="s">
        <v>22</v>
      </c>
      <c r="E90" s="25" t="s">
        <v>23</v>
      </c>
      <c r="F90" s="25"/>
      <c r="G90" s="25"/>
      <c r="H90" s="25"/>
      <c r="I90" s="25"/>
      <c r="J90" s="25"/>
      <c r="K90" s="25"/>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36" hidden="false" customHeight="true" outlineLevel="0" collapsed="false">
      <c r="A91" s="0"/>
      <c r="B91" s="17"/>
      <c r="C91" s="18"/>
      <c r="D91" s="34" t="s">
        <v>131</v>
      </c>
      <c r="E91" s="21" t="s">
        <v>132</v>
      </c>
      <c r="F91" s="21"/>
      <c r="G91" s="21"/>
      <c r="H91" s="21"/>
      <c r="I91" s="21"/>
      <c r="J91" s="21"/>
      <c r="K91" s="21"/>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45" hidden="false" customHeight="true" outlineLevel="0" collapsed="false">
      <c r="A92" s="0"/>
      <c r="B92" s="17"/>
      <c r="C92" s="18"/>
      <c r="D92" s="38" t="s">
        <v>133</v>
      </c>
      <c r="E92" s="21" t="s">
        <v>134</v>
      </c>
      <c r="F92" s="21"/>
      <c r="G92" s="21"/>
      <c r="H92" s="21"/>
      <c r="I92" s="21"/>
      <c r="J92" s="21"/>
      <c r="K92" s="21"/>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7.1" hidden="false" customHeight="true" outlineLevel="0" collapsed="false">
      <c r="A93" s="0"/>
      <c r="B93" s="17"/>
      <c r="C93" s="18"/>
      <c r="D93" s="34" t="s">
        <v>135</v>
      </c>
      <c r="E93" s="21" t="s">
        <v>136</v>
      </c>
      <c r="F93" s="21"/>
      <c r="G93" s="21"/>
      <c r="H93" s="21"/>
      <c r="I93" s="21"/>
      <c r="J93" s="21"/>
      <c r="K93" s="21"/>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33" hidden="false" customHeight="true" outlineLevel="0" collapsed="false">
      <c r="A94" s="0"/>
      <c r="B94" s="17"/>
      <c r="C94" s="18"/>
      <c r="D94" s="38" t="s">
        <v>137</v>
      </c>
      <c r="E94" s="21" t="s">
        <v>138</v>
      </c>
      <c r="F94" s="21"/>
      <c r="G94" s="21"/>
      <c r="H94" s="21"/>
      <c r="I94" s="21"/>
      <c r="J94" s="21"/>
      <c r="K94" s="21"/>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8.75" hidden="false" customHeight="true" outlineLevel="0" collapsed="false">
      <c r="A95" s="0"/>
      <c r="B95" s="17"/>
      <c r="C95" s="18"/>
      <c r="D95" s="39" t="s">
        <v>139</v>
      </c>
      <c r="E95" s="21" t="s">
        <v>140</v>
      </c>
      <c r="F95" s="21"/>
      <c r="G95" s="21"/>
      <c r="H95" s="21"/>
      <c r="I95" s="21"/>
      <c r="J95" s="21"/>
      <c r="K95" s="21"/>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49.5" hidden="false" customHeight="true" outlineLevel="0" collapsed="false">
      <c r="A96" s="0"/>
      <c r="B96" s="17"/>
      <c r="C96" s="18"/>
      <c r="D96" s="29" t="s">
        <v>141</v>
      </c>
      <c r="E96" s="21" t="s">
        <v>142</v>
      </c>
      <c r="F96" s="21"/>
      <c r="G96" s="21"/>
      <c r="H96" s="21"/>
      <c r="I96" s="21"/>
      <c r="J96" s="21"/>
      <c r="K96" s="21"/>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4.25" hidden="false" customHeight="true" outlineLevel="0" collapsed="false">
      <c r="A97" s="0"/>
      <c r="B97" s="17"/>
      <c r="C97" s="18"/>
      <c r="D97" s="20" t="s">
        <v>143</v>
      </c>
      <c r="E97" s="21" t="s">
        <v>144</v>
      </c>
      <c r="F97" s="21"/>
      <c r="G97" s="21"/>
      <c r="H97" s="21"/>
      <c r="I97" s="21"/>
      <c r="J97" s="21"/>
      <c r="K97" s="21"/>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75" hidden="false" customHeight="true" outlineLevel="0" collapsed="false">
      <c r="A98" s="0"/>
      <c r="B98" s="17"/>
      <c r="C98" s="18"/>
      <c r="D98" s="34" t="s">
        <v>145</v>
      </c>
      <c r="E98" s="21" t="s">
        <v>146</v>
      </c>
      <c r="F98" s="21"/>
      <c r="G98" s="21"/>
      <c r="H98" s="21"/>
      <c r="I98" s="21"/>
      <c r="J98" s="21"/>
      <c r="K98" s="21"/>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72" hidden="false" customHeight="true" outlineLevel="0" collapsed="false">
      <c r="A99" s="0"/>
      <c r="B99" s="17"/>
      <c r="C99" s="18"/>
      <c r="D99" s="20" t="s">
        <v>147</v>
      </c>
      <c r="E99" s="23" t="s">
        <v>33</v>
      </c>
      <c r="F99" s="23"/>
      <c r="G99" s="23"/>
      <c r="H99" s="23"/>
      <c r="I99" s="23"/>
      <c r="J99" s="23"/>
      <c r="K99" s="23"/>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true" outlineLevel="0" collapsed="false">
      <c r="A100" s="0"/>
      <c r="B100" s="17"/>
      <c r="C100" s="18"/>
      <c r="D100" s="29" t="s">
        <v>148</v>
      </c>
      <c r="E100" s="21" t="s">
        <v>149</v>
      </c>
      <c r="F100" s="21"/>
      <c r="G100" s="21"/>
      <c r="H100" s="21"/>
      <c r="I100" s="21"/>
      <c r="J100" s="21"/>
      <c r="K100" s="21"/>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true" outlineLevel="0" collapsed="false">
      <c r="A101" s="0"/>
      <c r="B101" s="17"/>
      <c r="C101" s="18"/>
      <c r="D101" s="29" t="s">
        <v>150</v>
      </c>
      <c r="E101" s="21" t="s">
        <v>108</v>
      </c>
      <c r="F101" s="21"/>
      <c r="G101" s="21"/>
      <c r="H101" s="21"/>
      <c r="I101" s="21"/>
      <c r="J101" s="21"/>
      <c r="K101" s="21"/>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57.6" hidden="false" customHeight="true" outlineLevel="0" collapsed="false">
      <c r="A102" s="0"/>
      <c r="B102" s="17"/>
      <c r="C102" s="18"/>
      <c r="D102" s="29" t="s">
        <v>151</v>
      </c>
      <c r="E102" s="30" t="s">
        <v>152</v>
      </c>
      <c r="F102" s="30"/>
      <c r="G102" s="30"/>
      <c r="H102" s="30"/>
      <c r="I102" s="30"/>
      <c r="J102" s="30"/>
      <c r="K102" s="3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36" hidden="false" customHeight="true" outlineLevel="0" collapsed="false">
      <c r="A103" s="0"/>
      <c r="B103" s="17"/>
      <c r="C103" s="18"/>
      <c r="D103" s="29" t="s">
        <v>153</v>
      </c>
      <c r="E103" s="22" t="s">
        <v>154</v>
      </c>
      <c r="F103" s="22"/>
      <c r="G103" s="22"/>
      <c r="H103" s="22"/>
      <c r="I103" s="22"/>
      <c r="J103" s="22"/>
      <c r="K103" s="22"/>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50.25" hidden="false" customHeight="true" outlineLevel="0" collapsed="false">
      <c r="A104" s="0"/>
      <c r="B104" s="24" t="s">
        <v>155</v>
      </c>
      <c r="C104" s="18" t="s">
        <v>156</v>
      </c>
      <c r="D104" s="33" t="s">
        <v>157</v>
      </c>
      <c r="E104" s="33"/>
      <c r="F104" s="33"/>
      <c r="G104" s="33"/>
      <c r="H104" s="33"/>
      <c r="I104" s="33"/>
      <c r="J104" s="33"/>
      <c r="K104" s="33"/>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36" hidden="false" customHeight="true" outlineLevel="0" collapsed="false">
      <c r="A105" s="0"/>
      <c r="B105" s="24"/>
      <c r="C105" s="18"/>
      <c r="D105" s="34" t="s">
        <v>129</v>
      </c>
      <c r="E105" s="35" t="s">
        <v>130</v>
      </c>
      <c r="F105" s="36"/>
      <c r="G105" s="36"/>
      <c r="H105" s="36"/>
      <c r="I105" s="36"/>
      <c r="J105" s="36"/>
      <c r="K105" s="37"/>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50.25" hidden="false" customHeight="true" outlineLevel="0" collapsed="false">
      <c r="A106" s="0"/>
      <c r="B106" s="24"/>
      <c r="C106" s="18"/>
      <c r="D106" s="34" t="s">
        <v>22</v>
      </c>
      <c r="E106" s="25" t="s">
        <v>23</v>
      </c>
      <c r="F106" s="25"/>
      <c r="G106" s="25"/>
      <c r="H106" s="25"/>
      <c r="I106" s="25"/>
      <c r="J106" s="25"/>
      <c r="K106" s="25"/>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36" hidden="false" customHeight="true" outlineLevel="0" collapsed="false">
      <c r="A107" s="0"/>
      <c r="B107" s="24"/>
      <c r="C107" s="18"/>
      <c r="D107" s="34" t="s">
        <v>158</v>
      </c>
      <c r="E107" s="21" t="s">
        <v>132</v>
      </c>
      <c r="F107" s="21"/>
      <c r="G107" s="21"/>
      <c r="H107" s="21"/>
      <c r="I107" s="21"/>
      <c r="J107" s="21"/>
      <c r="K107" s="21"/>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28.7" hidden="false" customHeight="true" outlineLevel="0" collapsed="false">
      <c r="A108" s="0"/>
      <c r="B108" s="24"/>
      <c r="C108" s="18"/>
      <c r="D108" s="38" t="s">
        <v>159</v>
      </c>
      <c r="E108" s="21" t="s">
        <v>134</v>
      </c>
      <c r="F108" s="21"/>
      <c r="G108" s="21"/>
      <c r="H108" s="21"/>
      <c r="I108" s="21"/>
      <c r="J108" s="21"/>
      <c r="K108" s="21"/>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36" hidden="false" customHeight="true" outlineLevel="0" collapsed="false">
      <c r="A109" s="0"/>
      <c r="B109" s="24"/>
      <c r="C109" s="18"/>
      <c r="D109" s="34" t="s">
        <v>160</v>
      </c>
      <c r="E109" s="21" t="s">
        <v>161</v>
      </c>
      <c r="F109" s="21"/>
      <c r="G109" s="21"/>
      <c r="H109" s="21"/>
      <c r="I109" s="21"/>
      <c r="J109" s="21"/>
      <c r="K109" s="21"/>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30" hidden="false" customHeight="true" outlineLevel="0" collapsed="false">
      <c r="A110" s="0"/>
      <c r="B110" s="24"/>
      <c r="C110" s="18"/>
      <c r="D110" s="38" t="s">
        <v>162</v>
      </c>
      <c r="E110" s="21" t="s">
        <v>163</v>
      </c>
      <c r="F110" s="21"/>
      <c r="G110" s="21"/>
      <c r="H110" s="21"/>
      <c r="I110" s="21"/>
      <c r="J110" s="21"/>
      <c r="K110" s="21"/>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 hidden="false" customHeight="true" outlineLevel="0" collapsed="false">
      <c r="A111" s="0"/>
      <c r="B111" s="24"/>
      <c r="C111" s="18"/>
      <c r="D111" s="34" t="s">
        <v>164</v>
      </c>
      <c r="E111" s="21" t="s">
        <v>165</v>
      </c>
      <c r="F111" s="21"/>
      <c r="G111" s="21"/>
      <c r="H111" s="21"/>
      <c r="I111" s="21"/>
      <c r="J111" s="21"/>
      <c r="K111" s="21"/>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36" hidden="false" customHeight="true" outlineLevel="0" collapsed="false">
      <c r="A112" s="0"/>
      <c r="B112" s="24"/>
      <c r="C112" s="18"/>
      <c r="D112" s="38" t="s">
        <v>166</v>
      </c>
      <c r="E112" s="21" t="s">
        <v>167</v>
      </c>
      <c r="F112" s="21"/>
      <c r="G112" s="21"/>
      <c r="H112" s="21"/>
      <c r="I112" s="21"/>
      <c r="J112" s="21"/>
      <c r="K112" s="21"/>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 hidden="false" customHeight="true" outlineLevel="0" collapsed="false">
      <c r="A113" s="0"/>
      <c r="B113" s="24"/>
      <c r="C113" s="18"/>
      <c r="D113" s="39" t="s">
        <v>168</v>
      </c>
      <c r="E113" s="21" t="s">
        <v>140</v>
      </c>
      <c r="F113" s="21"/>
      <c r="G113" s="21"/>
      <c r="H113" s="21"/>
      <c r="I113" s="21"/>
      <c r="J113" s="21"/>
      <c r="K113" s="21"/>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32.25" hidden="false" customHeight="true" outlineLevel="0" collapsed="false">
      <c r="A114" s="0"/>
      <c r="B114" s="24"/>
      <c r="C114" s="18"/>
      <c r="D114" s="29" t="s">
        <v>169</v>
      </c>
      <c r="E114" s="21" t="s">
        <v>142</v>
      </c>
      <c r="F114" s="21"/>
      <c r="G114" s="21"/>
      <c r="H114" s="21"/>
      <c r="I114" s="21"/>
      <c r="J114" s="21"/>
      <c r="K114" s="21"/>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 hidden="false" customHeight="true" outlineLevel="0" collapsed="false">
      <c r="A115" s="0"/>
      <c r="B115" s="24"/>
      <c r="C115" s="18"/>
      <c r="D115" s="20" t="s">
        <v>170</v>
      </c>
      <c r="E115" s="21" t="s">
        <v>144</v>
      </c>
      <c r="F115" s="21"/>
      <c r="G115" s="21"/>
      <c r="H115" s="21"/>
      <c r="I115" s="21"/>
      <c r="J115" s="21"/>
      <c r="K115" s="21"/>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8.7" hidden="false" customHeight="true" outlineLevel="0" collapsed="false">
      <c r="A116" s="0"/>
      <c r="B116" s="24"/>
      <c r="C116" s="18"/>
      <c r="D116" s="34" t="s">
        <v>171</v>
      </c>
      <c r="E116" s="21" t="s">
        <v>146</v>
      </c>
      <c r="F116" s="21"/>
      <c r="G116" s="21"/>
      <c r="H116" s="21"/>
      <c r="I116" s="21"/>
      <c r="J116" s="21"/>
      <c r="K116" s="21"/>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50.25" hidden="false" customHeight="true" outlineLevel="0" collapsed="false">
      <c r="A117" s="0"/>
      <c r="B117" s="24"/>
      <c r="C117" s="18"/>
      <c r="D117" s="20" t="s">
        <v>172</v>
      </c>
      <c r="E117" s="23" t="s">
        <v>33</v>
      </c>
      <c r="F117" s="23"/>
      <c r="G117" s="23"/>
      <c r="H117" s="23"/>
      <c r="I117" s="23"/>
      <c r="J117" s="23"/>
      <c r="K117" s="23"/>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50.25" hidden="false" customHeight="true" outlineLevel="0" collapsed="false">
      <c r="A118" s="0"/>
      <c r="B118" s="24"/>
      <c r="C118" s="18"/>
      <c r="D118" s="29" t="s">
        <v>173</v>
      </c>
      <c r="E118" s="21" t="s">
        <v>149</v>
      </c>
      <c r="F118" s="21"/>
      <c r="G118" s="21"/>
      <c r="H118" s="21"/>
      <c r="I118" s="21"/>
      <c r="J118" s="21"/>
      <c r="K118" s="21"/>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36" hidden="false" customHeight="true" outlineLevel="0" collapsed="false">
      <c r="A119" s="0"/>
      <c r="B119" s="24"/>
      <c r="C119" s="18"/>
      <c r="D119" s="29" t="s">
        <v>174</v>
      </c>
      <c r="E119" s="21" t="s">
        <v>108</v>
      </c>
      <c r="F119" s="21"/>
      <c r="G119" s="21"/>
      <c r="H119" s="21"/>
      <c r="I119" s="21"/>
      <c r="J119" s="21"/>
      <c r="K119" s="21"/>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36" hidden="false" customHeight="true" outlineLevel="0" collapsed="false">
      <c r="A120" s="0"/>
      <c r="B120" s="24"/>
      <c r="C120" s="18"/>
      <c r="D120" s="29" t="s">
        <v>175</v>
      </c>
      <c r="E120" s="30" t="s">
        <v>152</v>
      </c>
      <c r="F120" s="30"/>
      <c r="G120" s="30"/>
      <c r="H120" s="30"/>
      <c r="I120" s="30"/>
      <c r="J120" s="30"/>
      <c r="K120" s="3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50.25" hidden="false" customHeight="true" outlineLevel="0" collapsed="false">
      <c r="A121" s="0"/>
      <c r="B121" s="24"/>
      <c r="C121" s="18"/>
      <c r="D121" s="29" t="s">
        <v>176</v>
      </c>
      <c r="E121" s="22" t="s">
        <v>154</v>
      </c>
      <c r="F121" s="22"/>
      <c r="G121" s="22"/>
      <c r="H121" s="22"/>
      <c r="I121" s="22"/>
      <c r="J121" s="22"/>
      <c r="K121" s="22"/>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36" hidden="false" customHeight="true" outlineLevel="0" collapsed="false">
      <c r="A122" s="0"/>
      <c r="B122" s="18" t="s">
        <v>177</v>
      </c>
      <c r="C122" s="18" t="s">
        <v>178</v>
      </c>
      <c r="D122" s="19" t="s">
        <v>179</v>
      </c>
      <c r="E122" s="19"/>
      <c r="F122" s="19"/>
      <c r="G122" s="19"/>
      <c r="H122" s="19"/>
      <c r="I122" s="19"/>
      <c r="J122" s="19"/>
      <c r="K122" s="19"/>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4.25" hidden="false" customHeight="true" outlineLevel="0" collapsed="false">
      <c r="A123" s="0"/>
      <c r="B123" s="18"/>
      <c r="C123" s="18"/>
      <c r="D123" s="40" t="s">
        <v>180</v>
      </c>
      <c r="E123" s="30" t="s">
        <v>181</v>
      </c>
      <c r="F123" s="30"/>
      <c r="G123" s="30"/>
      <c r="H123" s="30"/>
      <c r="I123" s="30"/>
      <c r="J123" s="30"/>
      <c r="K123" s="3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true" outlineLevel="0" collapsed="false">
      <c r="A124" s="0"/>
      <c r="B124" s="18"/>
      <c r="C124" s="18"/>
      <c r="D124" s="34" t="s">
        <v>182</v>
      </c>
      <c r="E124" s="21" t="s">
        <v>183</v>
      </c>
      <c r="F124" s="21"/>
      <c r="G124" s="21"/>
      <c r="H124" s="21"/>
      <c r="I124" s="21"/>
      <c r="J124" s="21"/>
      <c r="K124" s="21"/>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true" outlineLevel="0" collapsed="false">
      <c r="A125" s="0"/>
      <c r="B125" s="18"/>
      <c r="C125" s="18"/>
      <c r="D125" s="38" t="s">
        <v>184</v>
      </c>
      <c r="E125" s="21" t="s">
        <v>138</v>
      </c>
      <c r="F125" s="21"/>
      <c r="G125" s="21"/>
      <c r="H125" s="21"/>
      <c r="I125" s="21"/>
      <c r="J125" s="21"/>
      <c r="K125" s="21"/>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 hidden="false" customHeight="true" outlineLevel="0" collapsed="false">
      <c r="A126" s="0"/>
      <c r="B126" s="18"/>
      <c r="C126" s="18"/>
      <c r="D126" s="39" t="s">
        <v>185</v>
      </c>
      <c r="E126" s="21" t="s">
        <v>140</v>
      </c>
      <c r="F126" s="21"/>
      <c r="G126" s="21"/>
      <c r="H126" s="21"/>
      <c r="I126" s="21"/>
      <c r="J126" s="21"/>
      <c r="K126" s="21"/>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50.25" hidden="false" customHeight="true" outlineLevel="0" collapsed="false">
      <c r="A127" s="0"/>
      <c r="B127" s="18"/>
      <c r="C127" s="18"/>
      <c r="D127" s="34" t="s">
        <v>186</v>
      </c>
      <c r="E127" s="21" t="s">
        <v>187</v>
      </c>
      <c r="F127" s="21"/>
      <c r="G127" s="21"/>
      <c r="H127" s="21"/>
      <c r="I127" s="21"/>
      <c r="J127" s="21"/>
      <c r="K127" s="21"/>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42" customFormat="true" ht="15" hidden="false" customHeight="true" outlineLevel="0" collapsed="false">
      <c r="A128" s="41"/>
      <c r="B128" s="18"/>
      <c r="C128" s="18"/>
      <c r="D128" s="38" t="s">
        <v>188</v>
      </c>
      <c r="E128" s="21" t="s">
        <v>134</v>
      </c>
      <c r="F128" s="21"/>
      <c r="G128" s="21"/>
      <c r="H128" s="21"/>
      <c r="I128" s="21"/>
      <c r="J128" s="21"/>
      <c r="K128" s="21"/>
      <c r="P128" s="41"/>
      <c r="T128" s="43"/>
      <c r="X128" s="44"/>
      <c r="Y128" s="44"/>
      <c r="Z128" s="44"/>
      <c r="AA128" s="44"/>
      <c r="AF128" s="41"/>
      <c r="AJ128" s="43"/>
      <c r="AN128" s="44"/>
      <c r="AO128" s="44"/>
      <c r="AP128" s="44"/>
      <c r="AQ128" s="44"/>
      <c r="AV128" s="41"/>
      <c r="AZ128" s="43"/>
      <c r="BD128" s="44"/>
      <c r="BE128" s="44"/>
      <c r="BF128" s="44"/>
      <c r="BG128" s="44"/>
      <c r="BL128" s="41"/>
      <c r="BP128" s="43"/>
      <c r="BT128" s="44"/>
      <c r="BU128" s="44"/>
      <c r="BV128" s="44"/>
      <c r="BW128" s="44"/>
      <c r="CB128" s="41"/>
      <c r="CF128" s="43"/>
      <c r="CJ128" s="44"/>
      <c r="CK128" s="44"/>
      <c r="CL128" s="44"/>
      <c r="CM128" s="44"/>
      <c r="CR128" s="41"/>
      <c r="CV128" s="43"/>
      <c r="CZ128" s="44"/>
      <c r="DA128" s="44"/>
      <c r="DB128" s="44"/>
      <c r="DC128" s="44"/>
      <c r="DH128" s="41"/>
      <c r="DL128" s="43"/>
      <c r="DP128" s="44"/>
      <c r="DQ128" s="44"/>
      <c r="DR128" s="44"/>
      <c r="DS128" s="44"/>
      <c r="DX128" s="41"/>
      <c r="EB128" s="43"/>
      <c r="EF128" s="44"/>
      <c r="EG128" s="44"/>
      <c r="EH128" s="44"/>
      <c r="EI128" s="44"/>
      <c r="EN128" s="41"/>
      <c r="ER128" s="43"/>
      <c r="EV128" s="44"/>
      <c r="EW128" s="44"/>
      <c r="EX128" s="44"/>
      <c r="EY128" s="44"/>
      <c r="FD128" s="41"/>
      <c r="FH128" s="43"/>
      <c r="FL128" s="44"/>
      <c r="FM128" s="44"/>
      <c r="FN128" s="44"/>
      <c r="FO128" s="44"/>
      <c r="FT128" s="41"/>
      <c r="FX128" s="43"/>
      <c r="GB128" s="44"/>
      <c r="GC128" s="44"/>
      <c r="GD128" s="44"/>
      <c r="GE128" s="44"/>
      <c r="GJ128" s="41"/>
      <c r="GN128" s="43"/>
      <c r="GR128" s="44"/>
      <c r="GS128" s="44"/>
      <c r="GT128" s="44"/>
      <c r="GU128" s="44"/>
      <c r="GZ128" s="41"/>
      <c r="HD128" s="43"/>
      <c r="HH128" s="44"/>
      <c r="HI128" s="44"/>
      <c r="HJ128" s="44"/>
      <c r="HK128" s="44"/>
      <c r="HP128" s="41"/>
      <c r="HT128" s="43"/>
      <c r="HX128" s="44"/>
      <c r="HY128" s="44"/>
      <c r="HZ128" s="44"/>
      <c r="IA128" s="44"/>
      <c r="IF128" s="41"/>
      <c r="IJ128" s="43"/>
      <c r="IN128" s="44"/>
      <c r="IO128" s="44"/>
      <c r="IP128" s="44"/>
      <c r="IQ128" s="44"/>
      <c r="IV128" s="41"/>
      <c r="IZ128" s="43"/>
      <c r="JD128" s="44"/>
      <c r="JE128" s="44"/>
      <c r="JF128" s="44"/>
      <c r="JG128" s="44"/>
      <c r="JL128" s="41"/>
      <c r="JP128" s="43"/>
      <c r="JT128" s="44"/>
      <c r="JU128" s="44"/>
      <c r="JV128" s="44"/>
      <c r="JW128" s="44"/>
      <c r="KB128" s="41"/>
      <c r="KF128" s="43"/>
      <c r="KJ128" s="44"/>
      <c r="KK128" s="44"/>
      <c r="KL128" s="44"/>
      <c r="KM128" s="44"/>
      <c r="KR128" s="41"/>
      <c r="KV128" s="43"/>
      <c r="KZ128" s="44"/>
      <c r="LA128" s="44"/>
      <c r="LB128" s="44"/>
      <c r="LC128" s="44"/>
      <c r="LH128" s="41"/>
      <c r="LL128" s="43"/>
      <c r="LP128" s="44"/>
      <c r="LQ128" s="44"/>
      <c r="LR128" s="44"/>
      <c r="LS128" s="44"/>
      <c r="LX128" s="41"/>
      <c r="MB128" s="43"/>
      <c r="MF128" s="44"/>
      <c r="MG128" s="44"/>
      <c r="MH128" s="44"/>
      <c r="MI128" s="44"/>
      <c r="MN128" s="41"/>
      <c r="MR128" s="43"/>
      <c r="MV128" s="44"/>
      <c r="MW128" s="44"/>
      <c r="MX128" s="44"/>
      <c r="MY128" s="44"/>
      <c r="ND128" s="41"/>
      <c r="NH128" s="43"/>
      <c r="NL128" s="44"/>
      <c r="NM128" s="44"/>
      <c r="NN128" s="44"/>
      <c r="NO128" s="44"/>
      <c r="NT128" s="41"/>
      <c r="NX128" s="43"/>
      <c r="OB128" s="44"/>
      <c r="OC128" s="44"/>
      <c r="OD128" s="44"/>
      <c r="OE128" s="44"/>
      <c r="OJ128" s="41"/>
      <c r="ON128" s="43"/>
      <c r="OR128" s="44"/>
      <c r="OS128" s="44"/>
      <c r="OT128" s="44"/>
      <c r="OU128" s="44"/>
      <c r="OZ128" s="41"/>
      <c r="PD128" s="43"/>
      <c r="PH128" s="44"/>
      <c r="PI128" s="44"/>
      <c r="PJ128" s="44"/>
      <c r="PK128" s="44"/>
      <c r="PP128" s="41"/>
      <c r="PT128" s="43"/>
      <c r="PX128" s="44"/>
      <c r="PY128" s="44"/>
      <c r="PZ128" s="44"/>
      <c r="QA128" s="44"/>
      <c r="QF128" s="41"/>
      <c r="QJ128" s="43"/>
      <c r="QN128" s="44"/>
      <c r="QO128" s="44"/>
      <c r="QP128" s="44"/>
      <c r="QQ128" s="44"/>
      <c r="QV128" s="41"/>
      <c r="QZ128" s="43"/>
      <c r="RD128" s="44"/>
      <c r="RE128" s="44"/>
      <c r="RF128" s="44"/>
      <c r="RG128" s="44"/>
      <c r="RL128" s="41"/>
      <c r="RP128" s="43"/>
      <c r="RT128" s="44"/>
      <c r="RU128" s="44"/>
      <c r="RV128" s="44"/>
      <c r="RW128" s="44"/>
      <c r="SB128" s="41"/>
      <c r="SF128" s="43"/>
      <c r="SJ128" s="44"/>
      <c r="SK128" s="44"/>
      <c r="SL128" s="44"/>
      <c r="SM128" s="44"/>
      <c r="SR128" s="41"/>
      <c r="SV128" s="43"/>
      <c r="SZ128" s="44"/>
      <c r="TA128" s="44"/>
      <c r="TB128" s="44"/>
      <c r="TC128" s="44"/>
      <c r="TH128" s="41"/>
      <c r="TL128" s="43"/>
      <c r="TP128" s="44"/>
      <c r="TQ128" s="44"/>
      <c r="TR128" s="44"/>
      <c r="TS128" s="44"/>
      <c r="TX128" s="41"/>
      <c r="UB128" s="43"/>
      <c r="UF128" s="44"/>
      <c r="UG128" s="44"/>
      <c r="UH128" s="44"/>
      <c r="UI128" s="44"/>
      <c r="UN128" s="41"/>
      <c r="UR128" s="43"/>
      <c r="UV128" s="44"/>
      <c r="UW128" s="44"/>
      <c r="UX128" s="44"/>
      <c r="UY128" s="44"/>
      <c r="VD128" s="41"/>
      <c r="VH128" s="43"/>
      <c r="VL128" s="44"/>
      <c r="VM128" s="44"/>
      <c r="VN128" s="44"/>
      <c r="VO128" s="44"/>
      <c r="VT128" s="41"/>
      <c r="VX128" s="43"/>
      <c r="WB128" s="44"/>
      <c r="WC128" s="44"/>
      <c r="WD128" s="44"/>
      <c r="WE128" s="44"/>
      <c r="WJ128" s="41"/>
      <c r="WN128" s="43"/>
      <c r="WR128" s="44"/>
      <c r="WS128" s="44"/>
      <c r="WT128" s="44"/>
      <c r="WU128" s="44"/>
      <c r="WZ128" s="41"/>
      <c r="XD128" s="43"/>
      <c r="XH128" s="44"/>
      <c r="XI128" s="44"/>
      <c r="XJ128" s="44"/>
      <c r="XK128" s="44"/>
      <c r="XP128" s="41"/>
      <c r="XT128" s="43"/>
      <c r="XX128" s="44"/>
      <c r="XY128" s="44"/>
      <c r="XZ128" s="44"/>
      <c r="YA128" s="44"/>
      <c r="YF128" s="41"/>
      <c r="YJ128" s="43"/>
      <c r="YN128" s="44"/>
      <c r="YO128" s="44"/>
      <c r="YP128" s="44"/>
      <c r="YQ128" s="44"/>
      <c r="YV128" s="41"/>
      <c r="YZ128" s="43"/>
      <c r="ZD128" s="44"/>
      <c r="ZE128" s="44"/>
      <c r="ZF128" s="44"/>
      <c r="ZG128" s="44"/>
      <c r="ZL128" s="41"/>
      <c r="ZP128" s="43"/>
      <c r="ZT128" s="44"/>
      <c r="ZU128" s="44"/>
      <c r="ZV128" s="44"/>
      <c r="ZW128" s="44"/>
      <c r="AAB128" s="41"/>
      <c r="AAF128" s="43"/>
      <c r="AAJ128" s="44"/>
      <c r="AAK128" s="44"/>
      <c r="AAL128" s="44"/>
      <c r="AAM128" s="44"/>
      <c r="AAR128" s="41"/>
      <c r="AAV128" s="43"/>
      <c r="AAZ128" s="44"/>
      <c r="ABA128" s="44"/>
      <c r="ABB128" s="44"/>
      <c r="ABC128" s="44"/>
      <c r="ABH128" s="41"/>
      <c r="ABL128" s="43"/>
      <c r="ABP128" s="44"/>
      <c r="ABQ128" s="44"/>
      <c r="ABR128" s="44"/>
      <c r="ABS128" s="44"/>
      <c r="ABX128" s="41"/>
      <c r="ACB128" s="43"/>
      <c r="ACF128" s="44"/>
      <c r="ACG128" s="44"/>
      <c r="ACH128" s="44"/>
      <c r="ACI128" s="44"/>
      <c r="ACN128" s="41"/>
      <c r="ACR128" s="43"/>
      <c r="ACV128" s="44"/>
      <c r="ACW128" s="44"/>
      <c r="ACX128" s="44"/>
      <c r="ACY128" s="44"/>
      <c r="ADD128" s="41"/>
      <c r="ADH128" s="43"/>
      <c r="ADL128" s="44"/>
      <c r="ADM128" s="44"/>
      <c r="ADN128" s="44"/>
      <c r="ADO128" s="44"/>
      <c r="ADT128" s="41"/>
      <c r="ADX128" s="43"/>
      <c r="AEB128" s="44"/>
      <c r="AEC128" s="44"/>
      <c r="AED128" s="44"/>
      <c r="AEE128" s="44"/>
      <c r="AEJ128" s="41"/>
      <c r="AEN128" s="43"/>
      <c r="AER128" s="44"/>
      <c r="AES128" s="44"/>
      <c r="AET128" s="44"/>
      <c r="AEU128" s="44"/>
      <c r="AEZ128" s="41"/>
      <c r="AFD128" s="43"/>
      <c r="AFH128" s="44"/>
      <c r="AFI128" s="44"/>
      <c r="AFJ128" s="44"/>
      <c r="AFK128" s="44"/>
      <c r="AFP128" s="41"/>
      <c r="AFT128" s="43"/>
      <c r="AFX128" s="44"/>
      <c r="AFY128" s="44"/>
      <c r="AFZ128" s="44"/>
      <c r="AGA128" s="44"/>
      <c r="AGF128" s="41"/>
      <c r="AGJ128" s="43"/>
      <c r="AGN128" s="44"/>
      <c r="AGO128" s="44"/>
      <c r="AGP128" s="44"/>
      <c r="AGQ128" s="44"/>
      <c r="AGV128" s="41"/>
      <c r="AGZ128" s="43"/>
      <c r="AHD128" s="44"/>
      <c r="AHE128" s="44"/>
      <c r="AHF128" s="44"/>
      <c r="AHG128" s="44"/>
      <c r="AHL128" s="41"/>
      <c r="AHP128" s="43"/>
      <c r="AHT128" s="44"/>
      <c r="AHU128" s="44"/>
      <c r="AHV128" s="44"/>
      <c r="AHW128" s="44"/>
      <c r="AIB128" s="41"/>
      <c r="AIF128" s="43"/>
      <c r="AIJ128" s="44"/>
      <c r="AIK128" s="44"/>
      <c r="AIL128" s="44"/>
      <c r="AIM128" s="44"/>
      <c r="AIR128" s="41"/>
      <c r="AIV128" s="43"/>
      <c r="AIZ128" s="44"/>
      <c r="AJA128" s="44"/>
      <c r="AJB128" s="44"/>
      <c r="AJC128" s="44"/>
      <c r="AJH128" s="41"/>
      <c r="AJL128" s="43"/>
      <c r="AJP128" s="44"/>
      <c r="AJQ128" s="44"/>
      <c r="AJR128" s="44"/>
      <c r="AJS128" s="44"/>
      <c r="AJX128" s="41"/>
      <c r="AKB128" s="43"/>
      <c r="AKF128" s="44"/>
      <c r="AKG128" s="44"/>
      <c r="AKH128" s="44"/>
      <c r="AKI128" s="44"/>
      <c r="AKN128" s="41"/>
      <c r="AKR128" s="43"/>
      <c r="AKV128" s="44"/>
      <c r="AKW128" s="44"/>
      <c r="AKX128" s="44"/>
      <c r="AKY128" s="44"/>
      <c r="ALD128" s="41"/>
      <c r="ALH128" s="43"/>
      <c r="ALL128" s="44"/>
      <c r="ALM128" s="44"/>
      <c r="ALN128" s="44"/>
      <c r="ALO128" s="44"/>
      <c r="ALT128" s="41"/>
      <c r="ALX128" s="43"/>
      <c r="AMB128" s="44"/>
      <c r="AMC128" s="44"/>
      <c r="AMD128" s="44"/>
      <c r="AME128" s="44"/>
      <c r="AMJ128" s="41"/>
    </row>
    <row r="129" s="42" customFormat="true" ht="19.5" hidden="false" customHeight="true" outlineLevel="0" collapsed="false">
      <c r="A129" s="41"/>
      <c r="B129" s="18"/>
      <c r="C129" s="18"/>
      <c r="D129" s="29" t="s">
        <v>189</v>
      </c>
      <c r="E129" s="21" t="s">
        <v>190</v>
      </c>
      <c r="F129" s="21"/>
      <c r="G129" s="21"/>
      <c r="H129" s="21"/>
      <c r="I129" s="21"/>
      <c r="J129" s="21"/>
      <c r="K129" s="21"/>
      <c r="P129" s="41"/>
      <c r="T129" s="43"/>
      <c r="X129" s="44"/>
      <c r="Y129" s="44"/>
      <c r="Z129" s="44"/>
      <c r="AA129" s="44"/>
      <c r="AF129" s="41"/>
      <c r="AJ129" s="43"/>
      <c r="AN129" s="44"/>
      <c r="AO129" s="44"/>
      <c r="AP129" s="44"/>
      <c r="AQ129" s="44"/>
      <c r="AV129" s="41"/>
      <c r="AZ129" s="43"/>
      <c r="BD129" s="44"/>
      <c r="BE129" s="44"/>
      <c r="BF129" s="44"/>
      <c r="BG129" s="44"/>
      <c r="BL129" s="41"/>
      <c r="BP129" s="43"/>
      <c r="BT129" s="44"/>
      <c r="BU129" s="44"/>
      <c r="BV129" s="44"/>
      <c r="BW129" s="44"/>
      <c r="CB129" s="41"/>
      <c r="CF129" s="43"/>
      <c r="CJ129" s="44"/>
      <c r="CK129" s="44"/>
      <c r="CL129" s="44"/>
      <c r="CM129" s="44"/>
      <c r="CR129" s="41"/>
      <c r="CV129" s="43"/>
      <c r="CZ129" s="44"/>
      <c r="DA129" s="44"/>
      <c r="DB129" s="44"/>
      <c r="DC129" s="44"/>
      <c r="DH129" s="41"/>
      <c r="DL129" s="43"/>
      <c r="DP129" s="44"/>
      <c r="DQ129" s="44"/>
      <c r="DR129" s="44"/>
      <c r="DS129" s="44"/>
      <c r="DX129" s="41"/>
      <c r="EB129" s="43"/>
      <c r="EF129" s="44"/>
      <c r="EG129" s="44"/>
      <c r="EH129" s="44"/>
      <c r="EI129" s="44"/>
      <c r="EN129" s="41"/>
      <c r="ER129" s="43"/>
      <c r="EV129" s="44"/>
      <c r="EW129" s="44"/>
      <c r="EX129" s="44"/>
      <c r="EY129" s="44"/>
      <c r="FD129" s="41"/>
      <c r="FH129" s="43"/>
      <c r="FL129" s="44"/>
      <c r="FM129" s="44"/>
      <c r="FN129" s="44"/>
      <c r="FO129" s="44"/>
      <c r="FT129" s="41"/>
      <c r="FX129" s="43"/>
      <c r="GB129" s="44"/>
      <c r="GC129" s="44"/>
      <c r="GD129" s="44"/>
      <c r="GE129" s="44"/>
      <c r="GJ129" s="41"/>
      <c r="GN129" s="43"/>
      <c r="GR129" s="44"/>
      <c r="GS129" s="44"/>
      <c r="GT129" s="44"/>
      <c r="GU129" s="44"/>
      <c r="GZ129" s="41"/>
      <c r="HD129" s="43"/>
      <c r="HH129" s="44"/>
      <c r="HI129" s="44"/>
      <c r="HJ129" s="44"/>
      <c r="HK129" s="44"/>
      <c r="HP129" s="41"/>
      <c r="HT129" s="43"/>
      <c r="HX129" s="44"/>
      <c r="HY129" s="44"/>
      <c r="HZ129" s="44"/>
      <c r="IA129" s="44"/>
      <c r="IF129" s="41"/>
      <c r="IJ129" s="43"/>
      <c r="IN129" s="44"/>
      <c r="IO129" s="44"/>
      <c r="IP129" s="44"/>
      <c r="IQ129" s="44"/>
      <c r="IV129" s="41"/>
      <c r="IZ129" s="43"/>
      <c r="JD129" s="44"/>
      <c r="JE129" s="44"/>
      <c r="JF129" s="44"/>
      <c r="JG129" s="44"/>
      <c r="JL129" s="41"/>
      <c r="JP129" s="43"/>
      <c r="JT129" s="44"/>
      <c r="JU129" s="44"/>
      <c r="JV129" s="44"/>
      <c r="JW129" s="44"/>
      <c r="KB129" s="41"/>
      <c r="KF129" s="43"/>
      <c r="KJ129" s="44"/>
      <c r="KK129" s="44"/>
      <c r="KL129" s="44"/>
      <c r="KM129" s="44"/>
      <c r="KR129" s="41"/>
      <c r="KV129" s="43"/>
      <c r="KZ129" s="44"/>
      <c r="LA129" s="44"/>
      <c r="LB129" s="44"/>
      <c r="LC129" s="44"/>
      <c r="LH129" s="41"/>
      <c r="LL129" s="43"/>
      <c r="LP129" s="44"/>
      <c r="LQ129" s="44"/>
      <c r="LR129" s="44"/>
      <c r="LS129" s="44"/>
      <c r="LX129" s="41"/>
      <c r="MB129" s="43"/>
      <c r="MF129" s="44"/>
      <c r="MG129" s="44"/>
      <c r="MH129" s="44"/>
      <c r="MI129" s="44"/>
      <c r="MN129" s="41"/>
      <c r="MR129" s="43"/>
      <c r="MV129" s="44"/>
      <c r="MW129" s="44"/>
      <c r="MX129" s="44"/>
      <c r="MY129" s="44"/>
      <c r="ND129" s="41"/>
      <c r="NH129" s="43"/>
      <c r="NL129" s="44"/>
      <c r="NM129" s="44"/>
      <c r="NN129" s="44"/>
      <c r="NO129" s="44"/>
      <c r="NT129" s="41"/>
      <c r="NX129" s="43"/>
      <c r="OB129" s="44"/>
      <c r="OC129" s="44"/>
      <c r="OD129" s="44"/>
      <c r="OE129" s="44"/>
      <c r="OJ129" s="41"/>
      <c r="ON129" s="43"/>
      <c r="OR129" s="44"/>
      <c r="OS129" s="44"/>
      <c r="OT129" s="44"/>
      <c r="OU129" s="44"/>
      <c r="OZ129" s="41"/>
      <c r="PD129" s="43"/>
      <c r="PH129" s="44"/>
      <c r="PI129" s="44"/>
      <c r="PJ129" s="44"/>
      <c r="PK129" s="44"/>
      <c r="PP129" s="41"/>
      <c r="PT129" s="43"/>
      <c r="PX129" s="44"/>
      <c r="PY129" s="44"/>
      <c r="PZ129" s="44"/>
      <c r="QA129" s="44"/>
      <c r="QF129" s="41"/>
      <c r="QJ129" s="43"/>
      <c r="QN129" s="44"/>
      <c r="QO129" s="44"/>
      <c r="QP129" s="44"/>
      <c r="QQ129" s="44"/>
      <c r="QV129" s="41"/>
      <c r="QZ129" s="43"/>
      <c r="RD129" s="44"/>
      <c r="RE129" s="44"/>
      <c r="RF129" s="44"/>
      <c r="RG129" s="44"/>
      <c r="RL129" s="41"/>
      <c r="RP129" s="43"/>
      <c r="RT129" s="44"/>
      <c r="RU129" s="44"/>
      <c r="RV129" s="44"/>
      <c r="RW129" s="44"/>
      <c r="SB129" s="41"/>
      <c r="SF129" s="43"/>
      <c r="SJ129" s="44"/>
      <c r="SK129" s="44"/>
      <c r="SL129" s="44"/>
      <c r="SM129" s="44"/>
      <c r="SR129" s="41"/>
      <c r="SV129" s="43"/>
      <c r="SZ129" s="44"/>
      <c r="TA129" s="44"/>
      <c r="TB129" s="44"/>
      <c r="TC129" s="44"/>
      <c r="TH129" s="41"/>
      <c r="TL129" s="43"/>
      <c r="TP129" s="44"/>
      <c r="TQ129" s="44"/>
      <c r="TR129" s="44"/>
      <c r="TS129" s="44"/>
      <c r="TX129" s="41"/>
      <c r="UB129" s="43"/>
      <c r="UF129" s="44"/>
      <c r="UG129" s="44"/>
      <c r="UH129" s="44"/>
      <c r="UI129" s="44"/>
      <c r="UN129" s="41"/>
      <c r="UR129" s="43"/>
      <c r="UV129" s="44"/>
      <c r="UW129" s="44"/>
      <c r="UX129" s="44"/>
      <c r="UY129" s="44"/>
      <c r="VD129" s="41"/>
      <c r="VH129" s="43"/>
      <c r="VL129" s="44"/>
      <c r="VM129" s="44"/>
      <c r="VN129" s="44"/>
      <c r="VO129" s="44"/>
      <c r="VT129" s="41"/>
      <c r="VX129" s="43"/>
      <c r="WB129" s="44"/>
      <c r="WC129" s="44"/>
      <c r="WD129" s="44"/>
      <c r="WE129" s="44"/>
      <c r="WJ129" s="41"/>
      <c r="WN129" s="43"/>
      <c r="WR129" s="44"/>
      <c r="WS129" s="44"/>
      <c r="WT129" s="44"/>
      <c r="WU129" s="44"/>
      <c r="WZ129" s="41"/>
      <c r="XD129" s="43"/>
      <c r="XH129" s="44"/>
      <c r="XI129" s="44"/>
      <c r="XJ129" s="44"/>
      <c r="XK129" s="44"/>
      <c r="XP129" s="41"/>
      <c r="XT129" s="43"/>
      <c r="XX129" s="44"/>
      <c r="XY129" s="44"/>
      <c r="XZ129" s="44"/>
      <c r="YA129" s="44"/>
      <c r="YF129" s="41"/>
      <c r="YJ129" s="43"/>
      <c r="YN129" s="44"/>
      <c r="YO129" s="44"/>
      <c r="YP129" s="44"/>
      <c r="YQ129" s="44"/>
      <c r="YV129" s="41"/>
      <c r="YZ129" s="43"/>
      <c r="ZD129" s="44"/>
      <c r="ZE129" s="44"/>
      <c r="ZF129" s="44"/>
      <c r="ZG129" s="44"/>
      <c r="ZL129" s="41"/>
      <c r="ZP129" s="43"/>
      <c r="ZT129" s="44"/>
      <c r="ZU129" s="44"/>
      <c r="ZV129" s="44"/>
      <c r="ZW129" s="44"/>
      <c r="AAB129" s="41"/>
      <c r="AAF129" s="43"/>
      <c r="AAJ129" s="44"/>
      <c r="AAK129" s="44"/>
      <c r="AAL129" s="44"/>
      <c r="AAM129" s="44"/>
      <c r="AAR129" s="41"/>
      <c r="AAV129" s="43"/>
      <c r="AAZ129" s="44"/>
      <c r="ABA129" s="44"/>
      <c r="ABB129" s="44"/>
      <c r="ABC129" s="44"/>
      <c r="ABH129" s="41"/>
      <c r="ABL129" s="43"/>
      <c r="ABP129" s="44"/>
      <c r="ABQ129" s="44"/>
      <c r="ABR129" s="44"/>
      <c r="ABS129" s="44"/>
      <c r="ABX129" s="41"/>
      <c r="ACB129" s="43"/>
      <c r="ACF129" s="44"/>
      <c r="ACG129" s="44"/>
      <c r="ACH129" s="44"/>
      <c r="ACI129" s="44"/>
      <c r="ACN129" s="41"/>
      <c r="ACR129" s="43"/>
      <c r="ACV129" s="44"/>
      <c r="ACW129" s="44"/>
      <c r="ACX129" s="44"/>
      <c r="ACY129" s="44"/>
      <c r="ADD129" s="41"/>
      <c r="ADH129" s="43"/>
      <c r="ADL129" s="44"/>
      <c r="ADM129" s="44"/>
      <c r="ADN129" s="44"/>
      <c r="ADO129" s="44"/>
      <c r="ADT129" s="41"/>
      <c r="ADX129" s="43"/>
      <c r="AEB129" s="44"/>
      <c r="AEC129" s="44"/>
      <c r="AED129" s="44"/>
      <c r="AEE129" s="44"/>
      <c r="AEJ129" s="41"/>
      <c r="AEN129" s="43"/>
      <c r="AER129" s="44"/>
      <c r="AES129" s="44"/>
      <c r="AET129" s="44"/>
      <c r="AEU129" s="44"/>
      <c r="AEZ129" s="41"/>
      <c r="AFD129" s="43"/>
      <c r="AFH129" s="44"/>
      <c r="AFI129" s="44"/>
      <c r="AFJ129" s="44"/>
      <c r="AFK129" s="44"/>
      <c r="AFP129" s="41"/>
      <c r="AFT129" s="43"/>
      <c r="AFX129" s="44"/>
      <c r="AFY129" s="44"/>
      <c r="AFZ129" s="44"/>
      <c r="AGA129" s="44"/>
      <c r="AGF129" s="41"/>
      <c r="AGJ129" s="43"/>
      <c r="AGN129" s="44"/>
      <c r="AGO129" s="44"/>
      <c r="AGP129" s="44"/>
      <c r="AGQ129" s="44"/>
      <c r="AGV129" s="41"/>
      <c r="AGZ129" s="43"/>
      <c r="AHD129" s="44"/>
      <c r="AHE129" s="44"/>
      <c r="AHF129" s="44"/>
      <c r="AHG129" s="44"/>
      <c r="AHL129" s="41"/>
      <c r="AHP129" s="43"/>
      <c r="AHT129" s="44"/>
      <c r="AHU129" s="44"/>
      <c r="AHV129" s="44"/>
      <c r="AHW129" s="44"/>
      <c r="AIB129" s="41"/>
      <c r="AIF129" s="43"/>
      <c r="AIJ129" s="44"/>
      <c r="AIK129" s="44"/>
      <c r="AIL129" s="44"/>
      <c r="AIM129" s="44"/>
      <c r="AIR129" s="41"/>
      <c r="AIV129" s="43"/>
      <c r="AIZ129" s="44"/>
      <c r="AJA129" s="44"/>
      <c r="AJB129" s="44"/>
      <c r="AJC129" s="44"/>
      <c r="AJH129" s="41"/>
      <c r="AJL129" s="43"/>
      <c r="AJP129" s="44"/>
      <c r="AJQ129" s="44"/>
      <c r="AJR129" s="44"/>
      <c r="AJS129" s="44"/>
      <c r="AJX129" s="41"/>
      <c r="AKB129" s="43"/>
      <c r="AKF129" s="44"/>
      <c r="AKG129" s="44"/>
      <c r="AKH129" s="44"/>
      <c r="AKI129" s="44"/>
      <c r="AKN129" s="41"/>
      <c r="AKR129" s="43"/>
      <c r="AKV129" s="44"/>
      <c r="AKW129" s="44"/>
      <c r="AKX129" s="44"/>
      <c r="AKY129" s="44"/>
      <c r="ALD129" s="41"/>
      <c r="ALH129" s="43"/>
      <c r="ALL129" s="44"/>
      <c r="ALM129" s="44"/>
      <c r="ALN129" s="44"/>
      <c r="ALO129" s="44"/>
      <c r="ALT129" s="41"/>
      <c r="ALX129" s="43"/>
      <c r="AMB129" s="44"/>
      <c r="AMC129" s="44"/>
      <c r="AMD129" s="44"/>
      <c r="AME129" s="44"/>
      <c r="AMJ129" s="41"/>
    </row>
    <row r="130" s="42" customFormat="true" ht="15" hidden="false" customHeight="true" outlineLevel="0" collapsed="false">
      <c r="A130" s="41"/>
      <c r="B130" s="18"/>
      <c r="C130" s="18"/>
      <c r="D130" s="20" t="s">
        <v>191</v>
      </c>
      <c r="E130" s="21" t="s">
        <v>144</v>
      </c>
      <c r="F130" s="21"/>
      <c r="G130" s="21"/>
      <c r="H130" s="21"/>
      <c r="I130" s="21"/>
      <c r="J130" s="21"/>
      <c r="K130" s="21"/>
      <c r="P130" s="41"/>
      <c r="T130" s="43"/>
      <c r="X130" s="44"/>
      <c r="Y130" s="44"/>
      <c r="Z130" s="44"/>
      <c r="AA130" s="44"/>
      <c r="AF130" s="41"/>
      <c r="AJ130" s="43"/>
      <c r="AN130" s="44"/>
      <c r="AO130" s="44"/>
      <c r="AP130" s="44"/>
      <c r="AQ130" s="44"/>
      <c r="AV130" s="41"/>
      <c r="AZ130" s="43"/>
      <c r="BD130" s="44"/>
      <c r="BE130" s="44"/>
      <c r="BF130" s="44"/>
      <c r="BG130" s="44"/>
      <c r="BL130" s="41"/>
      <c r="BP130" s="43"/>
      <c r="BT130" s="44"/>
      <c r="BU130" s="44"/>
      <c r="BV130" s="44"/>
      <c r="BW130" s="44"/>
      <c r="CB130" s="41"/>
      <c r="CF130" s="43"/>
      <c r="CJ130" s="44"/>
      <c r="CK130" s="44"/>
      <c r="CL130" s="44"/>
      <c r="CM130" s="44"/>
      <c r="CR130" s="41"/>
      <c r="CV130" s="43"/>
      <c r="CZ130" s="44"/>
      <c r="DA130" s="44"/>
      <c r="DB130" s="44"/>
      <c r="DC130" s="44"/>
      <c r="DH130" s="41"/>
      <c r="DL130" s="43"/>
      <c r="DP130" s="44"/>
      <c r="DQ130" s="44"/>
      <c r="DR130" s="44"/>
      <c r="DS130" s="44"/>
      <c r="DX130" s="41"/>
      <c r="EB130" s="43"/>
      <c r="EF130" s="44"/>
      <c r="EG130" s="44"/>
      <c r="EH130" s="44"/>
      <c r="EI130" s="44"/>
      <c r="EN130" s="41"/>
      <c r="ER130" s="43"/>
      <c r="EV130" s="44"/>
      <c r="EW130" s="44"/>
      <c r="EX130" s="44"/>
      <c r="EY130" s="44"/>
      <c r="FD130" s="41"/>
      <c r="FH130" s="43"/>
      <c r="FL130" s="44"/>
      <c r="FM130" s="44"/>
      <c r="FN130" s="44"/>
      <c r="FO130" s="44"/>
      <c r="FT130" s="41"/>
      <c r="FX130" s="43"/>
      <c r="GB130" s="44"/>
      <c r="GC130" s="44"/>
      <c r="GD130" s="44"/>
      <c r="GE130" s="44"/>
      <c r="GJ130" s="41"/>
      <c r="GN130" s="43"/>
      <c r="GR130" s="44"/>
      <c r="GS130" s="44"/>
      <c r="GT130" s="44"/>
      <c r="GU130" s="44"/>
      <c r="GZ130" s="41"/>
      <c r="HD130" s="43"/>
      <c r="HH130" s="44"/>
      <c r="HI130" s="44"/>
      <c r="HJ130" s="44"/>
      <c r="HK130" s="44"/>
      <c r="HP130" s="41"/>
      <c r="HT130" s="43"/>
      <c r="HX130" s="44"/>
      <c r="HY130" s="44"/>
      <c r="HZ130" s="44"/>
      <c r="IA130" s="44"/>
      <c r="IF130" s="41"/>
      <c r="IJ130" s="43"/>
      <c r="IN130" s="44"/>
      <c r="IO130" s="44"/>
      <c r="IP130" s="44"/>
      <c r="IQ130" s="44"/>
      <c r="IV130" s="41"/>
      <c r="IZ130" s="43"/>
      <c r="JD130" s="44"/>
      <c r="JE130" s="44"/>
      <c r="JF130" s="44"/>
      <c r="JG130" s="44"/>
      <c r="JL130" s="41"/>
      <c r="JP130" s="43"/>
      <c r="JT130" s="44"/>
      <c r="JU130" s="44"/>
      <c r="JV130" s="44"/>
      <c r="JW130" s="44"/>
      <c r="KB130" s="41"/>
      <c r="KF130" s="43"/>
      <c r="KJ130" s="44"/>
      <c r="KK130" s="44"/>
      <c r="KL130" s="44"/>
      <c r="KM130" s="44"/>
      <c r="KR130" s="41"/>
      <c r="KV130" s="43"/>
      <c r="KZ130" s="44"/>
      <c r="LA130" s="44"/>
      <c r="LB130" s="44"/>
      <c r="LC130" s="44"/>
      <c r="LH130" s="41"/>
      <c r="LL130" s="43"/>
      <c r="LP130" s="44"/>
      <c r="LQ130" s="44"/>
      <c r="LR130" s="44"/>
      <c r="LS130" s="44"/>
      <c r="LX130" s="41"/>
      <c r="MB130" s="43"/>
      <c r="MF130" s="44"/>
      <c r="MG130" s="44"/>
      <c r="MH130" s="44"/>
      <c r="MI130" s="44"/>
      <c r="MN130" s="41"/>
      <c r="MR130" s="43"/>
      <c r="MV130" s="44"/>
      <c r="MW130" s="44"/>
      <c r="MX130" s="44"/>
      <c r="MY130" s="44"/>
      <c r="ND130" s="41"/>
      <c r="NH130" s="43"/>
      <c r="NL130" s="44"/>
      <c r="NM130" s="44"/>
      <c r="NN130" s="44"/>
      <c r="NO130" s="44"/>
      <c r="NT130" s="41"/>
      <c r="NX130" s="43"/>
      <c r="OB130" s="44"/>
      <c r="OC130" s="44"/>
      <c r="OD130" s="44"/>
      <c r="OE130" s="44"/>
      <c r="OJ130" s="41"/>
      <c r="ON130" s="43"/>
      <c r="OR130" s="44"/>
      <c r="OS130" s="44"/>
      <c r="OT130" s="44"/>
      <c r="OU130" s="44"/>
      <c r="OZ130" s="41"/>
      <c r="PD130" s="43"/>
      <c r="PH130" s="44"/>
      <c r="PI130" s="44"/>
      <c r="PJ130" s="44"/>
      <c r="PK130" s="44"/>
      <c r="PP130" s="41"/>
      <c r="PT130" s="43"/>
      <c r="PX130" s="44"/>
      <c r="PY130" s="44"/>
      <c r="PZ130" s="44"/>
      <c r="QA130" s="44"/>
      <c r="QF130" s="41"/>
      <c r="QJ130" s="43"/>
      <c r="QN130" s="44"/>
      <c r="QO130" s="44"/>
      <c r="QP130" s="44"/>
      <c r="QQ130" s="44"/>
      <c r="QV130" s="41"/>
      <c r="QZ130" s="43"/>
      <c r="RD130" s="44"/>
      <c r="RE130" s="44"/>
      <c r="RF130" s="44"/>
      <c r="RG130" s="44"/>
      <c r="RL130" s="41"/>
      <c r="RP130" s="43"/>
      <c r="RT130" s="44"/>
      <c r="RU130" s="44"/>
      <c r="RV130" s="44"/>
      <c r="RW130" s="44"/>
      <c r="SB130" s="41"/>
      <c r="SF130" s="43"/>
      <c r="SJ130" s="44"/>
      <c r="SK130" s="44"/>
      <c r="SL130" s="44"/>
      <c r="SM130" s="44"/>
      <c r="SR130" s="41"/>
      <c r="SV130" s="43"/>
      <c r="SZ130" s="44"/>
      <c r="TA130" s="44"/>
      <c r="TB130" s="44"/>
      <c r="TC130" s="44"/>
      <c r="TH130" s="41"/>
      <c r="TL130" s="43"/>
      <c r="TP130" s="44"/>
      <c r="TQ130" s="44"/>
      <c r="TR130" s="44"/>
      <c r="TS130" s="44"/>
      <c r="TX130" s="41"/>
      <c r="UB130" s="43"/>
      <c r="UF130" s="44"/>
      <c r="UG130" s="44"/>
      <c r="UH130" s="44"/>
      <c r="UI130" s="44"/>
      <c r="UN130" s="41"/>
      <c r="UR130" s="43"/>
      <c r="UV130" s="44"/>
      <c r="UW130" s="44"/>
      <c r="UX130" s="44"/>
      <c r="UY130" s="44"/>
      <c r="VD130" s="41"/>
      <c r="VH130" s="43"/>
      <c r="VL130" s="44"/>
      <c r="VM130" s="44"/>
      <c r="VN130" s="44"/>
      <c r="VO130" s="44"/>
      <c r="VT130" s="41"/>
      <c r="VX130" s="43"/>
      <c r="WB130" s="44"/>
      <c r="WC130" s="44"/>
      <c r="WD130" s="44"/>
      <c r="WE130" s="44"/>
      <c r="WJ130" s="41"/>
      <c r="WN130" s="43"/>
      <c r="WR130" s="44"/>
      <c r="WS130" s="44"/>
      <c r="WT130" s="44"/>
      <c r="WU130" s="44"/>
      <c r="WZ130" s="41"/>
      <c r="XD130" s="43"/>
      <c r="XH130" s="44"/>
      <c r="XI130" s="44"/>
      <c r="XJ130" s="44"/>
      <c r="XK130" s="44"/>
      <c r="XP130" s="41"/>
      <c r="XT130" s="43"/>
      <c r="XX130" s="44"/>
      <c r="XY130" s="44"/>
      <c r="XZ130" s="44"/>
      <c r="YA130" s="44"/>
      <c r="YF130" s="41"/>
      <c r="YJ130" s="43"/>
      <c r="YN130" s="44"/>
      <c r="YO130" s="44"/>
      <c r="YP130" s="44"/>
      <c r="YQ130" s="44"/>
      <c r="YV130" s="41"/>
      <c r="YZ130" s="43"/>
      <c r="ZD130" s="44"/>
      <c r="ZE130" s="44"/>
      <c r="ZF130" s="44"/>
      <c r="ZG130" s="44"/>
      <c r="ZL130" s="41"/>
      <c r="ZP130" s="43"/>
      <c r="ZT130" s="44"/>
      <c r="ZU130" s="44"/>
      <c r="ZV130" s="44"/>
      <c r="ZW130" s="44"/>
      <c r="AAB130" s="41"/>
      <c r="AAF130" s="43"/>
      <c r="AAJ130" s="44"/>
      <c r="AAK130" s="44"/>
      <c r="AAL130" s="44"/>
      <c r="AAM130" s="44"/>
      <c r="AAR130" s="41"/>
      <c r="AAV130" s="43"/>
      <c r="AAZ130" s="44"/>
      <c r="ABA130" s="44"/>
      <c r="ABB130" s="44"/>
      <c r="ABC130" s="44"/>
      <c r="ABH130" s="41"/>
      <c r="ABL130" s="43"/>
      <c r="ABP130" s="44"/>
      <c r="ABQ130" s="44"/>
      <c r="ABR130" s="44"/>
      <c r="ABS130" s="44"/>
      <c r="ABX130" s="41"/>
      <c r="ACB130" s="43"/>
      <c r="ACF130" s="44"/>
      <c r="ACG130" s="44"/>
      <c r="ACH130" s="44"/>
      <c r="ACI130" s="44"/>
      <c r="ACN130" s="41"/>
      <c r="ACR130" s="43"/>
      <c r="ACV130" s="44"/>
      <c r="ACW130" s="44"/>
      <c r="ACX130" s="44"/>
      <c r="ACY130" s="44"/>
      <c r="ADD130" s="41"/>
      <c r="ADH130" s="43"/>
      <c r="ADL130" s="44"/>
      <c r="ADM130" s="44"/>
      <c r="ADN130" s="44"/>
      <c r="ADO130" s="44"/>
      <c r="ADT130" s="41"/>
      <c r="ADX130" s="43"/>
      <c r="AEB130" s="44"/>
      <c r="AEC130" s="44"/>
      <c r="AED130" s="44"/>
      <c r="AEE130" s="44"/>
      <c r="AEJ130" s="41"/>
      <c r="AEN130" s="43"/>
      <c r="AER130" s="44"/>
      <c r="AES130" s="44"/>
      <c r="AET130" s="44"/>
      <c r="AEU130" s="44"/>
      <c r="AEZ130" s="41"/>
      <c r="AFD130" s="43"/>
      <c r="AFH130" s="44"/>
      <c r="AFI130" s="44"/>
      <c r="AFJ130" s="44"/>
      <c r="AFK130" s="44"/>
      <c r="AFP130" s="41"/>
      <c r="AFT130" s="43"/>
      <c r="AFX130" s="44"/>
      <c r="AFY130" s="44"/>
      <c r="AFZ130" s="44"/>
      <c r="AGA130" s="44"/>
      <c r="AGF130" s="41"/>
      <c r="AGJ130" s="43"/>
      <c r="AGN130" s="44"/>
      <c r="AGO130" s="44"/>
      <c r="AGP130" s="44"/>
      <c r="AGQ130" s="44"/>
      <c r="AGV130" s="41"/>
      <c r="AGZ130" s="43"/>
      <c r="AHD130" s="44"/>
      <c r="AHE130" s="44"/>
      <c r="AHF130" s="44"/>
      <c r="AHG130" s="44"/>
      <c r="AHL130" s="41"/>
      <c r="AHP130" s="43"/>
      <c r="AHT130" s="44"/>
      <c r="AHU130" s="44"/>
      <c r="AHV130" s="44"/>
      <c r="AHW130" s="44"/>
      <c r="AIB130" s="41"/>
      <c r="AIF130" s="43"/>
      <c r="AIJ130" s="44"/>
      <c r="AIK130" s="44"/>
      <c r="AIL130" s="44"/>
      <c r="AIM130" s="44"/>
      <c r="AIR130" s="41"/>
      <c r="AIV130" s="43"/>
      <c r="AIZ130" s="44"/>
      <c r="AJA130" s="44"/>
      <c r="AJB130" s="44"/>
      <c r="AJC130" s="44"/>
      <c r="AJH130" s="41"/>
      <c r="AJL130" s="43"/>
      <c r="AJP130" s="44"/>
      <c r="AJQ130" s="44"/>
      <c r="AJR130" s="44"/>
      <c r="AJS130" s="44"/>
      <c r="AJX130" s="41"/>
      <c r="AKB130" s="43"/>
      <c r="AKF130" s="44"/>
      <c r="AKG130" s="44"/>
      <c r="AKH130" s="44"/>
      <c r="AKI130" s="44"/>
      <c r="AKN130" s="41"/>
      <c r="AKR130" s="43"/>
      <c r="AKV130" s="44"/>
      <c r="AKW130" s="44"/>
      <c r="AKX130" s="44"/>
      <c r="AKY130" s="44"/>
      <c r="ALD130" s="41"/>
      <c r="ALH130" s="43"/>
      <c r="ALL130" s="44"/>
      <c r="ALM130" s="44"/>
      <c r="ALN130" s="44"/>
      <c r="ALO130" s="44"/>
      <c r="ALT130" s="41"/>
      <c r="ALX130" s="43"/>
      <c r="AMB130" s="44"/>
      <c r="AMC130" s="44"/>
      <c r="AMD130" s="44"/>
      <c r="AME130" s="44"/>
      <c r="AMJ130" s="41"/>
    </row>
    <row r="131" s="42" customFormat="true" ht="28.7" hidden="false" customHeight="true" outlineLevel="0" collapsed="false">
      <c r="A131" s="41"/>
      <c r="B131" s="18"/>
      <c r="C131" s="18"/>
      <c r="D131" s="34" t="s">
        <v>192</v>
      </c>
      <c r="E131" s="22" t="s">
        <v>193</v>
      </c>
      <c r="F131" s="22"/>
      <c r="G131" s="22"/>
      <c r="H131" s="22"/>
      <c r="I131" s="22"/>
      <c r="J131" s="22"/>
      <c r="K131" s="22"/>
      <c r="P131" s="1"/>
      <c r="T131" s="43"/>
      <c r="X131" s="44"/>
      <c r="Y131" s="44"/>
      <c r="Z131" s="44"/>
      <c r="AA131" s="44"/>
      <c r="AF131" s="1"/>
      <c r="AJ131" s="43"/>
      <c r="AN131" s="44"/>
      <c r="AO131" s="44"/>
      <c r="AP131" s="44"/>
      <c r="AQ131" s="44"/>
      <c r="AV131" s="1"/>
      <c r="AZ131" s="43"/>
      <c r="BD131" s="44"/>
      <c r="BE131" s="44"/>
      <c r="BF131" s="44"/>
      <c r="BG131" s="44"/>
      <c r="BL131" s="1"/>
      <c r="BP131" s="43"/>
      <c r="BT131" s="44"/>
      <c r="BU131" s="44"/>
      <c r="BV131" s="44"/>
      <c r="BW131" s="44"/>
      <c r="CB131" s="1"/>
      <c r="CF131" s="43"/>
      <c r="CJ131" s="44"/>
      <c r="CK131" s="44"/>
      <c r="CL131" s="44"/>
      <c r="CM131" s="44"/>
      <c r="CR131" s="1"/>
      <c r="CV131" s="43"/>
      <c r="CZ131" s="44"/>
      <c r="DA131" s="44"/>
      <c r="DB131" s="44"/>
      <c r="DC131" s="44"/>
      <c r="DH131" s="1"/>
      <c r="DL131" s="43"/>
      <c r="DP131" s="44"/>
      <c r="DQ131" s="44"/>
      <c r="DR131" s="44"/>
      <c r="DS131" s="44"/>
      <c r="DX131" s="1"/>
      <c r="EB131" s="43"/>
      <c r="EF131" s="44"/>
      <c r="EG131" s="44"/>
      <c r="EH131" s="44"/>
      <c r="EI131" s="44"/>
      <c r="EN131" s="1"/>
      <c r="ER131" s="43"/>
      <c r="EV131" s="44"/>
      <c r="EW131" s="44"/>
      <c r="EX131" s="44"/>
      <c r="EY131" s="44"/>
      <c r="FD131" s="1"/>
      <c r="FH131" s="43"/>
      <c r="FL131" s="44"/>
      <c r="FM131" s="44"/>
      <c r="FN131" s="44"/>
      <c r="FO131" s="44"/>
      <c r="FT131" s="1"/>
      <c r="FX131" s="43"/>
      <c r="GB131" s="44"/>
      <c r="GC131" s="44"/>
      <c r="GD131" s="44"/>
      <c r="GE131" s="44"/>
      <c r="GJ131" s="1"/>
      <c r="GN131" s="43"/>
      <c r="GR131" s="44"/>
      <c r="GS131" s="44"/>
      <c r="GT131" s="44"/>
      <c r="GU131" s="44"/>
      <c r="GZ131" s="1"/>
      <c r="HD131" s="43"/>
      <c r="HH131" s="44"/>
      <c r="HI131" s="44"/>
      <c r="HJ131" s="44"/>
      <c r="HK131" s="44"/>
      <c r="HP131" s="1"/>
      <c r="HT131" s="43"/>
      <c r="HX131" s="44"/>
      <c r="HY131" s="44"/>
      <c r="HZ131" s="44"/>
      <c r="IA131" s="44"/>
      <c r="IF131" s="1"/>
      <c r="IJ131" s="43"/>
      <c r="IN131" s="44"/>
      <c r="IO131" s="44"/>
      <c r="IP131" s="44"/>
      <c r="IQ131" s="44"/>
      <c r="IV131" s="1"/>
      <c r="IZ131" s="43"/>
      <c r="JD131" s="44"/>
      <c r="JE131" s="44"/>
      <c r="JF131" s="44"/>
      <c r="JG131" s="44"/>
      <c r="JL131" s="1"/>
      <c r="JP131" s="43"/>
      <c r="JT131" s="44"/>
      <c r="JU131" s="44"/>
      <c r="JV131" s="44"/>
      <c r="JW131" s="44"/>
      <c r="KB131" s="1"/>
      <c r="KF131" s="43"/>
      <c r="KJ131" s="44"/>
      <c r="KK131" s="44"/>
      <c r="KL131" s="44"/>
      <c r="KM131" s="44"/>
      <c r="KR131" s="1"/>
      <c r="KV131" s="43"/>
      <c r="KZ131" s="44"/>
      <c r="LA131" s="44"/>
      <c r="LB131" s="44"/>
      <c r="LC131" s="44"/>
      <c r="LH131" s="1"/>
      <c r="LL131" s="43"/>
      <c r="LP131" s="44"/>
      <c r="LQ131" s="44"/>
      <c r="LR131" s="44"/>
      <c r="LS131" s="44"/>
      <c r="LX131" s="1"/>
      <c r="MB131" s="43"/>
      <c r="MF131" s="44"/>
      <c r="MG131" s="44"/>
      <c r="MH131" s="44"/>
      <c r="MI131" s="44"/>
      <c r="MN131" s="1"/>
      <c r="MR131" s="43"/>
      <c r="MV131" s="44"/>
      <c r="MW131" s="44"/>
      <c r="MX131" s="44"/>
      <c r="MY131" s="44"/>
      <c r="ND131" s="1"/>
      <c r="NH131" s="43"/>
      <c r="NL131" s="44"/>
      <c r="NM131" s="44"/>
      <c r="NN131" s="44"/>
      <c r="NO131" s="44"/>
      <c r="NT131" s="1"/>
      <c r="NX131" s="43"/>
      <c r="OB131" s="44"/>
      <c r="OC131" s="44"/>
      <c r="OD131" s="44"/>
      <c r="OE131" s="44"/>
      <c r="OJ131" s="1"/>
      <c r="ON131" s="43"/>
      <c r="OR131" s="44"/>
      <c r="OS131" s="44"/>
      <c r="OT131" s="44"/>
      <c r="OU131" s="44"/>
      <c r="OZ131" s="1"/>
      <c r="PD131" s="43"/>
      <c r="PH131" s="44"/>
      <c r="PI131" s="44"/>
      <c r="PJ131" s="44"/>
      <c r="PK131" s="44"/>
      <c r="PP131" s="1"/>
      <c r="PT131" s="43"/>
      <c r="PX131" s="44"/>
      <c r="PY131" s="44"/>
      <c r="PZ131" s="44"/>
      <c r="QA131" s="44"/>
      <c r="QF131" s="1"/>
      <c r="QJ131" s="43"/>
      <c r="QN131" s="44"/>
      <c r="QO131" s="44"/>
      <c r="QP131" s="44"/>
      <c r="QQ131" s="44"/>
      <c r="QV131" s="1"/>
      <c r="QZ131" s="43"/>
      <c r="RD131" s="44"/>
      <c r="RE131" s="44"/>
      <c r="RF131" s="44"/>
      <c r="RG131" s="44"/>
      <c r="RL131" s="1"/>
      <c r="RP131" s="43"/>
      <c r="RT131" s="44"/>
      <c r="RU131" s="44"/>
      <c r="RV131" s="44"/>
      <c r="RW131" s="44"/>
      <c r="SB131" s="1"/>
      <c r="SF131" s="43"/>
      <c r="SJ131" s="44"/>
      <c r="SK131" s="44"/>
      <c r="SL131" s="44"/>
      <c r="SM131" s="44"/>
      <c r="SR131" s="1"/>
      <c r="SV131" s="43"/>
      <c r="SZ131" s="44"/>
      <c r="TA131" s="44"/>
      <c r="TB131" s="44"/>
      <c r="TC131" s="44"/>
      <c r="TH131" s="1"/>
      <c r="TL131" s="43"/>
      <c r="TP131" s="44"/>
      <c r="TQ131" s="44"/>
      <c r="TR131" s="44"/>
      <c r="TS131" s="44"/>
      <c r="TX131" s="1"/>
      <c r="UB131" s="43"/>
      <c r="UF131" s="44"/>
      <c r="UG131" s="44"/>
      <c r="UH131" s="44"/>
      <c r="UI131" s="44"/>
      <c r="UN131" s="1"/>
      <c r="UR131" s="43"/>
      <c r="UV131" s="44"/>
      <c r="UW131" s="44"/>
      <c r="UX131" s="44"/>
      <c r="UY131" s="44"/>
      <c r="VD131" s="1"/>
      <c r="VH131" s="43"/>
      <c r="VL131" s="44"/>
      <c r="VM131" s="44"/>
      <c r="VN131" s="44"/>
      <c r="VO131" s="44"/>
      <c r="VT131" s="1"/>
      <c r="VX131" s="43"/>
      <c r="WB131" s="44"/>
      <c r="WC131" s="44"/>
      <c r="WD131" s="44"/>
      <c r="WE131" s="44"/>
      <c r="WJ131" s="1"/>
      <c r="WN131" s="43"/>
      <c r="WR131" s="44"/>
      <c r="WS131" s="44"/>
      <c r="WT131" s="44"/>
      <c r="WU131" s="44"/>
      <c r="WZ131" s="1"/>
      <c r="XD131" s="43"/>
      <c r="XH131" s="44"/>
      <c r="XI131" s="44"/>
      <c r="XJ131" s="44"/>
      <c r="XK131" s="44"/>
      <c r="XP131" s="1"/>
      <c r="XT131" s="43"/>
      <c r="XX131" s="44"/>
      <c r="XY131" s="44"/>
      <c r="XZ131" s="44"/>
      <c r="YA131" s="44"/>
      <c r="YF131" s="1"/>
      <c r="YJ131" s="43"/>
      <c r="YN131" s="44"/>
      <c r="YO131" s="44"/>
      <c r="YP131" s="44"/>
      <c r="YQ131" s="44"/>
      <c r="YV131" s="1"/>
      <c r="YZ131" s="43"/>
      <c r="ZD131" s="44"/>
      <c r="ZE131" s="44"/>
      <c r="ZF131" s="44"/>
      <c r="ZG131" s="44"/>
      <c r="ZL131" s="1"/>
      <c r="ZP131" s="43"/>
      <c r="ZT131" s="44"/>
      <c r="ZU131" s="44"/>
      <c r="ZV131" s="44"/>
      <c r="ZW131" s="44"/>
      <c r="AAB131" s="1"/>
      <c r="AAF131" s="43"/>
      <c r="AAJ131" s="44"/>
      <c r="AAK131" s="44"/>
      <c r="AAL131" s="44"/>
      <c r="AAM131" s="44"/>
      <c r="AAR131" s="1"/>
      <c r="AAV131" s="43"/>
      <c r="AAZ131" s="44"/>
      <c r="ABA131" s="44"/>
      <c r="ABB131" s="44"/>
      <c r="ABC131" s="44"/>
      <c r="ABH131" s="1"/>
      <c r="ABL131" s="43"/>
      <c r="ABP131" s="44"/>
      <c r="ABQ131" s="44"/>
      <c r="ABR131" s="44"/>
      <c r="ABS131" s="44"/>
      <c r="ABX131" s="1"/>
      <c r="ACB131" s="43"/>
      <c r="ACF131" s="44"/>
      <c r="ACG131" s="44"/>
      <c r="ACH131" s="44"/>
      <c r="ACI131" s="44"/>
      <c r="ACN131" s="1"/>
      <c r="ACR131" s="43"/>
      <c r="ACV131" s="44"/>
      <c r="ACW131" s="44"/>
      <c r="ACX131" s="44"/>
      <c r="ACY131" s="44"/>
      <c r="ADD131" s="1"/>
      <c r="ADH131" s="43"/>
      <c r="ADL131" s="44"/>
      <c r="ADM131" s="44"/>
      <c r="ADN131" s="44"/>
      <c r="ADO131" s="44"/>
      <c r="ADT131" s="1"/>
      <c r="ADX131" s="43"/>
      <c r="AEB131" s="44"/>
      <c r="AEC131" s="44"/>
      <c r="AED131" s="44"/>
      <c r="AEE131" s="44"/>
      <c r="AEJ131" s="1"/>
      <c r="AEN131" s="43"/>
      <c r="AER131" s="44"/>
      <c r="AES131" s="44"/>
      <c r="AET131" s="44"/>
      <c r="AEU131" s="44"/>
      <c r="AEZ131" s="1"/>
      <c r="AFD131" s="43"/>
      <c r="AFH131" s="44"/>
      <c r="AFI131" s="44"/>
      <c r="AFJ131" s="44"/>
      <c r="AFK131" s="44"/>
      <c r="AFP131" s="1"/>
      <c r="AFT131" s="43"/>
      <c r="AFX131" s="44"/>
      <c r="AFY131" s="44"/>
      <c r="AFZ131" s="44"/>
      <c r="AGA131" s="44"/>
      <c r="AGF131" s="1"/>
      <c r="AGJ131" s="43"/>
      <c r="AGN131" s="44"/>
      <c r="AGO131" s="44"/>
      <c r="AGP131" s="44"/>
      <c r="AGQ131" s="44"/>
      <c r="AGV131" s="1"/>
      <c r="AGZ131" s="43"/>
      <c r="AHD131" s="44"/>
      <c r="AHE131" s="44"/>
      <c r="AHF131" s="44"/>
      <c r="AHG131" s="44"/>
      <c r="AHL131" s="1"/>
      <c r="AHP131" s="43"/>
      <c r="AHT131" s="44"/>
      <c r="AHU131" s="44"/>
      <c r="AHV131" s="44"/>
      <c r="AHW131" s="44"/>
      <c r="AIB131" s="1"/>
      <c r="AIF131" s="43"/>
      <c r="AIJ131" s="44"/>
      <c r="AIK131" s="44"/>
      <c r="AIL131" s="44"/>
      <c r="AIM131" s="44"/>
      <c r="AIR131" s="1"/>
      <c r="AIV131" s="43"/>
      <c r="AIZ131" s="44"/>
      <c r="AJA131" s="44"/>
      <c r="AJB131" s="44"/>
      <c r="AJC131" s="44"/>
      <c r="AJH131" s="1"/>
      <c r="AJL131" s="43"/>
      <c r="AJP131" s="44"/>
      <c r="AJQ131" s="44"/>
      <c r="AJR131" s="44"/>
      <c r="AJS131" s="44"/>
      <c r="AJX131" s="1"/>
      <c r="AKB131" s="43"/>
      <c r="AKF131" s="44"/>
      <c r="AKG131" s="44"/>
      <c r="AKH131" s="44"/>
      <c r="AKI131" s="44"/>
      <c r="AKN131" s="1"/>
      <c r="AKR131" s="43"/>
      <c r="AKV131" s="44"/>
      <c r="AKW131" s="44"/>
      <c r="AKX131" s="44"/>
      <c r="AKY131" s="44"/>
      <c r="ALD131" s="1"/>
      <c r="ALH131" s="43"/>
      <c r="ALL131" s="44"/>
      <c r="ALM131" s="44"/>
      <c r="ALN131" s="44"/>
      <c r="ALO131" s="44"/>
      <c r="ALT131" s="1"/>
      <c r="ALX131" s="43"/>
      <c r="AMB131" s="44"/>
      <c r="AMC131" s="44"/>
      <c r="AMD131" s="44"/>
      <c r="AME131" s="44"/>
      <c r="AMJ131" s="1"/>
    </row>
    <row r="132" s="42" customFormat="true" ht="15" hidden="false" customHeight="true" outlineLevel="0" collapsed="false">
      <c r="A132" s="41"/>
      <c r="B132" s="18"/>
      <c r="C132" s="18"/>
      <c r="D132" s="20" t="s">
        <v>59</v>
      </c>
      <c r="E132" s="23" t="s">
        <v>33</v>
      </c>
      <c r="F132" s="23"/>
      <c r="G132" s="23"/>
      <c r="H132" s="23"/>
      <c r="I132" s="23"/>
      <c r="J132" s="23"/>
      <c r="K132" s="23"/>
      <c r="P132" s="1"/>
      <c r="T132" s="43"/>
      <c r="X132" s="44"/>
      <c r="Y132" s="44"/>
      <c r="Z132" s="44"/>
      <c r="AA132" s="44"/>
      <c r="AF132" s="1"/>
      <c r="AJ132" s="43"/>
      <c r="AN132" s="44"/>
      <c r="AO132" s="44"/>
      <c r="AP132" s="44"/>
      <c r="AQ132" s="44"/>
      <c r="AV132" s="1"/>
      <c r="AZ132" s="43"/>
      <c r="BD132" s="44"/>
      <c r="BE132" s="44"/>
      <c r="BF132" s="44"/>
      <c r="BG132" s="44"/>
      <c r="BL132" s="1"/>
      <c r="BP132" s="43"/>
      <c r="BT132" s="44"/>
      <c r="BU132" s="44"/>
      <c r="BV132" s="44"/>
      <c r="BW132" s="44"/>
      <c r="CB132" s="1"/>
      <c r="CF132" s="43"/>
      <c r="CJ132" s="44"/>
      <c r="CK132" s="44"/>
      <c r="CL132" s="44"/>
      <c r="CM132" s="44"/>
      <c r="CR132" s="1"/>
      <c r="CV132" s="43"/>
      <c r="CZ132" s="44"/>
      <c r="DA132" s="44"/>
      <c r="DB132" s="44"/>
      <c r="DC132" s="44"/>
      <c r="DH132" s="1"/>
      <c r="DL132" s="43"/>
      <c r="DP132" s="44"/>
      <c r="DQ132" s="44"/>
      <c r="DR132" s="44"/>
      <c r="DS132" s="44"/>
      <c r="DX132" s="1"/>
      <c r="EB132" s="43"/>
      <c r="EF132" s="44"/>
      <c r="EG132" s="44"/>
      <c r="EH132" s="44"/>
      <c r="EI132" s="44"/>
      <c r="EN132" s="1"/>
      <c r="ER132" s="43"/>
      <c r="EV132" s="44"/>
      <c r="EW132" s="44"/>
      <c r="EX132" s="44"/>
      <c r="EY132" s="44"/>
      <c r="FD132" s="1"/>
      <c r="FH132" s="43"/>
      <c r="FL132" s="44"/>
      <c r="FM132" s="44"/>
      <c r="FN132" s="44"/>
      <c r="FO132" s="44"/>
      <c r="FT132" s="1"/>
      <c r="FX132" s="43"/>
      <c r="GB132" s="44"/>
      <c r="GC132" s="44"/>
      <c r="GD132" s="44"/>
      <c r="GE132" s="44"/>
      <c r="GJ132" s="1"/>
      <c r="GN132" s="43"/>
      <c r="GR132" s="44"/>
      <c r="GS132" s="44"/>
      <c r="GT132" s="44"/>
      <c r="GU132" s="44"/>
      <c r="GZ132" s="1"/>
      <c r="HD132" s="43"/>
      <c r="HH132" s="44"/>
      <c r="HI132" s="44"/>
      <c r="HJ132" s="44"/>
      <c r="HK132" s="44"/>
      <c r="HP132" s="1"/>
      <c r="HT132" s="43"/>
      <c r="HX132" s="44"/>
      <c r="HY132" s="44"/>
      <c r="HZ132" s="44"/>
      <c r="IA132" s="44"/>
      <c r="IF132" s="1"/>
      <c r="IJ132" s="43"/>
      <c r="IN132" s="44"/>
      <c r="IO132" s="44"/>
      <c r="IP132" s="44"/>
      <c r="IQ132" s="44"/>
      <c r="IV132" s="1"/>
      <c r="IZ132" s="43"/>
      <c r="JD132" s="44"/>
      <c r="JE132" s="44"/>
      <c r="JF132" s="44"/>
      <c r="JG132" s="44"/>
      <c r="JL132" s="1"/>
      <c r="JP132" s="43"/>
      <c r="JT132" s="44"/>
      <c r="JU132" s="44"/>
      <c r="JV132" s="44"/>
      <c r="JW132" s="44"/>
      <c r="KB132" s="1"/>
      <c r="KF132" s="43"/>
      <c r="KJ132" s="44"/>
      <c r="KK132" s="44"/>
      <c r="KL132" s="44"/>
      <c r="KM132" s="44"/>
      <c r="KR132" s="1"/>
      <c r="KV132" s="43"/>
      <c r="KZ132" s="44"/>
      <c r="LA132" s="44"/>
      <c r="LB132" s="44"/>
      <c r="LC132" s="44"/>
      <c r="LH132" s="1"/>
      <c r="LL132" s="43"/>
      <c r="LP132" s="44"/>
      <c r="LQ132" s="44"/>
      <c r="LR132" s="44"/>
      <c r="LS132" s="44"/>
      <c r="LX132" s="1"/>
      <c r="MB132" s="43"/>
      <c r="MF132" s="44"/>
      <c r="MG132" s="44"/>
      <c r="MH132" s="44"/>
      <c r="MI132" s="44"/>
      <c r="MN132" s="1"/>
      <c r="MR132" s="43"/>
      <c r="MV132" s="44"/>
      <c r="MW132" s="44"/>
      <c r="MX132" s="44"/>
      <c r="MY132" s="44"/>
      <c r="ND132" s="1"/>
      <c r="NH132" s="43"/>
      <c r="NL132" s="44"/>
      <c r="NM132" s="44"/>
      <c r="NN132" s="44"/>
      <c r="NO132" s="44"/>
      <c r="NT132" s="1"/>
      <c r="NX132" s="43"/>
      <c r="OB132" s="44"/>
      <c r="OC132" s="44"/>
      <c r="OD132" s="44"/>
      <c r="OE132" s="44"/>
      <c r="OJ132" s="1"/>
      <c r="ON132" s="43"/>
      <c r="OR132" s="44"/>
      <c r="OS132" s="44"/>
      <c r="OT132" s="44"/>
      <c r="OU132" s="44"/>
      <c r="OZ132" s="1"/>
      <c r="PD132" s="43"/>
      <c r="PH132" s="44"/>
      <c r="PI132" s="44"/>
      <c r="PJ132" s="44"/>
      <c r="PK132" s="44"/>
      <c r="PP132" s="1"/>
      <c r="PT132" s="43"/>
      <c r="PX132" s="44"/>
      <c r="PY132" s="44"/>
      <c r="PZ132" s="44"/>
      <c r="QA132" s="44"/>
      <c r="QF132" s="1"/>
      <c r="QJ132" s="43"/>
      <c r="QN132" s="44"/>
      <c r="QO132" s="44"/>
      <c r="QP132" s="44"/>
      <c r="QQ132" s="44"/>
      <c r="QV132" s="1"/>
      <c r="QZ132" s="43"/>
      <c r="RD132" s="44"/>
      <c r="RE132" s="44"/>
      <c r="RF132" s="44"/>
      <c r="RG132" s="44"/>
      <c r="RL132" s="1"/>
      <c r="RP132" s="43"/>
      <c r="RT132" s="44"/>
      <c r="RU132" s="44"/>
      <c r="RV132" s="44"/>
      <c r="RW132" s="44"/>
      <c r="SB132" s="1"/>
      <c r="SF132" s="43"/>
      <c r="SJ132" s="44"/>
      <c r="SK132" s="44"/>
      <c r="SL132" s="44"/>
      <c r="SM132" s="44"/>
      <c r="SR132" s="1"/>
      <c r="SV132" s="43"/>
      <c r="SZ132" s="44"/>
      <c r="TA132" s="44"/>
      <c r="TB132" s="44"/>
      <c r="TC132" s="44"/>
      <c r="TH132" s="1"/>
      <c r="TL132" s="43"/>
      <c r="TP132" s="44"/>
      <c r="TQ132" s="44"/>
      <c r="TR132" s="44"/>
      <c r="TS132" s="44"/>
      <c r="TX132" s="1"/>
      <c r="UB132" s="43"/>
      <c r="UF132" s="44"/>
      <c r="UG132" s="44"/>
      <c r="UH132" s="44"/>
      <c r="UI132" s="44"/>
      <c r="UN132" s="1"/>
      <c r="UR132" s="43"/>
      <c r="UV132" s="44"/>
      <c r="UW132" s="44"/>
      <c r="UX132" s="44"/>
      <c r="UY132" s="44"/>
      <c r="VD132" s="1"/>
      <c r="VH132" s="43"/>
      <c r="VL132" s="44"/>
      <c r="VM132" s="44"/>
      <c r="VN132" s="44"/>
      <c r="VO132" s="44"/>
      <c r="VT132" s="1"/>
      <c r="VX132" s="43"/>
      <c r="WB132" s="44"/>
      <c r="WC132" s="44"/>
      <c r="WD132" s="44"/>
      <c r="WE132" s="44"/>
      <c r="WJ132" s="1"/>
      <c r="WN132" s="43"/>
      <c r="WR132" s="44"/>
      <c r="WS132" s="44"/>
      <c r="WT132" s="44"/>
      <c r="WU132" s="44"/>
      <c r="WZ132" s="1"/>
      <c r="XD132" s="43"/>
      <c r="XH132" s="44"/>
      <c r="XI132" s="44"/>
      <c r="XJ132" s="44"/>
      <c r="XK132" s="44"/>
      <c r="XP132" s="1"/>
      <c r="XT132" s="43"/>
      <c r="XX132" s="44"/>
      <c r="XY132" s="44"/>
      <c r="XZ132" s="44"/>
      <c r="YA132" s="44"/>
      <c r="YF132" s="1"/>
      <c r="YJ132" s="43"/>
      <c r="YN132" s="44"/>
      <c r="YO132" s="44"/>
      <c r="YP132" s="44"/>
      <c r="YQ132" s="44"/>
      <c r="YV132" s="1"/>
      <c r="YZ132" s="43"/>
      <c r="ZD132" s="44"/>
      <c r="ZE132" s="44"/>
      <c r="ZF132" s="44"/>
      <c r="ZG132" s="44"/>
      <c r="ZL132" s="1"/>
      <c r="ZP132" s="43"/>
      <c r="ZT132" s="44"/>
      <c r="ZU132" s="44"/>
      <c r="ZV132" s="44"/>
      <c r="ZW132" s="44"/>
      <c r="AAB132" s="1"/>
      <c r="AAF132" s="43"/>
      <c r="AAJ132" s="44"/>
      <c r="AAK132" s="44"/>
      <c r="AAL132" s="44"/>
      <c r="AAM132" s="44"/>
      <c r="AAR132" s="1"/>
      <c r="AAV132" s="43"/>
      <c r="AAZ132" s="44"/>
      <c r="ABA132" s="44"/>
      <c r="ABB132" s="44"/>
      <c r="ABC132" s="44"/>
      <c r="ABH132" s="1"/>
      <c r="ABL132" s="43"/>
      <c r="ABP132" s="44"/>
      <c r="ABQ132" s="44"/>
      <c r="ABR132" s="44"/>
      <c r="ABS132" s="44"/>
      <c r="ABX132" s="1"/>
      <c r="ACB132" s="43"/>
      <c r="ACF132" s="44"/>
      <c r="ACG132" s="44"/>
      <c r="ACH132" s="44"/>
      <c r="ACI132" s="44"/>
      <c r="ACN132" s="1"/>
      <c r="ACR132" s="43"/>
      <c r="ACV132" s="44"/>
      <c r="ACW132" s="44"/>
      <c r="ACX132" s="44"/>
      <c r="ACY132" s="44"/>
      <c r="ADD132" s="1"/>
      <c r="ADH132" s="43"/>
      <c r="ADL132" s="44"/>
      <c r="ADM132" s="44"/>
      <c r="ADN132" s="44"/>
      <c r="ADO132" s="44"/>
      <c r="ADT132" s="1"/>
      <c r="ADX132" s="43"/>
      <c r="AEB132" s="44"/>
      <c r="AEC132" s="44"/>
      <c r="AED132" s="44"/>
      <c r="AEE132" s="44"/>
      <c r="AEJ132" s="1"/>
      <c r="AEN132" s="43"/>
      <c r="AER132" s="44"/>
      <c r="AES132" s="44"/>
      <c r="AET132" s="44"/>
      <c r="AEU132" s="44"/>
      <c r="AEZ132" s="1"/>
      <c r="AFD132" s="43"/>
      <c r="AFH132" s="44"/>
      <c r="AFI132" s="44"/>
      <c r="AFJ132" s="44"/>
      <c r="AFK132" s="44"/>
      <c r="AFP132" s="1"/>
      <c r="AFT132" s="43"/>
      <c r="AFX132" s="44"/>
      <c r="AFY132" s="44"/>
      <c r="AFZ132" s="44"/>
      <c r="AGA132" s="44"/>
      <c r="AGF132" s="1"/>
      <c r="AGJ132" s="43"/>
      <c r="AGN132" s="44"/>
      <c r="AGO132" s="44"/>
      <c r="AGP132" s="44"/>
      <c r="AGQ132" s="44"/>
      <c r="AGV132" s="1"/>
      <c r="AGZ132" s="43"/>
      <c r="AHD132" s="44"/>
      <c r="AHE132" s="44"/>
      <c r="AHF132" s="44"/>
      <c r="AHG132" s="44"/>
      <c r="AHL132" s="1"/>
      <c r="AHP132" s="43"/>
      <c r="AHT132" s="44"/>
      <c r="AHU132" s="44"/>
      <c r="AHV132" s="44"/>
      <c r="AHW132" s="44"/>
      <c r="AIB132" s="1"/>
      <c r="AIF132" s="43"/>
      <c r="AIJ132" s="44"/>
      <c r="AIK132" s="44"/>
      <c r="AIL132" s="44"/>
      <c r="AIM132" s="44"/>
      <c r="AIR132" s="1"/>
      <c r="AIV132" s="43"/>
      <c r="AIZ132" s="44"/>
      <c r="AJA132" s="44"/>
      <c r="AJB132" s="44"/>
      <c r="AJC132" s="44"/>
      <c r="AJH132" s="1"/>
      <c r="AJL132" s="43"/>
      <c r="AJP132" s="44"/>
      <c r="AJQ132" s="44"/>
      <c r="AJR132" s="44"/>
      <c r="AJS132" s="44"/>
      <c r="AJX132" s="1"/>
      <c r="AKB132" s="43"/>
      <c r="AKF132" s="44"/>
      <c r="AKG132" s="44"/>
      <c r="AKH132" s="44"/>
      <c r="AKI132" s="44"/>
      <c r="AKN132" s="1"/>
      <c r="AKR132" s="43"/>
      <c r="AKV132" s="44"/>
      <c r="AKW132" s="44"/>
      <c r="AKX132" s="44"/>
      <c r="AKY132" s="44"/>
      <c r="ALD132" s="1"/>
      <c r="ALH132" s="43"/>
      <c r="ALL132" s="44"/>
      <c r="ALM132" s="44"/>
      <c r="ALN132" s="44"/>
      <c r="ALO132" s="44"/>
      <c r="ALT132" s="1"/>
      <c r="ALX132" s="43"/>
      <c r="AMB132" s="44"/>
      <c r="AMC132" s="44"/>
      <c r="AMD132" s="44"/>
      <c r="AME132" s="44"/>
      <c r="AMJ132" s="1"/>
    </row>
    <row r="133" s="42" customFormat="true" ht="50.25" hidden="false" customHeight="true" outlineLevel="0" collapsed="false">
      <c r="A133" s="41"/>
      <c r="B133" s="18"/>
      <c r="C133" s="18"/>
      <c r="D133" s="29" t="s">
        <v>40</v>
      </c>
      <c r="E133" s="22" t="s">
        <v>106</v>
      </c>
      <c r="F133" s="22"/>
      <c r="G133" s="22"/>
      <c r="H133" s="22"/>
      <c r="I133" s="22"/>
      <c r="J133" s="22"/>
      <c r="K133" s="22"/>
      <c r="P133" s="1"/>
      <c r="T133" s="43"/>
      <c r="X133" s="44"/>
      <c r="Y133" s="44"/>
      <c r="Z133" s="44"/>
      <c r="AA133" s="44"/>
      <c r="AF133" s="1"/>
      <c r="AJ133" s="43"/>
      <c r="AN133" s="44"/>
      <c r="AO133" s="44"/>
      <c r="AP133" s="44"/>
      <c r="AQ133" s="44"/>
      <c r="AV133" s="1"/>
      <c r="AZ133" s="43"/>
      <c r="BD133" s="44"/>
      <c r="BE133" s="44"/>
      <c r="BF133" s="44"/>
      <c r="BG133" s="44"/>
      <c r="BL133" s="1"/>
      <c r="BP133" s="43"/>
      <c r="BT133" s="44"/>
      <c r="BU133" s="44"/>
      <c r="BV133" s="44"/>
      <c r="BW133" s="44"/>
      <c r="CB133" s="1"/>
      <c r="CF133" s="43"/>
      <c r="CJ133" s="44"/>
      <c r="CK133" s="44"/>
      <c r="CL133" s="44"/>
      <c r="CM133" s="44"/>
      <c r="CR133" s="1"/>
      <c r="CV133" s="43"/>
      <c r="CZ133" s="44"/>
      <c r="DA133" s="44"/>
      <c r="DB133" s="44"/>
      <c r="DC133" s="44"/>
      <c r="DH133" s="1"/>
      <c r="DL133" s="43"/>
      <c r="DP133" s="44"/>
      <c r="DQ133" s="44"/>
      <c r="DR133" s="44"/>
      <c r="DS133" s="44"/>
      <c r="DX133" s="1"/>
      <c r="EB133" s="43"/>
      <c r="EF133" s="44"/>
      <c r="EG133" s="44"/>
      <c r="EH133" s="44"/>
      <c r="EI133" s="44"/>
      <c r="EN133" s="1"/>
      <c r="ER133" s="43"/>
      <c r="EV133" s="44"/>
      <c r="EW133" s="44"/>
      <c r="EX133" s="44"/>
      <c r="EY133" s="44"/>
      <c r="FD133" s="1"/>
      <c r="FH133" s="43"/>
      <c r="FL133" s="44"/>
      <c r="FM133" s="44"/>
      <c r="FN133" s="44"/>
      <c r="FO133" s="44"/>
      <c r="FT133" s="1"/>
      <c r="FX133" s="43"/>
      <c r="GB133" s="44"/>
      <c r="GC133" s="44"/>
      <c r="GD133" s="44"/>
      <c r="GE133" s="44"/>
      <c r="GJ133" s="1"/>
      <c r="GN133" s="43"/>
      <c r="GR133" s="44"/>
      <c r="GS133" s="44"/>
      <c r="GT133" s="44"/>
      <c r="GU133" s="44"/>
      <c r="GZ133" s="1"/>
      <c r="HD133" s="43"/>
      <c r="HH133" s="44"/>
      <c r="HI133" s="44"/>
      <c r="HJ133" s="44"/>
      <c r="HK133" s="44"/>
      <c r="HP133" s="1"/>
      <c r="HT133" s="43"/>
      <c r="HX133" s="44"/>
      <c r="HY133" s="44"/>
      <c r="HZ133" s="44"/>
      <c r="IA133" s="44"/>
      <c r="IF133" s="1"/>
      <c r="IJ133" s="43"/>
      <c r="IN133" s="44"/>
      <c r="IO133" s="44"/>
      <c r="IP133" s="44"/>
      <c r="IQ133" s="44"/>
      <c r="IV133" s="1"/>
      <c r="IZ133" s="43"/>
      <c r="JD133" s="44"/>
      <c r="JE133" s="44"/>
      <c r="JF133" s="44"/>
      <c r="JG133" s="44"/>
      <c r="JL133" s="1"/>
      <c r="JP133" s="43"/>
      <c r="JT133" s="44"/>
      <c r="JU133" s="44"/>
      <c r="JV133" s="44"/>
      <c r="JW133" s="44"/>
      <c r="KB133" s="1"/>
      <c r="KF133" s="43"/>
      <c r="KJ133" s="44"/>
      <c r="KK133" s="44"/>
      <c r="KL133" s="44"/>
      <c r="KM133" s="44"/>
      <c r="KR133" s="1"/>
      <c r="KV133" s="43"/>
      <c r="KZ133" s="44"/>
      <c r="LA133" s="44"/>
      <c r="LB133" s="44"/>
      <c r="LC133" s="44"/>
      <c r="LH133" s="1"/>
      <c r="LL133" s="43"/>
      <c r="LP133" s="44"/>
      <c r="LQ133" s="44"/>
      <c r="LR133" s="44"/>
      <c r="LS133" s="44"/>
      <c r="LX133" s="1"/>
      <c r="MB133" s="43"/>
      <c r="MF133" s="44"/>
      <c r="MG133" s="44"/>
      <c r="MH133" s="44"/>
      <c r="MI133" s="44"/>
      <c r="MN133" s="1"/>
      <c r="MR133" s="43"/>
      <c r="MV133" s="44"/>
      <c r="MW133" s="44"/>
      <c r="MX133" s="44"/>
      <c r="MY133" s="44"/>
      <c r="ND133" s="1"/>
      <c r="NH133" s="43"/>
      <c r="NL133" s="44"/>
      <c r="NM133" s="44"/>
      <c r="NN133" s="44"/>
      <c r="NO133" s="44"/>
      <c r="NT133" s="1"/>
      <c r="NX133" s="43"/>
      <c r="OB133" s="44"/>
      <c r="OC133" s="44"/>
      <c r="OD133" s="44"/>
      <c r="OE133" s="44"/>
      <c r="OJ133" s="1"/>
      <c r="ON133" s="43"/>
      <c r="OR133" s="44"/>
      <c r="OS133" s="44"/>
      <c r="OT133" s="44"/>
      <c r="OU133" s="44"/>
      <c r="OZ133" s="1"/>
      <c r="PD133" s="43"/>
      <c r="PH133" s="44"/>
      <c r="PI133" s="44"/>
      <c r="PJ133" s="44"/>
      <c r="PK133" s="44"/>
      <c r="PP133" s="1"/>
      <c r="PT133" s="43"/>
      <c r="PX133" s="44"/>
      <c r="PY133" s="44"/>
      <c r="PZ133" s="44"/>
      <c r="QA133" s="44"/>
      <c r="QF133" s="1"/>
      <c r="QJ133" s="43"/>
      <c r="QN133" s="44"/>
      <c r="QO133" s="44"/>
      <c r="QP133" s="44"/>
      <c r="QQ133" s="44"/>
      <c r="QV133" s="1"/>
      <c r="QZ133" s="43"/>
      <c r="RD133" s="44"/>
      <c r="RE133" s="44"/>
      <c r="RF133" s="44"/>
      <c r="RG133" s="44"/>
      <c r="RL133" s="1"/>
      <c r="RP133" s="43"/>
      <c r="RT133" s="44"/>
      <c r="RU133" s="44"/>
      <c r="RV133" s="44"/>
      <c r="RW133" s="44"/>
      <c r="SB133" s="1"/>
      <c r="SF133" s="43"/>
      <c r="SJ133" s="44"/>
      <c r="SK133" s="44"/>
      <c r="SL133" s="44"/>
      <c r="SM133" s="44"/>
      <c r="SR133" s="1"/>
      <c r="SV133" s="43"/>
      <c r="SZ133" s="44"/>
      <c r="TA133" s="44"/>
      <c r="TB133" s="44"/>
      <c r="TC133" s="44"/>
      <c r="TH133" s="1"/>
      <c r="TL133" s="43"/>
      <c r="TP133" s="44"/>
      <c r="TQ133" s="44"/>
      <c r="TR133" s="44"/>
      <c r="TS133" s="44"/>
      <c r="TX133" s="1"/>
      <c r="UB133" s="43"/>
      <c r="UF133" s="44"/>
      <c r="UG133" s="44"/>
      <c r="UH133" s="44"/>
      <c r="UI133" s="44"/>
      <c r="UN133" s="1"/>
      <c r="UR133" s="43"/>
      <c r="UV133" s="44"/>
      <c r="UW133" s="44"/>
      <c r="UX133" s="44"/>
      <c r="UY133" s="44"/>
      <c r="VD133" s="1"/>
      <c r="VH133" s="43"/>
      <c r="VL133" s="44"/>
      <c r="VM133" s="44"/>
      <c r="VN133" s="44"/>
      <c r="VO133" s="44"/>
      <c r="VT133" s="1"/>
      <c r="VX133" s="43"/>
      <c r="WB133" s="44"/>
      <c r="WC133" s="44"/>
      <c r="WD133" s="44"/>
      <c r="WE133" s="44"/>
      <c r="WJ133" s="1"/>
      <c r="WN133" s="43"/>
      <c r="WR133" s="44"/>
      <c r="WS133" s="44"/>
      <c r="WT133" s="44"/>
      <c r="WU133" s="44"/>
      <c r="WZ133" s="1"/>
      <c r="XD133" s="43"/>
      <c r="XH133" s="44"/>
      <c r="XI133" s="44"/>
      <c r="XJ133" s="44"/>
      <c r="XK133" s="44"/>
      <c r="XP133" s="1"/>
      <c r="XT133" s="43"/>
      <c r="XX133" s="44"/>
      <c r="XY133" s="44"/>
      <c r="XZ133" s="44"/>
      <c r="YA133" s="44"/>
      <c r="YF133" s="1"/>
      <c r="YJ133" s="43"/>
      <c r="YN133" s="44"/>
      <c r="YO133" s="44"/>
      <c r="YP133" s="44"/>
      <c r="YQ133" s="44"/>
      <c r="YV133" s="1"/>
      <c r="YZ133" s="43"/>
      <c r="ZD133" s="44"/>
      <c r="ZE133" s="44"/>
      <c r="ZF133" s="44"/>
      <c r="ZG133" s="44"/>
      <c r="ZL133" s="1"/>
      <c r="ZP133" s="43"/>
      <c r="ZT133" s="44"/>
      <c r="ZU133" s="44"/>
      <c r="ZV133" s="44"/>
      <c r="ZW133" s="44"/>
      <c r="AAB133" s="1"/>
      <c r="AAF133" s="43"/>
      <c r="AAJ133" s="44"/>
      <c r="AAK133" s="44"/>
      <c r="AAL133" s="44"/>
      <c r="AAM133" s="44"/>
      <c r="AAR133" s="1"/>
      <c r="AAV133" s="43"/>
      <c r="AAZ133" s="44"/>
      <c r="ABA133" s="44"/>
      <c r="ABB133" s="44"/>
      <c r="ABC133" s="44"/>
      <c r="ABH133" s="1"/>
      <c r="ABL133" s="43"/>
      <c r="ABP133" s="44"/>
      <c r="ABQ133" s="44"/>
      <c r="ABR133" s="44"/>
      <c r="ABS133" s="44"/>
      <c r="ABX133" s="1"/>
      <c r="ACB133" s="43"/>
      <c r="ACF133" s="44"/>
      <c r="ACG133" s="44"/>
      <c r="ACH133" s="44"/>
      <c r="ACI133" s="44"/>
      <c r="ACN133" s="1"/>
      <c r="ACR133" s="43"/>
      <c r="ACV133" s="44"/>
      <c r="ACW133" s="44"/>
      <c r="ACX133" s="44"/>
      <c r="ACY133" s="44"/>
      <c r="ADD133" s="1"/>
      <c r="ADH133" s="43"/>
      <c r="ADL133" s="44"/>
      <c r="ADM133" s="44"/>
      <c r="ADN133" s="44"/>
      <c r="ADO133" s="44"/>
      <c r="ADT133" s="1"/>
      <c r="ADX133" s="43"/>
      <c r="AEB133" s="44"/>
      <c r="AEC133" s="44"/>
      <c r="AED133" s="44"/>
      <c r="AEE133" s="44"/>
      <c r="AEJ133" s="1"/>
      <c r="AEN133" s="43"/>
      <c r="AER133" s="44"/>
      <c r="AES133" s="44"/>
      <c r="AET133" s="44"/>
      <c r="AEU133" s="44"/>
      <c r="AEZ133" s="1"/>
      <c r="AFD133" s="43"/>
      <c r="AFH133" s="44"/>
      <c r="AFI133" s="44"/>
      <c r="AFJ133" s="44"/>
      <c r="AFK133" s="44"/>
      <c r="AFP133" s="1"/>
      <c r="AFT133" s="43"/>
      <c r="AFX133" s="44"/>
      <c r="AFY133" s="44"/>
      <c r="AFZ133" s="44"/>
      <c r="AGA133" s="44"/>
      <c r="AGF133" s="1"/>
      <c r="AGJ133" s="43"/>
      <c r="AGN133" s="44"/>
      <c r="AGO133" s="44"/>
      <c r="AGP133" s="44"/>
      <c r="AGQ133" s="44"/>
      <c r="AGV133" s="1"/>
      <c r="AGZ133" s="43"/>
      <c r="AHD133" s="44"/>
      <c r="AHE133" s="44"/>
      <c r="AHF133" s="44"/>
      <c r="AHG133" s="44"/>
      <c r="AHL133" s="1"/>
      <c r="AHP133" s="43"/>
      <c r="AHT133" s="44"/>
      <c r="AHU133" s="44"/>
      <c r="AHV133" s="44"/>
      <c r="AHW133" s="44"/>
      <c r="AIB133" s="1"/>
      <c r="AIF133" s="43"/>
      <c r="AIJ133" s="44"/>
      <c r="AIK133" s="44"/>
      <c r="AIL133" s="44"/>
      <c r="AIM133" s="44"/>
      <c r="AIR133" s="1"/>
      <c r="AIV133" s="43"/>
      <c r="AIZ133" s="44"/>
      <c r="AJA133" s="44"/>
      <c r="AJB133" s="44"/>
      <c r="AJC133" s="44"/>
      <c r="AJH133" s="1"/>
      <c r="AJL133" s="43"/>
      <c r="AJP133" s="44"/>
      <c r="AJQ133" s="44"/>
      <c r="AJR133" s="44"/>
      <c r="AJS133" s="44"/>
      <c r="AJX133" s="1"/>
      <c r="AKB133" s="43"/>
      <c r="AKF133" s="44"/>
      <c r="AKG133" s="44"/>
      <c r="AKH133" s="44"/>
      <c r="AKI133" s="44"/>
      <c r="AKN133" s="1"/>
      <c r="AKR133" s="43"/>
      <c r="AKV133" s="44"/>
      <c r="AKW133" s="44"/>
      <c r="AKX133" s="44"/>
      <c r="AKY133" s="44"/>
      <c r="ALD133" s="1"/>
      <c r="ALH133" s="43"/>
      <c r="ALL133" s="44"/>
      <c r="ALM133" s="44"/>
      <c r="ALN133" s="44"/>
      <c r="ALO133" s="44"/>
      <c r="ALT133" s="1"/>
      <c r="ALX133" s="43"/>
      <c r="AMB133" s="44"/>
      <c r="AMC133" s="44"/>
      <c r="AMD133" s="44"/>
      <c r="AME133" s="44"/>
      <c r="AMJ133" s="1"/>
    </row>
    <row r="134" s="42" customFormat="true" ht="36" hidden="false" customHeight="true" outlineLevel="0" collapsed="false">
      <c r="A134" s="41"/>
      <c r="B134" s="18"/>
      <c r="C134" s="18"/>
      <c r="D134" s="29" t="s">
        <v>194</v>
      </c>
      <c r="E134" s="21" t="s">
        <v>195</v>
      </c>
      <c r="F134" s="21"/>
      <c r="G134" s="21"/>
      <c r="H134" s="21"/>
      <c r="I134" s="21"/>
      <c r="J134" s="21"/>
      <c r="K134" s="21"/>
      <c r="P134" s="1"/>
      <c r="T134" s="43"/>
      <c r="X134" s="44"/>
      <c r="Y134" s="44"/>
      <c r="Z134" s="44"/>
      <c r="AA134" s="44"/>
      <c r="AF134" s="1"/>
      <c r="AJ134" s="43"/>
      <c r="AN134" s="44"/>
      <c r="AO134" s="44"/>
      <c r="AP134" s="44"/>
      <c r="AQ134" s="44"/>
      <c r="AV134" s="1"/>
      <c r="AZ134" s="43"/>
      <c r="BD134" s="44"/>
      <c r="BE134" s="44"/>
      <c r="BF134" s="44"/>
      <c r="BG134" s="44"/>
      <c r="BL134" s="1"/>
      <c r="BP134" s="43"/>
      <c r="BT134" s="44"/>
      <c r="BU134" s="44"/>
      <c r="BV134" s="44"/>
      <c r="BW134" s="44"/>
      <c r="CB134" s="1"/>
      <c r="CF134" s="43"/>
      <c r="CJ134" s="44"/>
      <c r="CK134" s="44"/>
      <c r="CL134" s="44"/>
      <c r="CM134" s="44"/>
      <c r="CR134" s="1"/>
      <c r="CV134" s="43"/>
      <c r="CZ134" s="44"/>
      <c r="DA134" s="44"/>
      <c r="DB134" s="44"/>
      <c r="DC134" s="44"/>
      <c r="DH134" s="1"/>
      <c r="DL134" s="43"/>
      <c r="DP134" s="44"/>
      <c r="DQ134" s="44"/>
      <c r="DR134" s="44"/>
      <c r="DS134" s="44"/>
      <c r="DX134" s="1"/>
      <c r="EB134" s="43"/>
      <c r="EF134" s="44"/>
      <c r="EG134" s="44"/>
      <c r="EH134" s="44"/>
      <c r="EI134" s="44"/>
      <c r="EN134" s="1"/>
      <c r="ER134" s="43"/>
      <c r="EV134" s="44"/>
      <c r="EW134" s="44"/>
      <c r="EX134" s="44"/>
      <c r="EY134" s="44"/>
      <c r="FD134" s="1"/>
      <c r="FH134" s="43"/>
      <c r="FL134" s="44"/>
      <c r="FM134" s="44"/>
      <c r="FN134" s="44"/>
      <c r="FO134" s="44"/>
      <c r="FT134" s="1"/>
      <c r="FX134" s="43"/>
      <c r="GB134" s="44"/>
      <c r="GC134" s="44"/>
      <c r="GD134" s="44"/>
      <c r="GE134" s="44"/>
      <c r="GJ134" s="1"/>
      <c r="GN134" s="43"/>
      <c r="GR134" s="44"/>
      <c r="GS134" s="44"/>
      <c r="GT134" s="44"/>
      <c r="GU134" s="44"/>
      <c r="GZ134" s="1"/>
      <c r="HD134" s="43"/>
      <c r="HH134" s="44"/>
      <c r="HI134" s="44"/>
      <c r="HJ134" s="44"/>
      <c r="HK134" s="44"/>
      <c r="HP134" s="1"/>
      <c r="HT134" s="43"/>
      <c r="HX134" s="44"/>
      <c r="HY134" s="44"/>
      <c r="HZ134" s="44"/>
      <c r="IA134" s="44"/>
      <c r="IF134" s="1"/>
      <c r="IJ134" s="43"/>
      <c r="IN134" s="44"/>
      <c r="IO134" s="44"/>
      <c r="IP134" s="44"/>
      <c r="IQ134" s="44"/>
      <c r="IV134" s="1"/>
      <c r="IZ134" s="43"/>
      <c r="JD134" s="44"/>
      <c r="JE134" s="44"/>
      <c r="JF134" s="44"/>
      <c r="JG134" s="44"/>
      <c r="JL134" s="1"/>
      <c r="JP134" s="43"/>
      <c r="JT134" s="44"/>
      <c r="JU134" s="44"/>
      <c r="JV134" s="44"/>
      <c r="JW134" s="44"/>
      <c r="KB134" s="1"/>
      <c r="KF134" s="43"/>
      <c r="KJ134" s="44"/>
      <c r="KK134" s="44"/>
      <c r="KL134" s="44"/>
      <c r="KM134" s="44"/>
      <c r="KR134" s="1"/>
      <c r="KV134" s="43"/>
      <c r="KZ134" s="44"/>
      <c r="LA134" s="44"/>
      <c r="LB134" s="44"/>
      <c r="LC134" s="44"/>
      <c r="LH134" s="1"/>
      <c r="LL134" s="43"/>
      <c r="LP134" s="44"/>
      <c r="LQ134" s="44"/>
      <c r="LR134" s="44"/>
      <c r="LS134" s="44"/>
      <c r="LX134" s="1"/>
      <c r="MB134" s="43"/>
      <c r="MF134" s="44"/>
      <c r="MG134" s="44"/>
      <c r="MH134" s="44"/>
      <c r="MI134" s="44"/>
      <c r="MN134" s="1"/>
      <c r="MR134" s="43"/>
      <c r="MV134" s="44"/>
      <c r="MW134" s="44"/>
      <c r="MX134" s="44"/>
      <c r="MY134" s="44"/>
      <c r="ND134" s="1"/>
      <c r="NH134" s="43"/>
      <c r="NL134" s="44"/>
      <c r="NM134" s="44"/>
      <c r="NN134" s="44"/>
      <c r="NO134" s="44"/>
      <c r="NT134" s="1"/>
      <c r="NX134" s="43"/>
      <c r="OB134" s="44"/>
      <c r="OC134" s="44"/>
      <c r="OD134" s="44"/>
      <c r="OE134" s="44"/>
      <c r="OJ134" s="1"/>
      <c r="ON134" s="43"/>
      <c r="OR134" s="44"/>
      <c r="OS134" s="44"/>
      <c r="OT134" s="44"/>
      <c r="OU134" s="44"/>
      <c r="OZ134" s="1"/>
      <c r="PD134" s="43"/>
      <c r="PH134" s="44"/>
      <c r="PI134" s="44"/>
      <c r="PJ134" s="44"/>
      <c r="PK134" s="44"/>
      <c r="PP134" s="1"/>
      <c r="PT134" s="43"/>
      <c r="PX134" s="44"/>
      <c r="PY134" s="44"/>
      <c r="PZ134" s="44"/>
      <c r="QA134" s="44"/>
      <c r="QF134" s="1"/>
      <c r="QJ134" s="43"/>
      <c r="QN134" s="44"/>
      <c r="QO134" s="44"/>
      <c r="QP134" s="44"/>
      <c r="QQ134" s="44"/>
      <c r="QV134" s="1"/>
      <c r="QZ134" s="43"/>
      <c r="RD134" s="44"/>
      <c r="RE134" s="44"/>
      <c r="RF134" s="44"/>
      <c r="RG134" s="44"/>
      <c r="RL134" s="1"/>
      <c r="RP134" s="43"/>
      <c r="RT134" s="44"/>
      <c r="RU134" s="44"/>
      <c r="RV134" s="44"/>
      <c r="RW134" s="44"/>
      <c r="SB134" s="1"/>
      <c r="SF134" s="43"/>
      <c r="SJ134" s="44"/>
      <c r="SK134" s="44"/>
      <c r="SL134" s="44"/>
      <c r="SM134" s="44"/>
      <c r="SR134" s="1"/>
      <c r="SV134" s="43"/>
      <c r="SZ134" s="44"/>
      <c r="TA134" s="44"/>
      <c r="TB134" s="44"/>
      <c r="TC134" s="44"/>
      <c r="TH134" s="1"/>
      <c r="TL134" s="43"/>
      <c r="TP134" s="44"/>
      <c r="TQ134" s="44"/>
      <c r="TR134" s="44"/>
      <c r="TS134" s="44"/>
      <c r="TX134" s="1"/>
      <c r="UB134" s="43"/>
      <c r="UF134" s="44"/>
      <c r="UG134" s="44"/>
      <c r="UH134" s="44"/>
      <c r="UI134" s="44"/>
      <c r="UN134" s="1"/>
      <c r="UR134" s="43"/>
      <c r="UV134" s="44"/>
      <c r="UW134" s="44"/>
      <c r="UX134" s="44"/>
      <c r="UY134" s="44"/>
      <c r="VD134" s="1"/>
      <c r="VH134" s="43"/>
      <c r="VL134" s="44"/>
      <c r="VM134" s="44"/>
      <c r="VN134" s="44"/>
      <c r="VO134" s="44"/>
      <c r="VT134" s="1"/>
      <c r="VX134" s="43"/>
      <c r="WB134" s="44"/>
      <c r="WC134" s="44"/>
      <c r="WD134" s="44"/>
      <c r="WE134" s="44"/>
      <c r="WJ134" s="1"/>
      <c r="WN134" s="43"/>
      <c r="WR134" s="44"/>
      <c r="WS134" s="44"/>
      <c r="WT134" s="44"/>
      <c r="WU134" s="44"/>
      <c r="WZ134" s="1"/>
      <c r="XD134" s="43"/>
      <c r="XH134" s="44"/>
      <c r="XI134" s="44"/>
      <c r="XJ134" s="44"/>
      <c r="XK134" s="44"/>
      <c r="XP134" s="1"/>
      <c r="XT134" s="43"/>
      <c r="XX134" s="44"/>
      <c r="XY134" s="44"/>
      <c r="XZ134" s="44"/>
      <c r="YA134" s="44"/>
      <c r="YF134" s="1"/>
      <c r="YJ134" s="43"/>
      <c r="YN134" s="44"/>
      <c r="YO134" s="44"/>
      <c r="YP134" s="44"/>
      <c r="YQ134" s="44"/>
      <c r="YV134" s="1"/>
      <c r="YZ134" s="43"/>
      <c r="ZD134" s="44"/>
      <c r="ZE134" s="44"/>
      <c r="ZF134" s="44"/>
      <c r="ZG134" s="44"/>
      <c r="ZL134" s="1"/>
      <c r="ZP134" s="43"/>
      <c r="ZT134" s="44"/>
      <c r="ZU134" s="44"/>
      <c r="ZV134" s="44"/>
      <c r="ZW134" s="44"/>
      <c r="AAB134" s="1"/>
      <c r="AAF134" s="43"/>
      <c r="AAJ134" s="44"/>
      <c r="AAK134" s="44"/>
      <c r="AAL134" s="44"/>
      <c r="AAM134" s="44"/>
      <c r="AAR134" s="1"/>
      <c r="AAV134" s="43"/>
      <c r="AAZ134" s="44"/>
      <c r="ABA134" s="44"/>
      <c r="ABB134" s="44"/>
      <c r="ABC134" s="44"/>
      <c r="ABH134" s="1"/>
      <c r="ABL134" s="43"/>
      <c r="ABP134" s="44"/>
      <c r="ABQ134" s="44"/>
      <c r="ABR134" s="44"/>
      <c r="ABS134" s="44"/>
      <c r="ABX134" s="1"/>
      <c r="ACB134" s="43"/>
      <c r="ACF134" s="44"/>
      <c r="ACG134" s="44"/>
      <c r="ACH134" s="44"/>
      <c r="ACI134" s="44"/>
      <c r="ACN134" s="1"/>
      <c r="ACR134" s="43"/>
      <c r="ACV134" s="44"/>
      <c r="ACW134" s="44"/>
      <c r="ACX134" s="44"/>
      <c r="ACY134" s="44"/>
      <c r="ADD134" s="1"/>
      <c r="ADH134" s="43"/>
      <c r="ADL134" s="44"/>
      <c r="ADM134" s="44"/>
      <c r="ADN134" s="44"/>
      <c r="ADO134" s="44"/>
      <c r="ADT134" s="1"/>
      <c r="ADX134" s="43"/>
      <c r="AEB134" s="44"/>
      <c r="AEC134" s="44"/>
      <c r="AED134" s="44"/>
      <c r="AEE134" s="44"/>
      <c r="AEJ134" s="1"/>
      <c r="AEN134" s="43"/>
      <c r="AER134" s="44"/>
      <c r="AES134" s="44"/>
      <c r="AET134" s="44"/>
      <c r="AEU134" s="44"/>
      <c r="AEZ134" s="1"/>
      <c r="AFD134" s="43"/>
      <c r="AFH134" s="44"/>
      <c r="AFI134" s="44"/>
      <c r="AFJ134" s="44"/>
      <c r="AFK134" s="44"/>
      <c r="AFP134" s="1"/>
      <c r="AFT134" s="43"/>
      <c r="AFX134" s="44"/>
      <c r="AFY134" s="44"/>
      <c r="AFZ134" s="44"/>
      <c r="AGA134" s="44"/>
      <c r="AGF134" s="1"/>
      <c r="AGJ134" s="43"/>
      <c r="AGN134" s="44"/>
      <c r="AGO134" s="44"/>
      <c r="AGP134" s="44"/>
      <c r="AGQ134" s="44"/>
      <c r="AGV134" s="1"/>
      <c r="AGZ134" s="43"/>
      <c r="AHD134" s="44"/>
      <c r="AHE134" s="44"/>
      <c r="AHF134" s="44"/>
      <c r="AHG134" s="44"/>
      <c r="AHL134" s="1"/>
      <c r="AHP134" s="43"/>
      <c r="AHT134" s="44"/>
      <c r="AHU134" s="44"/>
      <c r="AHV134" s="44"/>
      <c r="AHW134" s="44"/>
      <c r="AIB134" s="1"/>
      <c r="AIF134" s="43"/>
      <c r="AIJ134" s="44"/>
      <c r="AIK134" s="44"/>
      <c r="AIL134" s="44"/>
      <c r="AIM134" s="44"/>
      <c r="AIR134" s="1"/>
      <c r="AIV134" s="43"/>
      <c r="AIZ134" s="44"/>
      <c r="AJA134" s="44"/>
      <c r="AJB134" s="44"/>
      <c r="AJC134" s="44"/>
      <c r="AJH134" s="1"/>
      <c r="AJL134" s="43"/>
      <c r="AJP134" s="44"/>
      <c r="AJQ134" s="44"/>
      <c r="AJR134" s="44"/>
      <c r="AJS134" s="44"/>
      <c r="AJX134" s="1"/>
      <c r="AKB134" s="43"/>
      <c r="AKF134" s="44"/>
      <c r="AKG134" s="44"/>
      <c r="AKH134" s="44"/>
      <c r="AKI134" s="44"/>
      <c r="AKN134" s="1"/>
      <c r="AKR134" s="43"/>
      <c r="AKV134" s="44"/>
      <c r="AKW134" s="44"/>
      <c r="AKX134" s="44"/>
      <c r="AKY134" s="44"/>
      <c r="ALD134" s="1"/>
      <c r="ALH134" s="43"/>
      <c r="ALL134" s="44"/>
      <c r="ALM134" s="44"/>
      <c r="ALN134" s="44"/>
      <c r="ALO134" s="44"/>
      <c r="ALT134" s="1"/>
      <c r="ALX134" s="43"/>
      <c r="AMB134" s="44"/>
      <c r="AMC134" s="44"/>
      <c r="AMD134" s="44"/>
      <c r="AME134" s="44"/>
      <c r="AMJ134" s="1"/>
    </row>
    <row r="135" s="42" customFormat="true" ht="50.25" hidden="false" customHeight="true" outlineLevel="0" collapsed="false">
      <c r="A135" s="41"/>
      <c r="B135" s="18"/>
      <c r="C135" s="18"/>
      <c r="D135" s="29" t="s">
        <v>44</v>
      </c>
      <c r="E135" s="45" t="s">
        <v>152</v>
      </c>
      <c r="F135" s="45"/>
      <c r="G135" s="45"/>
      <c r="H135" s="45"/>
      <c r="I135" s="45"/>
      <c r="J135" s="45"/>
      <c r="K135" s="45"/>
      <c r="P135" s="1"/>
      <c r="T135" s="43"/>
      <c r="X135" s="44"/>
      <c r="Y135" s="44"/>
      <c r="Z135" s="44"/>
      <c r="AA135" s="44"/>
      <c r="AF135" s="1"/>
      <c r="AJ135" s="43"/>
      <c r="AN135" s="44"/>
      <c r="AO135" s="44"/>
      <c r="AP135" s="44"/>
      <c r="AQ135" s="44"/>
      <c r="AV135" s="1"/>
      <c r="AZ135" s="43"/>
      <c r="BD135" s="44"/>
      <c r="BE135" s="44"/>
      <c r="BF135" s="44"/>
      <c r="BG135" s="44"/>
      <c r="BL135" s="1"/>
      <c r="BP135" s="43"/>
      <c r="BT135" s="44"/>
      <c r="BU135" s="44"/>
      <c r="BV135" s="44"/>
      <c r="BW135" s="44"/>
      <c r="CB135" s="1"/>
      <c r="CF135" s="43"/>
      <c r="CJ135" s="44"/>
      <c r="CK135" s="44"/>
      <c r="CL135" s="44"/>
      <c r="CM135" s="44"/>
      <c r="CR135" s="1"/>
      <c r="CV135" s="43"/>
      <c r="CZ135" s="44"/>
      <c r="DA135" s="44"/>
      <c r="DB135" s="44"/>
      <c r="DC135" s="44"/>
      <c r="DH135" s="1"/>
      <c r="DL135" s="43"/>
      <c r="DP135" s="44"/>
      <c r="DQ135" s="44"/>
      <c r="DR135" s="44"/>
      <c r="DS135" s="44"/>
      <c r="DX135" s="1"/>
      <c r="EB135" s="43"/>
      <c r="EF135" s="44"/>
      <c r="EG135" s="44"/>
      <c r="EH135" s="44"/>
      <c r="EI135" s="44"/>
      <c r="EN135" s="1"/>
      <c r="ER135" s="43"/>
      <c r="EV135" s="44"/>
      <c r="EW135" s="44"/>
      <c r="EX135" s="44"/>
      <c r="EY135" s="44"/>
      <c r="FD135" s="1"/>
      <c r="FH135" s="43"/>
      <c r="FL135" s="44"/>
      <c r="FM135" s="44"/>
      <c r="FN135" s="44"/>
      <c r="FO135" s="44"/>
      <c r="FT135" s="1"/>
      <c r="FX135" s="43"/>
      <c r="GB135" s="44"/>
      <c r="GC135" s="44"/>
      <c r="GD135" s="44"/>
      <c r="GE135" s="44"/>
      <c r="GJ135" s="1"/>
      <c r="GN135" s="43"/>
      <c r="GR135" s="44"/>
      <c r="GS135" s="44"/>
      <c r="GT135" s="44"/>
      <c r="GU135" s="44"/>
      <c r="GZ135" s="1"/>
      <c r="HD135" s="43"/>
      <c r="HH135" s="44"/>
      <c r="HI135" s="44"/>
      <c r="HJ135" s="44"/>
      <c r="HK135" s="44"/>
      <c r="HP135" s="1"/>
      <c r="HT135" s="43"/>
      <c r="HX135" s="44"/>
      <c r="HY135" s="44"/>
      <c r="HZ135" s="44"/>
      <c r="IA135" s="44"/>
      <c r="IF135" s="1"/>
      <c r="IJ135" s="43"/>
      <c r="IN135" s="44"/>
      <c r="IO135" s="44"/>
      <c r="IP135" s="44"/>
      <c r="IQ135" s="44"/>
      <c r="IV135" s="1"/>
      <c r="IZ135" s="43"/>
      <c r="JD135" s="44"/>
      <c r="JE135" s="44"/>
      <c r="JF135" s="44"/>
      <c r="JG135" s="44"/>
      <c r="JL135" s="1"/>
      <c r="JP135" s="43"/>
      <c r="JT135" s="44"/>
      <c r="JU135" s="44"/>
      <c r="JV135" s="44"/>
      <c r="JW135" s="44"/>
      <c r="KB135" s="1"/>
      <c r="KF135" s="43"/>
      <c r="KJ135" s="44"/>
      <c r="KK135" s="44"/>
      <c r="KL135" s="44"/>
      <c r="KM135" s="44"/>
      <c r="KR135" s="1"/>
      <c r="KV135" s="43"/>
      <c r="KZ135" s="44"/>
      <c r="LA135" s="44"/>
      <c r="LB135" s="44"/>
      <c r="LC135" s="44"/>
      <c r="LH135" s="1"/>
      <c r="LL135" s="43"/>
      <c r="LP135" s="44"/>
      <c r="LQ135" s="44"/>
      <c r="LR135" s="44"/>
      <c r="LS135" s="44"/>
      <c r="LX135" s="1"/>
      <c r="MB135" s="43"/>
      <c r="MF135" s="44"/>
      <c r="MG135" s="44"/>
      <c r="MH135" s="44"/>
      <c r="MI135" s="44"/>
      <c r="MN135" s="1"/>
      <c r="MR135" s="43"/>
      <c r="MV135" s="44"/>
      <c r="MW135" s="44"/>
      <c r="MX135" s="44"/>
      <c r="MY135" s="44"/>
      <c r="ND135" s="1"/>
      <c r="NH135" s="43"/>
      <c r="NL135" s="44"/>
      <c r="NM135" s="44"/>
      <c r="NN135" s="44"/>
      <c r="NO135" s="44"/>
      <c r="NT135" s="1"/>
      <c r="NX135" s="43"/>
      <c r="OB135" s="44"/>
      <c r="OC135" s="44"/>
      <c r="OD135" s="44"/>
      <c r="OE135" s="44"/>
      <c r="OJ135" s="1"/>
      <c r="ON135" s="43"/>
      <c r="OR135" s="44"/>
      <c r="OS135" s="44"/>
      <c r="OT135" s="44"/>
      <c r="OU135" s="44"/>
      <c r="OZ135" s="1"/>
      <c r="PD135" s="43"/>
      <c r="PH135" s="44"/>
      <c r="PI135" s="44"/>
      <c r="PJ135" s="44"/>
      <c r="PK135" s="44"/>
      <c r="PP135" s="1"/>
      <c r="PT135" s="43"/>
      <c r="PX135" s="44"/>
      <c r="PY135" s="44"/>
      <c r="PZ135" s="44"/>
      <c r="QA135" s="44"/>
      <c r="QF135" s="1"/>
      <c r="QJ135" s="43"/>
      <c r="QN135" s="44"/>
      <c r="QO135" s="44"/>
      <c r="QP135" s="44"/>
      <c r="QQ135" s="44"/>
      <c r="QV135" s="1"/>
      <c r="QZ135" s="43"/>
      <c r="RD135" s="44"/>
      <c r="RE135" s="44"/>
      <c r="RF135" s="44"/>
      <c r="RG135" s="44"/>
      <c r="RL135" s="1"/>
      <c r="RP135" s="43"/>
      <c r="RT135" s="44"/>
      <c r="RU135" s="44"/>
      <c r="RV135" s="44"/>
      <c r="RW135" s="44"/>
      <c r="SB135" s="1"/>
      <c r="SF135" s="43"/>
      <c r="SJ135" s="44"/>
      <c r="SK135" s="44"/>
      <c r="SL135" s="44"/>
      <c r="SM135" s="44"/>
      <c r="SR135" s="1"/>
      <c r="SV135" s="43"/>
      <c r="SZ135" s="44"/>
      <c r="TA135" s="44"/>
      <c r="TB135" s="44"/>
      <c r="TC135" s="44"/>
      <c r="TH135" s="1"/>
      <c r="TL135" s="43"/>
      <c r="TP135" s="44"/>
      <c r="TQ135" s="44"/>
      <c r="TR135" s="44"/>
      <c r="TS135" s="44"/>
      <c r="TX135" s="1"/>
      <c r="UB135" s="43"/>
      <c r="UF135" s="44"/>
      <c r="UG135" s="44"/>
      <c r="UH135" s="44"/>
      <c r="UI135" s="44"/>
      <c r="UN135" s="1"/>
      <c r="UR135" s="43"/>
      <c r="UV135" s="44"/>
      <c r="UW135" s="44"/>
      <c r="UX135" s="44"/>
      <c r="UY135" s="44"/>
      <c r="VD135" s="1"/>
      <c r="VH135" s="43"/>
      <c r="VL135" s="44"/>
      <c r="VM135" s="44"/>
      <c r="VN135" s="44"/>
      <c r="VO135" s="44"/>
      <c r="VT135" s="1"/>
      <c r="VX135" s="43"/>
      <c r="WB135" s="44"/>
      <c r="WC135" s="44"/>
      <c r="WD135" s="44"/>
      <c r="WE135" s="44"/>
      <c r="WJ135" s="1"/>
      <c r="WN135" s="43"/>
      <c r="WR135" s="44"/>
      <c r="WS135" s="44"/>
      <c r="WT135" s="44"/>
      <c r="WU135" s="44"/>
      <c r="WZ135" s="1"/>
      <c r="XD135" s="43"/>
      <c r="XH135" s="44"/>
      <c r="XI135" s="44"/>
      <c r="XJ135" s="44"/>
      <c r="XK135" s="44"/>
      <c r="XP135" s="1"/>
      <c r="XT135" s="43"/>
      <c r="XX135" s="44"/>
      <c r="XY135" s="44"/>
      <c r="XZ135" s="44"/>
      <c r="YA135" s="44"/>
      <c r="YF135" s="1"/>
      <c r="YJ135" s="43"/>
      <c r="YN135" s="44"/>
      <c r="YO135" s="44"/>
      <c r="YP135" s="44"/>
      <c r="YQ135" s="44"/>
      <c r="YV135" s="1"/>
      <c r="YZ135" s="43"/>
      <c r="ZD135" s="44"/>
      <c r="ZE135" s="44"/>
      <c r="ZF135" s="44"/>
      <c r="ZG135" s="44"/>
      <c r="ZL135" s="1"/>
      <c r="ZP135" s="43"/>
      <c r="ZT135" s="44"/>
      <c r="ZU135" s="44"/>
      <c r="ZV135" s="44"/>
      <c r="ZW135" s="44"/>
      <c r="AAB135" s="1"/>
      <c r="AAF135" s="43"/>
      <c r="AAJ135" s="44"/>
      <c r="AAK135" s="44"/>
      <c r="AAL135" s="44"/>
      <c r="AAM135" s="44"/>
      <c r="AAR135" s="1"/>
      <c r="AAV135" s="43"/>
      <c r="AAZ135" s="44"/>
      <c r="ABA135" s="44"/>
      <c r="ABB135" s="44"/>
      <c r="ABC135" s="44"/>
      <c r="ABH135" s="1"/>
      <c r="ABL135" s="43"/>
      <c r="ABP135" s="44"/>
      <c r="ABQ135" s="44"/>
      <c r="ABR135" s="44"/>
      <c r="ABS135" s="44"/>
      <c r="ABX135" s="1"/>
      <c r="ACB135" s="43"/>
      <c r="ACF135" s="44"/>
      <c r="ACG135" s="44"/>
      <c r="ACH135" s="44"/>
      <c r="ACI135" s="44"/>
      <c r="ACN135" s="1"/>
      <c r="ACR135" s="43"/>
      <c r="ACV135" s="44"/>
      <c r="ACW135" s="44"/>
      <c r="ACX135" s="44"/>
      <c r="ACY135" s="44"/>
      <c r="ADD135" s="1"/>
      <c r="ADH135" s="43"/>
      <c r="ADL135" s="44"/>
      <c r="ADM135" s="44"/>
      <c r="ADN135" s="44"/>
      <c r="ADO135" s="44"/>
      <c r="ADT135" s="1"/>
      <c r="ADX135" s="43"/>
      <c r="AEB135" s="44"/>
      <c r="AEC135" s="44"/>
      <c r="AED135" s="44"/>
      <c r="AEE135" s="44"/>
      <c r="AEJ135" s="1"/>
      <c r="AEN135" s="43"/>
      <c r="AER135" s="44"/>
      <c r="AES135" s="44"/>
      <c r="AET135" s="44"/>
      <c r="AEU135" s="44"/>
      <c r="AEZ135" s="1"/>
      <c r="AFD135" s="43"/>
      <c r="AFH135" s="44"/>
      <c r="AFI135" s="44"/>
      <c r="AFJ135" s="44"/>
      <c r="AFK135" s="44"/>
      <c r="AFP135" s="1"/>
      <c r="AFT135" s="43"/>
      <c r="AFX135" s="44"/>
      <c r="AFY135" s="44"/>
      <c r="AFZ135" s="44"/>
      <c r="AGA135" s="44"/>
      <c r="AGF135" s="1"/>
      <c r="AGJ135" s="43"/>
      <c r="AGN135" s="44"/>
      <c r="AGO135" s="44"/>
      <c r="AGP135" s="44"/>
      <c r="AGQ135" s="44"/>
      <c r="AGV135" s="1"/>
      <c r="AGZ135" s="43"/>
      <c r="AHD135" s="44"/>
      <c r="AHE135" s="44"/>
      <c r="AHF135" s="44"/>
      <c r="AHG135" s="44"/>
      <c r="AHL135" s="1"/>
      <c r="AHP135" s="43"/>
      <c r="AHT135" s="44"/>
      <c r="AHU135" s="44"/>
      <c r="AHV135" s="44"/>
      <c r="AHW135" s="44"/>
      <c r="AIB135" s="1"/>
      <c r="AIF135" s="43"/>
      <c r="AIJ135" s="44"/>
      <c r="AIK135" s="44"/>
      <c r="AIL135" s="44"/>
      <c r="AIM135" s="44"/>
      <c r="AIR135" s="1"/>
      <c r="AIV135" s="43"/>
      <c r="AIZ135" s="44"/>
      <c r="AJA135" s="44"/>
      <c r="AJB135" s="44"/>
      <c r="AJC135" s="44"/>
      <c r="AJH135" s="1"/>
      <c r="AJL135" s="43"/>
      <c r="AJP135" s="44"/>
      <c r="AJQ135" s="44"/>
      <c r="AJR135" s="44"/>
      <c r="AJS135" s="44"/>
      <c r="AJX135" s="1"/>
      <c r="AKB135" s="43"/>
      <c r="AKF135" s="44"/>
      <c r="AKG135" s="44"/>
      <c r="AKH135" s="44"/>
      <c r="AKI135" s="44"/>
      <c r="AKN135" s="1"/>
      <c r="AKR135" s="43"/>
      <c r="AKV135" s="44"/>
      <c r="AKW135" s="44"/>
      <c r="AKX135" s="44"/>
      <c r="AKY135" s="44"/>
      <c r="ALD135" s="1"/>
      <c r="ALH135" s="43"/>
      <c r="ALL135" s="44"/>
      <c r="ALM135" s="44"/>
      <c r="ALN135" s="44"/>
      <c r="ALO135" s="44"/>
      <c r="ALT135" s="1"/>
      <c r="ALX135" s="43"/>
      <c r="AMB135" s="44"/>
      <c r="AMC135" s="44"/>
      <c r="AMD135" s="44"/>
      <c r="AME135" s="44"/>
      <c r="AMJ135" s="1"/>
    </row>
    <row r="136" s="42" customFormat="true" ht="36" hidden="false" customHeight="true" outlineLevel="0" collapsed="false">
      <c r="A136" s="41"/>
      <c r="B136" s="18"/>
      <c r="C136" s="18"/>
      <c r="D136" s="29" t="s">
        <v>196</v>
      </c>
      <c r="E136" s="46" t="s">
        <v>154</v>
      </c>
      <c r="F136" s="46"/>
      <c r="G136" s="46"/>
      <c r="H136" s="46"/>
      <c r="I136" s="46"/>
      <c r="J136" s="46"/>
      <c r="K136" s="46"/>
      <c r="P136" s="1"/>
      <c r="T136" s="43"/>
      <c r="X136" s="44"/>
      <c r="Y136" s="44"/>
      <c r="Z136" s="44"/>
      <c r="AA136" s="44"/>
      <c r="AF136" s="1"/>
      <c r="AJ136" s="43"/>
      <c r="AN136" s="44"/>
      <c r="AO136" s="44"/>
      <c r="AP136" s="44"/>
      <c r="AQ136" s="44"/>
      <c r="AV136" s="1"/>
      <c r="AZ136" s="43"/>
      <c r="BD136" s="44"/>
      <c r="BE136" s="44"/>
      <c r="BF136" s="44"/>
      <c r="BG136" s="44"/>
      <c r="BL136" s="1"/>
      <c r="BP136" s="43"/>
      <c r="BT136" s="44"/>
      <c r="BU136" s="44"/>
      <c r="BV136" s="44"/>
      <c r="BW136" s="44"/>
      <c r="CB136" s="1"/>
      <c r="CF136" s="43"/>
      <c r="CJ136" s="44"/>
      <c r="CK136" s="44"/>
      <c r="CL136" s="44"/>
      <c r="CM136" s="44"/>
      <c r="CR136" s="1"/>
      <c r="CV136" s="43"/>
      <c r="CZ136" s="44"/>
      <c r="DA136" s="44"/>
      <c r="DB136" s="44"/>
      <c r="DC136" s="44"/>
      <c r="DH136" s="1"/>
      <c r="DL136" s="43"/>
      <c r="DP136" s="44"/>
      <c r="DQ136" s="44"/>
      <c r="DR136" s="44"/>
      <c r="DS136" s="44"/>
      <c r="DX136" s="1"/>
      <c r="EB136" s="43"/>
      <c r="EF136" s="44"/>
      <c r="EG136" s="44"/>
      <c r="EH136" s="44"/>
      <c r="EI136" s="44"/>
      <c r="EN136" s="1"/>
      <c r="ER136" s="43"/>
      <c r="EV136" s="44"/>
      <c r="EW136" s="44"/>
      <c r="EX136" s="44"/>
      <c r="EY136" s="44"/>
      <c r="FD136" s="1"/>
      <c r="FH136" s="43"/>
      <c r="FL136" s="44"/>
      <c r="FM136" s="44"/>
      <c r="FN136" s="44"/>
      <c r="FO136" s="44"/>
      <c r="FT136" s="1"/>
      <c r="FX136" s="43"/>
      <c r="GB136" s="44"/>
      <c r="GC136" s="44"/>
      <c r="GD136" s="44"/>
      <c r="GE136" s="44"/>
      <c r="GJ136" s="1"/>
      <c r="GN136" s="43"/>
      <c r="GR136" s="44"/>
      <c r="GS136" s="44"/>
      <c r="GT136" s="44"/>
      <c r="GU136" s="44"/>
      <c r="GZ136" s="1"/>
      <c r="HD136" s="43"/>
      <c r="HH136" s="44"/>
      <c r="HI136" s="44"/>
      <c r="HJ136" s="44"/>
      <c r="HK136" s="44"/>
      <c r="HP136" s="1"/>
      <c r="HT136" s="43"/>
      <c r="HX136" s="44"/>
      <c r="HY136" s="44"/>
      <c r="HZ136" s="44"/>
      <c r="IA136" s="44"/>
      <c r="IF136" s="1"/>
      <c r="IJ136" s="43"/>
      <c r="IN136" s="44"/>
      <c r="IO136" s="44"/>
      <c r="IP136" s="44"/>
      <c r="IQ136" s="44"/>
      <c r="IV136" s="1"/>
      <c r="IZ136" s="43"/>
      <c r="JD136" s="44"/>
      <c r="JE136" s="44"/>
      <c r="JF136" s="44"/>
      <c r="JG136" s="44"/>
      <c r="JL136" s="1"/>
      <c r="JP136" s="43"/>
      <c r="JT136" s="44"/>
      <c r="JU136" s="44"/>
      <c r="JV136" s="44"/>
      <c r="JW136" s="44"/>
      <c r="KB136" s="1"/>
      <c r="KF136" s="43"/>
      <c r="KJ136" s="44"/>
      <c r="KK136" s="44"/>
      <c r="KL136" s="44"/>
      <c r="KM136" s="44"/>
      <c r="KR136" s="1"/>
      <c r="KV136" s="43"/>
      <c r="KZ136" s="44"/>
      <c r="LA136" s="44"/>
      <c r="LB136" s="44"/>
      <c r="LC136" s="44"/>
      <c r="LH136" s="1"/>
      <c r="LL136" s="43"/>
      <c r="LP136" s="44"/>
      <c r="LQ136" s="44"/>
      <c r="LR136" s="44"/>
      <c r="LS136" s="44"/>
      <c r="LX136" s="1"/>
      <c r="MB136" s="43"/>
      <c r="MF136" s="44"/>
      <c r="MG136" s="44"/>
      <c r="MH136" s="44"/>
      <c r="MI136" s="44"/>
      <c r="MN136" s="1"/>
      <c r="MR136" s="43"/>
      <c r="MV136" s="44"/>
      <c r="MW136" s="44"/>
      <c r="MX136" s="44"/>
      <c r="MY136" s="44"/>
      <c r="ND136" s="1"/>
      <c r="NH136" s="43"/>
      <c r="NL136" s="44"/>
      <c r="NM136" s="44"/>
      <c r="NN136" s="44"/>
      <c r="NO136" s="44"/>
      <c r="NT136" s="1"/>
      <c r="NX136" s="43"/>
      <c r="OB136" s="44"/>
      <c r="OC136" s="44"/>
      <c r="OD136" s="44"/>
      <c r="OE136" s="44"/>
      <c r="OJ136" s="1"/>
      <c r="ON136" s="43"/>
      <c r="OR136" s="44"/>
      <c r="OS136" s="44"/>
      <c r="OT136" s="44"/>
      <c r="OU136" s="44"/>
      <c r="OZ136" s="1"/>
      <c r="PD136" s="43"/>
      <c r="PH136" s="44"/>
      <c r="PI136" s="44"/>
      <c r="PJ136" s="44"/>
      <c r="PK136" s="44"/>
      <c r="PP136" s="1"/>
      <c r="PT136" s="43"/>
      <c r="PX136" s="44"/>
      <c r="PY136" s="44"/>
      <c r="PZ136" s="44"/>
      <c r="QA136" s="44"/>
      <c r="QF136" s="1"/>
      <c r="QJ136" s="43"/>
      <c r="QN136" s="44"/>
      <c r="QO136" s="44"/>
      <c r="QP136" s="44"/>
      <c r="QQ136" s="44"/>
      <c r="QV136" s="1"/>
      <c r="QZ136" s="43"/>
      <c r="RD136" s="44"/>
      <c r="RE136" s="44"/>
      <c r="RF136" s="44"/>
      <c r="RG136" s="44"/>
      <c r="RL136" s="1"/>
      <c r="RP136" s="43"/>
      <c r="RT136" s="44"/>
      <c r="RU136" s="44"/>
      <c r="RV136" s="44"/>
      <c r="RW136" s="44"/>
      <c r="SB136" s="1"/>
      <c r="SF136" s="43"/>
      <c r="SJ136" s="44"/>
      <c r="SK136" s="44"/>
      <c r="SL136" s="44"/>
      <c r="SM136" s="44"/>
      <c r="SR136" s="1"/>
      <c r="SV136" s="43"/>
      <c r="SZ136" s="44"/>
      <c r="TA136" s="44"/>
      <c r="TB136" s="44"/>
      <c r="TC136" s="44"/>
      <c r="TH136" s="1"/>
      <c r="TL136" s="43"/>
      <c r="TP136" s="44"/>
      <c r="TQ136" s="44"/>
      <c r="TR136" s="44"/>
      <c r="TS136" s="44"/>
      <c r="TX136" s="1"/>
      <c r="UB136" s="43"/>
      <c r="UF136" s="44"/>
      <c r="UG136" s="44"/>
      <c r="UH136" s="44"/>
      <c r="UI136" s="44"/>
      <c r="UN136" s="1"/>
      <c r="UR136" s="43"/>
      <c r="UV136" s="44"/>
      <c r="UW136" s="44"/>
      <c r="UX136" s="44"/>
      <c r="UY136" s="44"/>
      <c r="VD136" s="1"/>
      <c r="VH136" s="43"/>
      <c r="VL136" s="44"/>
      <c r="VM136" s="44"/>
      <c r="VN136" s="44"/>
      <c r="VO136" s="44"/>
      <c r="VT136" s="1"/>
      <c r="VX136" s="43"/>
      <c r="WB136" s="44"/>
      <c r="WC136" s="44"/>
      <c r="WD136" s="44"/>
      <c r="WE136" s="44"/>
      <c r="WJ136" s="1"/>
      <c r="WN136" s="43"/>
      <c r="WR136" s="44"/>
      <c r="WS136" s="44"/>
      <c r="WT136" s="44"/>
      <c r="WU136" s="44"/>
      <c r="WZ136" s="1"/>
      <c r="XD136" s="43"/>
      <c r="XH136" s="44"/>
      <c r="XI136" s="44"/>
      <c r="XJ136" s="44"/>
      <c r="XK136" s="44"/>
      <c r="XP136" s="1"/>
      <c r="XT136" s="43"/>
      <c r="XX136" s="44"/>
      <c r="XY136" s="44"/>
      <c r="XZ136" s="44"/>
      <c r="YA136" s="44"/>
      <c r="YF136" s="1"/>
      <c r="YJ136" s="43"/>
      <c r="YN136" s="44"/>
      <c r="YO136" s="44"/>
      <c r="YP136" s="44"/>
      <c r="YQ136" s="44"/>
      <c r="YV136" s="1"/>
      <c r="YZ136" s="43"/>
      <c r="ZD136" s="44"/>
      <c r="ZE136" s="44"/>
      <c r="ZF136" s="44"/>
      <c r="ZG136" s="44"/>
      <c r="ZL136" s="1"/>
      <c r="ZP136" s="43"/>
      <c r="ZT136" s="44"/>
      <c r="ZU136" s="44"/>
      <c r="ZV136" s="44"/>
      <c r="ZW136" s="44"/>
      <c r="AAB136" s="1"/>
      <c r="AAF136" s="43"/>
      <c r="AAJ136" s="44"/>
      <c r="AAK136" s="44"/>
      <c r="AAL136" s="44"/>
      <c r="AAM136" s="44"/>
      <c r="AAR136" s="1"/>
      <c r="AAV136" s="43"/>
      <c r="AAZ136" s="44"/>
      <c r="ABA136" s="44"/>
      <c r="ABB136" s="44"/>
      <c r="ABC136" s="44"/>
      <c r="ABH136" s="1"/>
      <c r="ABL136" s="43"/>
      <c r="ABP136" s="44"/>
      <c r="ABQ136" s="44"/>
      <c r="ABR136" s="44"/>
      <c r="ABS136" s="44"/>
      <c r="ABX136" s="1"/>
      <c r="ACB136" s="43"/>
      <c r="ACF136" s="44"/>
      <c r="ACG136" s="44"/>
      <c r="ACH136" s="44"/>
      <c r="ACI136" s="44"/>
      <c r="ACN136" s="1"/>
      <c r="ACR136" s="43"/>
      <c r="ACV136" s="44"/>
      <c r="ACW136" s="44"/>
      <c r="ACX136" s="44"/>
      <c r="ACY136" s="44"/>
      <c r="ADD136" s="1"/>
      <c r="ADH136" s="43"/>
      <c r="ADL136" s="44"/>
      <c r="ADM136" s="44"/>
      <c r="ADN136" s="44"/>
      <c r="ADO136" s="44"/>
      <c r="ADT136" s="1"/>
      <c r="ADX136" s="43"/>
      <c r="AEB136" s="44"/>
      <c r="AEC136" s="44"/>
      <c r="AED136" s="44"/>
      <c r="AEE136" s="44"/>
      <c r="AEJ136" s="1"/>
      <c r="AEN136" s="43"/>
      <c r="AER136" s="44"/>
      <c r="AES136" s="44"/>
      <c r="AET136" s="44"/>
      <c r="AEU136" s="44"/>
      <c r="AEZ136" s="1"/>
      <c r="AFD136" s="43"/>
      <c r="AFH136" s="44"/>
      <c r="AFI136" s="44"/>
      <c r="AFJ136" s="44"/>
      <c r="AFK136" s="44"/>
      <c r="AFP136" s="1"/>
      <c r="AFT136" s="43"/>
      <c r="AFX136" s="44"/>
      <c r="AFY136" s="44"/>
      <c r="AFZ136" s="44"/>
      <c r="AGA136" s="44"/>
      <c r="AGF136" s="1"/>
      <c r="AGJ136" s="43"/>
      <c r="AGN136" s="44"/>
      <c r="AGO136" s="44"/>
      <c r="AGP136" s="44"/>
      <c r="AGQ136" s="44"/>
      <c r="AGV136" s="1"/>
      <c r="AGZ136" s="43"/>
      <c r="AHD136" s="44"/>
      <c r="AHE136" s="44"/>
      <c r="AHF136" s="44"/>
      <c r="AHG136" s="44"/>
      <c r="AHL136" s="1"/>
      <c r="AHP136" s="43"/>
      <c r="AHT136" s="44"/>
      <c r="AHU136" s="44"/>
      <c r="AHV136" s="44"/>
      <c r="AHW136" s="44"/>
      <c r="AIB136" s="1"/>
      <c r="AIF136" s="43"/>
      <c r="AIJ136" s="44"/>
      <c r="AIK136" s="44"/>
      <c r="AIL136" s="44"/>
      <c r="AIM136" s="44"/>
      <c r="AIR136" s="1"/>
      <c r="AIV136" s="43"/>
      <c r="AIZ136" s="44"/>
      <c r="AJA136" s="44"/>
      <c r="AJB136" s="44"/>
      <c r="AJC136" s="44"/>
      <c r="AJH136" s="1"/>
      <c r="AJL136" s="43"/>
      <c r="AJP136" s="44"/>
      <c r="AJQ136" s="44"/>
      <c r="AJR136" s="44"/>
      <c r="AJS136" s="44"/>
      <c r="AJX136" s="1"/>
      <c r="AKB136" s="43"/>
      <c r="AKF136" s="44"/>
      <c r="AKG136" s="44"/>
      <c r="AKH136" s="44"/>
      <c r="AKI136" s="44"/>
      <c r="AKN136" s="1"/>
      <c r="AKR136" s="43"/>
      <c r="AKV136" s="44"/>
      <c r="AKW136" s="44"/>
      <c r="AKX136" s="44"/>
      <c r="AKY136" s="44"/>
      <c r="ALD136" s="1"/>
      <c r="ALH136" s="43"/>
      <c r="ALL136" s="44"/>
      <c r="ALM136" s="44"/>
      <c r="ALN136" s="44"/>
      <c r="ALO136" s="44"/>
      <c r="ALT136" s="1"/>
      <c r="ALX136" s="43"/>
      <c r="AMB136" s="44"/>
      <c r="AMC136" s="44"/>
      <c r="AMD136" s="44"/>
      <c r="AME136" s="44"/>
      <c r="AMJ136" s="1"/>
    </row>
    <row r="137" s="42" customFormat="true" ht="43.35" hidden="false" customHeight="true" outlineLevel="0" collapsed="false">
      <c r="A137" s="41"/>
      <c r="B137" s="47"/>
      <c r="C137" s="48"/>
      <c r="D137" s="49"/>
      <c r="E137" s="49"/>
      <c r="F137" s="49"/>
      <c r="G137" s="49"/>
      <c r="H137" s="49"/>
      <c r="I137" s="49"/>
      <c r="J137" s="49"/>
      <c r="K137" s="49"/>
      <c r="P137" s="1"/>
      <c r="T137" s="43"/>
      <c r="X137" s="44"/>
      <c r="Y137" s="44"/>
      <c r="Z137" s="44"/>
      <c r="AA137" s="44"/>
      <c r="AF137" s="1"/>
      <c r="AJ137" s="43"/>
      <c r="AN137" s="44"/>
      <c r="AO137" s="44"/>
      <c r="AP137" s="44"/>
      <c r="AQ137" s="44"/>
      <c r="AV137" s="1"/>
      <c r="AZ137" s="43"/>
      <c r="BD137" s="44"/>
      <c r="BE137" s="44"/>
      <c r="BF137" s="44"/>
      <c r="BG137" s="44"/>
      <c r="BL137" s="1"/>
      <c r="BP137" s="43"/>
      <c r="BT137" s="44"/>
      <c r="BU137" s="44"/>
      <c r="BV137" s="44"/>
      <c r="BW137" s="44"/>
      <c r="CB137" s="1"/>
      <c r="CF137" s="43"/>
      <c r="CJ137" s="44"/>
      <c r="CK137" s="44"/>
      <c r="CL137" s="44"/>
      <c r="CM137" s="44"/>
      <c r="CR137" s="1"/>
      <c r="CV137" s="43"/>
      <c r="CZ137" s="44"/>
      <c r="DA137" s="44"/>
      <c r="DB137" s="44"/>
      <c r="DC137" s="44"/>
      <c r="DH137" s="1"/>
      <c r="DL137" s="43"/>
      <c r="DP137" s="44"/>
      <c r="DQ137" s="44"/>
      <c r="DR137" s="44"/>
      <c r="DS137" s="44"/>
      <c r="DX137" s="1"/>
      <c r="EB137" s="43"/>
      <c r="EF137" s="44"/>
      <c r="EG137" s="44"/>
      <c r="EH137" s="44"/>
      <c r="EI137" s="44"/>
      <c r="EN137" s="1"/>
      <c r="ER137" s="43"/>
      <c r="EV137" s="44"/>
      <c r="EW137" s="44"/>
      <c r="EX137" s="44"/>
      <c r="EY137" s="44"/>
      <c r="FD137" s="1"/>
      <c r="FH137" s="43"/>
      <c r="FL137" s="44"/>
      <c r="FM137" s="44"/>
      <c r="FN137" s="44"/>
      <c r="FO137" s="44"/>
      <c r="FT137" s="1"/>
      <c r="FX137" s="43"/>
      <c r="GB137" s="44"/>
      <c r="GC137" s="44"/>
      <c r="GD137" s="44"/>
      <c r="GE137" s="44"/>
      <c r="GJ137" s="1"/>
      <c r="GN137" s="43"/>
      <c r="GR137" s="44"/>
      <c r="GS137" s="44"/>
      <c r="GT137" s="44"/>
      <c r="GU137" s="44"/>
      <c r="GZ137" s="1"/>
      <c r="HD137" s="43"/>
      <c r="HH137" s="44"/>
      <c r="HI137" s="44"/>
      <c r="HJ137" s="44"/>
      <c r="HK137" s="44"/>
      <c r="HP137" s="1"/>
      <c r="HT137" s="43"/>
      <c r="HX137" s="44"/>
      <c r="HY137" s="44"/>
      <c r="HZ137" s="44"/>
      <c r="IA137" s="44"/>
      <c r="IF137" s="1"/>
      <c r="IJ137" s="43"/>
      <c r="IN137" s="44"/>
      <c r="IO137" s="44"/>
      <c r="IP137" s="44"/>
      <c r="IQ137" s="44"/>
      <c r="IV137" s="1"/>
      <c r="IZ137" s="43"/>
      <c r="JD137" s="44"/>
      <c r="JE137" s="44"/>
      <c r="JF137" s="44"/>
      <c r="JG137" s="44"/>
      <c r="JL137" s="1"/>
      <c r="JP137" s="43"/>
      <c r="JT137" s="44"/>
      <c r="JU137" s="44"/>
      <c r="JV137" s="44"/>
      <c r="JW137" s="44"/>
      <c r="KB137" s="1"/>
      <c r="KF137" s="43"/>
      <c r="KJ137" s="44"/>
      <c r="KK137" s="44"/>
      <c r="KL137" s="44"/>
      <c r="KM137" s="44"/>
      <c r="KR137" s="1"/>
      <c r="KV137" s="43"/>
      <c r="KZ137" s="44"/>
      <c r="LA137" s="44"/>
      <c r="LB137" s="44"/>
      <c r="LC137" s="44"/>
      <c r="LH137" s="1"/>
      <c r="LL137" s="43"/>
      <c r="LP137" s="44"/>
      <c r="LQ137" s="44"/>
      <c r="LR137" s="44"/>
      <c r="LS137" s="44"/>
      <c r="LX137" s="1"/>
      <c r="MB137" s="43"/>
      <c r="MF137" s="44"/>
      <c r="MG137" s="44"/>
      <c r="MH137" s="44"/>
      <c r="MI137" s="44"/>
      <c r="MN137" s="1"/>
      <c r="MR137" s="43"/>
      <c r="MV137" s="44"/>
      <c r="MW137" s="44"/>
      <c r="MX137" s="44"/>
      <c r="MY137" s="44"/>
      <c r="ND137" s="1"/>
      <c r="NH137" s="43"/>
      <c r="NL137" s="44"/>
      <c r="NM137" s="44"/>
      <c r="NN137" s="44"/>
      <c r="NO137" s="44"/>
      <c r="NT137" s="1"/>
      <c r="NX137" s="43"/>
      <c r="OB137" s="44"/>
      <c r="OC137" s="44"/>
      <c r="OD137" s="44"/>
      <c r="OE137" s="44"/>
      <c r="OJ137" s="1"/>
      <c r="ON137" s="43"/>
      <c r="OR137" s="44"/>
      <c r="OS137" s="44"/>
      <c r="OT137" s="44"/>
      <c r="OU137" s="44"/>
      <c r="OZ137" s="1"/>
      <c r="PD137" s="43"/>
      <c r="PH137" s="44"/>
      <c r="PI137" s="44"/>
      <c r="PJ137" s="44"/>
      <c r="PK137" s="44"/>
      <c r="PP137" s="1"/>
      <c r="PT137" s="43"/>
      <c r="PX137" s="44"/>
      <c r="PY137" s="44"/>
      <c r="PZ137" s="44"/>
      <c r="QA137" s="44"/>
      <c r="QF137" s="1"/>
      <c r="QJ137" s="43"/>
      <c r="QN137" s="44"/>
      <c r="QO137" s="44"/>
      <c r="QP137" s="44"/>
      <c r="QQ137" s="44"/>
      <c r="QV137" s="1"/>
      <c r="QZ137" s="43"/>
      <c r="RD137" s="44"/>
      <c r="RE137" s="44"/>
      <c r="RF137" s="44"/>
      <c r="RG137" s="44"/>
      <c r="RL137" s="1"/>
      <c r="RP137" s="43"/>
      <c r="RT137" s="44"/>
      <c r="RU137" s="44"/>
      <c r="RV137" s="44"/>
      <c r="RW137" s="44"/>
      <c r="SB137" s="1"/>
      <c r="SF137" s="43"/>
      <c r="SJ137" s="44"/>
      <c r="SK137" s="44"/>
      <c r="SL137" s="44"/>
      <c r="SM137" s="44"/>
      <c r="SR137" s="1"/>
      <c r="SV137" s="43"/>
      <c r="SZ137" s="44"/>
      <c r="TA137" s="44"/>
      <c r="TB137" s="44"/>
      <c r="TC137" s="44"/>
      <c r="TH137" s="1"/>
      <c r="TL137" s="43"/>
      <c r="TP137" s="44"/>
      <c r="TQ137" s="44"/>
      <c r="TR137" s="44"/>
      <c r="TS137" s="44"/>
      <c r="TX137" s="1"/>
      <c r="UB137" s="43"/>
      <c r="UF137" s="44"/>
      <c r="UG137" s="44"/>
      <c r="UH137" s="44"/>
      <c r="UI137" s="44"/>
      <c r="UN137" s="1"/>
      <c r="UR137" s="43"/>
      <c r="UV137" s="44"/>
      <c r="UW137" s="44"/>
      <c r="UX137" s="44"/>
      <c r="UY137" s="44"/>
      <c r="VD137" s="1"/>
      <c r="VH137" s="43"/>
      <c r="VL137" s="44"/>
      <c r="VM137" s="44"/>
      <c r="VN137" s="44"/>
      <c r="VO137" s="44"/>
      <c r="VT137" s="1"/>
      <c r="VX137" s="43"/>
      <c r="WB137" s="44"/>
      <c r="WC137" s="44"/>
      <c r="WD137" s="44"/>
      <c r="WE137" s="44"/>
      <c r="WJ137" s="1"/>
      <c r="WN137" s="43"/>
      <c r="WR137" s="44"/>
      <c r="WS137" s="44"/>
      <c r="WT137" s="44"/>
      <c r="WU137" s="44"/>
      <c r="WZ137" s="1"/>
      <c r="XD137" s="43"/>
      <c r="XH137" s="44"/>
      <c r="XI137" s="44"/>
      <c r="XJ137" s="44"/>
      <c r="XK137" s="44"/>
      <c r="XP137" s="1"/>
      <c r="XT137" s="43"/>
      <c r="XX137" s="44"/>
      <c r="XY137" s="44"/>
      <c r="XZ137" s="44"/>
      <c r="YA137" s="44"/>
      <c r="YF137" s="1"/>
      <c r="YJ137" s="43"/>
      <c r="YN137" s="44"/>
      <c r="YO137" s="44"/>
      <c r="YP137" s="44"/>
      <c r="YQ137" s="44"/>
      <c r="YV137" s="1"/>
      <c r="YZ137" s="43"/>
      <c r="ZD137" s="44"/>
      <c r="ZE137" s="44"/>
      <c r="ZF137" s="44"/>
      <c r="ZG137" s="44"/>
      <c r="ZL137" s="1"/>
      <c r="ZP137" s="43"/>
      <c r="ZT137" s="44"/>
      <c r="ZU137" s="44"/>
      <c r="ZV137" s="44"/>
      <c r="ZW137" s="44"/>
      <c r="AAB137" s="1"/>
      <c r="AAF137" s="43"/>
      <c r="AAJ137" s="44"/>
      <c r="AAK137" s="44"/>
      <c r="AAL137" s="44"/>
      <c r="AAM137" s="44"/>
      <c r="AAR137" s="1"/>
      <c r="AAV137" s="43"/>
      <c r="AAZ137" s="44"/>
      <c r="ABA137" s="44"/>
      <c r="ABB137" s="44"/>
      <c r="ABC137" s="44"/>
      <c r="ABH137" s="1"/>
      <c r="ABL137" s="43"/>
      <c r="ABP137" s="44"/>
      <c r="ABQ137" s="44"/>
      <c r="ABR137" s="44"/>
      <c r="ABS137" s="44"/>
      <c r="ABX137" s="1"/>
      <c r="ACB137" s="43"/>
      <c r="ACF137" s="44"/>
      <c r="ACG137" s="44"/>
      <c r="ACH137" s="44"/>
      <c r="ACI137" s="44"/>
      <c r="ACN137" s="1"/>
      <c r="ACR137" s="43"/>
      <c r="ACV137" s="44"/>
      <c r="ACW137" s="44"/>
      <c r="ACX137" s="44"/>
      <c r="ACY137" s="44"/>
      <c r="ADD137" s="1"/>
      <c r="ADH137" s="43"/>
      <c r="ADL137" s="44"/>
      <c r="ADM137" s="44"/>
      <c r="ADN137" s="44"/>
      <c r="ADO137" s="44"/>
      <c r="ADT137" s="1"/>
      <c r="ADX137" s="43"/>
      <c r="AEB137" s="44"/>
      <c r="AEC137" s="44"/>
      <c r="AED137" s="44"/>
      <c r="AEE137" s="44"/>
      <c r="AEJ137" s="1"/>
      <c r="AEN137" s="43"/>
      <c r="AER137" s="44"/>
      <c r="AES137" s="44"/>
      <c r="AET137" s="44"/>
      <c r="AEU137" s="44"/>
      <c r="AEZ137" s="1"/>
      <c r="AFD137" s="43"/>
      <c r="AFH137" s="44"/>
      <c r="AFI137" s="44"/>
      <c r="AFJ137" s="44"/>
      <c r="AFK137" s="44"/>
      <c r="AFP137" s="1"/>
      <c r="AFT137" s="43"/>
      <c r="AFX137" s="44"/>
      <c r="AFY137" s="44"/>
      <c r="AFZ137" s="44"/>
      <c r="AGA137" s="44"/>
      <c r="AGF137" s="1"/>
      <c r="AGJ137" s="43"/>
      <c r="AGN137" s="44"/>
      <c r="AGO137" s="44"/>
      <c r="AGP137" s="44"/>
      <c r="AGQ137" s="44"/>
      <c r="AGV137" s="1"/>
      <c r="AGZ137" s="43"/>
      <c r="AHD137" s="44"/>
      <c r="AHE137" s="44"/>
      <c r="AHF137" s="44"/>
      <c r="AHG137" s="44"/>
      <c r="AHL137" s="1"/>
      <c r="AHP137" s="43"/>
      <c r="AHT137" s="44"/>
      <c r="AHU137" s="44"/>
      <c r="AHV137" s="44"/>
      <c r="AHW137" s="44"/>
      <c r="AIB137" s="1"/>
      <c r="AIF137" s="43"/>
      <c r="AIJ137" s="44"/>
      <c r="AIK137" s="44"/>
      <c r="AIL137" s="44"/>
      <c r="AIM137" s="44"/>
      <c r="AIR137" s="1"/>
      <c r="AIV137" s="43"/>
      <c r="AIZ137" s="44"/>
      <c r="AJA137" s="44"/>
      <c r="AJB137" s="44"/>
      <c r="AJC137" s="44"/>
      <c r="AJH137" s="1"/>
      <c r="AJL137" s="43"/>
      <c r="AJP137" s="44"/>
      <c r="AJQ137" s="44"/>
      <c r="AJR137" s="44"/>
      <c r="AJS137" s="44"/>
      <c r="AJX137" s="1"/>
      <c r="AKB137" s="43"/>
      <c r="AKF137" s="44"/>
      <c r="AKG137" s="44"/>
      <c r="AKH137" s="44"/>
      <c r="AKI137" s="44"/>
      <c r="AKN137" s="1"/>
      <c r="AKR137" s="43"/>
      <c r="AKV137" s="44"/>
      <c r="AKW137" s="44"/>
      <c r="AKX137" s="44"/>
      <c r="AKY137" s="44"/>
      <c r="ALD137" s="1"/>
      <c r="ALH137" s="43"/>
      <c r="ALL137" s="44"/>
      <c r="ALM137" s="44"/>
      <c r="ALN137" s="44"/>
      <c r="ALO137" s="44"/>
      <c r="ALT137" s="1"/>
      <c r="ALX137" s="43"/>
      <c r="AMB137" s="44"/>
      <c r="AMC137" s="44"/>
      <c r="AMD137" s="44"/>
      <c r="AME137" s="44"/>
      <c r="AMJ137" s="1"/>
    </row>
    <row r="138" s="42" customFormat="true" ht="57.6" hidden="false" customHeight="true" outlineLevel="0" collapsed="false">
      <c r="A138" s="41"/>
      <c r="B138" s="24" t="s">
        <v>197</v>
      </c>
      <c r="C138" s="18" t="s">
        <v>198</v>
      </c>
      <c r="D138" s="33" t="s">
        <v>199</v>
      </c>
      <c r="E138" s="33"/>
      <c r="F138" s="33"/>
      <c r="G138" s="33"/>
      <c r="H138" s="33"/>
      <c r="I138" s="33"/>
      <c r="J138" s="33"/>
      <c r="K138" s="33"/>
      <c r="P138" s="1"/>
      <c r="T138" s="43"/>
      <c r="X138" s="44"/>
      <c r="Y138" s="44"/>
      <c r="Z138" s="44"/>
      <c r="AA138" s="44"/>
      <c r="AF138" s="1"/>
      <c r="AJ138" s="43"/>
      <c r="AN138" s="44"/>
      <c r="AO138" s="44"/>
      <c r="AP138" s="44"/>
      <c r="AQ138" s="44"/>
      <c r="AV138" s="1"/>
      <c r="AZ138" s="43"/>
      <c r="BD138" s="44"/>
      <c r="BE138" s="44"/>
      <c r="BF138" s="44"/>
      <c r="BG138" s="44"/>
      <c r="BL138" s="1"/>
      <c r="BP138" s="43"/>
      <c r="BT138" s="44"/>
      <c r="BU138" s="44"/>
      <c r="BV138" s="44"/>
      <c r="BW138" s="44"/>
      <c r="CB138" s="1"/>
      <c r="CF138" s="43"/>
      <c r="CJ138" s="44"/>
      <c r="CK138" s="44"/>
      <c r="CL138" s="44"/>
      <c r="CM138" s="44"/>
      <c r="CR138" s="1"/>
      <c r="CV138" s="43"/>
      <c r="CZ138" s="44"/>
      <c r="DA138" s="44"/>
      <c r="DB138" s="44"/>
      <c r="DC138" s="44"/>
      <c r="DH138" s="1"/>
      <c r="DL138" s="43"/>
      <c r="DP138" s="44"/>
      <c r="DQ138" s="44"/>
      <c r="DR138" s="44"/>
      <c r="DS138" s="44"/>
      <c r="DX138" s="1"/>
      <c r="EB138" s="43"/>
      <c r="EF138" s="44"/>
      <c r="EG138" s="44"/>
      <c r="EH138" s="44"/>
      <c r="EI138" s="44"/>
      <c r="EN138" s="1"/>
      <c r="ER138" s="43"/>
      <c r="EV138" s="44"/>
      <c r="EW138" s="44"/>
      <c r="EX138" s="44"/>
      <c r="EY138" s="44"/>
      <c r="FD138" s="1"/>
      <c r="FH138" s="43"/>
      <c r="FL138" s="44"/>
      <c r="FM138" s="44"/>
      <c r="FN138" s="44"/>
      <c r="FO138" s="44"/>
      <c r="FT138" s="1"/>
      <c r="FX138" s="43"/>
      <c r="GB138" s="44"/>
      <c r="GC138" s="44"/>
      <c r="GD138" s="44"/>
      <c r="GE138" s="44"/>
      <c r="GJ138" s="1"/>
      <c r="GN138" s="43"/>
      <c r="GR138" s="44"/>
      <c r="GS138" s="44"/>
      <c r="GT138" s="44"/>
      <c r="GU138" s="44"/>
      <c r="GZ138" s="1"/>
      <c r="HD138" s="43"/>
      <c r="HH138" s="44"/>
      <c r="HI138" s="44"/>
      <c r="HJ138" s="44"/>
      <c r="HK138" s="44"/>
      <c r="HP138" s="1"/>
      <c r="HT138" s="43"/>
      <c r="HX138" s="44"/>
      <c r="HY138" s="44"/>
      <c r="HZ138" s="44"/>
      <c r="IA138" s="44"/>
      <c r="IF138" s="1"/>
      <c r="IJ138" s="43"/>
      <c r="IN138" s="44"/>
      <c r="IO138" s="44"/>
      <c r="IP138" s="44"/>
      <c r="IQ138" s="44"/>
      <c r="IV138" s="1"/>
      <c r="IZ138" s="43"/>
      <c r="JD138" s="44"/>
      <c r="JE138" s="44"/>
      <c r="JF138" s="44"/>
      <c r="JG138" s="44"/>
      <c r="JL138" s="1"/>
      <c r="JP138" s="43"/>
      <c r="JT138" s="44"/>
      <c r="JU138" s="44"/>
      <c r="JV138" s="44"/>
      <c r="JW138" s="44"/>
      <c r="KB138" s="1"/>
      <c r="KF138" s="43"/>
      <c r="KJ138" s="44"/>
      <c r="KK138" s="44"/>
      <c r="KL138" s="44"/>
      <c r="KM138" s="44"/>
      <c r="KR138" s="1"/>
      <c r="KV138" s="43"/>
      <c r="KZ138" s="44"/>
      <c r="LA138" s="44"/>
      <c r="LB138" s="44"/>
      <c r="LC138" s="44"/>
      <c r="LH138" s="1"/>
      <c r="LL138" s="43"/>
      <c r="LP138" s="44"/>
      <c r="LQ138" s="44"/>
      <c r="LR138" s="44"/>
      <c r="LS138" s="44"/>
      <c r="LX138" s="1"/>
      <c r="MB138" s="43"/>
      <c r="MF138" s="44"/>
      <c r="MG138" s="44"/>
      <c r="MH138" s="44"/>
      <c r="MI138" s="44"/>
      <c r="MN138" s="1"/>
      <c r="MR138" s="43"/>
      <c r="MV138" s="44"/>
      <c r="MW138" s="44"/>
      <c r="MX138" s="44"/>
      <c r="MY138" s="44"/>
      <c r="ND138" s="1"/>
      <c r="NH138" s="43"/>
      <c r="NL138" s="44"/>
      <c r="NM138" s="44"/>
      <c r="NN138" s="44"/>
      <c r="NO138" s="44"/>
      <c r="NT138" s="1"/>
      <c r="NX138" s="43"/>
      <c r="OB138" s="44"/>
      <c r="OC138" s="44"/>
      <c r="OD138" s="44"/>
      <c r="OE138" s="44"/>
      <c r="OJ138" s="1"/>
      <c r="ON138" s="43"/>
      <c r="OR138" s="44"/>
      <c r="OS138" s="44"/>
      <c r="OT138" s="44"/>
      <c r="OU138" s="44"/>
      <c r="OZ138" s="1"/>
      <c r="PD138" s="43"/>
      <c r="PH138" s="44"/>
      <c r="PI138" s="44"/>
      <c r="PJ138" s="44"/>
      <c r="PK138" s="44"/>
      <c r="PP138" s="1"/>
      <c r="PT138" s="43"/>
      <c r="PX138" s="44"/>
      <c r="PY138" s="44"/>
      <c r="PZ138" s="44"/>
      <c r="QA138" s="44"/>
      <c r="QF138" s="1"/>
      <c r="QJ138" s="43"/>
      <c r="QN138" s="44"/>
      <c r="QO138" s="44"/>
      <c r="QP138" s="44"/>
      <c r="QQ138" s="44"/>
      <c r="QV138" s="1"/>
      <c r="QZ138" s="43"/>
      <c r="RD138" s="44"/>
      <c r="RE138" s="44"/>
      <c r="RF138" s="44"/>
      <c r="RG138" s="44"/>
      <c r="RL138" s="1"/>
      <c r="RP138" s="43"/>
      <c r="RT138" s="44"/>
      <c r="RU138" s="44"/>
      <c r="RV138" s="44"/>
      <c r="RW138" s="44"/>
      <c r="SB138" s="1"/>
      <c r="SF138" s="43"/>
      <c r="SJ138" s="44"/>
      <c r="SK138" s="44"/>
      <c r="SL138" s="44"/>
      <c r="SM138" s="44"/>
      <c r="SR138" s="1"/>
      <c r="SV138" s="43"/>
      <c r="SZ138" s="44"/>
      <c r="TA138" s="44"/>
      <c r="TB138" s="44"/>
      <c r="TC138" s="44"/>
      <c r="TH138" s="1"/>
      <c r="TL138" s="43"/>
      <c r="TP138" s="44"/>
      <c r="TQ138" s="44"/>
      <c r="TR138" s="44"/>
      <c r="TS138" s="44"/>
      <c r="TX138" s="1"/>
      <c r="UB138" s="43"/>
      <c r="UF138" s="44"/>
      <c r="UG138" s="44"/>
      <c r="UH138" s="44"/>
      <c r="UI138" s="44"/>
      <c r="UN138" s="1"/>
      <c r="UR138" s="43"/>
      <c r="UV138" s="44"/>
      <c r="UW138" s="44"/>
      <c r="UX138" s="44"/>
      <c r="UY138" s="44"/>
      <c r="VD138" s="1"/>
      <c r="VH138" s="43"/>
      <c r="VL138" s="44"/>
      <c r="VM138" s="44"/>
      <c r="VN138" s="44"/>
      <c r="VO138" s="44"/>
      <c r="VT138" s="1"/>
      <c r="VX138" s="43"/>
      <c r="WB138" s="44"/>
      <c r="WC138" s="44"/>
      <c r="WD138" s="44"/>
      <c r="WE138" s="44"/>
      <c r="WJ138" s="1"/>
      <c r="WN138" s="43"/>
      <c r="WR138" s="44"/>
      <c r="WS138" s="44"/>
      <c r="WT138" s="44"/>
      <c r="WU138" s="44"/>
      <c r="WZ138" s="1"/>
      <c r="XD138" s="43"/>
      <c r="XH138" s="44"/>
      <c r="XI138" s="44"/>
      <c r="XJ138" s="44"/>
      <c r="XK138" s="44"/>
      <c r="XP138" s="1"/>
      <c r="XT138" s="43"/>
      <c r="XX138" s="44"/>
      <c r="XY138" s="44"/>
      <c r="XZ138" s="44"/>
      <c r="YA138" s="44"/>
      <c r="YF138" s="1"/>
      <c r="YJ138" s="43"/>
      <c r="YN138" s="44"/>
      <c r="YO138" s="44"/>
      <c r="YP138" s="44"/>
      <c r="YQ138" s="44"/>
      <c r="YV138" s="1"/>
      <c r="YZ138" s="43"/>
      <c r="ZD138" s="44"/>
      <c r="ZE138" s="44"/>
      <c r="ZF138" s="44"/>
      <c r="ZG138" s="44"/>
      <c r="ZL138" s="1"/>
      <c r="ZP138" s="43"/>
      <c r="ZT138" s="44"/>
      <c r="ZU138" s="44"/>
      <c r="ZV138" s="44"/>
      <c r="ZW138" s="44"/>
      <c r="AAB138" s="1"/>
      <c r="AAF138" s="43"/>
      <c r="AAJ138" s="44"/>
      <c r="AAK138" s="44"/>
      <c r="AAL138" s="44"/>
      <c r="AAM138" s="44"/>
      <c r="AAR138" s="1"/>
      <c r="AAV138" s="43"/>
      <c r="AAZ138" s="44"/>
      <c r="ABA138" s="44"/>
      <c r="ABB138" s="44"/>
      <c r="ABC138" s="44"/>
      <c r="ABH138" s="1"/>
      <c r="ABL138" s="43"/>
      <c r="ABP138" s="44"/>
      <c r="ABQ138" s="44"/>
      <c r="ABR138" s="44"/>
      <c r="ABS138" s="44"/>
      <c r="ABX138" s="1"/>
      <c r="ACB138" s="43"/>
      <c r="ACF138" s="44"/>
      <c r="ACG138" s="44"/>
      <c r="ACH138" s="44"/>
      <c r="ACI138" s="44"/>
      <c r="ACN138" s="1"/>
      <c r="ACR138" s="43"/>
      <c r="ACV138" s="44"/>
      <c r="ACW138" s="44"/>
      <c r="ACX138" s="44"/>
      <c r="ACY138" s="44"/>
      <c r="ADD138" s="1"/>
      <c r="ADH138" s="43"/>
      <c r="ADL138" s="44"/>
      <c r="ADM138" s="44"/>
      <c r="ADN138" s="44"/>
      <c r="ADO138" s="44"/>
      <c r="ADT138" s="1"/>
      <c r="ADX138" s="43"/>
      <c r="AEB138" s="44"/>
      <c r="AEC138" s="44"/>
      <c r="AED138" s="44"/>
      <c r="AEE138" s="44"/>
      <c r="AEJ138" s="1"/>
      <c r="AEN138" s="43"/>
      <c r="AER138" s="44"/>
      <c r="AES138" s="44"/>
      <c r="AET138" s="44"/>
      <c r="AEU138" s="44"/>
      <c r="AEZ138" s="1"/>
      <c r="AFD138" s="43"/>
      <c r="AFH138" s="44"/>
      <c r="AFI138" s="44"/>
      <c r="AFJ138" s="44"/>
      <c r="AFK138" s="44"/>
      <c r="AFP138" s="1"/>
      <c r="AFT138" s="43"/>
      <c r="AFX138" s="44"/>
      <c r="AFY138" s="44"/>
      <c r="AFZ138" s="44"/>
      <c r="AGA138" s="44"/>
      <c r="AGF138" s="1"/>
      <c r="AGJ138" s="43"/>
      <c r="AGN138" s="44"/>
      <c r="AGO138" s="44"/>
      <c r="AGP138" s="44"/>
      <c r="AGQ138" s="44"/>
      <c r="AGV138" s="1"/>
      <c r="AGZ138" s="43"/>
      <c r="AHD138" s="44"/>
      <c r="AHE138" s="44"/>
      <c r="AHF138" s="44"/>
      <c r="AHG138" s="44"/>
      <c r="AHL138" s="1"/>
      <c r="AHP138" s="43"/>
      <c r="AHT138" s="44"/>
      <c r="AHU138" s="44"/>
      <c r="AHV138" s="44"/>
      <c r="AHW138" s="44"/>
      <c r="AIB138" s="1"/>
      <c r="AIF138" s="43"/>
      <c r="AIJ138" s="44"/>
      <c r="AIK138" s="44"/>
      <c r="AIL138" s="44"/>
      <c r="AIM138" s="44"/>
      <c r="AIR138" s="1"/>
      <c r="AIV138" s="43"/>
      <c r="AIZ138" s="44"/>
      <c r="AJA138" s="44"/>
      <c r="AJB138" s="44"/>
      <c r="AJC138" s="44"/>
      <c r="AJH138" s="1"/>
      <c r="AJL138" s="43"/>
      <c r="AJP138" s="44"/>
      <c r="AJQ138" s="44"/>
      <c r="AJR138" s="44"/>
      <c r="AJS138" s="44"/>
      <c r="AJX138" s="1"/>
      <c r="AKB138" s="43"/>
      <c r="AKF138" s="44"/>
      <c r="AKG138" s="44"/>
      <c r="AKH138" s="44"/>
      <c r="AKI138" s="44"/>
      <c r="AKN138" s="1"/>
      <c r="AKR138" s="43"/>
      <c r="AKV138" s="44"/>
      <c r="AKW138" s="44"/>
      <c r="AKX138" s="44"/>
      <c r="AKY138" s="44"/>
      <c r="ALD138" s="1"/>
      <c r="ALH138" s="43"/>
      <c r="ALL138" s="44"/>
      <c r="ALM138" s="44"/>
      <c r="ALN138" s="44"/>
      <c r="ALO138" s="44"/>
      <c r="ALT138" s="1"/>
      <c r="ALX138" s="43"/>
      <c r="AMB138" s="44"/>
      <c r="AMC138" s="44"/>
      <c r="AMD138" s="44"/>
      <c r="AME138" s="44"/>
      <c r="AMJ138" s="1"/>
    </row>
    <row r="139" s="42" customFormat="true" ht="36" hidden="false" customHeight="true" outlineLevel="0" collapsed="false">
      <c r="A139" s="41"/>
      <c r="B139" s="24"/>
      <c r="C139" s="18"/>
      <c r="D139" s="40" t="s">
        <v>180</v>
      </c>
      <c r="E139" s="30" t="s">
        <v>181</v>
      </c>
      <c r="F139" s="30"/>
      <c r="G139" s="30"/>
      <c r="H139" s="30"/>
      <c r="I139" s="30"/>
      <c r="J139" s="30"/>
      <c r="K139" s="30"/>
      <c r="P139" s="1"/>
      <c r="T139" s="43"/>
      <c r="X139" s="44"/>
      <c r="Y139" s="44"/>
      <c r="Z139" s="44"/>
      <c r="AA139" s="44"/>
      <c r="AF139" s="1"/>
      <c r="AJ139" s="43"/>
      <c r="AN139" s="44"/>
      <c r="AO139" s="44"/>
      <c r="AP139" s="44"/>
      <c r="AQ139" s="44"/>
      <c r="AV139" s="1"/>
      <c r="AZ139" s="43"/>
      <c r="BD139" s="44"/>
      <c r="BE139" s="44"/>
      <c r="BF139" s="44"/>
      <c r="BG139" s="44"/>
      <c r="BL139" s="1"/>
      <c r="BP139" s="43"/>
      <c r="BT139" s="44"/>
      <c r="BU139" s="44"/>
      <c r="BV139" s="44"/>
      <c r="BW139" s="44"/>
      <c r="CB139" s="1"/>
      <c r="CF139" s="43"/>
      <c r="CJ139" s="44"/>
      <c r="CK139" s="44"/>
      <c r="CL139" s="44"/>
      <c r="CM139" s="44"/>
      <c r="CR139" s="1"/>
      <c r="CV139" s="43"/>
      <c r="CZ139" s="44"/>
      <c r="DA139" s="44"/>
      <c r="DB139" s="44"/>
      <c r="DC139" s="44"/>
      <c r="DH139" s="1"/>
      <c r="DL139" s="43"/>
      <c r="DP139" s="44"/>
      <c r="DQ139" s="44"/>
      <c r="DR139" s="44"/>
      <c r="DS139" s="44"/>
      <c r="DX139" s="1"/>
      <c r="EB139" s="43"/>
      <c r="EF139" s="44"/>
      <c r="EG139" s="44"/>
      <c r="EH139" s="44"/>
      <c r="EI139" s="44"/>
      <c r="EN139" s="1"/>
      <c r="ER139" s="43"/>
      <c r="EV139" s="44"/>
      <c r="EW139" s="44"/>
      <c r="EX139" s="44"/>
      <c r="EY139" s="44"/>
      <c r="FD139" s="1"/>
      <c r="FH139" s="43"/>
      <c r="FL139" s="44"/>
      <c r="FM139" s="44"/>
      <c r="FN139" s="44"/>
      <c r="FO139" s="44"/>
      <c r="FT139" s="1"/>
      <c r="FX139" s="43"/>
      <c r="GB139" s="44"/>
      <c r="GC139" s="44"/>
      <c r="GD139" s="44"/>
      <c r="GE139" s="44"/>
      <c r="GJ139" s="1"/>
      <c r="GN139" s="43"/>
      <c r="GR139" s="44"/>
      <c r="GS139" s="44"/>
      <c r="GT139" s="44"/>
      <c r="GU139" s="44"/>
      <c r="GZ139" s="1"/>
      <c r="HD139" s="43"/>
      <c r="HH139" s="44"/>
      <c r="HI139" s="44"/>
      <c r="HJ139" s="44"/>
      <c r="HK139" s="44"/>
      <c r="HP139" s="1"/>
      <c r="HT139" s="43"/>
      <c r="HX139" s="44"/>
      <c r="HY139" s="44"/>
      <c r="HZ139" s="44"/>
      <c r="IA139" s="44"/>
      <c r="IF139" s="1"/>
      <c r="IJ139" s="43"/>
      <c r="IN139" s="44"/>
      <c r="IO139" s="44"/>
      <c r="IP139" s="44"/>
      <c r="IQ139" s="44"/>
      <c r="IV139" s="1"/>
      <c r="IZ139" s="43"/>
      <c r="JD139" s="44"/>
      <c r="JE139" s="44"/>
      <c r="JF139" s="44"/>
      <c r="JG139" s="44"/>
      <c r="JL139" s="1"/>
      <c r="JP139" s="43"/>
      <c r="JT139" s="44"/>
      <c r="JU139" s="44"/>
      <c r="JV139" s="44"/>
      <c r="JW139" s="44"/>
      <c r="KB139" s="1"/>
      <c r="KF139" s="43"/>
      <c r="KJ139" s="44"/>
      <c r="KK139" s="44"/>
      <c r="KL139" s="44"/>
      <c r="KM139" s="44"/>
      <c r="KR139" s="1"/>
      <c r="KV139" s="43"/>
      <c r="KZ139" s="44"/>
      <c r="LA139" s="44"/>
      <c r="LB139" s="44"/>
      <c r="LC139" s="44"/>
      <c r="LH139" s="1"/>
      <c r="LL139" s="43"/>
      <c r="LP139" s="44"/>
      <c r="LQ139" s="44"/>
      <c r="LR139" s="44"/>
      <c r="LS139" s="44"/>
      <c r="LX139" s="1"/>
      <c r="MB139" s="43"/>
      <c r="MF139" s="44"/>
      <c r="MG139" s="44"/>
      <c r="MH139" s="44"/>
      <c r="MI139" s="44"/>
      <c r="MN139" s="1"/>
      <c r="MR139" s="43"/>
      <c r="MV139" s="44"/>
      <c r="MW139" s="44"/>
      <c r="MX139" s="44"/>
      <c r="MY139" s="44"/>
      <c r="ND139" s="1"/>
      <c r="NH139" s="43"/>
      <c r="NL139" s="44"/>
      <c r="NM139" s="44"/>
      <c r="NN139" s="44"/>
      <c r="NO139" s="44"/>
      <c r="NT139" s="1"/>
      <c r="NX139" s="43"/>
      <c r="OB139" s="44"/>
      <c r="OC139" s="44"/>
      <c r="OD139" s="44"/>
      <c r="OE139" s="44"/>
      <c r="OJ139" s="1"/>
      <c r="ON139" s="43"/>
      <c r="OR139" s="44"/>
      <c r="OS139" s="44"/>
      <c r="OT139" s="44"/>
      <c r="OU139" s="44"/>
      <c r="OZ139" s="1"/>
      <c r="PD139" s="43"/>
      <c r="PH139" s="44"/>
      <c r="PI139" s="44"/>
      <c r="PJ139" s="44"/>
      <c r="PK139" s="44"/>
      <c r="PP139" s="1"/>
      <c r="PT139" s="43"/>
      <c r="PX139" s="44"/>
      <c r="PY139" s="44"/>
      <c r="PZ139" s="44"/>
      <c r="QA139" s="44"/>
      <c r="QF139" s="1"/>
      <c r="QJ139" s="43"/>
      <c r="QN139" s="44"/>
      <c r="QO139" s="44"/>
      <c r="QP139" s="44"/>
      <c r="QQ139" s="44"/>
      <c r="QV139" s="1"/>
      <c r="QZ139" s="43"/>
      <c r="RD139" s="44"/>
      <c r="RE139" s="44"/>
      <c r="RF139" s="44"/>
      <c r="RG139" s="44"/>
      <c r="RL139" s="1"/>
      <c r="RP139" s="43"/>
      <c r="RT139" s="44"/>
      <c r="RU139" s="44"/>
      <c r="RV139" s="44"/>
      <c r="RW139" s="44"/>
      <c r="SB139" s="1"/>
      <c r="SF139" s="43"/>
      <c r="SJ139" s="44"/>
      <c r="SK139" s="44"/>
      <c r="SL139" s="44"/>
      <c r="SM139" s="44"/>
      <c r="SR139" s="1"/>
      <c r="SV139" s="43"/>
      <c r="SZ139" s="44"/>
      <c r="TA139" s="44"/>
      <c r="TB139" s="44"/>
      <c r="TC139" s="44"/>
      <c r="TH139" s="1"/>
      <c r="TL139" s="43"/>
      <c r="TP139" s="44"/>
      <c r="TQ139" s="44"/>
      <c r="TR139" s="44"/>
      <c r="TS139" s="44"/>
      <c r="TX139" s="1"/>
      <c r="UB139" s="43"/>
      <c r="UF139" s="44"/>
      <c r="UG139" s="44"/>
      <c r="UH139" s="44"/>
      <c r="UI139" s="44"/>
      <c r="UN139" s="1"/>
      <c r="UR139" s="43"/>
      <c r="UV139" s="44"/>
      <c r="UW139" s="44"/>
      <c r="UX139" s="44"/>
      <c r="UY139" s="44"/>
      <c r="VD139" s="1"/>
      <c r="VH139" s="43"/>
      <c r="VL139" s="44"/>
      <c r="VM139" s="44"/>
      <c r="VN139" s="44"/>
      <c r="VO139" s="44"/>
      <c r="VT139" s="1"/>
      <c r="VX139" s="43"/>
      <c r="WB139" s="44"/>
      <c r="WC139" s="44"/>
      <c r="WD139" s="44"/>
      <c r="WE139" s="44"/>
      <c r="WJ139" s="1"/>
      <c r="WN139" s="43"/>
      <c r="WR139" s="44"/>
      <c r="WS139" s="44"/>
      <c r="WT139" s="44"/>
      <c r="WU139" s="44"/>
      <c r="WZ139" s="1"/>
      <c r="XD139" s="43"/>
      <c r="XH139" s="44"/>
      <c r="XI139" s="44"/>
      <c r="XJ139" s="44"/>
      <c r="XK139" s="44"/>
      <c r="XP139" s="1"/>
      <c r="XT139" s="43"/>
      <c r="XX139" s="44"/>
      <c r="XY139" s="44"/>
      <c r="XZ139" s="44"/>
      <c r="YA139" s="44"/>
      <c r="YF139" s="1"/>
      <c r="YJ139" s="43"/>
      <c r="YN139" s="44"/>
      <c r="YO139" s="44"/>
      <c r="YP139" s="44"/>
      <c r="YQ139" s="44"/>
      <c r="YV139" s="1"/>
      <c r="YZ139" s="43"/>
      <c r="ZD139" s="44"/>
      <c r="ZE139" s="44"/>
      <c r="ZF139" s="44"/>
      <c r="ZG139" s="44"/>
      <c r="ZL139" s="1"/>
      <c r="ZP139" s="43"/>
      <c r="ZT139" s="44"/>
      <c r="ZU139" s="44"/>
      <c r="ZV139" s="44"/>
      <c r="ZW139" s="44"/>
      <c r="AAB139" s="1"/>
      <c r="AAF139" s="43"/>
      <c r="AAJ139" s="44"/>
      <c r="AAK139" s="44"/>
      <c r="AAL139" s="44"/>
      <c r="AAM139" s="44"/>
      <c r="AAR139" s="1"/>
      <c r="AAV139" s="43"/>
      <c r="AAZ139" s="44"/>
      <c r="ABA139" s="44"/>
      <c r="ABB139" s="44"/>
      <c r="ABC139" s="44"/>
      <c r="ABH139" s="1"/>
      <c r="ABL139" s="43"/>
      <c r="ABP139" s="44"/>
      <c r="ABQ139" s="44"/>
      <c r="ABR139" s="44"/>
      <c r="ABS139" s="44"/>
      <c r="ABX139" s="1"/>
      <c r="ACB139" s="43"/>
      <c r="ACF139" s="44"/>
      <c r="ACG139" s="44"/>
      <c r="ACH139" s="44"/>
      <c r="ACI139" s="44"/>
      <c r="ACN139" s="1"/>
      <c r="ACR139" s="43"/>
      <c r="ACV139" s="44"/>
      <c r="ACW139" s="44"/>
      <c r="ACX139" s="44"/>
      <c r="ACY139" s="44"/>
      <c r="ADD139" s="1"/>
      <c r="ADH139" s="43"/>
      <c r="ADL139" s="44"/>
      <c r="ADM139" s="44"/>
      <c r="ADN139" s="44"/>
      <c r="ADO139" s="44"/>
      <c r="ADT139" s="1"/>
      <c r="ADX139" s="43"/>
      <c r="AEB139" s="44"/>
      <c r="AEC139" s="44"/>
      <c r="AED139" s="44"/>
      <c r="AEE139" s="44"/>
      <c r="AEJ139" s="1"/>
      <c r="AEN139" s="43"/>
      <c r="AER139" s="44"/>
      <c r="AES139" s="44"/>
      <c r="AET139" s="44"/>
      <c r="AEU139" s="44"/>
      <c r="AEZ139" s="1"/>
      <c r="AFD139" s="43"/>
      <c r="AFH139" s="44"/>
      <c r="AFI139" s="44"/>
      <c r="AFJ139" s="44"/>
      <c r="AFK139" s="44"/>
      <c r="AFP139" s="1"/>
      <c r="AFT139" s="43"/>
      <c r="AFX139" s="44"/>
      <c r="AFY139" s="44"/>
      <c r="AFZ139" s="44"/>
      <c r="AGA139" s="44"/>
      <c r="AGF139" s="1"/>
      <c r="AGJ139" s="43"/>
      <c r="AGN139" s="44"/>
      <c r="AGO139" s="44"/>
      <c r="AGP139" s="44"/>
      <c r="AGQ139" s="44"/>
      <c r="AGV139" s="1"/>
      <c r="AGZ139" s="43"/>
      <c r="AHD139" s="44"/>
      <c r="AHE139" s="44"/>
      <c r="AHF139" s="44"/>
      <c r="AHG139" s="44"/>
      <c r="AHL139" s="1"/>
      <c r="AHP139" s="43"/>
      <c r="AHT139" s="44"/>
      <c r="AHU139" s="44"/>
      <c r="AHV139" s="44"/>
      <c r="AHW139" s="44"/>
      <c r="AIB139" s="1"/>
      <c r="AIF139" s="43"/>
      <c r="AIJ139" s="44"/>
      <c r="AIK139" s="44"/>
      <c r="AIL139" s="44"/>
      <c r="AIM139" s="44"/>
      <c r="AIR139" s="1"/>
      <c r="AIV139" s="43"/>
      <c r="AIZ139" s="44"/>
      <c r="AJA139" s="44"/>
      <c r="AJB139" s="44"/>
      <c r="AJC139" s="44"/>
      <c r="AJH139" s="1"/>
      <c r="AJL139" s="43"/>
      <c r="AJP139" s="44"/>
      <c r="AJQ139" s="44"/>
      <c r="AJR139" s="44"/>
      <c r="AJS139" s="44"/>
      <c r="AJX139" s="1"/>
      <c r="AKB139" s="43"/>
      <c r="AKF139" s="44"/>
      <c r="AKG139" s="44"/>
      <c r="AKH139" s="44"/>
      <c r="AKI139" s="44"/>
      <c r="AKN139" s="1"/>
      <c r="AKR139" s="43"/>
      <c r="AKV139" s="44"/>
      <c r="AKW139" s="44"/>
      <c r="AKX139" s="44"/>
      <c r="AKY139" s="44"/>
      <c r="ALD139" s="1"/>
      <c r="ALH139" s="43"/>
      <c r="ALL139" s="44"/>
      <c r="ALM139" s="44"/>
      <c r="ALN139" s="44"/>
      <c r="ALO139" s="44"/>
      <c r="ALT139" s="1"/>
      <c r="ALX139" s="43"/>
      <c r="AMB139" s="44"/>
      <c r="AMC139" s="44"/>
      <c r="AMD139" s="44"/>
      <c r="AME139" s="44"/>
      <c r="AMJ139" s="1"/>
    </row>
    <row r="140" s="42" customFormat="true" ht="15.6" hidden="false" customHeight="true" outlineLevel="0" collapsed="false">
      <c r="A140" s="41"/>
      <c r="B140" s="24"/>
      <c r="C140" s="18"/>
      <c r="D140" s="34" t="s">
        <v>200</v>
      </c>
      <c r="E140" s="21" t="s">
        <v>201</v>
      </c>
      <c r="F140" s="21"/>
      <c r="G140" s="21"/>
      <c r="H140" s="21"/>
      <c r="I140" s="21"/>
      <c r="J140" s="21"/>
      <c r="K140" s="21"/>
      <c r="P140" s="1"/>
      <c r="T140" s="43"/>
      <c r="X140" s="44"/>
      <c r="Y140" s="44"/>
      <c r="Z140" s="44"/>
      <c r="AA140" s="44"/>
      <c r="AF140" s="1"/>
      <c r="AJ140" s="43"/>
      <c r="AN140" s="44"/>
      <c r="AO140" s="44"/>
      <c r="AP140" s="44"/>
      <c r="AQ140" s="44"/>
      <c r="AV140" s="1"/>
      <c r="AZ140" s="43"/>
      <c r="BD140" s="44"/>
      <c r="BE140" s="44"/>
      <c r="BF140" s="44"/>
      <c r="BG140" s="44"/>
      <c r="BL140" s="1"/>
      <c r="BP140" s="43"/>
      <c r="BT140" s="44"/>
      <c r="BU140" s="44"/>
      <c r="BV140" s="44"/>
      <c r="BW140" s="44"/>
      <c r="CB140" s="1"/>
      <c r="CF140" s="43"/>
      <c r="CJ140" s="44"/>
      <c r="CK140" s="44"/>
      <c r="CL140" s="44"/>
      <c r="CM140" s="44"/>
      <c r="CR140" s="1"/>
      <c r="CV140" s="43"/>
      <c r="CZ140" s="44"/>
      <c r="DA140" s="44"/>
      <c r="DB140" s="44"/>
      <c r="DC140" s="44"/>
      <c r="DH140" s="1"/>
      <c r="DL140" s="43"/>
      <c r="DP140" s="44"/>
      <c r="DQ140" s="44"/>
      <c r="DR140" s="44"/>
      <c r="DS140" s="44"/>
      <c r="DX140" s="1"/>
      <c r="EB140" s="43"/>
      <c r="EF140" s="44"/>
      <c r="EG140" s="44"/>
      <c r="EH140" s="44"/>
      <c r="EI140" s="44"/>
      <c r="EN140" s="1"/>
      <c r="ER140" s="43"/>
      <c r="EV140" s="44"/>
      <c r="EW140" s="44"/>
      <c r="EX140" s="44"/>
      <c r="EY140" s="44"/>
      <c r="FD140" s="1"/>
      <c r="FH140" s="43"/>
      <c r="FL140" s="44"/>
      <c r="FM140" s="44"/>
      <c r="FN140" s="44"/>
      <c r="FO140" s="44"/>
      <c r="FT140" s="1"/>
      <c r="FX140" s="43"/>
      <c r="GB140" s="44"/>
      <c r="GC140" s="44"/>
      <c r="GD140" s="44"/>
      <c r="GE140" s="44"/>
      <c r="GJ140" s="1"/>
      <c r="GN140" s="43"/>
      <c r="GR140" s="44"/>
      <c r="GS140" s="44"/>
      <c r="GT140" s="44"/>
      <c r="GU140" s="44"/>
      <c r="GZ140" s="1"/>
      <c r="HD140" s="43"/>
      <c r="HH140" s="44"/>
      <c r="HI140" s="44"/>
      <c r="HJ140" s="44"/>
      <c r="HK140" s="44"/>
      <c r="HP140" s="1"/>
      <c r="HT140" s="43"/>
      <c r="HX140" s="44"/>
      <c r="HY140" s="44"/>
      <c r="HZ140" s="44"/>
      <c r="IA140" s="44"/>
      <c r="IF140" s="1"/>
      <c r="IJ140" s="43"/>
      <c r="IN140" s="44"/>
      <c r="IO140" s="44"/>
      <c r="IP140" s="44"/>
      <c r="IQ140" s="44"/>
      <c r="IV140" s="1"/>
      <c r="IZ140" s="43"/>
      <c r="JD140" s="44"/>
      <c r="JE140" s="44"/>
      <c r="JF140" s="44"/>
      <c r="JG140" s="44"/>
      <c r="JL140" s="1"/>
      <c r="JP140" s="43"/>
      <c r="JT140" s="44"/>
      <c r="JU140" s="44"/>
      <c r="JV140" s="44"/>
      <c r="JW140" s="44"/>
      <c r="KB140" s="1"/>
      <c r="KF140" s="43"/>
      <c r="KJ140" s="44"/>
      <c r="KK140" s="44"/>
      <c r="KL140" s="44"/>
      <c r="KM140" s="44"/>
      <c r="KR140" s="1"/>
      <c r="KV140" s="43"/>
      <c r="KZ140" s="44"/>
      <c r="LA140" s="44"/>
      <c r="LB140" s="44"/>
      <c r="LC140" s="44"/>
      <c r="LH140" s="1"/>
      <c r="LL140" s="43"/>
      <c r="LP140" s="44"/>
      <c r="LQ140" s="44"/>
      <c r="LR140" s="44"/>
      <c r="LS140" s="44"/>
      <c r="LX140" s="1"/>
      <c r="MB140" s="43"/>
      <c r="MF140" s="44"/>
      <c r="MG140" s="44"/>
      <c r="MH140" s="44"/>
      <c r="MI140" s="44"/>
      <c r="MN140" s="1"/>
      <c r="MR140" s="43"/>
      <c r="MV140" s="44"/>
      <c r="MW140" s="44"/>
      <c r="MX140" s="44"/>
      <c r="MY140" s="44"/>
      <c r="ND140" s="1"/>
      <c r="NH140" s="43"/>
      <c r="NL140" s="44"/>
      <c r="NM140" s="44"/>
      <c r="NN140" s="44"/>
      <c r="NO140" s="44"/>
      <c r="NT140" s="1"/>
      <c r="NX140" s="43"/>
      <c r="OB140" s="44"/>
      <c r="OC140" s="44"/>
      <c r="OD140" s="44"/>
      <c r="OE140" s="44"/>
      <c r="OJ140" s="1"/>
      <c r="ON140" s="43"/>
      <c r="OR140" s="44"/>
      <c r="OS140" s="44"/>
      <c r="OT140" s="44"/>
      <c r="OU140" s="44"/>
      <c r="OZ140" s="1"/>
      <c r="PD140" s="43"/>
      <c r="PH140" s="44"/>
      <c r="PI140" s="44"/>
      <c r="PJ140" s="44"/>
      <c r="PK140" s="44"/>
      <c r="PP140" s="1"/>
      <c r="PT140" s="43"/>
      <c r="PX140" s="44"/>
      <c r="PY140" s="44"/>
      <c r="PZ140" s="44"/>
      <c r="QA140" s="44"/>
      <c r="QF140" s="1"/>
      <c r="QJ140" s="43"/>
      <c r="QN140" s="44"/>
      <c r="QO140" s="44"/>
      <c r="QP140" s="44"/>
      <c r="QQ140" s="44"/>
      <c r="QV140" s="1"/>
      <c r="QZ140" s="43"/>
      <c r="RD140" s="44"/>
      <c r="RE140" s="44"/>
      <c r="RF140" s="44"/>
      <c r="RG140" s="44"/>
      <c r="RL140" s="1"/>
      <c r="RP140" s="43"/>
      <c r="RT140" s="44"/>
      <c r="RU140" s="44"/>
      <c r="RV140" s="44"/>
      <c r="RW140" s="44"/>
      <c r="SB140" s="1"/>
      <c r="SF140" s="43"/>
      <c r="SJ140" s="44"/>
      <c r="SK140" s="44"/>
      <c r="SL140" s="44"/>
      <c r="SM140" s="44"/>
      <c r="SR140" s="1"/>
      <c r="SV140" s="43"/>
      <c r="SZ140" s="44"/>
      <c r="TA140" s="44"/>
      <c r="TB140" s="44"/>
      <c r="TC140" s="44"/>
      <c r="TH140" s="1"/>
      <c r="TL140" s="43"/>
      <c r="TP140" s="44"/>
      <c r="TQ140" s="44"/>
      <c r="TR140" s="44"/>
      <c r="TS140" s="44"/>
      <c r="TX140" s="1"/>
      <c r="UB140" s="43"/>
      <c r="UF140" s="44"/>
      <c r="UG140" s="44"/>
      <c r="UH140" s="44"/>
      <c r="UI140" s="44"/>
      <c r="UN140" s="1"/>
      <c r="UR140" s="43"/>
      <c r="UV140" s="44"/>
      <c r="UW140" s="44"/>
      <c r="UX140" s="44"/>
      <c r="UY140" s="44"/>
      <c r="VD140" s="1"/>
      <c r="VH140" s="43"/>
      <c r="VL140" s="44"/>
      <c r="VM140" s="44"/>
      <c r="VN140" s="44"/>
      <c r="VO140" s="44"/>
      <c r="VT140" s="1"/>
      <c r="VX140" s="43"/>
      <c r="WB140" s="44"/>
      <c r="WC140" s="44"/>
      <c r="WD140" s="44"/>
      <c r="WE140" s="44"/>
      <c r="WJ140" s="1"/>
      <c r="WN140" s="43"/>
      <c r="WR140" s="44"/>
      <c r="WS140" s="44"/>
      <c r="WT140" s="44"/>
      <c r="WU140" s="44"/>
      <c r="WZ140" s="1"/>
      <c r="XD140" s="43"/>
      <c r="XH140" s="44"/>
      <c r="XI140" s="44"/>
      <c r="XJ140" s="44"/>
      <c r="XK140" s="44"/>
      <c r="XP140" s="1"/>
      <c r="XT140" s="43"/>
      <c r="XX140" s="44"/>
      <c r="XY140" s="44"/>
      <c r="XZ140" s="44"/>
      <c r="YA140" s="44"/>
      <c r="YF140" s="1"/>
      <c r="YJ140" s="43"/>
      <c r="YN140" s="44"/>
      <c r="YO140" s="44"/>
      <c r="YP140" s="44"/>
      <c r="YQ140" s="44"/>
      <c r="YV140" s="1"/>
      <c r="YZ140" s="43"/>
      <c r="ZD140" s="44"/>
      <c r="ZE140" s="44"/>
      <c r="ZF140" s="44"/>
      <c r="ZG140" s="44"/>
      <c r="ZL140" s="1"/>
      <c r="ZP140" s="43"/>
      <c r="ZT140" s="44"/>
      <c r="ZU140" s="44"/>
      <c r="ZV140" s="44"/>
      <c r="ZW140" s="44"/>
      <c r="AAB140" s="1"/>
      <c r="AAF140" s="43"/>
      <c r="AAJ140" s="44"/>
      <c r="AAK140" s="44"/>
      <c r="AAL140" s="44"/>
      <c r="AAM140" s="44"/>
      <c r="AAR140" s="1"/>
      <c r="AAV140" s="43"/>
      <c r="AAZ140" s="44"/>
      <c r="ABA140" s="44"/>
      <c r="ABB140" s="44"/>
      <c r="ABC140" s="44"/>
      <c r="ABH140" s="1"/>
      <c r="ABL140" s="43"/>
      <c r="ABP140" s="44"/>
      <c r="ABQ140" s="44"/>
      <c r="ABR140" s="44"/>
      <c r="ABS140" s="44"/>
      <c r="ABX140" s="1"/>
      <c r="ACB140" s="43"/>
      <c r="ACF140" s="44"/>
      <c r="ACG140" s="44"/>
      <c r="ACH140" s="44"/>
      <c r="ACI140" s="44"/>
      <c r="ACN140" s="1"/>
      <c r="ACR140" s="43"/>
      <c r="ACV140" s="44"/>
      <c r="ACW140" s="44"/>
      <c r="ACX140" s="44"/>
      <c r="ACY140" s="44"/>
      <c r="ADD140" s="1"/>
      <c r="ADH140" s="43"/>
      <c r="ADL140" s="44"/>
      <c r="ADM140" s="44"/>
      <c r="ADN140" s="44"/>
      <c r="ADO140" s="44"/>
      <c r="ADT140" s="1"/>
      <c r="ADX140" s="43"/>
      <c r="AEB140" s="44"/>
      <c r="AEC140" s="44"/>
      <c r="AED140" s="44"/>
      <c r="AEE140" s="44"/>
      <c r="AEJ140" s="1"/>
      <c r="AEN140" s="43"/>
      <c r="AER140" s="44"/>
      <c r="AES140" s="44"/>
      <c r="AET140" s="44"/>
      <c r="AEU140" s="44"/>
      <c r="AEZ140" s="1"/>
      <c r="AFD140" s="43"/>
      <c r="AFH140" s="44"/>
      <c r="AFI140" s="44"/>
      <c r="AFJ140" s="44"/>
      <c r="AFK140" s="44"/>
      <c r="AFP140" s="1"/>
      <c r="AFT140" s="43"/>
      <c r="AFX140" s="44"/>
      <c r="AFY140" s="44"/>
      <c r="AFZ140" s="44"/>
      <c r="AGA140" s="44"/>
      <c r="AGF140" s="1"/>
      <c r="AGJ140" s="43"/>
      <c r="AGN140" s="44"/>
      <c r="AGO140" s="44"/>
      <c r="AGP140" s="44"/>
      <c r="AGQ140" s="44"/>
      <c r="AGV140" s="1"/>
      <c r="AGZ140" s="43"/>
      <c r="AHD140" s="44"/>
      <c r="AHE140" s="44"/>
      <c r="AHF140" s="44"/>
      <c r="AHG140" s="44"/>
      <c r="AHL140" s="1"/>
      <c r="AHP140" s="43"/>
      <c r="AHT140" s="44"/>
      <c r="AHU140" s="44"/>
      <c r="AHV140" s="44"/>
      <c r="AHW140" s="44"/>
      <c r="AIB140" s="1"/>
      <c r="AIF140" s="43"/>
      <c r="AIJ140" s="44"/>
      <c r="AIK140" s="44"/>
      <c r="AIL140" s="44"/>
      <c r="AIM140" s="44"/>
      <c r="AIR140" s="1"/>
      <c r="AIV140" s="43"/>
      <c r="AIZ140" s="44"/>
      <c r="AJA140" s="44"/>
      <c r="AJB140" s="44"/>
      <c r="AJC140" s="44"/>
      <c r="AJH140" s="1"/>
      <c r="AJL140" s="43"/>
      <c r="AJP140" s="44"/>
      <c r="AJQ140" s="44"/>
      <c r="AJR140" s="44"/>
      <c r="AJS140" s="44"/>
      <c r="AJX140" s="1"/>
      <c r="AKB140" s="43"/>
      <c r="AKF140" s="44"/>
      <c r="AKG140" s="44"/>
      <c r="AKH140" s="44"/>
      <c r="AKI140" s="44"/>
      <c r="AKN140" s="1"/>
      <c r="AKR140" s="43"/>
      <c r="AKV140" s="44"/>
      <c r="AKW140" s="44"/>
      <c r="AKX140" s="44"/>
      <c r="AKY140" s="44"/>
      <c r="ALD140" s="1"/>
      <c r="ALH140" s="43"/>
      <c r="ALL140" s="44"/>
      <c r="ALM140" s="44"/>
      <c r="ALN140" s="44"/>
      <c r="ALO140" s="44"/>
      <c r="ALT140" s="1"/>
      <c r="ALX140" s="43"/>
      <c r="AMB140" s="44"/>
      <c r="AMC140" s="44"/>
      <c r="AMD140" s="44"/>
      <c r="AME140" s="44"/>
      <c r="AMJ140" s="1"/>
    </row>
    <row r="141" s="42" customFormat="true" ht="18.6" hidden="false" customHeight="true" outlineLevel="0" collapsed="false">
      <c r="A141" s="41"/>
      <c r="B141" s="24"/>
      <c r="C141" s="18"/>
      <c r="D141" s="38" t="s">
        <v>202</v>
      </c>
      <c r="E141" s="21" t="s">
        <v>163</v>
      </c>
      <c r="F141" s="21"/>
      <c r="G141" s="21"/>
      <c r="H141" s="21"/>
      <c r="I141" s="21"/>
      <c r="J141" s="21"/>
      <c r="K141" s="21"/>
      <c r="P141" s="1"/>
      <c r="T141" s="43"/>
      <c r="X141" s="44"/>
      <c r="Y141" s="44"/>
      <c r="Z141" s="44"/>
      <c r="AA141" s="44"/>
      <c r="AF141" s="1"/>
      <c r="AJ141" s="43"/>
      <c r="AN141" s="44"/>
      <c r="AO141" s="44"/>
      <c r="AP141" s="44"/>
      <c r="AQ141" s="44"/>
      <c r="AV141" s="1"/>
      <c r="AZ141" s="43"/>
      <c r="BD141" s="44"/>
      <c r="BE141" s="44"/>
      <c r="BF141" s="44"/>
      <c r="BG141" s="44"/>
      <c r="BL141" s="1"/>
      <c r="BP141" s="43"/>
      <c r="BT141" s="44"/>
      <c r="BU141" s="44"/>
      <c r="BV141" s="44"/>
      <c r="BW141" s="44"/>
      <c r="CB141" s="1"/>
      <c r="CF141" s="43"/>
      <c r="CJ141" s="44"/>
      <c r="CK141" s="44"/>
      <c r="CL141" s="44"/>
      <c r="CM141" s="44"/>
      <c r="CR141" s="1"/>
      <c r="CV141" s="43"/>
      <c r="CZ141" s="44"/>
      <c r="DA141" s="44"/>
      <c r="DB141" s="44"/>
      <c r="DC141" s="44"/>
      <c r="DH141" s="1"/>
      <c r="DL141" s="43"/>
      <c r="DP141" s="44"/>
      <c r="DQ141" s="44"/>
      <c r="DR141" s="44"/>
      <c r="DS141" s="44"/>
      <c r="DX141" s="1"/>
      <c r="EB141" s="43"/>
      <c r="EF141" s="44"/>
      <c r="EG141" s="44"/>
      <c r="EH141" s="44"/>
      <c r="EI141" s="44"/>
      <c r="EN141" s="1"/>
      <c r="ER141" s="43"/>
      <c r="EV141" s="44"/>
      <c r="EW141" s="44"/>
      <c r="EX141" s="44"/>
      <c r="EY141" s="44"/>
      <c r="FD141" s="1"/>
      <c r="FH141" s="43"/>
      <c r="FL141" s="44"/>
      <c r="FM141" s="44"/>
      <c r="FN141" s="44"/>
      <c r="FO141" s="44"/>
      <c r="FT141" s="1"/>
      <c r="FX141" s="43"/>
      <c r="GB141" s="44"/>
      <c r="GC141" s="44"/>
      <c r="GD141" s="44"/>
      <c r="GE141" s="44"/>
      <c r="GJ141" s="1"/>
      <c r="GN141" s="43"/>
      <c r="GR141" s="44"/>
      <c r="GS141" s="44"/>
      <c r="GT141" s="44"/>
      <c r="GU141" s="44"/>
      <c r="GZ141" s="1"/>
      <c r="HD141" s="43"/>
      <c r="HH141" s="44"/>
      <c r="HI141" s="44"/>
      <c r="HJ141" s="44"/>
      <c r="HK141" s="44"/>
      <c r="HP141" s="1"/>
      <c r="HT141" s="43"/>
      <c r="HX141" s="44"/>
      <c r="HY141" s="44"/>
      <c r="HZ141" s="44"/>
      <c r="IA141" s="44"/>
      <c r="IF141" s="1"/>
      <c r="IJ141" s="43"/>
      <c r="IN141" s="44"/>
      <c r="IO141" s="44"/>
      <c r="IP141" s="44"/>
      <c r="IQ141" s="44"/>
      <c r="IV141" s="1"/>
      <c r="IZ141" s="43"/>
      <c r="JD141" s="44"/>
      <c r="JE141" s="44"/>
      <c r="JF141" s="44"/>
      <c r="JG141" s="44"/>
      <c r="JL141" s="1"/>
      <c r="JP141" s="43"/>
      <c r="JT141" s="44"/>
      <c r="JU141" s="44"/>
      <c r="JV141" s="44"/>
      <c r="JW141" s="44"/>
      <c r="KB141" s="1"/>
      <c r="KF141" s="43"/>
      <c r="KJ141" s="44"/>
      <c r="KK141" s="44"/>
      <c r="KL141" s="44"/>
      <c r="KM141" s="44"/>
      <c r="KR141" s="1"/>
      <c r="KV141" s="43"/>
      <c r="KZ141" s="44"/>
      <c r="LA141" s="44"/>
      <c r="LB141" s="44"/>
      <c r="LC141" s="44"/>
      <c r="LH141" s="1"/>
      <c r="LL141" s="43"/>
      <c r="LP141" s="44"/>
      <c r="LQ141" s="44"/>
      <c r="LR141" s="44"/>
      <c r="LS141" s="44"/>
      <c r="LX141" s="1"/>
      <c r="MB141" s="43"/>
      <c r="MF141" s="44"/>
      <c r="MG141" s="44"/>
      <c r="MH141" s="44"/>
      <c r="MI141" s="44"/>
      <c r="MN141" s="1"/>
      <c r="MR141" s="43"/>
      <c r="MV141" s="44"/>
      <c r="MW141" s="44"/>
      <c r="MX141" s="44"/>
      <c r="MY141" s="44"/>
      <c r="ND141" s="1"/>
      <c r="NH141" s="43"/>
      <c r="NL141" s="44"/>
      <c r="NM141" s="44"/>
      <c r="NN141" s="44"/>
      <c r="NO141" s="44"/>
      <c r="NT141" s="1"/>
      <c r="NX141" s="43"/>
      <c r="OB141" s="44"/>
      <c r="OC141" s="44"/>
      <c r="OD141" s="44"/>
      <c r="OE141" s="44"/>
      <c r="OJ141" s="1"/>
      <c r="ON141" s="43"/>
      <c r="OR141" s="44"/>
      <c r="OS141" s="44"/>
      <c r="OT141" s="44"/>
      <c r="OU141" s="44"/>
      <c r="OZ141" s="1"/>
      <c r="PD141" s="43"/>
      <c r="PH141" s="44"/>
      <c r="PI141" s="44"/>
      <c r="PJ141" s="44"/>
      <c r="PK141" s="44"/>
      <c r="PP141" s="1"/>
      <c r="PT141" s="43"/>
      <c r="PX141" s="44"/>
      <c r="PY141" s="44"/>
      <c r="PZ141" s="44"/>
      <c r="QA141" s="44"/>
      <c r="QF141" s="1"/>
      <c r="QJ141" s="43"/>
      <c r="QN141" s="44"/>
      <c r="QO141" s="44"/>
      <c r="QP141" s="44"/>
      <c r="QQ141" s="44"/>
      <c r="QV141" s="1"/>
      <c r="QZ141" s="43"/>
      <c r="RD141" s="44"/>
      <c r="RE141" s="44"/>
      <c r="RF141" s="44"/>
      <c r="RG141" s="44"/>
      <c r="RL141" s="1"/>
      <c r="RP141" s="43"/>
      <c r="RT141" s="44"/>
      <c r="RU141" s="44"/>
      <c r="RV141" s="44"/>
      <c r="RW141" s="44"/>
      <c r="SB141" s="1"/>
      <c r="SF141" s="43"/>
      <c r="SJ141" s="44"/>
      <c r="SK141" s="44"/>
      <c r="SL141" s="44"/>
      <c r="SM141" s="44"/>
      <c r="SR141" s="1"/>
      <c r="SV141" s="43"/>
      <c r="SZ141" s="44"/>
      <c r="TA141" s="44"/>
      <c r="TB141" s="44"/>
      <c r="TC141" s="44"/>
      <c r="TH141" s="1"/>
      <c r="TL141" s="43"/>
      <c r="TP141" s="44"/>
      <c r="TQ141" s="44"/>
      <c r="TR141" s="44"/>
      <c r="TS141" s="44"/>
      <c r="TX141" s="1"/>
      <c r="UB141" s="43"/>
      <c r="UF141" s="44"/>
      <c r="UG141" s="44"/>
      <c r="UH141" s="44"/>
      <c r="UI141" s="44"/>
      <c r="UN141" s="1"/>
      <c r="UR141" s="43"/>
      <c r="UV141" s="44"/>
      <c r="UW141" s="44"/>
      <c r="UX141" s="44"/>
      <c r="UY141" s="44"/>
      <c r="VD141" s="1"/>
      <c r="VH141" s="43"/>
      <c r="VL141" s="44"/>
      <c r="VM141" s="44"/>
      <c r="VN141" s="44"/>
      <c r="VO141" s="44"/>
      <c r="VT141" s="1"/>
      <c r="VX141" s="43"/>
      <c r="WB141" s="44"/>
      <c r="WC141" s="44"/>
      <c r="WD141" s="44"/>
      <c r="WE141" s="44"/>
      <c r="WJ141" s="1"/>
      <c r="WN141" s="43"/>
      <c r="WR141" s="44"/>
      <c r="WS141" s="44"/>
      <c r="WT141" s="44"/>
      <c r="WU141" s="44"/>
      <c r="WZ141" s="1"/>
      <c r="XD141" s="43"/>
      <c r="XH141" s="44"/>
      <c r="XI141" s="44"/>
      <c r="XJ141" s="44"/>
      <c r="XK141" s="44"/>
      <c r="XP141" s="1"/>
      <c r="XT141" s="43"/>
      <c r="XX141" s="44"/>
      <c r="XY141" s="44"/>
      <c r="XZ141" s="44"/>
      <c r="YA141" s="44"/>
      <c r="YF141" s="1"/>
      <c r="YJ141" s="43"/>
      <c r="YN141" s="44"/>
      <c r="YO141" s="44"/>
      <c r="YP141" s="44"/>
      <c r="YQ141" s="44"/>
      <c r="YV141" s="1"/>
      <c r="YZ141" s="43"/>
      <c r="ZD141" s="44"/>
      <c r="ZE141" s="44"/>
      <c r="ZF141" s="44"/>
      <c r="ZG141" s="44"/>
      <c r="ZL141" s="1"/>
      <c r="ZP141" s="43"/>
      <c r="ZT141" s="44"/>
      <c r="ZU141" s="44"/>
      <c r="ZV141" s="44"/>
      <c r="ZW141" s="44"/>
      <c r="AAB141" s="1"/>
      <c r="AAF141" s="43"/>
      <c r="AAJ141" s="44"/>
      <c r="AAK141" s="44"/>
      <c r="AAL141" s="44"/>
      <c r="AAM141" s="44"/>
      <c r="AAR141" s="1"/>
      <c r="AAV141" s="43"/>
      <c r="AAZ141" s="44"/>
      <c r="ABA141" s="44"/>
      <c r="ABB141" s="44"/>
      <c r="ABC141" s="44"/>
      <c r="ABH141" s="1"/>
      <c r="ABL141" s="43"/>
      <c r="ABP141" s="44"/>
      <c r="ABQ141" s="44"/>
      <c r="ABR141" s="44"/>
      <c r="ABS141" s="44"/>
      <c r="ABX141" s="1"/>
      <c r="ACB141" s="43"/>
      <c r="ACF141" s="44"/>
      <c r="ACG141" s="44"/>
      <c r="ACH141" s="44"/>
      <c r="ACI141" s="44"/>
      <c r="ACN141" s="1"/>
      <c r="ACR141" s="43"/>
      <c r="ACV141" s="44"/>
      <c r="ACW141" s="44"/>
      <c r="ACX141" s="44"/>
      <c r="ACY141" s="44"/>
      <c r="ADD141" s="1"/>
      <c r="ADH141" s="43"/>
      <c r="ADL141" s="44"/>
      <c r="ADM141" s="44"/>
      <c r="ADN141" s="44"/>
      <c r="ADO141" s="44"/>
      <c r="ADT141" s="1"/>
      <c r="ADX141" s="43"/>
      <c r="AEB141" s="44"/>
      <c r="AEC141" s="44"/>
      <c r="AED141" s="44"/>
      <c r="AEE141" s="44"/>
      <c r="AEJ141" s="1"/>
      <c r="AEN141" s="43"/>
      <c r="AER141" s="44"/>
      <c r="AES141" s="44"/>
      <c r="AET141" s="44"/>
      <c r="AEU141" s="44"/>
      <c r="AEZ141" s="1"/>
      <c r="AFD141" s="43"/>
      <c r="AFH141" s="44"/>
      <c r="AFI141" s="44"/>
      <c r="AFJ141" s="44"/>
      <c r="AFK141" s="44"/>
      <c r="AFP141" s="1"/>
      <c r="AFT141" s="43"/>
      <c r="AFX141" s="44"/>
      <c r="AFY141" s="44"/>
      <c r="AFZ141" s="44"/>
      <c r="AGA141" s="44"/>
      <c r="AGF141" s="1"/>
      <c r="AGJ141" s="43"/>
      <c r="AGN141" s="44"/>
      <c r="AGO141" s="44"/>
      <c r="AGP141" s="44"/>
      <c r="AGQ141" s="44"/>
      <c r="AGV141" s="1"/>
      <c r="AGZ141" s="43"/>
      <c r="AHD141" s="44"/>
      <c r="AHE141" s="44"/>
      <c r="AHF141" s="44"/>
      <c r="AHG141" s="44"/>
      <c r="AHL141" s="1"/>
      <c r="AHP141" s="43"/>
      <c r="AHT141" s="44"/>
      <c r="AHU141" s="44"/>
      <c r="AHV141" s="44"/>
      <c r="AHW141" s="44"/>
      <c r="AIB141" s="1"/>
      <c r="AIF141" s="43"/>
      <c r="AIJ141" s="44"/>
      <c r="AIK141" s="44"/>
      <c r="AIL141" s="44"/>
      <c r="AIM141" s="44"/>
      <c r="AIR141" s="1"/>
      <c r="AIV141" s="43"/>
      <c r="AIZ141" s="44"/>
      <c r="AJA141" s="44"/>
      <c r="AJB141" s="44"/>
      <c r="AJC141" s="44"/>
      <c r="AJH141" s="1"/>
      <c r="AJL141" s="43"/>
      <c r="AJP141" s="44"/>
      <c r="AJQ141" s="44"/>
      <c r="AJR141" s="44"/>
      <c r="AJS141" s="44"/>
      <c r="AJX141" s="1"/>
      <c r="AKB141" s="43"/>
      <c r="AKF141" s="44"/>
      <c r="AKG141" s="44"/>
      <c r="AKH141" s="44"/>
      <c r="AKI141" s="44"/>
      <c r="AKN141" s="1"/>
      <c r="AKR141" s="43"/>
      <c r="AKV141" s="44"/>
      <c r="AKW141" s="44"/>
      <c r="AKX141" s="44"/>
      <c r="AKY141" s="44"/>
      <c r="ALD141" s="1"/>
      <c r="ALH141" s="43"/>
      <c r="ALL141" s="44"/>
      <c r="ALM141" s="44"/>
      <c r="ALN141" s="44"/>
      <c r="ALO141" s="44"/>
      <c r="ALT141" s="1"/>
      <c r="ALX141" s="43"/>
      <c r="AMB141" s="44"/>
      <c r="AMC141" s="44"/>
      <c r="AMD141" s="44"/>
      <c r="AME141" s="44"/>
      <c r="AMJ141" s="1"/>
    </row>
    <row r="142" s="42" customFormat="true" ht="15.95" hidden="false" customHeight="true" outlineLevel="0" collapsed="false">
      <c r="A142" s="41"/>
      <c r="B142" s="24"/>
      <c r="C142" s="18"/>
      <c r="D142" s="34" t="s">
        <v>203</v>
      </c>
      <c r="E142" s="21" t="s">
        <v>204</v>
      </c>
      <c r="F142" s="21"/>
      <c r="G142" s="21"/>
      <c r="H142" s="21"/>
      <c r="I142" s="21"/>
      <c r="J142" s="21"/>
      <c r="K142" s="21"/>
      <c r="P142" s="1"/>
      <c r="T142" s="43"/>
      <c r="X142" s="44"/>
      <c r="Y142" s="44"/>
      <c r="Z142" s="44"/>
      <c r="AA142" s="44"/>
      <c r="AF142" s="1"/>
      <c r="AJ142" s="43"/>
      <c r="AN142" s="44"/>
      <c r="AO142" s="44"/>
      <c r="AP142" s="44"/>
      <c r="AQ142" s="44"/>
      <c r="AV142" s="1"/>
      <c r="AZ142" s="43"/>
      <c r="BD142" s="44"/>
      <c r="BE142" s="44"/>
      <c r="BF142" s="44"/>
      <c r="BG142" s="44"/>
      <c r="BL142" s="1"/>
      <c r="BP142" s="43"/>
      <c r="BT142" s="44"/>
      <c r="BU142" s="44"/>
      <c r="BV142" s="44"/>
      <c r="BW142" s="44"/>
      <c r="CB142" s="1"/>
      <c r="CF142" s="43"/>
      <c r="CJ142" s="44"/>
      <c r="CK142" s="44"/>
      <c r="CL142" s="44"/>
      <c r="CM142" s="44"/>
      <c r="CR142" s="1"/>
      <c r="CV142" s="43"/>
      <c r="CZ142" s="44"/>
      <c r="DA142" s="44"/>
      <c r="DB142" s="44"/>
      <c r="DC142" s="44"/>
      <c r="DH142" s="1"/>
      <c r="DL142" s="43"/>
      <c r="DP142" s="44"/>
      <c r="DQ142" s="44"/>
      <c r="DR142" s="44"/>
      <c r="DS142" s="44"/>
      <c r="DX142" s="1"/>
      <c r="EB142" s="43"/>
      <c r="EF142" s="44"/>
      <c r="EG142" s="44"/>
      <c r="EH142" s="44"/>
      <c r="EI142" s="44"/>
      <c r="EN142" s="1"/>
      <c r="ER142" s="43"/>
      <c r="EV142" s="44"/>
      <c r="EW142" s="44"/>
      <c r="EX142" s="44"/>
      <c r="EY142" s="44"/>
      <c r="FD142" s="1"/>
      <c r="FH142" s="43"/>
      <c r="FL142" s="44"/>
      <c r="FM142" s="44"/>
      <c r="FN142" s="44"/>
      <c r="FO142" s="44"/>
      <c r="FT142" s="1"/>
      <c r="FX142" s="43"/>
      <c r="GB142" s="44"/>
      <c r="GC142" s="44"/>
      <c r="GD142" s="44"/>
      <c r="GE142" s="44"/>
      <c r="GJ142" s="1"/>
      <c r="GN142" s="43"/>
      <c r="GR142" s="44"/>
      <c r="GS142" s="44"/>
      <c r="GT142" s="44"/>
      <c r="GU142" s="44"/>
      <c r="GZ142" s="1"/>
      <c r="HD142" s="43"/>
      <c r="HH142" s="44"/>
      <c r="HI142" s="44"/>
      <c r="HJ142" s="44"/>
      <c r="HK142" s="44"/>
      <c r="HP142" s="1"/>
      <c r="HT142" s="43"/>
      <c r="HX142" s="44"/>
      <c r="HY142" s="44"/>
      <c r="HZ142" s="44"/>
      <c r="IA142" s="44"/>
      <c r="IF142" s="1"/>
      <c r="IJ142" s="43"/>
      <c r="IN142" s="44"/>
      <c r="IO142" s="44"/>
      <c r="IP142" s="44"/>
      <c r="IQ142" s="44"/>
      <c r="IV142" s="1"/>
      <c r="IZ142" s="43"/>
      <c r="JD142" s="44"/>
      <c r="JE142" s="44"/>
      <c r="JF142" s="44"/>
      <c r="JG142" s="44"/>
      <c r="JL142" s="1"/>
      <c r="JP142" s="43"/>
      <c r="JT142" s="44"/>
      <c r="JU142" s="44"/>
      <c r="JV142" s="44"/>
      <c r="JW142" s="44"/>
      <c r="KB142" s="1"/>
      <c r="KF142" s="43"/>
      <c r="KJ142" s="44"/>
      <c r="KK142" s="44"/>
      <c r="KL142" s="44"/>
      <c r="KM142" s="44"/>
      <c r="KR142" s="1"/>
      <c r="KV142" s="43"/>
      <c r="KZ142" s="44"/>
      <c r="LA142" s="44"/>
      <c r="LB142" s="44"/>
      <c r="LC142" s="44"/>
      <c r="LH142" s="1"/>
      <c r="LL142" s="43"/>
      <c r="LP142" s="44"/>
      <c r="LQ142" s="44"/>
      <c r="LR142" s="44"/>
      <c r="LS142" s="44"/>
      <c r="LX142" s="1"/>
      <c r="MB142" s="43"/>
      <c r="MF142" s="44"/>
      <c r="MG142" s="44"/>
      <c r="MH142" s="44"/>
      <c r="MI142" s="44"/>
      <c r="MN142" s="1"/>
      <c r="MR142" s="43"/>
      <c r="MV142" s="44"/>
      <c r="MW142" s="44"/>
      <c r="MX142" s="44"/>
      <c r="MY142" s="44"/>
      <c r="ND142" s="1"/>
      <c r="NH142" s="43"/>
      <c r="NL142" s="44"/>
      <c r="NM142" s="44"/>
      <c r="NN142" s="44"/>
      <c r="NO142" s="44"/>
      <c r="NT142" s="1"/>
      <c r="NX142" s="43"/>
      <c r="OB142" s="44"/>
      <c r="OC142" s="44"/>
      <c r="OD142" s="44"/>
      <c r="OE142" s="44"/>
      <c r="OJ142" s="1"/>
      <c r="ON142" s="43"/>
      <c r="OR142" s="44"/>
      <c r="OS142" s="44"/>
      <c r="OT142" s="44"/>
      <c r="OU142" s="44"/>
      <c r="OZ142" s="1"/>
      <c r="PD142" s="43"/>
      <c r="PH142" s="44"/>
      <c r="PI142" s="44"/>
      <c r="PJ142" s="44"/>
      <c r="PK142" s="44"/>
      <c r="PP142" s="1"/>
      <c r="PT142" s="43"/>
      <c r="PX142" s="44"/>
      <c r="PY142" s="44"/>
      <c r="PZ142" s="44"/>
      <c r="QA142" s="44"/>
      <c r="QF142" s="1"/>
      <c r="QJ142" s="43"/>
      <c r="QN142" s="44"/>
      <c r="QO142" s="44"/>
      <c r="QP142" s="44"/>
      <c r="QQ142" s="44"/>
      <c r="QV142" s="1"/>
      <c r="QZ142" s="43"/>
      <c r="RD142" s="44"/>
      <c r="RE142" s="44"/>
      <c r="RF142" s="44"/>
      <c r="RG142" s="44"/>
      <c r="RL142" s="1"/>
      <c r="RP142" s="43"/>
      <c r="RT142" s="44"/>
      <c r="RU142" s="44"/>
      <c r="RV142" s="44"/>
      <c r="RW142" s="44"/>
      <c r="SB142" s="1"/>
      <c r="SF142" s="43"/>
      <c r="SJ142" s="44"/>
      <c r="SK142" s="44"/>
      <c r="SL142" s="44"/>
      <c r="SM142" s="44"/>
      <c r="SR142" s="1"/>
      <c r="SV142" s="43"/>
      <c r="SZ142" s="44"/>
      <c r="TA142" s="44"/>
      <c r="TB142" s="44"/>
      <c r="TC142" s="44"/>
      <c r="TH142" s="1"/>
      <c r="TL142" s="43"/>
      <c r="TP142" s="44"/>
      <c r="TQ142" s="44"/>
      <c r="TR142" s="44"/>
      <c r="TS142" s="44"/>
      <c r="TX142" s="1"/>
      <c r="UB142" s="43"/>
      <c r="UF142" s="44"/>
      <c r="UG142" s="44"/>
      <c r="UH142" s="44"/>
      <c r="UI142" s="44"/>
      <c r="UN142" s="1"/>
      <c r="UR142" s="43"/>
      <c r="UV142" s="44"/>
      <c r="UW142" s="44"/>
      <c r="UX142" s="44"/>
      <c r="UY142" s="44"/>
      <c r="VD142" s="1"/>
      <c r="VH142" s="43"/>
      <c r="VL142" s="44"/>
      <c r="VM142" s="44"/>
      <c r="VN142" s="44"/>
      <c r="VO142" s="44"/>
      <c r="VT142" s="1"/>
      <c r="VX142" s="43"/>
      <c r="WB142" s="44"/>
      <c r="WC142" s="44"/>
      <c r="WD142" s="44"/>
      <c r="WE142" s="44"/>
      <c r="WJ142" s="1"/>
      <c r="WN142" s="43"/>
      <c r="WR142" s="44"/>
      <c r="WS142" s="44"/>
      <c r="WT142" s="44"/>
      <c r="WU142" s="44"/>
      <c r="WZ142" s="1"/>
      <c r="XD142" s="43"/>
      <c r="XH142" s="44"/>
      <c r="XI142" s="44"/>
      <c r="XJ142" s="44"/>
      <c r="XK142" s="44"/>
      <c r="XP142" s="1"/>
      <c r="XT142" s="43"/>
      <c r="XX142" s="44"/>
      <c r="XY142" s="44"/>
      <c r="XZ142" s="44"/>
      <c r="YA142" s="44"/>
      <c r="YF142" s="1"/>
      <c r="YJ142" s="43"/>
      <c r="YN142" s="44"/>
      <c r="YO142" s="44"/>
      <c r="YP142" s="44"/>
      <c r="YQ142" s="44"/>
      <c r="YV142" s="1"/>
      <c r="YZ142" s="43"/>
      <c r="ZD142" s="44"/>
      <c r="ZE142" s="44"/>
      <c r="ZF142" s="44"/>
      <c r="ZG142" s="44"/>
      <c r="ZL142" s="1"/>
      <c r="ZP142" s="43"/>
      <c r="ZT142" s="44"/>
      <c r="ZU142" s="44"/>
      <c r="ZV142" s="44"/>
      <c r="ZW142" s="44"/>
      <c r="AAB142" s="1"/>
      <c r="AAF142" s="43"/>
      <c r="AAJ142" s="44"/>
      <c r="AAK142" s="44"/>
      <c r="AAL142" s="44"/>
      <c r="AAM142" s="44"/>
      <c r="AAR142" s="1"/>
      <c r="AAV142" s="43"/>
      <c r="AAZ142" s="44"/>
      <c r="ABA142" s="44"/>
      <c r="ABB142" s="44"/>
      <c r="ABC142" s="44"/>
      <c r="ABH142" s="1"/>
      <c r="ABL142" s="43"/>
      <c r="ABP142" s="44"/>
      <c r="ABQ142" s="44"/>
      <c r="ABR142" s="44"/>
      <c r="ABS142" s="44"/>
      <c r="ABX142" s="1"/>
      <c r="ACB142" s="43"/>
      <c r="ACF142" s="44"/>
      <c r="ACG142" s="44"/>
      <c r="ACH142" s="44"/>
      <c r="ACI142" s="44"/>
      <c r="ACN142" s="1"/>
      <c r="ACR142" s="43"/>
      <c r="ACV142" s="44"/>
      <c r="ACW142" s="44"/>
      <c r="ACX142" s="44"/>
      <c r="ACY142" s="44"/>
      <c r="ADD142" s="1"/>
      <c r="ADH142" s="43"/>
      <c r="ADL142" s="44"/>
      <c r="ADM142" s="44"/>
      <c r="ADN142" s="44"/>
      <c r="ADO142" s="44"/>
      <c r="ADT142" s="1"/>
      <c r="ADX142" s="43"/>
      <c r="AEB142" s="44"/>
      <c r="AEC142" s="44"/>
      <c r="AED142" s="44"/>
      <c r="AEE142" s="44"/>
      <c r="AEJ142" s="1"/>
      <c r="AEN142" s="43"/>
      <c r="AER142" s="44"/>
      <c r="AES142" s="44"/>
      <c r="AET142" s="44"/>
      <c r="AEU142" s="44"/>
      <c r="AEZ142" s="1"/>
      <c r="AFD142" s="43"/>
      <c r="AFH142" s="44"/>
      <c r="AFI142" s="44"/>
      <c r="AFJ142" s="44"/>
      <c r="AFK142" s="44"/>
      <c r="AFP142" s="1"/>
      <c r="AFT142" s="43"/>
      <c r="AFX142" s="44"/>
      <c r="AFY142" s="44"/>
      <c r="AFZ142" s="44"/>
      <c r="AGA142" s="44"/>
      <c r="AGF142" s="1"/>
      <c r="AGJ142" s="43"/>
      <c r="AGN142" s="44"/>
      <c r="AGO142" s="44"/>
      <c r="AGP142" s="44"/>
      <c r="AGQ142" s="44"/>
      <c r="AGV142" s="1"/>
      <c r="AGZ142" s="43"/>
      <c r="AHD142" s="44"/>
      <c r="AHE142" s="44"/>
      <c r="AHF142" s="44"/>
      <c r="AHG142" s="44"/>
      <c r="AHL142" s="1"/>
      <c r="AHP142" s="43"/>
      <c r="AHT142" s="44"/>
      <c r="AHU142" s="44"/>
      <c r="AHV142" s="44"/>
      <c r="AHW142" s="44"/>
      <c r="AIB142" s="1"/>
      <c r="AIF142" s="43"/>
      <c r="AIJ142" s="44"/>
      <c r="AIK142" s="44"/>
      <c r="AIL142" s="44"/>
      <c r="AIM142" s="44"/>
      <c r="AIR142" s="1"/>
      <c r="AIV142" s="43"/>
      <c r="AIZ142" s="44"/>
      <c r="AJA142" s="44"/>
      <c r="AJB142" s="44"/>
      <c r="AJC142" s="44"/>
      <c r="AJH142" s="1"/>
      <c r="AJL142" s="43"/>
      <c r="AJP142" s="44"/>
      <c r="AJQ142" s="44"/>
      <c r="AJR142" s="44"/>
      <c r="AJS142" s="44"/>
      <c r="AJX142" s="1"/>
      <c r="AKB142" s="43"/>
      <c r="AKF142" s="44"/>
      <c r="AKG142" s="44"/>
      <c r="AKH142" s="44"/>
      <c r="AKI142" s="44"/>
      <c r="AKN142" s="1"/>
      <c r="AKR142" s="43"/>
      <c r="AKV142" s="44"/>
      <c r="AKW142" s="44"/>
      <c r="AKX142" s="44"/>
      <c r="AKY142" s="44"/>
      <c r="ALD142" s="1"/>
      <c r="ALH142" s="43"/>
      <c r="ALL142" s="44"/>
      <c r="ALM142" s="44"/>
      <c r="ALN142" s="44"/>
      <c r="ALO142" s="44"/>
      <c r="ALT142" s="1"/>
      <c r="ALX142" s="43"/>
      <c r="AMB142" s="44"/>
      <c r="AMC142" s="44"/>
      <c r="AMD142" s="44"/>
      <c r="AME142" s="44"/>
      <c r="AMJ142" s="1"/>
    </row>
    <row r="143" s="42" customFormat="true" ht="30.95" hidden="false" customHeight="true" outlineLevel="0" collapsed="false">
      <c r="A143" s="41"/>
      <c r="B143" s="24"/>
      <c r="C143" s="18"/>
      <c r="D143" s="38" t="s">
        <v>205</v>
      </c>
      <c r="E143" s="21" t="s">
        <v>167</v>
      </c>
      <c r="F143" s="21"/>
      <c r="G143" s="21"/>
      <c r="H143" s="21"/>
      <c r="I143" s="21"/>
      <c r="J143" s="21"/>
      <c r="K143" s="21"/>
      <c r="P143" s="1"/>
      <c r="T143" s="43"/>
      <c r="X143" s="44"/>
      <c r="Y143" s="44"/>
      <c r="Z143" s="44"/>
      <c r="AA143" s="44"/>
      <c r="AF143" s="1"/>
      <c r="AJ143" s="43"/>
      <c r="AN143" s="44"/>
      <c r="AO143" s="44"/>
      <c r="AP143" s="44"/>
      <c r="AQ143" s="44"/>
      <c r="AV143" s="1"/>
      <c r="AZ143" s="43"/>
      <c r="BD143" s="44"/>
      <c r="BE143" s="44"/>
      <c r="BF143" s="44"/>
      <c r="BG143" s="44"/>
      <c r="BL143" s="1"/>
      <c r="BP143" s="43"/>
      <c r="BT143" s="44"/>
      <c r="BU143" s="44"/>
      <c r="BV143" s="44"/>
      <c r="BW143" s="44"/>
      <c r="CB143" s="1"/>
      <c r="CF143" s="43"/>
      <c r="CJ143" s="44"/>
      <c r="CK143" s="44"/>
      <c r="CL143" s="44"/>
      <c r="CM143" s="44"/>
      <c r="CR143" s="1"/>
      <c r="CV143" s="43"/>
      <c r="CZ143" s="44"/>
      <c r="DA143" s="44"/>
      <c r="DB143" s="44"/>
      <c r="DC143" s="44"/>
      <c r="DH143" s="1"/>
      <c r="DL143" s="43"/>
      <c r="DP143" s="44"/>
      <c r="DQ143" s="44"/>
      <c r="DR143" s="44"/>
      <c r="DS143" s="44"/>
      <c r="DX143" s="1"/>
      <c r="EB143" s="43"/>
      <c r="EF143" s="44"/>
      <c r="EG143" s="44"/>
      <c r="EH143" s="44"/>
      <c r="EI143" s="44"/>
      <c r="EN143" s="1"/>
      <c r="ER143" s="43"/>
      <c r="EV143" s="44"/>
      <c r="EW143" s="44"/>
      <c r="EX143" s="44"/>
      <c r="EY143" s="44"/>
      <c r="FD143" s="1"/>
      <c r="FH143" s="43"/>
      <c r="FL143" s="44"/>
      <c r="FM143" s="44"/>
      <c r="FN143" s="44"/>
      <c r="FO143" s="44"/>
      <c r="FT143" s="1"/>
      <c r="FX143" s="43"/>
      <c r="GB143" s="44"/>
      <c r="GC143" s="44"/>
      <c r="GD143" s="44"/>
      <c r="GE143" s="44"/>
      <c r="GJ143" s="1"/>
      <c r="GN143" s="43"/>
      <c r="GR143" s="44"/>
      <c r="GS143" s="44"/>
      <c r="GT143" s="44"/>
      <c r="GU143" s="44"/>
      <c r="GZ143" s="1"/>
      <c r="HD143" s="43"/>
      <c r="HH143" s="44"/>
      <c r="HI143" s="44"/>
      <c r="HJ143" s="44"/>
      <c r="HK143" s="44"/>
      <c r="HP143" s="1"/>
      <c r="HT143" s="43"/>
      <c r="HX143" s="44"/>
      <c r="HY143" s="44"/>
      <c r="HZ143" s="44"/>
      <c r="IA143" s="44"/>
      <c r="IF143" s="1"/>
      <c r="IJ143" s="43"/>
      <c r="IN143" s="44"/>
      <c r="IO143" s="44"/>
      <c r="IP143" s="44"/>
      <c r="IQ143" s="44"/>
      <c r="IV143" s="1"/>
      <c r="IZ143" s="43"/>
      <c r="JD143" s="44"/>
      <c r="JE143" s="44"/>
      <c r="JF143" s="44"/>
      <c r="JG143" s="44"/>
      <c r="JL143" s="1"/>
      <c r="JP143" s="43"/>
      <c r="JT143" s="44"/>
      <c r="JU143" s="44"/>
      <c r="JV143" s="44"/>
      <c r="JW143" s="44"/>
      <c r="KB143" s="1"/>
      <c r="KF143" s="43"/>
      <c r="KJ143" s="44"/>
      <c r="KK143" s="44"/>
      <c r="KL143" s="44"/>
      <c r="KM143" s="44"/>
      <c r="KR143" s="1"/>
      <c r="KV143" s="43"/>
      <c r="KZ143" s="44"/>
      <c r="LA143" s="44"/>
      <c r="LB143" s="44"/>
      <c r="LC143" s="44"/>
      <c r="LH143" s="1"/>
      <c r="LL143" s="43"/>
      <c r="LP143" s="44"/>
      <c r="LQ143" s="44"/>
      <c r="LR143" s="44"/>
      <c r="LS143" s="44"/>
      <c r="LX143" s="1"/>
      <c r="MB143" s="43"/>
      <c r="MF143" s="44"/>
      <c r="MG143" s="44"/>
      <c r="MH143" s="44"/>
      <c r="MI143" s="44"/>
      <c r="MN143" s="1"/>
      <c r="MR143" s="43"/>
      <c r="MV143" s="44"/>
      <c r="MW143" s="44"/>
      <c r="MX143" s="44"/>
      <c r="MY143" s="44"/>
      <c r="ND143" s="1"/>
      <c r="NH143" s="43"/>
      <c r="NL143" s="44"/>
      <c r="NM143" s="44"/>
      <c r="NN143" s="44"/>
      <c r="NO143" s="44"/>
      <c r="NT143" s="1"/>
      <c r="NX143" s="43"/>
      <c r="OB143" s="44"/>
      <c r="OC143" s="44"/>
      <c r="OD143" s="44"/>
      <c r="OE143" s="44"/>
      <c r="OJ143" s="1"/>
      <c r="ON143" s="43"/>
      <c r="OR143" s="44"/>
      <c r="OS143" s="44"/>
      <c r="OT143" s="44"/>
      <c r="OU143" s="44"/>
      <c r="OZ143" s="1"/>
      <c r="PD143" s="43"/>
      <c r="PH143" s="44"/>
      <c r="PI143" s="44"/>
      <c r="PJ143" s="44"/>
      <c r="PK143" s="44"/>
      <c r="PP143" s="1"/>
      <c r="PT143" s="43"/>
      <c r="PX143" s="44"/>
      <c r="PY143" s="44"/>
      <c r="PZ143" s="44"/>
      <c r="QA143" s="44"/>
      <c r="QF143" s="1"/>
      <c r="QJ143" s="43"/>
      <c r="QN143" s="44"/>
      <c r="QO143" s="44"/>
      <c r="QP143" s="44"/>
      <c r="QQ143" s="44"/>
      <c r="QV143" s="1"/>
      <c r="QZ143" s="43"/>
      <c r="RD143" s="44"/>
      <c r="RE143" s="44"/>
      <c r="RF143" s="44"/>
      <c r="RG143" s="44"/>
      <c r="RL143" s="1"/>
      <c r="RP143" s="43"/>
      <c r="RT143" s="44"/>
      <c r="RU143" s="44"/>
      <c r="RV143" s="44"/>
      <c r="RW143" s="44"/>
      <c r="SB143" s="1"/>
      <c r="SF143" s="43"/>
      <c r="SJ143" s="44"/>
      <c r="SK143" s="44"/>
      <c r="SL143" s="44"/>
      <c r="SM143" s="44"/>
      <c r="SR143" s="1"/>
      <c r="SV143" s="43"/>
      <c r="SZ143" s="44"/>
      <c r="TA143" s="44"/>
      <c r="TB143" s="44"/>
      <c r="TC143" s="44"/>
      <c r="TH143" s="1"/>
      <c r="TL143" s="43"/>
      <c r="TP143" s="44"/>
      <c r="TQ143" s="44"/>
      <c r="TR143" s="44"/>
      <c r="TS143" s="44"/>
      <c r="TX143" s="1"/>
      <c r="UB143" s="43"/>
      <c r="UF143" s="44"/>
      <c r="UG143" s="44"/>
      <c r="UH143" s="44"/>
      <c r="UI143" s="44"/>
      <c r="UN143" s="1"/>
      <c r="UR143" s="43"/>
      <c r="UV143" s="44"/>
      <c r="UW143" s="44"/>
      <c r="UX143" s="44"/>
      <c r="UY143" s="44"/>
      <c r="VD143" s="1"/>
      <c r="VH143" s="43"/>
      <c r="VL143" s="44"/>
      <c r="VM143" s="44"/>
      <c r="VN143" s="44"/>
      <c r="VO143" s="44"/>
      <c r="VT143" s="1"/>
      <c r="VX143" s="43"/>
      <c r="WB143" s="44"/>
      <c r="WC143" s="44"/>
      <c r="WD143" s="44"/>
      <c r="WE143" s="44"/>
      <c r="WJ143" s="1"/>
      <c r="WN143" s="43"/>
      <c r="WR143" s="44"/>
      <c r="WS143" s="44"/>
      <c r="WT143" s="44"/>
      <c r="WU143" s="44"/>
      <c r="WZ143" s="1"/>
      <c r="XD143" s="43"/>
      <c r="XH143" s="44"/>
      <c r="XI143" s="44"/>
      <c r="XJ143" s="44"/>
      <c r="XK143" s="44"/>
      <c r="XP143" s="1"/>
      <c r="XT143" s="43"/>
      <c r="XX143" s="44"/>
      <c r="XY143" s="44"/>
      <c r="XZ143" s="44"/>
      <c r="YA143" s="44"/>
      <c r="YF143" s="1"/>
      <c r="YJ143" s="43"/>
      <c r="YN143" s="44"/>
      <c r="YO143" s="44"/>
      <c r="YP143" s="44"/>
      <c r="YQ143" s="44"/>
      <c r="YV143" s="1"/>
      <c r="YZ143" s="43"/>
      <c r="ZD143" s="44"/>
      <c r="ZE143" s="44"/>
      <c r="ZF143" s="44"/>
      <c r="ZG143" s="44"/>
      <c r="ZL143" s="1"/>
      <c r="ZP143" s="43"/>
      <c r="ZT143" s="44"/>
      <c r="ZU143" s="44"/>
      <c r="ZV143" s="44"/>
      <c r="ZW143" s="44"/>
      <c r="AAB143" s="1"/>
      <c r="AAF143" s="43"/>
      <c r="AAJ143" s="44"/>
      <c r="AAK143" s="44"/>
      <c r="AAL143" s="44"/>
      <c r="AAM143" s="44"/>
      <c r="AAR143" s="1"/>
      <c r="AAV143" s="43"/>
      <c r="AAZ143" s="44"/>
      <c r="ABA143" s="44"/>
      <c r="ABB143" s="44"/>
      <c r="ABC143" s="44"/>
      <c r="ABH143" s="1"/>
      <c r="ABL143" s="43"/>
      <c r="ABP143" s="44"/>
      <c r="ABQ143" s="44"/>
      <c r="ABR143" s="44"/>
      <c r="ABS143" s="44"/>
      <c r="ABX143" s="1"/>
      <c r="ACB143" s="43"/>
      <c r="ACF143" s="44"/>
      <c r="ACG143" s="44"/>
      <c r="ACH143" s="44"/>
      <c r="ACI143" s="44"/>
      <c r="ACN143" s="1"/>
      <c r="ACR143" s="43"/>
      <c r="ACV143" s="44"/>
      <c r="ACW143" s="44"/>
      <c r="ACX143" s="44"/>
      <c r="ACY143" s="44"/>
      <c r="ADD143" s="1"/>
      <c r="ADH143" s="43"/>
      <c r="ADL143" s="44"/>
      <c r="ADM143" s="44"/>
      <c r="ADN143" s="44"/>
      <c r="ADO143" s="44"/>
      <c r="ADT143" s="1"/>
      <c r="ADX143" s="43"/>
      <c r="AEB143" s="44"/>
      <c r="AEC143" s="44"/>
      <c r="AED143" s="44"/>
      <c r="AEE143" s="44"/>
      <c r="AEJ143" s="1"/>
      <c r="AEN143" s="43"/>
      <c r="AER143" s="44"/>
      <c r="AES143" s="44"/>
      <c r="AET143" s="44"/>
      <c r="AEU143" s="44"/>
      <c r="AEZ143" s="1"/>
      <c r="AFD143" s="43"/>
      <c r="AFH143" s="44"/>
      <c r="AFI143" s="44"/>
      <c r="AFJ143" s="44"/>
      <c r="AFK143" s="44"/>
      <c r="AFP143" s="1"/>
      <c r="AFT143" s="43"/>
      <c r="AFX143" s="44"/>
      <c r="AFY143" s="44"/>
      <c r="AFZ143" s="44"/>
      <c r="AGA143" s="44"/>
      <c r="AGF143" s="1"/>
      <c r="AGJ143" s="43"/>
      <c r="AGN143" s="44"/>
      <c r="AGO143" s="44"/>
      <c r="AGP143" s="44"/>
      <c r="AGQ143" s="44"/>
      <c r="AGV143" s="1"/>
      <c r="AGZ143" s="43"/>
      <c r="AHD143" s="44"/>
      <c r="AHE143" s="44"/>
      <c r="AHF143" s="44"/>
      <c r="AHG143" s="44"/>
      <c r="AHL143" s="1"/>
      <c r="AHP143" s="43"/>
      <c r="AHT143" s="44"/>
      <c r="AHU143" s="44"/>
      <c r="AHV143" s="44"/>
      <c r="AHW143" s="44"/>
      <c r="AIB143" s="1"/>
      <c r="AIF143" s="43"/>
      <c r="AIJ143" s="44"/>
      <c r="AIK143" s="44"/>
      <c r="AIL143" s="44"/>
      <c r="AIM143" s="44"/>
      <c r="AIR143" s="1"/>
      <c r="AIV143" s="43"/>
      <c r="AIZ143" s="44"/>
      <c r="AJA143" s="44"/>
      <c r="AJB143" s="44"/>
      <c r="AJC143" s="44"/>
      <c r="AJH143" s="1"/>
      <c r="AJL143" s="43"/>
      <c r="AJP143" s="44"/>
      <c r="AJQ143" s="44"/>
      <c r="AJR143" s="44"/>
      <c r="AJS143" s="44"/>
      <c r="AJX143" s="1"/>
      <c r="AKB143" s="43"/>
      <c r="AKF143" s="44"/>
      <c r="AKG143" s="44"/>
      <c r="AKH143" s="44"/>
      <c r="AKI143" s="44"/>
      <c r="AKN143" s="1"/>
      <c r="AKR143" s="43"/>
      <c r="AKV143" s="44"/>
      <c r="AKW143" s="44"/>
      <c r="AKX143" s="44"/>
      <c r="AKY143" s="44"/>
      <c r="ALD143" s="1"/>
      <c r="ALH143" s="43"/>
      <c r="ALL143" s="44"/>
      <c r="ALM143" s="44"/>
      <c r="ALN143" s="44"/>
      <c r="ALO143" s="44"/>
      <c r="ALT143" s="1"/>
      <c r="ALX143" s="43"/>
      <c r="AMB143" s="44"/>
      <c r="AMC143" s="44"/>
      <c r="AMD143" s="44"/>
      <c r="AME143" s="44"/>
      <c r="AMJ143" s="1"/>
    </row>
    <row r="144" s="42" customFormat="true" ht="50.25" hidden="false" customHeight="true" outlineLevel="0" collapsed="false">
      <c r="A144" s="41"/>
      <c r="B144" s="24"/>
      <c r="C144" s="18"/>
      <c r="D144" s="39" t="s">
        <v>206</v>
      </c>
      <c r="E144" s="21" t="s">
        <v>140</v>
      </c>
      <c r="F144" s="21"/>
      <c r="G144" s="21"/>
      <c r="H144" s="21"/>
      <c r="I144" s="21"/>
      <c r="J144" s="21"/>
      <c r="K144" s="21"/>
      <c r="P144" s="1"/>
      <c r="T144" s="43"/>
      <c r="X144" s="44"/>
      <c r="Y144" s="44"/>
      <c r="Z144" s="44"/>
      <c r="AA144" s="44"/>
      <c r="AF144" s="1"/>
      <c r="AJ144" s="43"/>
      <c r="AN144" s="44"/>
      <c r="AO144" s="44"/>
      <c r="AP144" s="44"/>
      <c r="AQ144" s="44"/>
      <c r="AV144" s="1"/>
      <c r="AZ144" s="43"/>
      <c r="BD144" s="44"/>
      <c r="BE144" s="44"/>
      <c r="BF144" s="44"/>
      <c r="BG144" s="44"/>
      <c r="BL144" s="1"/>
      <c r="BP144" s="43"/>
      <c r="BT144" s="44"/>
      <c r="BU144" s="44"/>
      <c r="BV144" s="44"/>
      <c r="BW144" s="44"/>
      <c r="CB144" s="1"/>
      <c r="CF144" s="43"/>
      <c r="CJ144" s="44"/>
      <c r="CK144" s="44"/>
      <c r="CL144" s="44"/>
      <c r="CM144" s="44"/>
      <c r="CR144" s="1"/>
      <c r="CV144" s="43"/>
      <c r="CZ144" s="44"/>
      <c r="DA144" s="44"/>
      <c r="DB144" s="44"/>
      <c r="DC144" s="44"/>
      <c r="DH144" s="1"/>
      <c r="DL144" s="43"/>
      <c r="DP144" s="44"/>
      <c r="DQ144" s="44"/>
      <c r="DR144" s="44"/>
      <c r="DS144" s="44"/>
      <c r="DX144" s="1"/>
      <c r="EB144" s="43"/>
      <c r="EF144" s="44"/>
      <c r="EG144" s="44"/>
      <c r="EH144" s="44"/>
      <c r="EI144" s="44"/>
      <c r="EN144" s="1"/>
      <c r="ER144" s="43"/>
      <c r="EV144" s="44"/>
      <c r="EW144" s="44"/>
      <c r="EX144" s="44"/>
      <c r="EY144" s="44"/>
      <c r="FD144" s="1"/>
      <c r="FH144" s="43"/>
      <c r="FL144" s="44"/>
      <c r="FM144" s="44"/>
      <c r="FN144" s="44"/>
      <c r="FO144" s="44"/>
      <c r="FT144" s="1"/>
      <c r="FX144" s="43"/>
      <c r="GB144" s="44"/>
      <c r="GC144" s="44"/>
      <c r="GD144" s="44"/>
      <c r="GE144" s="44"/>
      <c r="GJ144" s="1"/>
      <c r="GN144" s="43"/>
      <c r="GR144" s="44"/>
      <c r="GS144" s="44"/>
      <c r="GT144" s="44"/>
      <c r="GU144" s="44"/>
      <c r="GZ144" s="1"/>
      <c r="HD144" s="43"/>
      <c r="HH144" s="44"/>
      <c r="HI144" s="44"/>
      <c r="HJ144" s="44"/>
      <c r="HK144" s="44"/>
      <c r="HP144" s="1"/>
      <c r="HT144" s="43"/>
      <c r="HX144" s="44"/>
      <c r="HY144" s="44"/>
      <c r="HZ144" s="44"/>
      <c r="IA144" s="44"/>
      <c r="IF144" s="1"/>
      <c r="IJ144" s="43"/>
      <c r="IN144" s="44"/>
      <c r="IO144" s="44"/>
      <c r="IP144" s="44"/>
      <c r="IQ144" s="44"/>
      <c r="IV144" s="1"/>
      <c r="IZ144" s="43"/>
      <c r="JD144" s="44"/>
      <c r="JE144" s="44"/>
      <c r="JF144" s="44"/>
      <c r="JG144" s="44"/>
      <c r="JL144" s="1"/>
      <c r="JP144" s="43"/>
      <c r="JT144" s="44"/>
      <c r="JU144" s="44"/>
      <c r="JV144" s="44"/>
      <c r="JW144" s="44"/>
      <c r="KB144" s="1"/>
      <c r="KF144" s="43"/>
      <c r="KJ144" s="44"/>
      <c r="KK144" s="44"/>
      <c r="KL144" s="44"/>
      <c r="KM144" s="44"/>
      <c r="KR144" s="1"/>
      <c r="KV144" s="43"/>
      <c r="KZ144" s="44"/>
      <c r="LA144" s="44"/>
      <c r="LB144" s="44"/>
      <c r="LC144" s="44"/>
      <c r="LH144" s="1"/>
      <c r="LL144" s="43"/>
      <c r="LP144" s="44"/>
      <c r="LQ144" s="44"/>
      <c r="LR144" s="44"/>
      <c r="LS144" s="44"/>
      <c r="LX144" s="1"/>
      <c r="MB144" s="43"/>
      <c r="MF144" s="44"/>
      <c r="MG144" s="44"/>
      <c r="MH144" s="44"/>
      <c r="MI144" s="44"/>
      <c r="MN144" s="1"/>
      <c r="MR144" s="43"/>
      <c r="MV144" s="44"/>
      <c r="MW144" s="44"/>
      <c r="MX144" s="44"/>
      <c r="MY144" s="44"/>
      <c r="ND144" s="1"/>
      <c r="NH144" s="43"/>
      <c r="NL144" s="44"/>
      <c r="NM144" s="44"/>
      <c r="NN144" s="44"/>
      <c r="NO144" s="44"/>
      <c r="NT144" s="1"/>
      <c r="NX144" s="43"/>
      <c r="OB144" s="44"/>
      <c r="OC144" s="44"/>
      <c r="OD144" s="44"/>
      <c r="OE144" s="44"/>
      <c r="OJ144" s="1"/>
      <c r="ON144" s="43"/>
      <c r="OR144" s="44"/>
      <c r="OS144" s="44"/>
      <c r="OT144" s="44"/>
      <c r="OU144" s="44"/>
      <c r="OZ144" s="1"/>
      <c r="PD144" s="43"/>
      <c r="PH144" s="44"/>
      <c r="PI144" s="44"/>
      <c r="PJ144" s="44"/>
      <c r="PK144" s="44"/>
      <c r="PP144" s="1"/>
      <c r="PT144" s="43"/>
      <c r="PX144" s="44"/>
      <c r="PY144" s="44"/>
      <c r="PZ144" s="44"/>
      <c r="QA144" s="44"/>
      <c r="QF144" s="1"/>
      <c r="QJ144" s="43"/>
      <c r="QN144" s="44"/>
      <c r="QO144" s="44"/>
      <c r="QP144" s="44"/>
      <c r="QQ144" s="44"/>
      <c r="QV144" s="1"/>
      <c r="QZ144" s="43"/>
      <c r="RD144" s="44"/>
      <c r="RE144" s="44"/>
      <c r="RF144" s="44"/>
      <c r="RG144" s="44"/>
      <c r="RL144" s="1"/>
      <c r="RP144" s="43"/>
      <c r="RT144" s="44"/>
      <c r="RU144" s="44"/>
      <c r="RV144" s="44"/>
      <c r="RW144" s="44"/>
      <c r="SB144" s="1"/>
      <c r="SF144" s="43"/>
      <c r="SJ144" s="44"/>
      <c r="SK144" s="44"/>
      <c r="SL144" s="44"/>
      <c r="SM144" s="44"/>
      <c r="SR144" s="1"/>
      <c r="SV144" s="43"/>
      <c r="SZ144" s="44"/>
      <c r="TA144" s="44"/>
      <c r="TB144" s="44"/>
      <c r="TC144" s="44"/>
      <c r="TH144" s="1"/>
      <c r="TL144" s="43"/>
      <c r="TP144" s="44"/>
      <c r="TQ144" s="44"/>
      <c r="TR144" s="44"/>
      <c r="TS144" s="44"/>
      <c r="TX144" s="1"/>
      <c r="UB144" s="43"/>
      <c r="UF144" s="44"/>
      <c r="UG144" s="44"/>
      <c r="UH144" s="44"/>
      <c r="UI144" s="44"/>
      <c r="UN144" s="1"/>
      <c r="UR144" s="43"/>
      <c r="UV144" s="44"/>
      <c r="UW144" s="44"/>
      <c r="UX144" s="44"/>
      <c r="UY144" s="44"/>
      <c r="VD144" s="1"/>
      <c r="VH144" s="43"/>
      <c r="VL144" s="44"/>
      <c r="VM144" s="44"/>
      <c r="VN144" s="44"/>
      <c r="VO144" s="44"/>
      <c r="VT144" s="1"/>
      <c r="VX144" s="43"/>
      <c r="WB144" s="44"/>
      <c r="WC144" s="44"/>
      <c r="WD144" s="44"/>
      <c r="WE144" s="44"/>
      <c r="WJ144" s="1"/>
      <c r="WN144" s="43"/>
      <c r="WR144" s="44"/>
      <c r="WS144" s="44"/>
      <c r="WT144" s="44"/>
      <c r="WU144" s="44"/>
      <c r="WZ144" s="1"/>
      <c r="XD144" s="43"/>
      <c r="XH144" s="44"/>
      <c r="XI144" s="44"/>
      <c r="XJ144" s="44"/>
      <c r="XK144" s="44"/>
      <c r="XP144" s="1"/>
      <c r="XT144" s="43"/>
      <c r="XX144" s="44"/>
      <c r="XY144" s="44"/>
      <c r="XZ144" s="44"/>
      <c r="YA144" s="44"/>
      <c r="YF144" s="1"/>
      <c r="YJ144" s="43"/>
      <c r="YN144" s="44"/>
      <c r="YO144" s="44"/>
      <c r="YP144" s="44"/>
      <c r="YQ144" s="44"/>
      <c r="YV144" s="1"/>
      <c r="YZ144" s="43"/>
      <c r="ZD144" s="44"/>
      <c r="ZE144" s="44"/>
      <c r="ZF144" s="44"/>
      <c r="ZG144" s="44"/>
      <c r="ZL144" s="1"/>
      <c r="ZP144" s="43"/>
      <c r="ZT144" s="44"/>
      <c r="ZU144" s="44"/>
      <c r="ZV144" s="44"/>
      <c r="ZW144" s="44"/>
      <c r="AAB144" s="1"/>
      <c r="AAF144" s="43"/>
      <c r="AAJ144" s="44"/>
      <c r="AAK144" s="44"/>
      <c r="AAL144" s="44"/>
      <c r="AAM144" s="44"/>
      <c r="AAR144" s="1"/>
      <c r="AAV144" s="43"/>
      <c r="AAZ144" s="44"/>
      <c r="ABA144" s="44"/>
      <c r="ABB144" s="44"/>
      <c r="ABC144" s="44"/>
      <c r="ABH144" s="1"/>
      <c r="ABL144" s="43"/>
      <c r="ABP144" s="44"/>
      <c r="ABQ144" s="44"/>
      <c r="ABR144" s="44"/>
      <c r="ABS144" s="44"/>
      <c r="ABX144" s="1"/>
      <c r="ACB144" s="43"/>
      <c r="ACF144" s="44"/>
      <c r="ACG144" s="44"/>
      <c r="ACH144" s="44"/>
      <c r="ACI144" s="44"/>
      <c r="ACN144" s="1"/>
      <c r="ACR144" s="43"/>
      <c r="ACV144" s="44"/>
      <c r="ACW144" s="44"/>
      <c r="ACX144" s="44"/>
      <c r="ACY144" s="44"/>
      <c r="ADD144" s="1"/>
      <c r="ADH144" s="43"/>
      <c r="ADL144" s="44"/>
      <c r="ADM144" s="44"/>
      <c r="ADN144" s="44"/>
      <c r="ADO144" s="44"/>
      <c r="ADT144" s="1"/>
      <c r="ADX144" s="43"/>
      <c r="AEB144" s="44"/>
      <c r="AEC144" s="44"/>
      <c r="AED144" s="44"/>
      <c r="AEE144" s="44"/>
      <c r="AEJ144" s="1"/>
      <c r="AEN144" s="43"/>
      <c r="AER144" s="44"/>
      <c r="AES144" s="44"/>
      <c r="AET144" s="44"/>
      <c r="AEU144" s="44"/>
      <c r="AEZ144" s="1"/>
      <c r="AFD144" s="43"/>
      <c r="AFH144" s="44"/>
      <c r="AFI144" s="44"/>
      <c r="AFJ144" s="44"/>
      <c r="AFK144" s="44"/>
      <c r="AFP144" s="1"/>
      <c r="AFT144" s="43"/>
      <c r="AFX144" s="44"/>
      <c r="AFY144" s="44"/>
      <c r="AFZ144" s="44"/>
      <c r="AGA144" s="44"/>
      <c r="AGF144" s="1"/>
      <c r="AGJ144" s="43"/>
      <c r="AGN144" s="44"/>
      <c r="AGO144" s="44"/>
      <c r="AGP144" s="44"/>
      <c r="AGQ144" s="44"/>
      <c r="AGV144" s="1"/>
      <c r="AGZ144" s="43"/>
      <c r="AHD144" s="44"/>
      <c r="AHE144" s="44"/>
      <c r="AHF144" s="44"/>
      <c r="AHG144" s="44"/>
      <c r="AHL144" s="1"/>
      <c r="AHP144" s="43"/>
      <c r="AHT144" s="44"/>
      <c r="AHU144" s="44"/>
      <c r="AHV144" s="44"/>
      <c r="AHW144" s="44"/>
      <c r="AIB144" s="1"/>
      <c r="AIF144" s="43"/>
      <c r="AIJ144" s="44"/>
      <c r="AIK144" s="44"/>
      <c r="AIL144" s="44"/>
      <c r="AIM144" s="44"/>
      <c r="AIR144" s="1"/>
      <c r="AIV144" s="43"/>
      <c r="AIZ144" s="44"/>
      <c r="AJA144" s="44"/>
      <c r="AJB144" s="44"/>
      <c r="AJC144" s="44"/>
      <c r="AJH144" s="1"/>
      <c r="AJL144" s="43"/>
      <c r="AJP144" s="44"/>
      <c r="AJQ144" s="44"/>
      <c r="AJR144" s="44"/>
      <c r="AJS144" s="44"/>
      <c r="AJX144" s="1"/>
      <c r="AKB144" s="43"/>
      <c r="AKF144" s="44"/>
      <c r="AKG144" s="44"/>
      <c r="AKH144" s="44"/>
      <c r="AKI144" s="44"/>
      <c r="AKN144" s="1"/>
      <c r="AKR144" s="43"/>
      <c r="AKV144" s="44"/>
      <c r="AKW144" s="44"/>
      <c r="AKX144" s="44"/>
      <c r="AKY144" s="44"/>
      <c r="ALD144" s="1"/>
      <c r="ALH144" s="43"/>
      <c r="ALL144" s="44"/>
      <c r="ALM144" s="44"/>
      <c r="ALN144" s="44"/>
      <c r="ALO144" s="44"/>
      <c r="ALT144" s="1"/>
      <c r="ALX144" s="43"/>
      <c r="AMB144" s="44"/>
      <c r="AMC144" s="44"/>
      <c r="AMD144" s="44"/>
      <c r="AME144" s="44"/>
      <c r="AMJ144" s="1"/>
    </row>
    <row r="145" s="42" customFormat="true" ht="17.1" hidden="false" customHeight="true" outlineLevel="0" collapsed="false">
      <c r="A145" s="41"/>
      <c r="B145" s="24"/>
      <c r="C145" s="18"/>
      <c r="D145" s="34" t="s">
        <v>207</v>
      </c>
      <c r="E145" s="21" t="s">
        <v>187</v>
      </c>
      <c r="F145" s="21"/>
      <c r="G145" s="21"/>
      <c r="H145" s="21"/>
      <c r="I145" s="21"/>
      <c r="J145" s="21"/>
      <c r="K145" s="21"/>
      <c r="P145" s="1"/>
      <c r="T145" s="43"/>
      <c r="X145" s="44"/>
      <c r="Y145" s="44"/>
      <c r="Z145" s="44"/>
      <c r="AA145" s="44"/>
      <c r="AF145" s="1"/>
      <c r="AJ145" s="43"/>
      <c r="AN145" s="44"/>
      <c r="AO145" s="44"/>
      <c r="AP145" s="44"/>
      <c r="AQ145" s="44"/>
      <c r="AV145" s="1"/>
      <c r="AZ145" s="43"/>
      <c r="BD145" s="44"/>
      <c r="BE145" s="44"/>
      <c r="BF145" s="44"/>
      <c r="BG145" s="44"/>
      <c r="BL145" s="1"/>
      <c r="BP145" s="43"/>
      <c r="BT145" s="44"/>
      <c r="BU145" s="44"/>
      <c r="BV145" s="44"/>
      <c r="BW145" s="44"/>
      <c r="CB145" s="1"/>
      <c r="CF145" s="43"/>
      <c r="CJ145" s="44"/>
      <c r="CK145" s="44"/>
      <c r="CL145" s="44"/>
      <c r="CM145" s="44"/>
      <c r="CR145" s="1"/>
      <c r="CV145" s="43"/>
      <c r="CZ145" s="44"/>
      <c r="DA145" s="44"/>
      <c r="DB145" s="44"/>
      <c r="DC145" s="44"/>
      <c r="DH145" s="1"/>
      <c r="DL145" s="43"/>
      <c r="DP145" s="44"/>
      <c r="DQ145" s="44"/>
      <c r="DR145" s="44"/>
      <c r="DS145" s="44"/>
      <c r="DX145" s="1"/>
      <c r="EB145" s="43"/>
      <c r="EF145" s="44"/>
      <c r="EG145" s="44"/>
      <c r="EH145" s="44"/>
      <c r="EI145" s="44"/>
      <c r="EN145" s="1"/>
      <c r="ER145" s="43"/>
      <c r="EV145" s="44"/>
      <c r="EW145" s="44"/>
      <c r="EX145" s="44"/>
      <c r="EY145" s="44"/>
      <c r="FD145" s="1"/>
      <c r="FH145" s="43"/>
      <c r="FL145" s="44"/>
      <c r="FM145" s="44"/>
      <c r="FN145" s="44"/>
      <c r="FO145" s="44"/>
      <c r="FT145" s="1"/>
      <c r="FX145" s="43"/>
      <c r="GB145" s="44"/>
      <c r="GC145" s="44"/>
      <c r="GD145" s="44"/>
      <c r="GE145" s="44"/>
      <c r="GJ145" s="1"/>
      <c r="GN145" s="43"/>
      <c r="GR145" s="44"/>
      <c r="GS145" s="44"/>
      <c r="GT145" s="44"/>
      <c r="GU145" s="44"/>
      <c r="GZ145" s="1"/>
      <c r="HD145" s="43"/>
      <c r="HH145" s="44"/>
      <c r="HI145" s="44"/>
      <c r="HJ145" s="44"/>
      <c r="HK145" s="44"/>
      <c r="HP145" s="1"/>
      <c r="HT145" s="43"/>
      <c r="HX145" s="44"/>
      <c r="HY145" s="44"/>
      <c r="HZ145" s="44"/>
      <c r="IA145" s="44"/>
      <c r="IF145" s="1"/>
      <c r="IJ145" s="43"/>
      <c r="IN145" s="44"/>
      <c r="IO145" s="44"/>
      <c r="IP145" s="44"/>
      <c r="IQ145" s="44"/>
      <c r="IV145" s="1"/>
      <c r="IZ145" s="43"/>
      <c r="JD145" s="44"/>
      <c r="JE145" s="44"/>
      <c r="JF145" s="44"/>
      <c r="JG145" s="44"/>
      <c r="JL145" s="1"/>
      <c r="JP145" s="43"/>
      <c r="JT145" s="44"/>
      <c r="JU145" s="44"/>
      <c r="JV145" s="44"/>
      <c r="JW145" s="44"/>
      <c r="KB145" s="1"/>
      <c r="KF145" s="43"/>
      <c r="KJ145" s="44"/>
      <c r="KK145" s="44"/>
      <c r="KL145" s="44"/>
      <c r="KM145" s="44"/>
      <c r="KR145" s="1"/>
      <c r="KV145" s="43"/>
      <c r="KZ145" s="44"/>
      <c r="LA145" s="44"/>
      <c r="LB145" s="44"/>
      <c r="LC145" s="44"/>
      <c r="LH145" s="1"/>
      <c r="LL145" s="43"/>
      <c r="LP145" s="44"/>
      <c r="LQ145" s="44"/>
      <c r="LR145" s="44"/>
      <c r="LS145" s="44"/>
      <c r="LX145" s="1"/>
      <c r="MB145" s="43"/>
      <c r="MF145" s="44"/>
      <c r="MG145" s="44"/>
      <c r="MH145" s="44"/>
      <c r="MI145" s="44"/>
      <c r="MN145" s="1"/>
      <c r="MR145" s="43"/>
      <c r="MV145" s="44"/>
      <c r="MW145" s="44"/>
      <c r="MX145" s="44"/>
      <c r="MY145" s="44"/>
      <c r="ND145" s="1"/>
      <c r="NH145" s="43"/>
      <c r="NL145" s="44"/>
      <c r="NM145" s="44"/>
      <c r="NN145" s="44"/>
      <c r="NO145" s="44"/>
      <c r="NT145" s="1"/>
      <c r="NX145" s="43"/>
      <c r="OB145" s="44"/>
      <c r="OC145" s="44"/>
      <c r="OD145" s="44"/>
      <c r="OE145" s="44"/>
      <c r="OJ145" s="1"/>
      <c r="ON145" s="43"/>
      <c r="OR145" s="44"/>
      <c r="OS145" s="44"/>
      <c r="OT145" s="44"/>
      <c r="OU145" s="44"/>
      <c r="OZ145" s="1"/>
      <c r="PD145" s="43"/>
      <c r="PH145" s="44"/>
      <c r="PI145" s="44"/>
      <c r="PJ145" s="44"/>
      <c r="PK145" s="44"/>
      <c r="PP145" s="1"/>
      <c r="PT145" s="43"/>
      <c r="PX145" s="44"/>
      <c r="PY145" s="44"/>
      <c r="PZ145" s="44"/>
      <c r="QA145" s="44"/>
      <c r="QF145" s="1"/>
      <c r="QJ145" s="43"/>
      <c r="QN145" s="44"/>
      <c r="QO145" s="44"/>
      <c r="QP145" s="44"/>
      <c r="QQ145" s="44"/>
      <c r="QV145" s="1"/>
      <c r="QZ145" s="43"/>
      <c r="RD145" s="44"/>
      <c r="RE145" s="44"/>
      <c r="RF145" s="44"/>
      <c r="RG145" s="44"/>
      <c r="RL145" s="1"/>
      <c r="RP145" s="43"/>
      <c r="RT145" s="44"/>
      <c r="RU145" s="44"/>
      <c r="RV145" s="44"/>
      <c r="RW145" s="44"/>
      <c r="SB145" s="1"/>
      <c r="SF145" s="43"/>
      <c r="SJ145" s="44"/>
      <c r="SK145" s="44"/>
      <c r="SL145" s="44"/>
      <c r="SM145" s="44"/>
      <c r="SR145" s="1"/>
      <c r="SV145" s="43"/>
      <c r="SZ145" s="44"/>
      <c r="TA145" s="44"/>
      <c r="TB145" s="44"/>
      <c r="TC145" s="44"/>
      <c r="TH145" s="1"/>
      <c r="TL145" s="43"/>
      <c r="TP145" s="44"/>
      <c r="TQ145" s="44"/>
      <c r="TR145" s="44"/>
      <c r="TS145" s="44"/>
      <c r="TX145" s="1"/>
      <c r="UB145" s="43"/>
      <c r="UF145" s="44"/>
      <c r="UG145" s="44"/>
      <c r="UH145" s="44"/>
      <c r="UI145" s="44"/>
      <c r="UN145" s="1"/>
      <c r="UR145" s="43"/>
      <c r="UV145" s="44"/>
      <c r="UW145" s="44"/>
      <c r="UX145" s="44"/>
      <c r="UY145" s="44"/>
      <c r="VD145" s="1"/>
      <c r="VH145" s="43"/>
      <c r="VL145" s="44"/>
      <c r="VM145" s="44"/>
      <c r="VN145" s="44"/>
      <c r="VO145" s="44"/>
      <c r="VT145" s="1"/>
      <c r="VX145" s="43"/>
      <c r="WB145" s="44"/>
      <c r="WC145" s="44"/>
      <c r="WD145" s="44"/>
      <c r="WE145" s="44"/>
      <c r="WJ145" s="1"/>
      <c r="WN145" s="43"/>
      <c r="WR145" s="44"/>
      <c r="WS145" s="44"/>
      <c r="WT145" s="44"/>
      <c r="WU145" s="44"/>
      <c r="WZ145" s="1"/>
      <c r="XD145" s="43"/>
      <c r="XH145" s="44"/>
      <c r="XI145" s="44"/>
      <c r="XJ145" s="44"/>
      <c r="XK145" s="44"/>
      <c r="XP145" s="1"/>
      <c r="XT145" s="43"/>
      <c r="XX145" s="44"/>
      <c r="XY145" s="44"/>
      <c r="XZ145" s="44"/>
      <c r="YA145" s="44"/>
      <c r="YF145" s="1"/>
      <c r="YJ145" s="43"/>
      <c r="YN145" s="44"/>
      <c r="YO145" s="44"/>
      <c r="YP145" s="44"/>
      <c r="YQ145" s="44"/>
      <c r="YV145" s="1"/>
      <c r="YZ145" s="43"/>
      <c r="ZD145" s="44"/>
      <c r="ZE145" s="44"/>
      <c r="ZF145" s="44"/>
      <c r="ZG145" s="44"/>
      <c r="ZL145" s="1"/>
      <c r="ZP145" s="43"/>
      <c r="ZT145" s="44"/>
      <c r="ZU145" s="44"/>
      <c r="ZV145" s="44"/>
      <c r="ZW145" s="44"/>
      <c r="AAB145" s="1"/>
      <c r="AAF145" s="43"/>
      <c r="AAJ145" s="44"/>
      <c r="AAK145" s="44"/>
      <c r="AAL145" s="44"/>
      <c r="AAM145" s="44"/>
      <c r="AAR145" s="1"/>
      <c r="AAV145" s="43"/>
      <c r="AAZ145" s="44"/>
      <c r="ABA145" s="44"/>
      <c r="ABB145" s="44"/>
      <c r="ABC145" s="44"/>
      <c r="ABH145" s="1"/>
      <c r="ABL145" s="43"/>
      <c r="ABP145" s="44"/>
      <c r="ABQ145" s="44"/>
      <c r="ABR145" s="44"/>
      <c r="ABS145" s="44"/>
      <c r="ABX145" s="1"/>
      <c r="ACB145" s="43"/>
      <c r="ACF145" s="44"/>
      <c r="ACG145" s="44"/>
      <c r="ACH145" s="44"/>
      <c r="ACI145" s="44"/>
      <c r="ACN145" s="1"/>
      <c r="ACR145" s="43"/>
      <c r="ACV145" s="44"/>
      <c r="ACW145" s="44"/>
      <c r="ACX145" s="44"/>
      <c r="ACY145" s="44"/>
      <c r="ADD145" s="1"/>
      <c r="ADH145" s="43"/>
      <c r="ADL145" s="44"/>
      <c r="ADM145" s="44"/>
      <c r="ADN145" s="44"/>
      <c r="ADO145" s="44"/>
      <c r="ADT145" s="1"/>
      <c r="ADX145" s="43"/>
      <c r="AEB145" s="44"/>
      <c r="AEC145" s="44"/>
      <c r="AED145" s="44"/>
      <c r="AEE145" s="44"/>
      <c r="AEJ145" s="1"/>
      <c r="AEN145" s="43"/>
      <c r="AER145" s="44"/>
      <c r="AES145" s="44"/>
      <c r="AET145" s="44"/>
      <c r="AEU145" s="44"/>
      <c r="AEZ145" s="1"/>
      <c r="AFD145" s="43"/>
      <c r="AFH145" s="44"/>
      <c r="AFI145" s="44"/>
      <c r="AFJ145" s="44"/>
      <c r="AFK145" s="44"/>
      <c r="AFP145" s="1"/>
      <c r="AFT145" s="43"/>
      <c r="AFX145" s="44"/>
      <c r="AFY145" s="44"/>
      <c r="AFZ145" s="44"/>
      <c r="AGA145" s="44"/>
      <c r="AGF145" s="1"/>
      <c r="AGJ145" s="43"/>
      <c r="AGN145" s="44"/>
      <c r="AGO145" s="44"/>
      <c r="AGP145" s="44"/>
      <c r="AGQ145" s="44"/>
      <c r="AGV145" s="1"/>
      <c r="AGZ145" s="43"/>
      <c r="AHD145" s="44"/>
      <c r="AHE145" s="44"/>
      <c r="AHF145" s="44"/>
      <c r="AHG145" s="44"/>
      <c r="AHL145" s="1"/>
      <c r="AHP145" s="43"/>
      <c r="AHT145" s="44"/>
      <c r="AHU145" s="44"/>
      <c r="AHV145" s="44"/>
      <c r="AHW145" s="44"/>
      <c r="AIB145" s="1"/>
      <c r="AIF145" s="43"/>
      <c r="AIJ145" s="44"/>
      <c r="AIK145" s="44"/>
      <c r="AIL145" s="44"/>
      <c r="AIM145" s="44"/>
      <c r="AIR145" s="1"/>
      <c r="AIV145" s="43"/>
      <c r="AIZ145" s="44"/>
      <c r="AJA145" s="44"/>
      <c r="AJB145" s="44"/>
      <c r="AJC145" s="44"/>
      <c r="AJH145" s="1"/>
      <c r="AJL145" s="43"/>
      <c r="AJP145" s="44"/>
      <c r="AJQ145" s="44"/>
      <c r="AJR145" s="44"/>
      <c r="AJS145" s="44"/>
      <c r="AJX145" s="1"/>
      <c r="AKB145" s="43"/>
      <c r="AKF145" s="44"/>
      <c r="AKG145" s="44"/>
      <c r="AKH145" s="44"/>
      <c r="AKI145" s="44"/>
      <c r="AKN145" s="1"/>
      <c r="AKR145" s="43"/>
      <c r="AKV145" s="44"/>
      <c r="AKW145" s="44"/>
      <c r="AKX145" s="44"/>
      <c r="AKY145" s="44"/>
      <c r="ALD145" s="1"/>
      <c r="ALH145" s="43"/>
      <c r="ALL145" s="44"/>
      <c r="ALM145" s="44"/>
      <c r="ALN145" s="44"/>
      <c r="ALO145" s="44"/>
      <c r="ALT145" s="1"/>
      <c r="ALX145" s="43"/>
      <c r="AMB145" s="44"/>
      <c r="AMC145" s="44"/>
      <c r="AMD145" s="44"/>
      <c r="AME145" s="44"/>
      <c r="AMJ145" s="1"/>
    </row>
    <row r="146" s="42" customFormat="true" ht="30.95" hidden="false" customHeight="true" outlineLevel="0" collapsed="false">
      <c r="A146" s="41"/>
      <c r="B146" s="24"/>
      <c r="C146" s="18"/>
      <c r="D146" s="38" t="s">
        <v>208</v>
      </c>
      <c r="E146" s="21" t="s">
        <v>134</v>
      </c>
      <c r="F146" s="21"/>
      <c r="G146" s="21"/>
      <c r="H146" s="21"/>
      <c r="I146" s="21"/>
      <c r="J146" s="21"/>
      <c r="K146" s="21"/>
      <c r="P146" s="1"/>
      <c r="T146" s="43"/>
      <c r="X146" s="44"/>
      <c r="Y146" s="44"/>
      <c r="Z146" s="44"/>
      <c r="AA146" s="44"/>
      <c r="AF146" s="1"/>
      <c r="AJ146" s="43"/>
      <c r="AN146" s="44"/>
      <c r="AO146" s="44"/>
      <c r="AP146" s="44"/>
      <c r="AQ146" s="44"/>
      <c r="AV146" s="1"/>
      <c r="AZ146" s="43"/>
      <c r="BD146" s="44"/>
      <c r="BE146" s="44"/>
      <c r="BF146" s="44"/>
      <c r="BG146" s="44"/>
      <c r="BL146" s="1"/>
      <c r="BP146" s="43"/>
      <c r="BT146" s="44"/>
      <c r="BU146" s="44"/>
      <c r="BV146" s="44"/>
      <c r="BW146" s="44"/>
      <c r="CB146" s="1"/>
      <c r="CF146" s="43"/>
      <c r="CJ146" s="44"/>
      <c r="CK146" s="44"/>
      <c r="CL146" s="44"/>
      <c r="CM146" s="44"/>
      <c r="CR146" s="1"/>
      <c r="CV146" s="43"/>
      <c r="CZ146" s="44"/>
      <c r="DA146" s="44"/>
      <c r="DB146" s="44"/>
      <c r="DC146" s="44"/>
      <c r="DH146" s="1"/>
      <c r="DL146" s="43"/>
      <c r="DP146" s="44"/>
      <c r="DQ146" s="44"/>
      <c r="DR146" s="44"/>
      <c r="DS146" s="44"/>
      <c r="DX146" s="1"/>
      <c r="EB146" s="43"/>
      <c r="EF146" s="44"/>
      <c r="EG146" s="44"/>
      <c r="EH146" s="44"/>
      <c r="EI146" s="44"/>
      <c r="EN146" s="1"/>
      <c r="ER146" s="43"/>
      <c r="EV146" s="44"/>
      <c r="EW146" s="44"/>
      <c r="EX146" s="44"/>
      <c r="EY146" s="44"/>
      <c r="FD146" s="1"/>
      <c r="FH146" s="43"/>
      <c r="FL146" s="44"/>
      <c r="FM146" s="44"/>
      <c r="FN146" s="44"/>
      <c r="FO146" s="44"/>
      <c r="FT146" s="1"/>
      <c r="FX146" s="43"/>
      <c r="GB146" s="44"/>
      <c r="GC146" s="44"/>
      <c r="GD146" s="44"/>
      <c r="GE146" s="44"/>
      <c r="GJ146" s="1"/>
      <c r="GN146" s="43"/>
      <c r="GR146" s="44"/>
      <c r="GS146" s="44"/>
      <c r="GT146" s="44"/>
      <c r="GU146" s="44"/>
      <c r="GZ146" s="1"/>
      <c r="HD146" s="43"/>
      <c r="HH146" s="44"/>
      <c r="HI146" s="44"/>
      <c r="HJ146" s="44"/>
      <c r="HK146" s="44"/>
      <c r="HP146" s="1"/>
      <c r="HT146" s="43"/>
      <c r="HX146" s="44"/>
      <c r="HY146" s="44"/>
      <c r="HZ146" s="44"/>
      <c r="IA146" s="44"/>
      <c r="IF146" s="1"/>
      <c r="IJ146" s="43"/>
      <c r="IN146" s="44"/>
      <c r="IO146" s="44"/>
      <c r="IP146" s="44"/>
      <c r="IQ146" s="44"/>
      <c r="IV146" s="1"/>
      <c r="IZ146" s="43"/>
      <c r="JD146" s="44"/>
      <c r="JE146" s="44"/>
      <c r="JF146" s="44"/>
      <c r="JG146" s="44"/>
      <c r="JL146" s="1"/>
      <c r="JP146" s="43"/>
      <c r="JT146" s="44"/>
      <c r="JU146" s="44"/>
      <c r="JV146" s="44"/>
      <c r="JW146" s="44"/>
      <c r="KB146" s="1"/>
      <c r="KF146" s="43"/>
      <c r="KJ146" s="44"/>
      <c r="KK146" s="44"/>
      <c r="KL146" s="44"/>
      <c r="KM146" s="44"/>
      <c r="KR146" s="1"/>
      <c r="KV146" s="43"/>
      <c r="KZ146" s="44"/>
      <c r="LA146" s="44"/>
      <c r="LB146" s="44"/>
      <c r="LC146" s="44"/>
      <c r="LH146" s="1"/>
      <c r="LL146" s="43"/>
      <c r="LP146" s="44"/>
      <c r="LQ146" s="44"/>
      <c r="LR146" s="44"/>
      <c r="LS146" s="44"/>
      <c r="LX146" s="1"/>
      <c r="MB146" s="43"/>
      <c r="MF146" s="44"/>
      <c r="MG146" s="44"/>
      <c r="MH146" s="44"/>
      <c r="MI146" s="44"/>
      <c r="MN146" s="1"/>
      <c r="MR146" s="43"/>
      <c r="MV146" s="44"/>
      <c r="MW146" s="44"/>
      <c r="MX146" s="44"/>
      <c r="MY146" s="44"/>
      <c r="ND146" s="1"/>
      <c r="NH146" s="43"/>
      <c r="NL146" s="44"/>
      <c r="NM146" s="44"/>
      <c r="NN146" s="44"/>
      <c r="NO146" s="44"/>
      <c r="NT146" s="1"/>
      <c r="NX146" s="43"/>
      <c r="OB146" s="44"/>
      <c r="OC146" s="44"/>
      <c r="OD146" s="44"/>
      <c r="OE146" s="44"/>
      <c r="OJ146" s="1"/>
      <c r="ON146" s="43"/>
      <c r="OR146" s="44"/>
      <c r="OS146" s="44"/>
      <c r="OT146" s="44"/>
      <c r="OU146" s="44"/>
      <c r="OZ146" s="1"/>
      <c r="PD146" s="43"/>
      <c r="PH146" s="44"/>
      <c r="PI146" s="44"/>
      <c r="PJ146" s="44"/>
      <c r="PK146" s="44"/>
      <c r="PP146" s="1"/>
      <c r="PT146" s="43"/>
      <c r="PX146" s="44"/>
      <c r="PY146" s="44"/>
      <c r="PZ146" s="44"/>
      <c r="QA146" s="44"/>
      <c r="QF146" s="1"/>
      <c r="QJ146" s="43"/>
      <c r="QN146" s="44"/>
      <c r="QO146" s="44"/>
      <c r="QP146" s="44"/>
      <c r="QQ146" s="44"/>
      <c r="QV146" s="1"/>
      <c r="QZ146" s="43"/>
      <c r="RD146" s="44"/>
      <c r="RE146" s="44"/>
      <c r="RF146" s="44"/>
      <c r="RG146" s="44"/>
      <c r="RL146" s="1"/>
      <c r="RP146" s="43"/>
      <c r="RT146" s="44"/>
      <c r="RU146" s="44"/>
      <c r="RV146" s="44"/>
      <c r="RW146" s="44"/>
      <c r="SB146" s="1"/>
      <c r="SF146" s="43"/>
      <c r="SJ146" s="44"/>
      <c r="SK146" s="44"/>
      <c r="SL146" s="44"/>
      <c r="SM146" s="44"/>
      <c r="SR146" s="1"/>
      <c r="SV146" s="43"/>
      <c r="SZ146" s="44"/>
      <c r="TA146" s="44"/>
      <c r="TB146" s="44"/>
      <c r="TC146" s="44"/>
      <c r="TH146" s="1"/>
      <c r="TL146" s="43"/>
      <c r="TP146" s="44"/>
      <c r="TQ146" s="44"/>
      <c r="TR146" s="44"/>
      <c r="TS146" s="44"/>
      <c r="TX146" s="1"/>
      <c r="UB146" s="43"/>
      <c r="UF146" s="44"/>
      <c r="UG146" s="44"/>
      <c r="UH146" s="44"/>
      <c r="UI146" s="44"/>
      <c r="UN146" s="1"/>
      <c r="UR146" s="43"/>
      <c r="UV146" s="44"/>
      <c r="UW146" s="44"/>
      <c r="UX146" s="44"/>
      <c r="UY146" s="44"/>
      <c r="VD146" s="1"/>
      <c r="VH146" s="43"/>
      <c r="VL146" s="44"/>
      <c r="VM146" s="44"/>
      <c r="VN146" s="44"/>
      <c r="VO146" s="44"/>
      <c r="VT146" s="1"/>
      <c r="VX146" s="43"/>
      <c r="WB146" s="44"/>
      <c r="WC146" s="44"/>
      <c r="WD146" s="44"/>
      <c r="WE146" s="44"/>
      <c r="WJ146" s="1"/>
      <c r="WN146" s="43"/>
      <c r="WR146" s="44"/>
      <c r="WS146" s="44"/>
      <c r="WT146" s="44"/>
      <c r="WU146" s="44"/>
      <c r="WZ146" s="1"/>
      <c r="XD146" s="43"/>
      <c r="XH146" s="44"/>
      <c r="XI146" s="44"/>
      <c r="XJ146" s="44"/>
      <c r="XK146" s="44"/>
      <c r="XP146" s="1"/>
      <c r="XT146" s="43"/>
      <c r="XX146" s="44"/>
      <c r="XY146" s="44"/>
      <c r="XZ146" s="44"/>
      <c r="YA146" s="44"/>
      <c r="YF146" s="1"/>
      <c r="YJ146" s="43"/>
      <c r="YN146" s="44"/>
      <c r="YO146" s="44"/>
      <c r="YP146" s="44"/>
      <c r="YQ146" s="44"/>
      <c r="YV146" s="1"/>
      <c r="YZ146" s="43"/>
      <c r="ZD146" s="44"/>
      <c r="ZE146" s="44"/>
      <c r="ZF146" s="44"/>
      <c r="ZG146" s="44"/>
      <c r="ZL146" s="1"/>
      <c r="ZP146" s="43"/>
      <c r="ZT146" s="44"/>
      <c r="ZU146" s="44"/>
      <c r="ZV146" s="44"/>
      <c r="ZW146" s="44"/>
      <c r="AAB146" s="1"/>
      <c r="AAF146" s="43"/>
      <c r="AAJ146" s="44"/>
      <c r="AAK146" s="44"/>
      <c r="AAL146" s="44"/>
      <c r="AAM146" s="44"/>
      <c r="AAR146" s="1"/>
      <c r="AAV146" s="43"/>
      <c r="AAZ146" s="44"/>
      <c r="ABA146" s="44"/>
      <c r="ABB146" s="44"/>
      <c r="ABC146" s="44"/>
      <c r="ABH146" s="1"/>
      <c r="ABL146" s="43"/>
      <c r="ABP146" s="44"/>
      <c r="ABQ146" s="44"/>
      <c r="ABR146" s="44"/>
      <c r="ABS146" s="44"/>
      <c r="ABX146" s="1"/>
      <c r="ACB146" s="43"/>
      <c r="ACF146" s="44"/>
      <c r="ACG146" s="44"/>
      <c r="ACH146" s="44"/>
      <c r="ACI146" s="44"/>
      <c r="ACN146" s="1"/>
      <c r="ACR146" s="43"/>
      <c r="ACV146" s="44"/>
      <c r="ACW146" s="44"/>
      <c r="ACX146" s="44"/>
      <c r="ACY146" s="44"/>
      <c r="ADD146" s="1"/>
      <c r="ADH146" s="43"/>
      <c r="ADL146" s="44"/>
      <c r="ADM146" s="44"/>
      <c r="ADN146" s="44"/>
      <c r="ADO146" s="44"/>
      <c r="ADT146" s="1"/>
      <c r="ADX146" s="43"/>
      <c r="AEB146" s="44"/>
      <c r="AEC146" s="44"/>
      <c r="AED146" s="44"/>
      <c r="AEE146" s="44"/>
      <c r="AEJ146" s="1"/>
      <c r="AEN146" s="43"/>
      <c r="AER146" s="44"/>
      <c r="AES146" s="44"/>
      <c r="AET146" s="44"/>
      <c r="AEU146" s="44"/>
      <c r="AEZ146" s="1"/>
      <c r="AFD146" s="43"/>
      <c r="AFH146" s="44"/>
      <c r="AFI146" s="44"/>
      <c r="AFJ146" s="44"/>
      <c r="AFK146" s="44"/>
      <c r="AFP146" s="1"/>
      <c r="AFT146" s="43"/>
      <c r="AFX146" s="44"/>
      <c r="AFY146" s="44"/>
      <c r="AFZ146" s="44"/>
      <c r="AGA146" s="44"/>
      <c r="AGF146" s="1"/>
      <c r="AGJ146" s="43"/>
      <c r="AGN146" s="44"/>
      <c r="AGO146" s="44"/>
      <c r="AGP146" s="44"/>
      <c r="AGQ146" s="44"/>
      <c r="AGV146" s="1"/>
      <c r="AGZ146" s="43"/>
      <c r="AHD146" s="44"/>
      <c r="AHE146" s="44"/>
      <c r="AHF146" s="44"/>
      <c r="AHG146" s="44"/>
      <c r="AHL146" s="1"/>
      <c r="AHP146" s="43"/>
      <c r="AHT146" s="44"/>
      <c r="AHU146" s="44"/>
      <c r="AHV146" s="44"/>
      <c r="AHW146" s="44"/>
      <c r="AIB146" s="1"/>
      <c r="AIF146" s="43"/>
      <c r="AIJ146" s="44"/>
      <c r="AIK146" s="44"/>
      <c r="AIL146" s="44"/>
      <c r="AIM146" s="44"/>
      <c r="AIR146" s="1"/>
      <c r="AIV146" s="43"/>
      <c r="AIZ146" s="44"/>
      <c r="AJA146" s="44"/>
      <c r="AJB146" s="44"/>
      <c r="AJC146" s="44"/>
      <c r="AJH146" s="1"/>
      <c r="AJL146" s="43"/>
      <c r="AJP146" s="44"/>
      <c r="AJQ146" s="44"/>
      <c r="AJR146" s="44"/>
      <c r="AJS146" s="44"/>
      <c r="AJX146" s="1"/>
      <c r="AKB146" s="43"/>
      <c r="AKF146" s="44"/>
      <c r="AKG146" s="44"/>
      <c r="AKH146" s="44"/>
      <c r="AKI146" s="44"/>
      <c r="AKN146" s="1"/>
      <c r="AKR146" s="43"/>
      <c r="AKV146" s="44"/>
      <c r="AKW146" s="44"/>
      <c r="AKX146" s="44"/>
      <c r="AKY146" s="44"/>
      <c r="ALD146" s="1"/>
      <c r="ALH146" s="43"/>
      <c r="ALL146" s="44"/>
      <c r="ALM146" s="44"/>
      <c r="ALN146" s="44"/>
      <c r="ALO146" s="44"/>
      <c r="ALT146" s="1"/>
      <c r="ALX146" s="43"/>
      <c r="AMB146" s="44"/>
      <c r="AMC146" s="44"/>
      <c r="AMD146" s="44"/>
      <c r="AME146" s="44"/>
      <c r="AMJ146" s="1"/>
    </row>
    <row r="147" s="42" customFormat="true" ht="22.5" hidden="false" customHeight="true" outlineLevel="0" collapsed="false">
      <c r="A147" s="41"/>
      <c r="B147" s="24"/>
      <c r="C147" s="18"/>
      <c r="D147" s="29" t="s">
        <v>209</v>
      </c>
      <c r="E147" s="21" t="s">
        <v>190</v>
      </c>
      <c r="F147" s="21"/>
      <c r="G147" s="21"/>
      <c r="H147" s="21"/>
      <c r="I147" s="21"/>
      <c r="J147" s="21"/>
      <c r="K147" s="21"/>
      <c r="P147" s="1"/>
      <c r="T147" s="43"/>
      <c r="X147" s="44"/>
      <c r="Y147" s="44"/>
      <c r="Z147" s="44"/>
      <c r="AA147" s="44"/>
      <c r="AF147" s="1"/>
      <c r="AJ147" s="43"/>
      <c r="AN147" s="44"/>
      <c r="AO147" s="44"/>
      <c r="AP147" s="44"/>
      <c r="AQ147" s="44"/>
      <c r="AV147" s="1"/>
      <c r="AZ147" s="43"/>
      <c r="BD147" s="44"/>
      <c r="BE147" s="44"/>
      <c r="BF147" s="44"/>
      <c r="BG147" s="44"/>
      <c r="BL147" s="1"/>
      <c r="BP147" s="43"/>
      <c r="BT147" s="44"/>
      <c r="BU147" s="44"/>
      <c r="BV147" s="44"/>
      <c r="BW147" s="44"/>
      <c r="CB147" s="1"/>
      <c r="CF147" s="43"/>
      <c r="CJ147" s="44"/>
      <c r="CK147" s="44"/>
      <c r="CL147" s="44"/>
      <c r="CM147" s="44"/>
      <c r="CR147" s="1"/>
      <c r="CV147" s="43"/>
      <c r="CZ147" s="44"/>
      <c r="DA147" s="44"/>
      <c r="DB147" s="44"/>
      <c r="DC147" s="44"/>
      <c r="DH147" s="1"/>
      <c r="DL147" s="43"/>
      <c r="DP147" s="44"/>
      <c r="DQ147" s="44"/>
      <c r="DR147" s="44"/>
      <c r="DS147" s="44"/>
      <c r="DX147" s="1"/>
      <c r="EB147" s="43"/>
      <c r="EF147" s="44"/>
      <c r="EG147" s="44"/>
      <c r="EH147" s="44"/>
      <c r="EI147" s="44"/>
      <c r="EN147" s="1"/>
      <c r="ER147" s="43"/>
      <c r="EV147" s="44"/>
      <c r="EW147" s="44"/>
      <c r="EX147" s="44"/>
      <c r="EY147" s="44"/>
      <c r="FD147" s="1"/>
      <c r="FH147" s="43"/>
      <c r="FL147" s="44"/>
      <c r="FM147" s="44"/>
      <c r="FN147" s="44"/>
      <c r="FO147" s="44"/>
      <c r="FT147" s="1"/>
      <c r="FX147" s="43"/>
      <c r="GB147" s="44"/>
      <c r="GC147" s="44"/>
      <c r="GD147" s="44"/>
      <c r="GE147" s="44"/>
      <c r="GJ147" s="1"/>
      <c r="GN147" s="43"/>
      <c r="GR147" s="44"/>
      <c r="GS147" s="44"/>
      <c r="GT147" s="44"/>
      <c r="GU147" s="44"/>
      <c r="GZ147" s="1"/>
      <c r="HD147" s="43"/>
      <c r="HH147" s="44"/>
      <c r="HI147" s="44"/>
      <c r="HJ147" s="44"/>
      <c r="HK147" s="44"/>
      <c r="HP147" s="1"/>
      <c r="HT147" s="43"/>
      <c r="HX147" s="44"/>
      <c r="HY147" s="44"/>
      <c r="HZ147" s="44"/>
      <c r="IA147" s="44"/>
      <c r="IF147" s="1"/>
      <c r="IJ147" s="43"/>
      <c r="IN147" s="44"/>
      <c r="IO147" s="44"/>
      <c r="IP147" s="44"/>
      <c r="IQ147" s="44"/>
      <c r="IV147" s="1"/>
      <c r="IZ147" s="43"/>
      <c r="JD147" s="44"/>
      <c r="JE147" s="44"/>
      <c r="JF147" s="44"/>
      <c r="JG147" s="44"/>
      <c r="JL147" s="1"/>
      <c r="JP147" s="43"/>
      <c r="JT147" s="44"/>
      <c r="JU147" s="44"/>
      <c r="JV147" s="44"/>
      <c r="JW147" s="44"/>
      <c r="KB147" s="1"/>
      <c r="KF147" s="43"/>
      <c r="KJ147" s="44"/>
      <c r="KK147" s="44"/>
      <c r="KL147" s="44"/>
      <c r="KM147" s="44"/>
      <c r="KR147" s="1"/>
      <c r="KV147" s="43"/>
      <c r="KZ147" s="44"/>
      <c r="LA147" s="44"/>
      <c r="LB147" s="44"/>
      <c r="LC147" s="44"/>
      <c r="LH147" s="1"/>
      <c r="LL147" s="43"/>
      <c r="LP147" s="44"/>
      <c r="LQ147" s="44"/>
      <c r="LR147" s="44"/>
      <c r="LS147" s="44"/>
      <c r="LX147" s="1"/>
      <c r="MB147" s="43"/>
      <c r="MF147" s="44"/>
      <c r="MG147" s="44"/>
      <c r="MH147" s="44"/>
      <c r="MI147" s="44"/>
      <c r="MN147" s="1"/>
      <c r="MR147" s="43"/>
      <c r="MV147" s="44"/>
      <c r="MW147" s="44"/>
      <c r="MX147" s="44"/>
      <c r="MY147" s="44"/>
      <c r="ND147" s="1"/>
      <c r="NH147" s="43"/>
      <c r="NL147" s="44"/>
      <c r="NM147" s="44"/>
      <c r="NN147" s="44"/>
      <c r="NO147" s="44"/>
      <c r="NT147" s="1"/>
      <c r="NX147" s="43"/>
      <c r="OB147" s="44"/>
      <c r="OC147" s="44"/>
      <c r="OD147" s="44"/>
      <c r="OE147" s="44"/>
      <c r="OJ147" s="1"/>
      <c r="ON147" s="43"/>
      <c r="OR147" s="44"/>
      <c r="OS147" s="44"/>
      <c r="OT147" s="44"/>
      <c r="OU147" s="44"/>
      <c r="OZ147" s="1"/>
      <c r="PD147" s="43"/>
      <c r="PH147" s="44"/>
      <c r="PI147" s="44"/>
      <c r="PJ147" s="44"/>
      <c r="PK147" s="44"/>
      <c r="PP147" s="1"/>
      <c r="PT147" s="43"/>
      <c r="PX147" s="44"/>
      <c r="PY147" s="44"/>
      <c r="PZ147" s="44"/>
      <c r="QA147" s="44"/>
      <c r="QF147" s="1"/>
      <c r="QJ147" s="43"/>
      <c r="QN147" s="44"/>
      <c r="QO147" s="44"/>
      <c r="QP147" s="44"/>
      <c r="QQ147" s="44"/>
      <c r="QV147" s="1"/>
      <c r="QZ147" s="43"/>
      <c r="RD147" s="44"/>
      <c r="RE147" s="44"/>
      <c r="RF147" s="44"/>
      <c r="RG147" s="44"/>
      <c r="RL147" s="1"/>
      <c r="RP147" s="43"/>
      <c r="RT147" s="44"/>
      <c r="RU147" s="44"/>
      <c r="RV147" s="44"/>
      <c r="RW147" s="44"/>
      <c r="SB147" s="1"/>
      <c r="SF147" s="43"/>
      <c r="SJ147" s="44"/>
      <c r="SK147" s="44"/>
      <c r="SL147" s="44"/>
      <c r="SM147" s="44"/>
      <c r="SR147" s="1"/>
      <c r="SV147" s="43"/>
      <c r="SZ147" s="44"/>
      <c r="TA147" s="44"/>
      <c r="TB147" s="44"/>
      <c r="TC147" s="44"/>
      <c r="TH147" s="1"/>
      <c r="TL147" s="43"/>
      <c r="TP147" s="44"/>
      <c r="TQ147" s="44"/>
      <c r="TR147" s="44"/>
      <c r="TS147" s="44"/>
      <c r="TX147" s="1"/>
      <c r="UB147" s="43"/>
      <c r="UF147" s="44"/>
      <c r="UG147" s="44"/>
      <c r="UH147" s="44"/>
      <c r="UI147" s="44"/>
      <c r="UN147" s="1"/>
      <c r="UR147" s="43"/>
      <c r="UV147" s="44"/>
      <c r="UW147" s="44"/>
      <c r="UX147" s="44"/>
      <c r="UY147" s="44"/>
      <c r="VD147" s="1"/>
      <c r="VH147" s="43"/>
      <c r="VL147" s="44"/>
      <c r="VM147" s="44"/>
      <c r="VN147" s="44"/>
      <c r="VO147" s="44"/>
      <c r="VT147" s="1"/>
      <c r="VX147" s="43"/>
      <c r="WB147" s="44"/>
      <c r="WC147" s="44"/>
      <c r="WD147" s="44"/>
      <c r="WE147" s="44"/>
      <c r="WJ147" s="1"/>
      <c r="WN147" s="43"/>
      <c r="WR147" s="44"/>
      <c r="WS147" s="44"/>
      <c r="WT147" s="44"/>
      <c r="WU147" s="44"/>
      <c r="WZ147" s="1"/>
      <c r="XD147" s="43"/>
      <c r="XH147" s="44"/>
      <c r="XI147" s="44"/>
      <c r="XJ147" s="44"/>
      <c r="XK147" s="44"/>
      <c r="XP147" s="1"/>
      <c r="XT147" s="43"/>
      <c r="XX147" s="44"/>
      <c r="XY147" s="44"/>
      <c r="XZ147" s="44"/>
      <c r="YA147" s="44"/>
      <c r="YF147" s="1"/>
      <c r="YJ147" s="43"/>
      <c r="YN147" s="44"/>
      <c r="YO147" s="44"/>
      <c r="YP147" s="44"/>
      <c r="YQ147" s="44"/>
      <c r="YV147" s="1"/>
      <c r="YZ147" s="43"/>
      <c r="ZD147" s="44"/>
      <c r="ZE147" s="44"/>
      <c r="ZF147" s="44"/>
      <c r="ZG147" s="44"/>
      <c r="ZL147" s="1"/>
      <c r="ZP147" s="43"/>
      <c r="ZT147" s="44"/>
      <c r="ZU147" s="44"/>
      <c r="ZV147" s="44"/>
      <c r="ZW147" s="44"/>
      <c r="AAB147" s="1"/>
      <c r="AAF147" s="43"/>
      <c r="AAJ147" s="44"/>
      <c r="AAK147" s="44"/>
      <c r="AAL147" s="44"/>
      <c r="AAM147" s="44"/>
      <c r="AAR147" s="1"/>
      <c r="AAV147" s="43"/>
      <c r="AAZ147" s="44"/>
      <c r="ABA147" s="44"/>
      <c r="ABB147" s="44"/>
      <c r="ABC147" s="44"/>
      <c r="ABH147" s="1"/>
      <c r="ABL147" s="43"/>
      <c r="ABP147" s="44"/>
      <c r="ABQ147" s="44"/>
      <c r="ABR147" s="44"/>
      <c r="ABS147" s="44"/>
      <c r="ABX147" s="1"/>
      <c r="ACB147" s="43"/>
      <c r="ACF147" s="44"/>
      <c r="ACG147" s="44"/>
      <c r="ACH147" s="44"/>
      <c r="ACI147" s="44"/>
      <c r="ACN147" s="1"/>
      <c r="ACR147" s="43"/>
      <c r="ACV147" s="44"/>
      <c r="ACW147" s="44"/>
      <c r="ACX147" s="44"/>
      <c r="ACY147" s="44"/>
      <c r="ADD147" s="1"/>
      <c r="ADH147" s="43"/>
      <c r="ADL147" s="44"/>
      <c r="ADM147" s="44"/>
      <c r="ADN147" s="44"/>
      <c r="ADO147" s="44"/>
      <c r="ADT147" s="1"/>
      <c r="ADX147" s="43"/>
      <c r="AEB147" s="44"/>
      <c r="AEC147" s="44"/>
      <c r="AED147" s="44"/>
      <c r="AEE147" s="44"/>
      <c r="AEJ147" s="1"/>
      <c r="AEN147" s="43"/>
      <c r="AER147" s="44"/>
      <c r="AES147" s="44"/>
      <c r="AET147" s="44"/>
      <c r="AEU147" s="44"/>
      <c r="AEZ147" s="1"/>
      <c r="AFD147" s="43"/>
      <c r="AFH147" s="44"/>
      <c r="AFI147" s="44"/>
      <c r="AFJ147" s="44"/>
      <c r="AFK147" s="44"/>
      <c r="AFP147" s="1"/>
      <c r="AFT147" s="43"/>
      <c r="AFX147" s="44"/>
      <c r="AFY147" s="44"/>
      <c r="AFZ147" s="44"/>
      <c r="AGA147" s="44"/>
      <c r="AGF147" s="1"/>
      <c r="AGJ147" s="43"/>
      <c r="AGN147" s="44"/>
      <c r="AGO147" s="44"/>
      <c r="AGP147" s="44"/>
      <c r="AGQ147" s="44"/>
      <c r="AGV147" s="1"/>
      <c r="AGZ147" s="43"/>
      <c r="AHD147" s="44"/>
      <c r="AHE147" s="44"/>
      <c r="AHF147" s="44"/>
      <c r="AHG147" s="44"/>
      <c r="AHL147" s="1"/>
      <c r="AHP147" s="43"/>
      <c r="AHT147" s="44"/>
      <c r="AHU147" s="44"/>
      <c r="AHV147" s="44"/>
      <c r="AHW147" s="44"/>
      <c r="AIB147" s="1"/>
      <c r="AIF147" s="43"/>
      <c r="AIJ147" s="44"/>
      <c r="AIK147" s="44"/>
      <c r="AIL147" s="44"/>
      <c r="AIM147" s="44"/>
      <c r="AIR147" s="1"/>
      <c r="AIV147" s="43"/>
      <c r="AIZ147" s="44"/>
      <c r="AJA147" s="44"/>
      <c r="AJB147" s="44"/>
      <c r="AJC147" s="44"/>
      <c r="AJH147" s="1"/>
      <c r="AJL147" s="43"/>
      <c r="AJP147" s="44"/>
      <c r="AJQ147" s="44"/>
      <c r="AJR147" s="44"/>
      <c r="AJS147" s="44"/>
      <c r="AJX147" s="1"/>
      <c r="AKB147" s="43"/>
      <c r="AKF147" s="44"/>
      <c r="AKG147" s="44"/>
      <c r="AKH147" s="44"/>
      <c r="AKI147" s="44"/>
      <c r="AKN147" s="1"/>
      <c r="AKR147" s="43"/>
      <c r="AKV147" s="44"/>
      <c r="AKW147" s="44"/>
      <c r="AKX147" s="44"/>
      <c r="AKY147" s="44"/>
      <c r="ALD147" s="1"/>
      <c r="ALH147" s="43"/>
      <c r="ALL147" s="44"/>
      <c r="ALM147" s="44"/>
      <c r="ALN147" s="44"/>
      <c r="ALO147" s="44"/>
      <c r="ALT147" s="1"/>
      <c r="ALX147" s="43"/>
      <c r="AMB147" s="44"/>
      <c r="AMC147" s="44"/>
      <c r="AMD147" s="44"/>
      <c r="AME147" s="44"/>
      <c r="AMJ147" s="1"/>
    </row>
    <row r="148" s="42" customFormat="true" ht="33.95" hidden="false" customHeight="true" outlineLevel="0" collapsed="false">
      <c r="A148" s="41"/>
      <c r="B148" s="24"/>
      <c r="C148" s="18"/>
      <c r="D148" s="20" t="s">
        <v>210</v>
      </c>
      <c r="E148" s="21" t="s">
        <v>144</v>
      </c>
      <c r="F148" s="21"/>
      <c r="G148" s="21"/>
      <c r="H148" s="21"/>
      <c r="I148" s="21"/>
      <c r="J148" s="21"/>
      <c r="K148" s="21"/>
      <c r="P148" s="1"/>
      <c r="T148" s="43"/>
      <c r="X148" s="44"/>
      <c r="Y148" s="44"/>
      <c r="Z148" s="44"/>
      <c r="AA148" s="44"/>
      <c r="AF148" s="1"/>
      <c r="AJ148" s="43"/>
      <c r="AN148" s="44"/>
      <c r="AO148" s="44"/>
      <c r="AP148" s="44"/>
      <c r="AQ148" s="44"/>
      <c r="AV148" s="1"/>
      <c r="AZ148" s="43"/>
      <c r="BD148" s="44"/>
      <c r="BE148" s="44"/>
      <c r="BF148" s="44"/>
      <c r="BG148" s="44"/>
      <c r="BL148" s="1"/>
      <c r="BP148" s="43"/>
      <c r="BT148" s="44"/>
      <c r="BU148" s="44"/>
      <c r="BV148" s="44"/>
      <c r="BW148" s="44"/>
      <c r="CB148" s="1"/>
      <c r="CF148" s="43"/>
      <c r="CJ148" s="44"/>
      <c r="CK148" s="44"/>
      <c r="CL148" s="44"/>
      <c r="CM148" s="44"/>
      <c r="CR148" s="1"/>
      <c r="CV148" s="43"/>
      <c r="CZ148" s="44"/>
      <c r="DA148" s="44"/>
      <c r="DB148" s="44"/>
      <c r="DC148" s="44"/>
      <c r="DH148" s="1"/>
      <c r="DL148" s="43"/>
      <c r="DP148" s="44"/>
      <c r="DQ148" s="44"/>
      <c r="DR148" s="44"/>
      <c r="DS148" s="44"/>
      <c r="DX148" s="1"/>
      <c r="EB148" s="43"/>
      <c r="EF148" s="44"/>
      <c r="EG148" s="44"/>
      <c r="EH148" s="44"/>
      <c r="EI148" s="44"/>
      <c r="EN148" s="1"/>
      <c r="ER148" s="43"/>
      <c r="EV148" s="44"/>
      <c r="EW148" s="44"/>
      <c r="EX148" s="44"/>
      <c r="EY148" s="44"/>
      <c r="FD148" s="1"/>
      <c r="FH148" s="43"/>
      <c r="FL148" s="44"/>
      <c r="FM148" s="44"/>
      <c r="FN148" s="44"/>
      <c r="FO148" s="44"/>
      <c r="FT148" s="1"/>
      <c r="FX148" s="43"/>
      <c r="GB148" s="44"/>
      <c r="GC148" s="44"/>
      <c r="GD148" s="44"/>
      <c r="GE148" s="44"/>
      <c r="GJ148" s="1"/>
      <c r="GN148" s="43"/>
      <c r="GR148" s="44"/>
      <c r="GS148" s="44"/>
      <c r="GT148" s="44"/>
      <c r="GU148" s="44"/>
      <c r="GZ148" s="1"/>
      <c r="HD148" s="43"/>
      <c r="HH148" s="44"/>
      <c r="HI148" s="44"/>
      <c r="HJ148" s="44"/>
      <c r="HK148" s="44"/>
      <c r="HP148" s="1"/>
      <c r="HT148" s="43"/>
      <c r="HX148" s="44"/>
      <c r="HY148" s="44"/>
      <c r="HZ148" s="44"/>
      <c r="IA148" s="44"/>
      <c r="IF148" s="1"/>
      <c r="IJ148" s="43"/>
      <c r="IN148" s="44"/>
      <c r="IO148" s="44"/>
      <c r="IP148" s="44"/>
      <c r="IQ148" s="44"/>
      <c r="IV148" s="1"/>
      <c r="IZ148" s="43"/>
      <c r="JD148" s="44"/>
      <c r="JE148" s="44"/>
      <c r="JF148" s="44"/>
      <c r="JG148" s="44"/>
      <c r="JL148" s="1"/>
      <c r="JP148" s="43"/>
      <c r="JT148" s="44"/>
      <c r="JU148" s="44"/>
      <c r="JV148" s="44"/>
      <c r="JW148" s="44"/>
      <c r="KB148" s="1"/>
      <c r="KF148" s="43"/>
      <c r="KJ148" s="44"/>
      <c r="KK148" s="44"/>
      <c r="KL148" s="44"/>
      <c r="KM148" s="44"/>
      <c r="KR148" s="1"/>
      <c r="KV148" s="43"/>
      <c r="KZ148" s="44"/>
      <c r="LA148" s="44"/>
      <c r="LB148" s="44"/>
      <c r="LC148" s="44"/>
      <c r="LH148" s="1"/>
      <c r="LL148" s="43"/>
      <c r="LP148" s="44"/>
      <c r="LQ148" s="44"/>
      <c r="LR148" s="44"/>
      <c r="LS148" s="44"/>
      <c r="LX148" s="1"/>
      <c r="MB148" s="43"/>
      <c r="MF148" s="44"/>
      <c r="MG148" s="44"/>
      <c r="MH148" s="44"/>
      <c r="MI148" s="44"/>
      <c r="MN148" s="1"/>
      <c r="MR148" s="43"/>
      <c r="MV148" s="44"/>
      <c r="MW148" s="44"/>
      <c r="MX148" s="44"/>
      <c r="MY148" s="44"/>
      <c r="ND148" s="1"/>
      <c r="NH148" s="43"/>
      <c r="NL148" s="44"/>
      <c r="NM148" s="44"/>
      <c r="NN148" s="44"/>
      <c r="NO148" s="44"/>
      <c r="NT148" s="1"/>
      <c r="NX148" s="43"/>
      <c r="OB148" s="44"/>
      <c r="OC148" s="44"/>
      <c r="OD148" s="44"/>
      <c r="OE148" s="44"/>
      <c r="OJ148" s="1"/>
      <c r="ON148" s="43"/>
      <c r="OR148" s="44"/>
      <c r="OS148" s="44"/>
      <c r="OT148" s="44"/>
      <c r="OU148" s="44"/>
      <c r="OZ148" s="1"/>
      <c r="PD148" s="43"/>
      <c r="PH148" s="44"/>
      <c r="PI148" s="44"/>
      <c r="PJ148" s="44"/>
      <c r="PK148" s="44"/>
      <c r="PP148" s="1"/>
      <c r="PT148" s="43"/>
      <c r="PX148" s="44"/>
      <c r="PY148" s="44"/>
      <c r="PZ148" s="44"/>
      <c r="QA148" s="44"/>
      <c r="QF148" s="1"/>
      <c r="QJ148" s="43"/>
      <c r="QN148" s="44"/>
      <c r="QO148" s="44"/>
      <c r="QP148" s="44"/>
      <c r="QQ148" s="44"/>
      <c r="QV148" s="1"/>
      <c r="QZ148" s="43"/>
      <c r="RD148" s="44"/>
      <c r="RE148" s="44"/>
      <c r="RF148" s="44"/>
      <c r="RG148" s="44"/>
      <c r="RL148" s="1"/>
      <c r="RP148" s="43"/>
      <c r="RT148" s="44"/>
      <c r="RU148" s="44"/>
      <c r="RV148" s="44"/>
      <c r="RW148" s="44"/>
      <c r="SB148" s="1"/>
      <c r="SF148" s="43"/>
      <c r="SJ148" s="44"/>
      <c r="SK148" s="44"/>
      <c r="SL148" s="44"/>
      <c r="SM148" s="44"/>
      <c r="SR148" s="1"/>
      <c r="SV148" s="43"/>
      <c r="SZ148" s="44"/>
      <c r="TA148" s="44"/>
      <c r="TB148" s="44"/>
      <c r="TC148" s="44"/>
      <c r="TH148" s="1"/>
      <c r="TL148" s="43"/>
      <c r="TP148" s="44"/>
      <c r="TQ148" s="44"/>
      <c r="TR148" s="44"/>
      <c r="TS148" s="44"/>
      <c r="TX148" s="1"/>
      <c r="UB148" s="43"/>
      <c r="UF148" s="44"/>
      <c r="UG148" s="44"/>
      <c r="UH148" s="44"/>
      <c r="UI148" s="44"/>
      <c r="UN148" s="1"/>
      <c r="UR148" s="43"/>
      <c r="UV148" s="44"/>
      <c r="UW148" s="44"/>
      <c r="UX148" s="44"/>
      <c r="UY148" s="44"/>
      <c r="VD148" s="1"/>
      <c r="VH148" s="43"/>
      <c r="VL148" s="44"/>
      <c r="VM148" s="44"/>
      <c r="VN148" s="44"/>
      <c r="VO148" s="44"/>
      <c r="VT148" s="1"/>
      <c r="VX148" s="43"/>
      <c r="WB148" s="44"/>
      <c r="WC148" s="44"/>
      <c r="WD148" s="44"/>
      <c r="WE148" s="44"/>
      <c r="WJ148" s="1"/>
      <c r="WN148" s="43"/>
      <c r="WR148" s="44"/>
      <c r="WS148" s="44"/>
      <c r="WT148" s="44"/>
      <c r="WU148" s="44"/>
      <c r="WZ148" s="1"/>
      <c r="XD148" s="43"/>
      <c r="XH148" s="44"/>
      <c r="XI148" s="44"/>
      <c r="XJ148" s="44"/>
      <c r="XK148" s="44"/>
      <c r="XP148" s="1"/>
      <c r="XT148" s="43"/>
      <c r="XX148" s="44"/>
      <c r="XY148" s="44"/>
      <c r="XZ148" s="44"/>
      <c r="YA148" s="44"/>
      <c r="YF148" s="1"/>
      <c r="YJ148" s="43"/>
      <c r="YN148" s="44"/>
      <c r="YO148" s="44"/>
      <c r="YP148" s="44"/>
      <c r="YQ148" s="44"/>
      <c r="YV148" s="1"/>
      <c r="YZ148" s="43"/>
      <c r="ZD148" s="44"/>
      <c r="ZE148" s="44"/>
      <c r="ZF148" s="44"/>
      <c r="ZG148" s="44"/>
      <c r="ZL148" s="1"/>
      <c r="ZP148" s="43"/>
      <c r="ZT148" s="44"/>
      <c r="ZU148" s="44"/>
      <c r="ZV148" s="44"/>
      <c r="ZW148" s="44"/>
      <c r="AAB148" s="1"/>
      <c r="AAF148" s="43"/>
      <c r="AAJ148" s="44"/>
      <c r="AAK148" s="44"/>
      <c r="AAL148" s="44"/>
      <c r="AAM148" s="44"/>
      <c r="AAR148" s="1"/>
      <c r="AAV148" s="43"/>
      <c r="AAZ148" s="44"/>
      <c r="ABA148" s="44"/>
      <c r="ABB148" s="44"/>
      <c r="ABC148" s="44"/>
      <c r="ABH148" s="1"/>
      <c r="ABL148" s="43"/>
      <c r="ABP148" s="44"/>
      <c r="ABQ148" s="44"/>
      <c r="ABR148" s="44"/>
      <c r="ABS148" s="44"/>
      <c r="ABX148" s="1"/>
      <c r="ACB148" s="43"/>
      <c r="ACF148" s="44"/>
      <c r="ACG148" s="44"/>
      <c r="ACH148" s="44"/>
      <c r="ACI148" s="44"/>
      <c r="ACN148" s="1"/>
      <c r="ACR148" s="43"/>
      <c r="ACV148" s="44"/>
      <c r="ACW148" s="44"/>
      <c r="ACX148" s="44"/>
      <c r="ACY148" s="44"/>
      <c r="ADD148" s="1"/>
      <c r="ADH148" s="43"/>
      <c r="ADL148" s="44"/>
      <c r="ADM148" s="44"/>
      <c r="ADN148" s="44"/>
      <c r="ADO148" s="44"/>
      <c r="ADT148" s="1"/>
      <c r="ADX148" s="43"/>
      <c r="AEB148" s="44"/>
      <c r="AEC148" s="44"/>
      <c r="AED148" s="44"/>
      <c r="AEE148" s="44"/>
      <c r="AEJ148" s="1"/>
      <c r="AEN148" s="43"/>
      <c r="AER148" s="44"/>
      <c r="AES148" s="44"/>
      <c r="AET148" s="44"/>
      <c r="AEU148" s="44"/>
      <c r="AEZ148" s="1"/>
      <c r="AFD148" s="43"/>
      <c r="AFH148" s="44"/>
      <c r="AFI148" s="44"/>
      <c r="AFJ148" s="44"/>
      <c r="AFK148" s="44"/>
      <c r="AFP148" s="1"/>
      <c r="AFT148" s="43"/>
      <c r="AFX148" s="44"/>
      <c r="AFY148" s="44"/>
      <c r="AFZ148" s="44"/>
      <c r="AGA148" s="44"/>
      <c r="AGF148" s="1"/>
      <c r="AGJ148" s="43"/>
      <c r="AGN148" s="44"/>
      <c r="AGO148" s="44"/>
      <c r="AGP148" s="44"/>
      <c r="AGQ148" s="44"/>
      <c r="AGV148" s="1"/>
      <c r="AGZ148" s="43"/>
      <c r="AHD148" s="44"/>
      <c r="AHE148" s="44"/>
      <c r="AHF148" s="44"/>
      <c r="AHG148" s="44"/>
      <c r="AHL148" s="1"/>
      <c r="AHP148" s="43"/>
      <c r="AHT148" s="44"/>
      <c r="AHU148" s="44"/>
      <c r="AHV148" s="44"/>
      <c r="AHW148" s="44"/>
      <c r="AIB148" s="1"/>
      <c r="AIF148" s="43"/>
      <c r="AIJ148" s="44"/>
      <c r="AIK148" s="44"/>
      <c r="AIL148" s="44"/>
      <c r="AIM148" s="44"/>
      <c r="AIR148" s="1"/>
      <c r="AIV148" s="43"/>
      <c r="AIZ148" s="44"/>
      <c r="AJA148" s="44"/>
      <c r="AJB148" s="44"/>
      <c r="AJC148" s="44"/>
      <c r="AJH148" s="1"/>
      <c r="AJL148" s="43"/>
      <c r="AJP148" s="44"/>
      <c r="AJQ148" s="44"/>
      <c r="AJR148" s="44"/>
      <c r="AJS148" s="44"/>
      <c r="AJX148" s="1"/>
      <c r="AKB148" s="43"/>
      <c r="AKF148" s="44"/>
      <c r="AKG148" s="44"/>
      <c r="AKH148" s="44"/>
      <c r="AKI148" s="44"/>
      <c r="AKN148" s="1"/>
      <c r="AKR148" s="43"/>
      <c r="AKV148" s="44"/>
      <c r="AKW148" s="44"/>
      <c r="AKX148" s="44"/>
      <c r="AKY148" s="44"/>
      <c r="ALD148" s="1"/>
      <c r="ALH148" s="43"/>
      <c r="ALL148" s="44"/>
      <c r="ALM148" s="44"/>
      <c r="ALN148" s="44"/>
      <c r="ALO148" s="44"/>
      <c r="ALT148" s="1"/>
      <c r="ALX148" s="43"/>
      <c r="AMB148" s="44"/>
      <c r="AMC148" s="44"/>
      <c r="AMD148" s="44"/>
      <c r="AME148" s="44"/>
      <c r="AMJ148" s="1"/>
    </row>
    <row r="149" s="42" customFormat="true" ht="50.25" hidden="false" customHeight="true" outlineLevel="0" collapsed="false">
      <c r="A149" s="41"/>
      <c r="B149" s="24"/>
      <c r="C149" s="18"/>
      <c r="D149" s="34" t="s">
        <v>211</v>
      </c>
      <c r="E149" s="22" t="s">
        <v>193</v>
      </c>
      <c r="F149" s="22"/>
      <c r="G149" s="22"/>
      <c r="H149" s="22"/>
      <c r="I149" s="22"/>
      <c r="J149" s="22"/>
      <c r="K149" s="22"/>
      <c r="P149" s="1"/>
      <c r="T149" s="43"/>
      <c r="X149" s="44"/>
      <c r="Y149" s="44"/>
      <c r="Z149" s="44"/>
      <c r="AA149" s="44"/>
      <c r="AF149" s="1"/>
      <c r="AJ149" s="43"/>
      <c r="AN149" s="44"/>
      <c r="AO149" s="44"/>
      <c r="AP149" s="44"/>
      <c r="AQ149" s="44"/>
      <c r="AV149" s="1"/>
      <c r="AZ149" s="43"/>
      <c r="BD149" s="44"/>
      <c r="BE149" s="44"/>
      <c r="BF149" s="44"/>
      <c r="BG149" s="44"/>
      <c r="BL149" s="1"/>
      <c r="BP149" s="43"/>
      <c r="BT149" s="44"/>
      <c r="BU149" s="44"/>
      <c r="BV149" s="44"/>
      <c r="BW149" s="44"/>
      <c r="CB149" s="1"/>
      <c r="CF149" s="43"/>
      <c r="CJ149" s="44"/>
      <c r="CK149" s="44"/>
      <c r="CL149" s="44"/>
      <c r="CM149" s="44"/>
      <c r="CR149" s="1"/>
      <c r="CV149" s="43"/>
      <c r="CZ149" s="44"/>
      <c r="DA149" s="44"/>
      <c r="DB149" s="44"/>
      <c r="DC149" s="44"/>
      <c r="DH149" s="1"/>
      <c r="DL149" s="43"/>
      <c r="DP149" s="44"/>
      <c r="DQ149" s="44"/>
      <c r="DR149" s="44"/>
      <c r="DS149" s="44"/>
      <c r="DX149" s="1"/>
      <c r="EB149" s="43"/>
      <c r="EF149" s="44"/>
      <c r="EG149" s="44"/>
      <c r="EH149" s="44"/>
      <c r="EI149" s="44"/>
      <c r="EN149" s="1"/>
      <c r="ER149" s="43"/>
      <c r="EV149" s="44"/>
      <c r="EW149" s="44"/>
      <c r="EX149" s="44"/>
      <c r="EY149" s="44"/>
      <c r="FD149" s="1"/>
      <c r="FH149" s="43"/>
      <c r="FL149" s="44"/>
      <c r="FM149" s="44"/>
      <c r="FN149" s="44"/>
      <c r="FO149" s="44"/>
      <c r="FT149" s="1"/>
      <c r="FX149" s="43"/>
      <c r="GB149" s="44"/>
      <c r="GC149" s="44"/>
      <c r="GD149" s="44"/>
      <c r="GE149" s="44"/>
      <c r="GJ149" s="1"/>
      <c r="GN149" s="43"/>
      <c r="GR149" s="44"/>
      <c r="GS149" s="44"/>
      <c r="GT149" s="44"/>
      <c r="GU149" s="44"/>
      <c r="GZ149" s="1"/>
      <c r="HD149" s="43"/>
      <c r="HH149" s="44"/>
      <c r="HI149" s="44"/>
      <c r="HJ149" s="44"/>
      <c r="HK149" s="44"/>
      <c r="HP149" s="1"/>
      <c r="HT149" s="43"/>
      <c r="HX149" s="44"/>
      <c r="HY149" s="44"/>
      <c r="HZ149" s="44"/>
      <c r="IA149" s="44"/>
      <c r="IF149" s="1"/>
      <c r="IJ149" s="43"/>
      <c r="IN149" s="44"/>
      <c r="IO149" s="44"/>
      <c r="IP149" s="44"/>
      <c r="IQ149" s="44"/>
      <c r="IV149" s="1"/>
      <c r="IZ149" s="43"/>
      <c r="JD149" s="44"/>
      <c r="JE149" s="44"/>
      <c r="JF149" s="44"/>
      <c r="JG149" s="44"/>
      <c r="JL149" s="1"/>
      <c r="JP149" s="43"/>
      <c r="JT149" s="44"/>
      <c r="JU149" s="44"/>
      <c r="JV149" s="44"/>
      <c r="JW149" s="44"/>
      <c r="KB149" s="1"/>
      <c r="KF149" s="43"/>
      <c r="KJ149" s="44"/>
      <c r="KK149" s="44"/>
      <c r="KL149" s="44"/>
      <c r="KM149" s="44"/>
      <c r="KR149" s="1"/>
      <c r="KV149" s="43"/>
      <c r="KZ149" s="44"/>
      <c r="LA149" s="44"/>
      <c r="LB149" s="44"/>
      <c r="LC149" s="44"/>
      <c r="LH149" s="1"/>
      <c r="LL149" s="43"/>
      <c r="LP149" s="44"/>
      <c r="LQ149" s="44"/>
      <c r="LR149" s="44"/>
      <c r="LS149" s="44"/>
      <c r="LX149" s="1"/>
      <c r="MB149" s="43"/>
      <c r="MF149" s="44"/>
      <c r="MG149" s="44"/>
      <c r="MH149" s="44"/>
      <c r="MI149" s="44"/>
      <c r="MN149" s="1"/>
      <c r="MR149" s="43"/>
      <c r="MV149" s="44"/>
      <c r="MW149" s="44"/>
      <c r="MX149" s="44"/>
      <c r="MY149" s="44"/>
      <c r="ND149" s="1"/>
      <c r="NH149" s="43"/>
      <c r="NL149" s="44"/>
      <c r="NM149" s="44"/>
      <c r="NN149" s="44"/>
      <c r="NO149" s="44"/>
      <c r="NT149" s="1"/>
      <c r="NX149" s="43"/>
      <c r="OB149" s="44"/>
      <c r="OC149" s="44"/>
      <c r="OD149" s="44"/>
      <c r="OE149" s="44"/>
      <c r="OJ149" s="1"/>
      <c r="ON149" s="43"/>
      <c r="OR149" s="44"/>
      <c r="OS149" s="44"/>
      <c r="OT149" s="44"/>
      <c r="OU149" s="44"/>
      <c r="OZ149" s="1"/>
      <c r="PD149" s="43"/>
      <c r="PH149" s="44"/>
      <c r="PI149" s="44"/>
      <c r="PJ149" s="44"/>
      <c r="PK149" s="44"/>
      <c r="PP149" s="1"/>
      <c r="PT149" s="43"/>
      <c r="PX149" s="44"/>
      <c r="PY149" s="44"/>
      <c r="PZ149" s="44"/>
      <c r="QA149" s="44"/>
      <c r="QF149" s="1"/>
      <c r="QJ149" s="43"/>
      <c r="QN149" s="44"/>
      <c r="QO149" s="44"/>
      <c r="QP149" s="44"/>
      <c r="QQ149" s="44"/>
      <c r="QV149" s="1"/>
      <c r="QZ149" s="43"/>
      <c r="RD149" s="44"/>
      <c r="RE149" s="44"/>
      <c r="RF149" s="44"/>
      <c r="RG149" s="44"/>
      <c r="RL149" s="1"/>
      <c r="RP149" s="43"/>
      <c r="RT149" s="44"/>
      <c r="RU149" s="44"/>
      <c r="RV149" s="44"/>
      <c r="RW149" s="44"/>
      <c r="SB149" s="1"/>
      <c r="SF149" s="43"/>
      <c r="SJ149" s="44"/>
      <c r="SK149" s="44"/>
      <c r="SL149" s="44"/>
      <c r="SM149" s="44"/>
      <c r="SR149" s="1"/>
      <c r="SV149" s="43"/>
      <c r="SZ149" s="44"/>
      <c r="TA149" s="44"/>
      <c r="TB149" s="44"/>
      <c r="TC149" s="44"/>
      <c r="TH149" s="1"/>
      <c r="TL149" s="43"/>
      <c r="TP149" s="44"/>
      <c r="TQ149" s="44"/>
      <c r="TR149" s="44"/>
      <c r="TS149" s="44"/>
      <c r="TX149" s="1"/>
      <c r="UB149" s="43"/>
      <c r="UF149" s="44"/>
      <c r="UG149" s="44"/>
      <c r="UH149" s="44"/>
      <c r="UI149" s="44"/>
      <c r="UN149" s="1"/>
      <c r="UR149" s="43"/>
      <c r="UV149" s="44"/>
      <c r="UW149" s="44"/>
      <c r="UX149" s="44"/>
      <c r="UY149" s="44"/>
      <c r="VD149" s="1"/>
      <c r="VH149" s="43"/>
      <c r="VL149" s="44"/>
      <c r="VM149" s="44"/>
      <c r="VN149" s="44"/>
      <c r="VO149" s="44"/>
      <c r="VT149" s="1"/>
      <c r="VX149" s="43"/>
      <c r="WB149" s="44"/>
      <c r="WC149" s="44"/>
      <c r="WD149" s="44"/>
      <c r="WE149" s="44"/>
      <c r="WJ149" s="1"/>
      <c r="WN149" s="43"/>
      <c r="WR149" s="44"/>
      <c r="WS149" s="44"/>
      <c r="WT149" s="44"/>
      <c r="WU149" s="44"/>
      <c r="WZ149" s="1"/>
      <c r="XD149" s="43"/>
      <c r="XH149" s="44"/>
      <c r="XI149" s="44"/>
      <c r="XJ149" s="44"/>
      <c r="XK149" s="44"/>
      <c r="XP149" s="1"/>
      <c r="XT149" s="43"/>
      <c r="XX149" s="44"/>
      <c r="XY149" s="44"/>
      <c r="XZ149" s="44"/>
      <c r="YA149" s="44"/>
      <c r="YF149" s="1"/>
      <c r="YJ149" s="43"/>
      <c r="YN149" s="44"/>
      <c r="YO149" s="44"/>
      <c r="YP149" s="44"/>
      <c r="YQ149" s="44"/>
      <c r="YV149" s="1"/>
      <c r="YZ149" s="43"/>
      <c r="ZD149" s="44"/>
      <c r="ZE149" s="44"/>
      <c r="ZF149" s="44"/>
      <c r="ZG149" s="44"/>
      <c r="ZL149" s="1"/>
      <c r="ZP149" s="43"/>
      <c r="ZT149" s="44"/>
      <c r="ZU149" s="44"/>
      <c r="ZV149" s="44"/>
      <c r="ZW149" s="44"/>
      <c r="AAB149" s="1"/>
      <c r="AAF149" s="43"/>
      <c r="AAJ149" s="44"/>
      <c r="AAK149" s="44"/>
      <c r="AAL149" s="44"/>
      <c r="AAM149" s="44"/>
      <c r="AAR149" s="1"/>
      <c r="AAV149" s="43"/>
      <c r="AAZ149" s="44"/>
      <c r="ABA149" s="44"/>
      <c r="ABB149" s="44"/>
      <c r="ABC149" s="44"/>
      <c r="ABH149" s="1"/>
      <c r="ABL149" s="43"/>
      <c r="ABP149" s="44"/>
      <c r="ABQ149" s="44"/>
      <c r="ABR149" s="44"/>
      <c r="ABS149" s="44"/>
      <c r="ABX149" s="1"/>
      <c r="ACB149" s="43"/>
      <c r="ACF149" s="44"/>
      <c r="ACG149" s="44"/>
      <c r="ACH149" s="44"/>
      <c r="ACI149" s="44"/>
      <c r="ACN149" s="1"/>
      <c r="ACR149" s="43"/>
      <c r="ACV149" s="44"/>
      <c r="ACW149" s="44"/>
      <c r="ACX149" s="44"/>
      <c r="ACY149" s="44"/>
      <c r="ADD149" s="1"/>
      <c r="ADH149" s="43"/>
      <c r="ADL149" s="44"/>
      <c r="ADM149" s="44"/>
      <c r="ADN149" s="44"/>
      <c r="ADO149" s="44"/>
      <c r="ADT149" s="1"/>
      <c r="ADX149" s="43"/>
      <c r="AEB149" s="44"/>
      <c r="AEC149" s="44"/>
      <c r="AED149" s="44"/>
      <c r="AEE149" s="44"/>
      <c r="AEJ149" s="1"/>
      <c r="AEN149" s="43"/>
      <c r="AER149" s="44"/>
      <c r="AES149" s="44"/>
      <c r="AET149" s="44"/>
      <c r="AEU149" s="44"/>
      <c r="AEZ149" s="1"/>
      <c r="AFD149" s="43"/>
      <c r="AFH149" s="44"/>
      <c r="AFI149" s="44"/>
      <c r="AFJ149" s="44"/>
      <c r="AFK149" s="44"/>
      <c r="AFP149" s="1"/>
      <c r="AFT149" s="43"/>
      <c r="AFX149" s="44"/>
      <c r="AFY149" s="44"/>
      <c r="AFZ149" s="44"/>
      <c r="AGA149" s="44"/>
      <c r="AGF149" s="1"/>
      <c r="AGJ149" s="43"/>
      <c r="AGN149" s="44"/>
      <c r="AGO149" s="44"/>
      <c r="AGP149" s="44"/>
      <c r="AGQ149" s="44"/>
      <c r="AGV149" s="1"/>
      <c r="AGZ149" s="43"/>
      <c r="AHD149" s="44"/>
      <c r="AHE149" s="44"/>
      <c r="AHF149" s="44"/>
      <c r="AHG149" s="44"/>
      <c r="AHL149" s="1"/>
      <c r="AHP149" s="43"/>
      <c r="AHT149" s="44"/>
      <c r="AHU149" s="44"/>
      <c r="AHV149" s="44"/>
      <c r="AHW149" s="44"/>
      <c r="AIB149" s="1"/>
      <c r="AIF149" s="43"/>
      <c r="AIJ149" s="44"/>
      <c r="AIK149" s="44"/>
      <c r="AIL149" s="44"/>
      <c r="AIM149" s="44"/>
      <c r="AIR149" s="1"/>
      <c r="AIV149" s="43"/>
      <c r="AIZ149" s="44"/>
      <c r="AJA149" s="44"/>
      <c r="AJB149" s="44"/>
      <c r="AJC149" s="44"/>
      <c r="AJH149" s="1"/>
      <c r="AJL149" s="43"/>
      <c r="AJP149" s="44"/>
      <c r="AJQ149" s="44"/>
      <c r="AJR149" s="44"/>
      <c r="AJS149" s="44"/>
      <c r="AJX149" s="1"/>
      <c r="AKB149" s="43"/>
      <c r="AKF149" s="44"/>
      <c r="AKG149" s="44"/>
      <c r="AKH149" s="44"/>
      <c r="AKI149" s="44"/>
      <c r="AKN149" s="1"/>
      <c r="AKR149" s="43"/>
      <c r="AKV149" s="44"/>
      <c r="AKW149" s="44"/>
      <c r="AKX149" s="44"/>
      <c r="AKY149" s="44"/>
      <c r="ALD149" s="1"/>
      <c r="ALH149" s="43"/>
      <c r="ALL149" s="44"/>
      <c r="ALM149" s="44"/>
      <c r="ALN149" s="44"/>
      <c r="ALO149" s="44"/>
      <c r="ALT149" s="1"/>
      <c r="ALX149" s="43"/>
      <c r="AMB149" s="44"/>
      <c r="AMC149" s="44"/>
      <c r="AMD149" s="44"/>
      <c r="AME149" s="44"/>
      <c r="AMJ149" s="1"/>
    </row>
    <row r="150" s="42" customFormat="true" ht="21" hidden="false" customHeight="true" outlineLevel="0" collapsed="false">
      <c r="A150" s="41"/>
      <c r="B150" s="24"/>
      <c r="C150" s="18"/>
      <c r="D150" s="20" t="s">
        <v>59</v>
      </c>
      <c r="E150" s="23" t="s">
        <v>33</v>
      </c>
      <c r="F150" s="23"/>
      <c r="G150" s="23"/>
      <c r="H150" s="23"/>
      <c r="I150" s="23"/>
      <c r="J150" s="23"/>
      <c r="K150" s="23"/>
      <c r="P150" s="1"/>
      <c r="T150" s="43"/>
      <c r="X150" s="44"/>
      <c r="Y150" s="44"/>
      <c r="Z150" s="44"/>
      <c r="AA150" s="44"/>
      <c r="AF150" s="1"/>
      <c r="AJ150" s="43"/>
      <c r="AN150" s="44"/>
      <c r="AO150" s="44"/>
      <c r="AP150" s="44"/>
      <c r="AQ150" s="44"/>
      <c r="AV150" s="1"/>
      <c r="AZ150" s="43"/>
      <c r="BD150" s="44"/>
      <c r="BE150" s="44"/>
      <c r="BF150" s="44"/>
      <c r="BG150" s="44"/>
      <c r="BL150" s="1"/>
      <c r="BP150" s="43"/>
      <c r="BT150" s="44"/>
      <c r="BU150" s="44"/>
      <c r="BV150" s="44"/>
      <c r="BW150" s="44"/>
      <c r="CB150" s="1"/>
      <c r="CF150" s="43"/>
      <c r="CJ150" s="44"/>
      <c r="CK150" s="44"/>
      <c r="CL150" s="44"/>
      <c r="CM150" s="44"/>
      <c r="CR150" s="1"/>
      <c r="CV150" s="43"/>
      <c r="CZ150" s="44"/>
      <c r="DA150" s="44"/>
      <c r="DB150" s="44"/>
      <c r="DC150" s="44"/>
      <c r="DH150" s="1"/>
      <c r="DL150" s="43"/>
      <c r="DP150" s="44"/>
      <c r="DQ150" s="44"/>
      <c r="DR150" s="44"/>
      <c r="DS150" s="44"/>
      <c r="DX150" s="1"/>
      <c r="EB150" s="43"/>
      <c r="EF150" s="44"/>
      <c r="EG150" s="44"/>
      <c r="EH150" s="44"/>
      <c r="EI150" s="44"/>
      <c r="EN150" s="1"/>
      <c r="ER150" s="43"/>
      <c r="EV150" s="44"/>
      <c r="EW150" s="44"/>
      <c r="EX150" s="44"/>
      <c r="EY150" s="44"/>
      <c r="FD150" s="1"/>
      <c r="FH150" s="43"/>
      <c r="FL150" s="44"/>
      <c r="FM150" s="44"/>
      <c r="FN150" s="44"/>
      <c r="FO150" s="44"/>
      <c r="FT150" s="1"/>
      <c r="FX150" s="43"/>
      <c r="GB150" s="44"/>
      <c r="GC150" s="44"/>
      <c r="GD150" s="44"/>
      <c r="GE150" s="44"/>
      <c r="GJ150" s="1"/>
      <c r="GN150" s="43"/>
      <c r="GR150" s="44"/>
      <c r="GS150" s="44"/>
      <c r="GT150" s="44"/>
      <c r="GU150" s="44"/>
      <c r="GZ150" s="1"/>
      <c r="HD150" s="43"/>
      <c r="HH150" s="44"/>
      <c r="HI150" s="44"/>
      <c r="HJ150" s="44"/>
      <c r="HK150" s="44"/>
      <c r="HP150" s="1"/>
      <c r="HT150" s="43"/>
      <c r="HX150" s="44"/>
      <c r="HY150" s="44"/>
      <c r="HZ150" s="44"/>
      <c r="IA150" s="44"/>
      <c r="IF150" s="1"/>
      <c r="IJ150" s="43"/>
      <c r="IN150" s="44"/>
      <c r="IO150" s="44"/>
      <c r="IP150" s="44"/>
      <c r="IQ150" s="44"/>
      <c r="IV150" s="1"/>
      <c r="IZ150" s="43"/>
      <c r="JD150" s="44"/>
      <c r="JE150" s="44"/>
      <c r="JF150" s="44"/>
      <c r="JG150" s="44"/>
      <c r="JL150" s="1"/>
      <c r="JP150" s="43"/>
      <c r="JT150" s="44"/>
      <c r="JU150" s="44"/>
      <c r="JV150" s="44"/>
      <c r="JW150" s="44"/>
      <c r="KB150" s="1"/>
      <c r="KF150" s="43"/>
      <c r="KJ150" s="44"/>
      <c r="KK150" s="44"/>
      <c r="KL150" s="44"/>
      <c r="KM150" s="44"/>
      <c r="KR150" s="1"/>
      <c r="KV150" s="43"/>
      <c r="KZ150" s="44"/>
      <c r="LA150" s="44"/>
      <c r="LB150" s="44"/>
      <c r="LC150" s="44"/>
      <c r="LH150" s="1"/>
      <c r="LL150" s="43"/>
      <c r="LP150" s="44"/>
      <c r="LQ150" s="44"/>
      <c r="LR150" s="44"/>
      <c r="LS150" s="44"/>
      <c r="LX150" s="1"/>
      <c r="MB150" s="43"/>
      <c r="MF150" s="44"/>
      <c r="MG150" s="44"/>
      <c r="MH150" s="44"/>
      <c r="MI150" s="44"/>
      <c r="MN150" s="1"/>
      <c r="MR150" s="43"/>
      <c r="MV150" s="44"/>
      <c r="MW150" s="44"/>
      <c r="MX150" s="44"/>
      <c r="MY150" s="44"/>
      <c r="ND150" s="1"/>
      <c r="NH150" s="43"/>
      <c r="NL150" s="44"/>
      <c r="NM150" s="44"/>
      <c r="NN150" s="44"/>
      <c r="NO150" s="44"/>
      <c r="NT150" s="1"/>
      <c r="NX150" s="43"/>
      <c r="OB150" s="44"/>
      <c r="OC150" s="44"/>
      <c r="OD150" s="44"/>
      <c r="OE150" s="44"/>
      <c r="OJ150" s="1"/>
      <c r="ON150" s="43"/>
      <c r="OR150" s="44"/>
      <c r="OS150" s="44"/>
      <c r="OT150" s="44"/>
      <c r="OU150" s="44"/>
      <c r="OZ150" s="1"/>
      <c r="PD150" s="43"/>
      <c r="PH150" s="44"/>
      <c r="PI150" s="44"/>
      <c r="PJ150" s="44"/>
      <c r="PK150" s="44"/>
      <c r="PP150" s="1"/>
      <c r="PT150" s="43"/>
      <c r="PX150" s="44"/>
      <c r="PY150" s="44"/>
      <c r="PZ150" s="44"/>
      <c r="QA150" s="44"/>
      <c r="QF150" s="1"/>
      <c r="QJ150" s="43"/>
      <c r="QN150" s="44"/>
      <c r="QO150" s="44"/>
      <c r="QP150" s="44"/>
      <c r="QQ150" s="44"/>
      <c r="QV150" s="1"/>
      <c r="QZ150" s="43"/>
      <c r="RD150" s="44"/>
      <c r="RE150" s="44"/>
      <c r="RF150" s="44"/>
      <c r="RG150" s="44"/>
      <c r="RL150" s="1"/>
      <c r="RP150" s="43"/>
      <c r="RT150" s="44"/>
      <c r="RU150" s="44"/>
      <c r="RV150" s="44"/>
      <c r="RW150" s="44"/>
      <c r="SB150" s="1"/>
      <c r="SF150" s="43"/>
      <c r="SJ150" s="44"/>
      <c r="SK150" s="44"/>
      <c r="SL150" s="44"/>
      <c r="SM150" s="44"/>
      <c r="SR150" s="1"/>
      <c r="SV150" s="43"/>
      <c r="SZ150" s="44"/>
      <c r="TA150" s="44"/>
      <c r="TB150" s="44"/>
      <c r="TC150" s="44"/>
      <c r="TH150" s="1"/>
      <c r="TL150" s="43"/>
      <c r="TP150" s="44"/>
      <c r="TQ150" s="44"/>
      <c r="TR150" s="44"/>
      <c r="TS150" s="44"/>
      <c r="TX150" s="1"/>
      <c r="UB150" s="43"/>
      <c r="UF150" s="44"/>
      <c r="UG150" s="44"/>
      <c r="UH150" s="44"/>
      <c r="UI150" s="44"/>
      <c r="UN150" s="1"/>
      <c r="UR150" s="43"/>
      <c r="UV150" s="44"/>
      <c r="UW150" s="44"/>
      <c r="UX150" s="44"/>
      <c r="UY150" s="44"/>
      <c r="VD150" s="1"/>
      <c r="VH150" s="43"/>
      <c r="VL150" s="44"/>
      <c r="VM150" s="44"/>
      <c r="VN150" s="44"/>
      <c r="VO150" s="44"/>
      <c r="VT150" s="1"/>
      <c r="VX150" s="43"/>
      <c r="WB150" s="44"/>
      <c r="WC150" s="44"/>
      <c r="WD150" s="44"/>
      <c r="WE150" s="44"/>
      <c r="WJ150" s="1"/>
      <c r="WN150" s="43"/>
      <c r="WR150" s="44"/>
      <c r="WS150" s="44"/>
      <c r="WT150" s="44"/>
      <c r="WU150" s="44"/>
      <c r="WZ150" s="1"/>
      <c r="XD150" s="43"/>
      <c r="XH150" s="44"/>
      <c r="XI150" s="44"/>
      <c r="XJ150" s="44"/>
      <c r="XK150" s="44"/>
      <c r="XP150" s="1"/>
      <c r="XT150" s="43"/>
      <c r="XX150" s="44"/>
      <c r="XY150" s="44"/>
      <c r="XZ150" s="44"/>
      <c r="YA150" s="44"/>
      <c r="YF150" s="1"/>
      <c r="YJ150" s="43"/>
      <c r="YN150" s="44"/>
      <c r="YO150" s="44"/>
      <c r="YP150" s="44"/>
      <c r="YQ150" s="44"/>
      <c r="YV150" s="1"/>
      <c r="YZ150" s="43"/>
      <c r="ZD150" s="44"/>
      <c r="ZE150" s="44"/>
      <c r="ZF150" s="44"/>
      <c r="ZG150" s="44"/>
      <c r="ZL150" s="1"/>
      <c r="ZP150" s="43"/>
      <c r="ZT150" s="44"/>
      <c r="ZU150" s="44"/>
      <c r="ZV150" s="44"/>
      <c r="ZW150" s="44"/>
      <c r="AAB150" s="1"/>
      <c r="AAF150" s="43"/>
      <c r="AAJ150" s="44"/>
      <c r="AAK150" s="44"/>
      <c r="AAL150" s="44"/>
      <c r="AAM150" s="44"/>
      <c r="AAR150" s="1"/>
      <c r="AAV150" s="43"/>
      <c r="AAZ150" s="44"/>
      <c r="ABA150" s="44"/>
      <c r="ABB150" s="44"/>
      <c r="ABC150" s="44"/>
      <c r="ABH150" s="1"/>
      <c r="ABL150" s="43"/>
      <c r="ABP150" s="44"/>
      <c r="ABQ150" s="44"/>
      <c r="ABR150" s="44"/>
      <c r="ABS150" s="44"/>
      <c r="ABX150" s="1"/>
      <c r="ACB150" s="43"/>
      <c r="ACF150" s="44"/>
      <c r="ACG150" s="44"/>
      <c r="ACH150" s="44"/>
      <c r="ACI150" s="44"/>
      <c r="ACN150" s="1"/>
      <c r="ACR150" s="43"/>
      <c r="ACV150" s="44"/>
      <c r="ACW150" s="44"/>
      <c r="ACX150" s="44"/>
      <c r="ACY150" s="44"/>
      <c r="ADD150" s="1"/>
      <c r="ADH150" s="43"/>
      <c r="ADL150" s="44"/>
      <c r="ADM150" s="44"/>
      <c r="ADN150" s="44"/>
      <c r="ADO150" s="44"/>
      <c r="ADT150" s="1"/>
      <c r="ADX150" s="43"/>
      <c r="AEB150" s="44"/>
      <c r="AEC150" s="44"/>
      <c r="AED150" s="44"/>
      <c r="AEE150" s="44"/>
      <c r="AEJ150" s="1"/>
      <c r="AEN150" s="43"/>
      <c r="AER150" s="44"/>
      <c r="AES150" s="44"/>
      <c r="AET150" s="44"/>
      <c r="AEU150" s="44"/>
      <c r="AEZ150" s="1"/>
      <c r="AFD150" s="43"/>
      <c r="AFH150" s="44"/>
      <c r="AFI150" s="44"/>
      <c r="AFJ150" s="44"/>
      <c r="AFK150" s="44"/>
      <c r="AFP150" s="1"/>
      <c r="AFT150" s="43"/>
      <c r="AFX150" s="44"/>
      <c r="AFY150" s="44"/>
      <c r="AFZ150" s="44"/>
      <c r="AGA150" s="44"/>
      <c r="AGF150" s="1"/>
      <c r="AGJ150" s="43"/>
      <c r="AGN150" s="44"/>
      <c r="AGO150" s="44"/>
      <c r="AGP150" s="44"/>
      <c r="AGQ150" s="44"/>
      <c r="AGV150" s="1"/>
      <c r="AGZ150" s="43"/>
      <c r="AHD150" s="44"/>
      <c r="AHE150" s="44"/>
      <c r="AHF150" s="44"/>
      <c r="AHG150" s="44"/>
      <c r="AHL150" s="1"/>
      <c r="AHP150" s="43"/>
      <c r="AHT150" s="44"/>
      <c r="AHU150" s="44"/>
      <c r="AHV150" s="44"/>
      <c r="AHW150" s="44"/>
      <c r="AIB150" s="1"/>
      <c r="AIF150" s="43"/>
      <c r="AIJ150" s="44"/>
      <c r="AIK150" s="44"/>
      <c r="AIL150" s="44"/>
      <c r="AIM150" s="44"/>
      <c r="AIR150" s="1"/>
      <c r="AIV150" s="43"/>
      <c r="AIZ150" s="44"/>
      <c r="AJA150" s="44"/>
      <c r="AJB150" s="44"/>
      <c r="AJC150" s="44"/>
      <c r="AJH150" s="1"/>
      <c r="AJL150" s="43"/>
      <c r="AJP150" s="44"/>
      <c r="AJQ150" s="44"/>
      <c r="AJR150" s="44"/>
      <c r="AJS150" s="44"/>
      <c r="AJX150" s="1"/>
      <c r="AKB150" s="43"/>
      <c r="AKF150" s="44"/>
      <c r="AKG150" s="44"/>
      <c r="AKH150" s="44"/>
      <c r="AKI150" s="44"/>
      <c r="AKN150" s="1"/>
      <c r="AKR150" s="43"/>
      <c r="AKV150" s="44"/>
      <c r="AKW150" s="44"/>
      <c r="AKX150" s="44"/>
      <c r="AKY150" s="44"/>
      <c r="ALD150" s="1"/>
      <c r="ALH150" s="43"/>
      <c r="ALL150" s="44"/>
      <c r="ALM150" s="44"/>
      <c r="ALN150" s="44"/>
      <c r="ALO150" s="44"/>
      <c r="ALT150" s="1"/>
      <c r="ALX150" s="43"/>
      <c r="AMB150" s="44"/>
      <c r="AMC150" s="44"/>
      <c r="AMD150" s="44"/>
      <c r="AME150" s="44"/>
      <c r="AMJ150" s="1"/>
    </row>
    <row r="151" s="42" customFormat="true" ht="34.5" hidden="false" customHeight="true" outlineLevel="0" collapsed="false">
      <c r="A151" s="41"/>
      <c r="B151" s="24"/>
      <c r="C151" s="18"/>
      <c r="D151" s="29" t="s">
        <v>148</v>
      </c>
      <c r="E151" s="22" t="s">
        <v>106</v>
      </c>
      <c r="F151" s="22"/>
      <c r="G151" s="22"/>
      <c r="H151" s="22"/>
      <c r="I151" s="22"/>
      <c r="J151" s="22"/>
      <c r="K151" s="22"/>
      <c r="P151" s="1"/>
      <c r="T151" s="43"/>
      <c r="X151" s="44"/>
      <c r="Y151" s="44"/>
      <c r="Z151" s="44"/>
      <c r="AA151" s="44"/>
      <c r="AF151" s="1"/>
      <c r="AJ151" s="43"/>
      <c r="AN151" s="44"/>
      <c r="AO151" s="44"/>
      <c r="AP151" s="44"/>
      <c r="AQ151" s="44"/>
      <c r="AV151" s="1"/>
      <c r="AZ151" s="43"/>
      <c r="BD151" s="44"/>
      <c r="BE151" s="44"/>
      <c r="BF151" s="44"/>
      <c r="BG151" s="44"/>
      <c r="BL151" s="1"/>
      <c r="BP151" s="43"/>
      <c r="BT151" s="44"/>
      <c r="BU151" s="44"/>
      <c r="BV151" s="44"/>
      <c r="BW151" s="44"/>
      <c r="CB151" s="1"/>
      <c r="CF151" s="43"/>
      <c r="CJ151" s="44"/>
      <c r="CK151" s="44"/>
      <c r="CL151" s="44"/>
      <c r="CM151" s="44"/>
      <c r="CR151" s="1"/>
      <c r="CV151" s="43"/>
      <c r="CZ151" s="44"/>
      <c r="DA151" s="44"/>
      <c r="DB151" s="44"/>
      <c r="DC151" s="44"/>
      <c r="DH151" s="1"/>
      <c r="DL151" s="43"/>
      <c r="DP151" s="44"/>
      <c r="DQ151" s="44"/>
      <c r="DR151" s="44"/>
      <c r="DS151" s="44"/>
      <c r="DX151" s="1"/>
      <c r="EB151" s="43"/>
      <c r="EF151" s="44"/>
      <c r="EG151" s="44"/>
      <c r="EH151" s="44"/>
      <c r="EI151" s="44"/>
      <c r="EN151" s="1"/>
      <c r="ER151" s="43"/>
      <c r="EV151" s="44"/>
      <c r="EW151" s="44"/>
      <c r="EX151" s="44"/>
      <c r="EY151" s="44"/>
      <c r="FD151" s="1"/>
      <c r="FH151" s="43"/>
      <c r="FL151" s="44"/>
      <c r="FM151" s="44"/>
      <c r="FN151" s="44"/>
      <c r="FO151" s="44"/>
      <c r="FT151" s="1"/>
      <c r="FX151" s="43"/>
      <c r="GB151" s="44"/>
      <c r="GC151" s="44"/>
      <c r="GD151" s="44"/>
      <c r="GE151" s="44"/>
      <c r="GJ151" s="1"/>
      <c r="GN151" s="43"/>
      <c r="GR151" s="44"/>
      <c r="GS151" s="44"/>
      <c r="GT151" s="44"/>
      <c r="GU151" s="44"/>
      <c r="GZ151" s="1"/>
      <c r="HD151" s="43"/>
      <c r="HH151" s="44"/>
      <c r="HI151" s="44"/>
      <c r="HJ151" s="44"/>
      <c r="HK151" s="44"/>
      <c r="HP151" s="1"/>
      <c r="HT151" s="43"/>
      <c r="HX151" s="44"/>
      <c r="HY151" s="44"/>
      <c r="HZ151" s="44"/>
      <c r="IA151" s="44"/>
      <c r="IF151" s="1"/>
      <c r="IJ151" s="43"/>
      <c r="IN151" s="44"/>
      <c r="IO151" s="44"/>
      <c r="IP151" s="44"/>
      <c r="IQ151" s="44"/>
      <c r="IV151" s="1"/>
      <c r="IZ151" s="43"/>
      <c r="JD151" s="44"/>
      <c r="JE151" s="44"/>
      <c r="JF151" s="44"/>
      <c r="JG151" s="44"/>
      <c r="JL151" s="1"/>
      <c r="JP151" s="43"/>
      <c r="JT151" s="44"/>
      <c r="JU151" s="44"/>
      <c r="JV151" s="44"/>
      <c r="JW151" s="44"/>
      <c r="KB151" s="1"/>
      <c r="KF151" s="43"/>
      <c r="KJ151" s="44"/>
      <c r="KK151" s="44"/>
      <c r="KL151" s="44"/>
      <c r="KM151" s="44"/>
      <c r="KR151" s="1"/>
      <c r="KV151" s="43"/>
      <c r="KZ151" s="44"/>
      <c r="LA151" s="44"/>
      <c r="LB151" s="44"/>
      <c r="LC151" s="44"/>
      <c r="LH151" s="1"/>
      <c r="LL151" s="43"/>
      <c r="LP151" s="44"/>
      <c r="LQ151" s="44"/>
      <c r="LR151" s="44"/>
      <c r="LS151" s="44"/>
      <c r="LX151" s="1"/>
      <c r="MB151" s="43"/>
      <c r="MF151" s="44"/>
      <c r="MG151" s="44"/>
      <c r="MH151" s="44"/>
      <c r="MI151" s="44"/>
      <c r="MN151" s="1"/>
      <c r="MR151" s="43"/>
      <c r="MV151" s="44"/>
      <c r="MW151" s="44"/>
      <c r="MX151" s="44"/>
      <c r="MY151" s="44"/>
      <c r="ND151" s="1"/>
      <c r="NH151" s="43"/>
      <c r="NL151" s="44"/>
      <c r="NM151" s="44"/>
      <c r="NN151" s="44"/>
      <c r="NO151" s="44"/>
      <c r="NT151" s="1"/>
      <c r="NX151" s="43"/>
      <c r="OB151" s="44"/>
      <c r="OC151" s="44"/>
      <c r="OD151" s="44"/>
      <c r="OE151" s="44"/>
      <c r="OJ151" s="1"/>
      <c r="ON151" s="43"/>
      <c r="OR151" s="44"/>
      <c r="OS151" s="44"/>
      <c r="OT151" s="44"/>
      <c r="OU151" s="44"/>
      <c r="OZ151" s="1"/>
      <c r="PD151" s="43"/>
      <c r="PH151" s="44"/>
      <c r="PI151" s="44"/>
      <c r="PJ151" s="44"/>
      <c r="PK151" s="44"/>
      <c r="PP151" s="1"/>
      <c r="PT151" s="43"/>
      <c r="PX151" s="44"/>
      <c r="PY151" s="44"/>
      <c r="PZ151" s="44"/>
      <c r="QA151" s="44"/>
      <c r="QF151" s="1"/>
      <c r="QJ151" s="43"/>
      <c r="QN151" s="44"/>
      <c r="QO151" s="44"/>
      <c r="QP151" s="44"/>
      <c r="QQ151" s="44"/>
      <c r="QV151" s="1"/>
      <c r="QZ151" s="43"/>
      <c r="RD151" s="44"/>
      <c r="RE151" s="44"/>
      <c r="RF151" s="44"/>
      <c r="RG151" s="44"/>
      <c r="RL151" s="1"/>
      <c r="RP151" s="43"/>
      <c r="RT151" s="44"/>
      <c r="RU151" s="44"/>
      <c r="RV151" s="44"/>
      <c r="RW151" s="44"/>
      <c r="SB151" s="1"/>
      <c r="SF151" s="43"/>
      <c r="SJ151" s="44"/>
      <c r="SK151" s="44"/>
      <c r="SL151" s="44"/>
      <c r="SM151" s="44"/>
      <c r="SR151" s="1"/>
      <c r="SV151" s="43"/>
      <c r="SZ151" s="44"/>
      <c r="TA151" s="44"/>
      <c r="TB151" s="44"/>
      <c r="TC151" s="44"/>
      <c r="TH151" s="1"/>
      <c r="TL151" s="43"/>
      <c r="TP151" s="44"/>
      <c r="TQ151" s="44"/>
      <c r="TR151" s="44"/>
      <c r="TS151" s="44"/>
      <c r="TX151" s="1"/>
      <c r="UB151" s="43"/>
      <c r="UF151" s="44"/>
      <c r="UG151" s="44"/>
      <c r="UH151" s="44"/>
      <c r="UI151" s="44"/>
      <c r="UN151" s="1"/>
      <c r="UR151" s="43"/>
      <c r="UV151" s="44"/>
      <c r="UW151" s="44"/>
      <c r="UX151" s="44"/>
      <c r="UY151" s="44"/>
      <c r="VD151" s="1"/>
      <c r="VH151" s="43"/>
      <c r="VL151" s="44"/>
      <c r="VM151" s="44"/>
      <c r="VN151" s="44"/>
      <c r="VO151" s="44"/>
      <c r="VT151" s="1"/>
      <c r="VX151" s="43"/>
      <c r="WB151" s="44"/>
      <c r="WC151" s="44"/>
      <c r="WD151" s="44"/>
      <c r="WE151" s="44"/>
      <c r="WJ151" s="1"/>
      <c r="WN151" s="43"/>
      <c r="WR151" s="44"/>
      <c r="WS151" s="44"/>
      <c r="WT151" s="44"/>
      <c r="WU151" s="44"/>
      <c r="WZ151" s="1"/>
      <c r="XD151" s="43"/>
      <c r="XH151" s="44"/>
      <c r="XI151" s="44"/>
      <c r="XJ151" s="44"/>
      <c r="XK151" s="44"/>
      <c r="XP151" s="1"/>
      <c r="XT151" s="43"/>
      <c r="XX151" s="44"/>
      <c r="XY151" s="44"/>
      <c r="XZ151" s="44"/>
      <c r="YA151" s="44"/>
      <c r="YF151" s="1"/>
      <c r="YJ151" s="43"/>
      <c r="YN151" s="44"/>
      <c r="YO151" s="44"/>
      <c r="YP151" s="44"/>
      <c r="YQ151" s="44"/>
      <c r="YV151" s="1"/>
      <c r="YZ151" s="43"/>
      <c r="ZD151" s="44"/>
      <c r="ZE151" s="44"/>
      <c r="ZF151" s="44"/>
      <c r="ZG151" s="44"/>
      <c r="ZL151" s="1"/>
      <c r="ZP151" s="43"/>
      <c r="ZT151" s="44"/>
      <c r="ZU151" s="44"/>
      <c r="ZV151" s="44"/>
      <c r="ZW151" s="44"/>
      <c r="AAB151" s="1"/>
      <c r="AAF151" s="43"/>
      <c r="AAJ151" s="44"/>
      <c r="AAK151" s="44"/>
      <c r="AAL151" s="44"/>
      <c r="AAM151" s="44"/>
      <c r="AAR151" s="1"/>
      <c r="AAV151" s="43"/>
      <c r="AAZ151" s="44"/>
      <c r="ABA151" s="44"/>
      <c r="ABB151" s="44"/>
      <c r="ABC151" s="44"/>
      <c r="ABH151" s="1"/>
      <c r="ABL151" s="43"/>
      <c r="ABP151" s="44"/>
      <c r="ABQ151" s="44"/>
      <c r="ABR151" s="44"/>
      <c r="ABS151" s="44"/>
      <c r="ABX151" s="1"/>
      <c r="ACB151" s="43"/>
      <c r="ACF151" s="44"/>
      <c r="ACG151" s="44"/>
      <c r="ACH151" s="44"/>
      <c r="ACI151" s="44"/>
      <c r="ACN151" s="1"/>
      <c r="ACR151" s="43"/>
      <c r="ACV151" s="44"/>
      <c r="ACW151" s="44"/>
      <c r="ACX151" s="44"/>
      <c r="ACY151" s="44"/>
      <c r="ADD151" s="1"/>
      <c r="ADH151" s="43"/>
      <c r="ADL151" s="44"/>
      <c r="ADM151" s="44"/>
      <c r="ADN151" s="44"/>
      <c r="ADO151" s="44"/>
      <c r="ADT151" s="1"/>
      <c r="ADX151" s="43"/>
      <c r="AEB151" s="44"/>
      <c r="AEC151" s="44"/>
      <c r="AED151" s="44"/>
      <c r="AEE151" s="44"/>
      <c r="AEJ151" s="1"/>
      <c r="AEN151" s="43"/>
      <c r="AER151" s="44"/>
      <c r="AES151" s="44"/>
      <c r="AET151" s="44"/>
      <c r="AEU151" s="44"/>
      <c r="AEZ151" s="1"/>
      <c r="AFD151" s="43"/>
      <c r="AFH151" s="44"/>
      <c r="AFI151" s="44"/>
      <c r="AFJ151" s="44"/>
      <c r="AFK151" s="44"/>
      <c r="AFP151" s="1"/>
      <c r="AFT151" s="43"/>
      <c r="AFX151" s="44"/>
      <c r="AFY151" s="44"/>
      <c r="AFZ151" s="44"/>
      <c r="AGA151" s="44"/>
      <c r="AGF151" s="1"/>
      <c r="AGJ151" s="43"/>
      <c r="AGN151" s="44"/>
      <c r="AGO151" s="44"/>
      <c r="AGP151" s="44"/>
      <c r="AGQ151" s="44"/>
      <c r="AGV151" s="1"/>
      <c r="AGZ151" s="43"/>
      <c r="AHD151" s="44"/>
      <c r="AHE151" s="44"/>
      <c r="AHF151" s="44"/>
      <c r="AHG151" s="44"/>
      <c r="AHL151" s="1"/>
      <c r="AHP151" s="43"/>
      <c r="AHT151" s="44"/>
      <c r="AHU151" s="44"/>
      <c r="AHV151" s="44"/>
      <c r="AHW151" s="44"/>
      <c r="AIB151" s="1"/>
      <c r="AIF151" s="43"/>
      <c r="AIJ151" s="44"/>
      <c r="AIK151" s="44"/>
      <c r="AIL151" s="44"/>
      <c r="AIM151" s="44"/>
      <c r="AIR151" s="1"/>
      <c r="AIV151" s="43"/>
      <c r="AIZ151" s="44"/>
      <c r="AJA151" s="44"/>
      <c r="AJB151" s="44"/>
      <c r="AJC151" s="44"/>
      <c r="AJH151" s="1"/>
      <c r="AJL151" s="43"/>
      <c r="AJP151" s="44"/>
      <c r="AJQ151" s="44"/>
      <c r="AJR151" s="44"/>
      <c r="AJS151" s="44"/>
      <c r="AJX151" s="1"/>
      <c r="AKB151" s="43"/>
      <c r="AKF151" s="44"/>
      <c r="AKG151" s="44"/>
      <c r="AKH151" s="44"/>
      <c r="AKI151" s="44"/>
      <c r="AKN151" s="1"/>
      <c r="AKR151" s="43"/>
      <c r="AKV151" s="44"/>
      <c r="AKW151" s="44"/>
      <c r="AKX151" s="44"/>
      <c r="AKY151" s="44"/>
      <c r="ALD151" s="1"/>
      <c r="ALH151" s="43"/>
      <c r="ALL151" s="44"/>
      <c r="ALM151" s="44"/>
      <c r="ALN151" s="44"/>
      <c r="ALO151" s="44"/>
      <c r="ALT151" s="1"/>
      <c r="ALX151" s="43"/>
      <c r="AMB151" s="44"/>
      <c r="AMC151" s="44"/>
      <c r="AMD151" s="44"/>
      <c r="AME151" s="44"/>
      <c r="AMJ151" s="1"/>
    </row>
    <row r="152" s="42" customFormat="true" ht="57.6" hidden="false" customHeight="true" outlineLevel="0" collapsed="false">
      <c r="A152" s="41"/>
      <c r="B152" s="24"/>
      <c r="C152" s="18"/>
      <c r="D152" s="29" t="s">
        <v>212</v>
      </c>
      <c r="E152" s="21" t="s">
        <v>195</v>
      </c>
      <c r="F152" s="21"/>
      <c r="G152" s="21"/>
      <c r="H152" s="21"/>
      <c r="I152" s="21"/>
      <c r="J152" s="21"/>
      <c r="K152" s="21"/>
      <c r="P152" s="1"/>
      <c r="T152" s="43"/>
      <c r="X152" s="44"/>
      <c r="Y152" s="44"/>
      <c r="Z152" s="44"/>
      <c r="AA152" s="44"/>
      <c r="AF152" s="1"/>
      <c r="AJ152" s="43"/>
      <c r="AN152" s="44"/>
      <c r="AO152" s="44"/>
      <c r="AP152" s="44"/>
      <c r="AQ152" s="44"/>
      <c r="AV152" s="1"/>
      <c r="AZ152" s="43"/>
      <c r="BD152" s="44"/>
      <c r="BE152" s="44"/>
      <c r="BF152" s="44"/>
      <c r="BG152" s="44"/>
      <c r="BL152" s="1"/>
      <c r="BP152" s="43"/>
      <c r="BT152" s="44"/>
      <c r="BU152" s="44"/>
      <c r="BV152" s="44"/>
      <c r="BW152" s="44"/>
      <c r="CB152" s="1"/>
      <c r="CF152" s="43"/>
      <c r="CJ152" s="44"/>
      <c r="CK152" s="44"/>
      <c r="CL152" s="44"/>
      <c r="CM152" s="44"/>
      <c r="CR152" s="1"/>
      <c r="CV152" s="43"/>
      <c r="CZ152" s="44"/>
      <c r="DA152" s="44"/>
      <c r="DB152" s="44"/>
      <c r="DC152" s="44"/>
      <c r="DH152" s="1"/>
      <c r="DL152" s="43"/>
      <c r="DP152" s="44"/>
      <c r="DQ152" s="44"/>
      <c r="DR152" s="44"/>
      <c r="DS152" s="44"/>
      <c r="DX152" s="1"/>
      <c r="EB152" s="43"/>
      <c r="EF152" s="44"/>
      <c r="EG152" s="44"/>
      <c r="EH152" s="44"/>
      <c r="EI152" s="44"/>
      <c r="EN152" s="1"/>
      <c r="ER152" s="43"/>
      <c r="EV152" s="44"/>
      <c r="EW152" s="44"/>
      <c r="EX152" s="44"/>
      <c r="EY152" s="44"/>
      <c r="FD152" s="1"/>
      <c r="FH152" s="43"/>
      <c r="FL152" s="44"/>
      <c r="FM152" s="44"/>
      <c r="FN152" s="44"/>
      <c r="FO152" s="44"/>
      <c r="FT152" s="1"/>
      <c r="FX152" s="43"/>
      <c r="GB152" s="44"/>
      <c r="GC152" s="44"/>
      <c r="GD152" s="44"/>
      <c r="GE152" s="44"/>
      <c r="GJ152" s="1"/>
      <c r="GN152" s="43"/>
      <c r="GR152" s="44"/>
      <c r="GS152" s="44"/>
      <c r="GT152" s="44"/>
      <c r="GU152" s="44"/>
      <c r="GZ152" s="1"/>
      <c r="HD152" s="43"/>
      <c r="HH152" s="44"/>
      <c r="HI152" s="44"/>
      <c r="HJ152" s="44"/>
      <c r="HK152" s="44"/>
      <c r="HP152" s="1"/>
      <c r="HT152" s="43"/>
      <c r="HX152" s="44"/>
      <c r="HY152" s="44"/>
      <c r="HZ152" s="44"/>
      <c r="IA152" s="44"/>
      <c r="IF152" s="1"/>
      <c r="IJ152" s="43"/>
      <c r="IN152" s="44"/>
      <c r="IO152" s="44"/>
      <c r="IP152" s="44"/>
      <c r="IQ152" s="44"/>
      <c r="IV152" s="1"/>
      <c r="IZ152" s="43"/>
      <c r="JD152" s="44"/>
      <c r="JE152" s="44"/>
      <c r="JF152" s="44"/>
      <c r="JG152" s="44"/>
      <c r="JL152" s="1"/>
      <c r="JP152" s="43"/>
      <c r="JT152" s="44"/>
      <c r="JU152" s="44"/>
      <c r="JV152" s="44"/>
      <c r="JW152" s="44"/>
      <c r="KB152" s="1"/>
      <c r="KF152" s="43"/>
      <c r="KJ152" s="44"/>
      <c r="KK152" s="44"/>
      <c r="KL152" s="44"/>
      <c r="KM152" s="44"/>
      <c r="KR152" s="1"/>
      <c r="KV152" s="43"/>
      <c r="KZ152" s="44"/>
      <c r="LA152" s="44"/>
      <c r="LB152" s="44"/>
      <c r="LC152" s="44"/>
      <c r="LH152" s="1"/>
      <c r="LL152" s="43"/>
      <c r="LP152" s="44"/>
      <c r="LQ152" s="44"/>
      <c r="LR152" s="44"/>
      <c r="LS152" s="44"/>
      <c r="LX152" s="1"/>
      <c r="MB152" s="43"/>
      <c r="MF152" s="44"/>
      <c r="MG152" s="44"/>
      <c r="MH152" s="44"/>
      <c r="MI152" s="44"/>
      <c r="MN152" s="1"/>
      <c r="MR152" s="43"/>
      <c r="MV152" s="44"/>
      <c r="MW152" s="44"/>
      <c r="MX152" s="44"/>
      <c r="MY152" s="44"/>
      <c r="ND152" s="1"/>
      <c r="NH152" s="43"/>
      <c r="NL152" s="44"/>
      <c r="NM152" s="44"/>
      <c r="NN152" s="44"/>
      <c r="NO152" s="44"/>
      <c r="NT152" s="1"/>
      <c r="NX152" s="43"/>
      <c r="OB152" s="44"/>
      <c r="OC152" s="44"/>
      <c r="OD152" s="44"/>
      <c r="OE152" s="44"/>
      <c r="OJ152" s="1"/>
      <c r="ON152" s="43"/>
      <c r="OR152" s="44"/>
      <c r="OS152" s="44"/>
      <c r="OT152" s="44"/>
      <c r="OU152" s="44"/>
      <c r="OZ152" s="1"/>
      <c r="PD152" s="43"/>
      <c r="PH152" s="44"/>
      <c r="PI152" s="44"/>
      <c r="PJ152" s="44"/>
      <c r="PK152" s="44"/>
      <c r="PP152" s="1"/>
      <c r="PT152" s="43"/>
      <c r="PX152" s="44"/>
      <c r="PY152" s="44"/>
      <c r="PZ152" s="44"/>
      <c r="QA152" s="44"/>
      <c r="QF152" s="1"/>
      <c r="QJ152" s="43"/>
      <c r="QN152" s="44"/>
      <c r="QO152" s="44"/>
      <c r="QP152" s="44"/>
      <c r="QQ152" s="44"/>
      <c r="QV152" s="1"/>
      <c r="QZ152" s="43"/>
      <c r="RD152" s="44"/>
      <c r="RE152" s="44"/>
      <c r="RF152" s="44"/>
      <c r="RG152" s="44"/>
      <c r="RL152" s="1"/>
      <c r="RP152" s="43"/>
      <c r="RT152" s="44"/>
      <c r="RU152" s="44"/>
      <c r="RV152" s="44"/>
      <c r="RW152" s="44"/>
      <c r="SB152" s="1"/>
      <c r="SF152" s="43"/>
      <c r="SJ152" s="44"/>
      <c r="SK152" s="44"/>
      <c r="SL152" s="44"/>
      <c r="SM152" s="44"/>
      <c r="SR152" s="1"/>
      <c r="SV152" s="43"/>
      <c r="SZ152" s="44"/>
      <c r="TA152" s="44"/>
      <c r="TB152" s="44"/>
      <c r="TC152" s="44"/>
      <c r="TH152" s="1"/>
      <c r="TL152" s="43"/>
      <c r="TP152" s="44"/>
      <c r="TQ152" s="44"/>
      <c r="TR152" s="44"/>
      <c r="TS152" s="44"/>
      <c r="TX152" s="1"/>
      <c r="UB152" s="43"/>
      <c r="UF152" s="44"/>
      <c r="UG152" s="44"/>
      <c r="UH152" s="44"/>
      <c r="UI152" s="44"/>
      <c r="UN152" s="1"/>
      <c r="UR152" s="43"/>
      <c r="UV152" s="44"/>
      <c r="UW152" s="44"/>
      <c r="UX152" s="44"/>
      <c r="UY152" s="44"/>
      <c r="VD152" s="1"/>
      <c r="VH152" s="43"/>
      <c r="VL152" s="44"/>
      <c r="VM152" s="44"/>
      <c r="VN152" s="44"/>
      <c r="VO152" s="44"/>
      <c r="VT152" s="1"/>
      <c r="VX152" s="43"/>
      <c r="WB152" s="44"/>
      <c r="WC152" s="44"/>
      <c r="WD152" s="44"/>
      <c r="WE152" s="44"/>
      <c r="WJ152" s="1"/>
      <c r="WN152" s="43"/>
      <c r="WR152" s="44"/>
      <c r="WS152" s="44"/>
      <c r="WT152" s="44"/>
      <c r="WU152" s="44"/>
      <c r="WZ152" s="1"/>
      <c r="XD152" s="43"/>
      <c r="XH152" s="44"/>
      <c r="XI152" s="44"/>
      <c r="XJ152" s="44"/>
      <c r="XK152" s="44"/>
      <c r="XP152" s="1"/>
      <c r="XT152" s="43"/>
      <c r="XX152" s="44"/>
      <c r="XY152" s="44"/>
      <c r="XZ152" s="44"/>
      <c r="YA152" s="44"/>
      <c r="YF152" s="1"/>
      <c r="YJ152" s="43"/>
      <c r="YN152" s="44"/>
      <c r="YO152" s="44"/>
      <c r="YP152" s="44"/>
      <c r="YQ152" s="44"/>
      <c r="YV152" s="1"/>
      <c r="YZ152" s="43"/>
      <c r="ZD152" s="44"/>
      <c r="ZE152" s="44"/>
      <c r="ZF152" s="44"/>
      <c r="ZG152" s="44"/>
      <c r="ZL152" s="1"/>
      <c r="ZP152" s="43"/>
      <c r="ZT152" s="44"/>
      <c r="ZU152" s="44"/>
      <c r="ZV152" s="44"/>
      <c r="ZW152" s="44"/>
      <c r="AAB152" s="1"/>
      <c r="AAF152" s="43"/>
      <c r="AAJ152" s="44"/>
      <c r="AAK152" s="44"/>
      <c r="AAL152" s="44"/>
      <c r="AAM152" s="44"/>
      <c r="AAR152" s="1"/>
      <c r="AAV152" s="43"/>
      <c r="AAZ152" s="44"/>
      <c r="ABA152" s="44"/>
      <c r="ABB152" s="44"/>
      <c r="ABC152" s="44"/>
      <c r="ABH152" s="1"/>
      <c r="ABL152" s="43"/>
      <c r="ABP152" s="44"/>
      <c r="ABQ152" s="44"/>
      <c r="ABR152" s="44"/>
      <c r="ABS152" s="44"/>
      <c r="ABX152" s="1"/>
      <c r="ACB152" s="43"/>
      <c r="ACF152" s="44"/>
      <c r="ACG152" s="44"/>
      <c r="ACH152" s="44"/>
      <c r="ACI152" s="44"/>
      <c r="ACN152" s="1"/>
      <c r="ACR152" s="43"/>
      <c r="ACV152" s="44"/>
      <c r="ACW152" s="44"/>
      <c r="ACX152" s="44"/>
      <c r="ACY152" s="44"/>
      <c r="ADD152" s="1"/>
      <c r="ADH152" s="43"/>
      <c r="ADL152" s="44"/>
      <c r="ADM152" s="44"/>
      <c r="ADN152" s="44"/>
      <c r="ADO152" s="44"/>
      <c r="ADT152" s="1"/>
      <c r="ADX152" s="43"/>
      <c r="AEB152" s="44"/>
      <c r="AEC152" s="44"/>
      <c r="AED152" s="44"/>
      <c r="AEE152" s="44"/>
      <c r="AEJ152" s="1"/>
      <c r="AEN152" s="43"/>
      <c r="AER152" s="44"/>
      <c r="AES152" s="44"/>
      <c r="AET152" s="44"/>
      <c r="AEU152" s="44"/>
      <c r="AEZ152" s="1"/>
      <c r="AFD152" s="43"/>
      <c r="AFH152" s="44"/>
      <c r="AFI152" s="44"/>
      <c r="AFJ152" s="44"/>
      <c r="AFK152" s="44"/>
      <c r="AFP152" s="1"/>
      <c r="AFT152" s="43"/>
      <c r="AFX152" s="44"/>
      <c r="AFY152" s="44"/>
      <c r="AFZ152" s="44"/>
      <c r="AGA152" s="44"/>
      <c r="AGF152" s="1"/>
      <c r="AGJ152" s="43"/>
      <c r="AGN152" s="44"/>
      <c r="AGO152" s="44"/>
      <c r="AGP152" s="44"/>
      <c r="AGQ152" s="44"/>
      <c r="AGV152" s="1"/>
      <c r="AGZ152" s="43"/>
      <c r="AHD152" s="44"/>
      <c r="AHE152" s="44"/>
      <c r="AHF152" s="44"/>
      <c r="AHG152" s="44"/>
      <c r="AHL152" s="1"/>
      <c r="AHP152" s="43"/>
      <c r="AHT152" s="44"/>
      <c r="AHU152" s="44"/>
      <c r="AHV152" s="44"/>
      <c r="AHW152" s="44"/>
      <c r="AIB152" s="1"/>
      <c r="AIF152" s="43"/>
      <c r="AIJ152" s="44"/>
      <c r="AIK152" s="44"/>
      <c r="AIL152" s="44"/>
      <c r="AIM152" s="44"/>
      <c r="AIR152" s="1"/>
      <c r="AIV152" s="43"/>
      <c r="AIZ152" s="44"/>
      <c r="AJA152" s="44"/>
      <c r="AJB152" s="44"/>
      <c r="AJC152" s="44"/>
      <c r="AJH152" s="1"/>
      <c r="AJL152" s="43"/>
      <c r="AJP152" s="44"/>
      <c r="AJQ152" s="44"/>
      <c r="AJR152" s="44"/>
      <c r="AJS152" s="44"/>
      <c r="AJX152" s="1"/>
      <c r="AKB152" s="43"/>
      <c r="AKF152" s="44"/>
      <c r="AKG152" s="44"/>
      <c r="AKH152" s="44"/>
      <c r="AKI152" s="44"/>
      <c r="AKN152" s="1"/>
      <c r="AKR152" s="43"/>
      <c r="AKV152" s="44"/>
      <c r="AKW152" s="44"/>
      <c r="AKX152" s="44"/>
      <c r="AKY152" s="44"/>
      <c r="ALD152" s="1"/>
      <c r="ALH152" s="43"/>
      <c r="ALL152" s="44"/>
      <c r="ALM152" s="44"/>
      <c r="ALN152" s="44"/>
      <c r="ALO152" s="44"/>
      <c r="ALT152" s="1"/>
      <c r="ALX152" s="43"/>
      <c r="AMB152" s="44"/>
      <c r="AMC152" s="44"/>
      <c r="AMD152" s="44"/>
      <c r="AME152" s="44"/>
      <c r="AMJ152" s="1"/>
    </row>
    <row r="153" s="42" customFormat="true" ht="50.25" hidden="false" customHeight="true" outlineLevel="0" collapsed="false">
      <c r="A153" s="41"/>
      <c r="B153" s="24"/>
      <c r="C153" s="18"/>
      <c r="D153" s="29" t="s">
        <v>151</v>
      </c>
      <c r="E153" s="45" t="s">
        <v>152</v>
      </c>
      <c r="F153" s="45"/>
      <c r="G153" s="45"/>
      <c r="H153" s="45"/>
      <c r="I153" s="45"/>
      <c r="J153" s="45"/>
      <c r="K153" s="45"/>
      <c r="P153" s="1"/>
      <c r="T153" s="43"/>
      <c r="X153" s="44"/>
      <c r="Y153" s="44"/>
      <c r="Z153" s="44"/>
      <c r="AA153" s="44"/>
      <c r="AF153" s="1"/>
      <c r="AJ153" s="43"/>
      <c r="AN153" s="44"/>
      <c r="AO153" s="44"/>
      <c r="AP153" s="44"/>
      <c r="AQ153" s="44"/>
      <c r="AV153" s="1"/>
      <c r="AZ153" s="43"/>
      <c r="BD153" s="44"/>
      <c r="BE153" s="44"/>
      <c r="BF153" s="44"/>
      <c r="BG153" s="44"/>
      <c r="BL153" s="1"/>
      <c r="BP153" s="43"/>
      <c r="BT153" s="44"/>
      <c r="BU153" s="44"/>
      <c r="BV153" s="44"/>
      <c r="BW153" s="44"/>
      <c r="CB153" s="1"/>
      <c r="CF153" s="43"/>
      <c r="CJ153" s="44"/>
      <c r="CK153" s="44"/>
      <c r="CL153" s="44"/>
      <c r="CM153" s="44"/>
      <c r="CR153" s="1"/>
      <c r="CV153" s="43"/>
      <c r="CZ153" s="44"/>
      <c r="DA153" s="44"/>
      <c r="DB153" s="44"/>
      <c r="DC153" s="44"/>
      <c r="DH153" s="1"/>
      <c r="DL153" s="43"/>
      <c r="DP153" s="44"/>
      <c r="DQ153" s="44"/>
      <c r="DR153" s="44"/>
      <c r="DS153" s="44"/>
      <c r="DX153" s="1"/>
      <c r="EB153" s="43"/>
      <c r="EF153" s="44"/>
      <c r="EG153" s="44"/>
      <c r="EH153" s="44"/>
      <c r="EI153" s="44"/>
      <c r="EN153" s="1"/>
      <c r="ER153" s="43"/>
      <c r="EV153" s="44"/>
      <c r="EW153" s="44"/>
      <c r="EX153" s="44"/>
      <c r="EY153" s="44"/>
      <c r="FD153" s="1"/>
      <c r="FH153" s="43"/>
      <c r="FL153" s="44"/>
      <c r="FM153" s="44"/>
      <c r="FN153" s="44"/>
      <c r="FO153" s="44"/>
      <c r="FT153" s="1"/>
      <c r="FX153" s="43"/>
      <c r="GB153" s="44"/>
      <c r="GC153" s="44"/>
      <c r="GD153" s="44"/>
      <c r="GE153" s="44"/>
      <c r="GJ153" s="1"/>
      <c r="GN153" s="43"/>
      <c r="GR153" s="44"/>
      <c r="GS153" s="44"/>
      <c r="GT153" s="44"/>
      <c r="GU153" s="44"/>
      <c r="GZ153" s="1"/>
      <c r="HD153" s="43"/>
      <c r="HH153" s="44"/>
      <c r="HI153" s="44"/>
      <c r="HJ153" s="44"/>
      <c r="HK153" s="44"/>
      <c r="HP153" s="1"/>
      <c r="HT153" s="43"/>
      <c r="HX153" s="44"/>
      <c r="HY153" s="44"/>
      <c r="HZ153" s="44"/>
      <c r="IA153" s="44"/>
      <c r="IF153" s="1"/>
      <c r="IJ153" s="43"/>
      <c r="IN153" s="44"/>
      <c r="IO153" s="44"/>
      <c r="IP153" s="44"/>
      <c r="IQ153" s="44"/>
      <c r="IV153" s="1"/>
      <c r="IZ153" s="43"/>
      <c r="JD153" s="44"/>
      <c r="JE153" s="44"/>
      <c r="JF153" s="44"/>
      <c r="JG153" s="44"/>
      <c r="JL153" s="1"/>
      <c r="JP153" s="43"/>
      <c r="JT153" s="44"/>
      <c r="JU153" s="44"/>
      <c r="JV153" s="44"/>
      <c r="JW153" s="44"/>
      <c r="KB153" s="1"/>
      <c r="KF153" s="43"/>
      <c r="KJ153" s="44"/>
      <c r="KK153" s="44"/>
      <c r="KL153" s="44"/>
      <c r="KM153" s="44"/>
      <c r="KR153" s="1"/>
      <c r="KV153" s="43"/>
      <c r="KZ153" s="44"/>
      <c r="LA153" s="44"/>
      <c r="LB153" s="44"/>
      <c r="LC153" s="44"/>
      <c r="LH153" s="1"/>
      <c r="LL153" s="43"/>
      <c r="LP153" s="44"/>
      <c r="LQ153" s="44"/>
      <c r="LR153" s="44"/>
      <c r="LS153" s="44"/>
      <c r="LX153" s="1"/>
      <c r="MB153" s="43"/>
      <c r="MF153" s="44"/>
      <c r="MG153" s="44"/>
      <c r="MH153" s="44"/>
      <c r="MI153" s="44"/>
      <c r="MN153" s="1"/>
      <c r="MR153" s="43"/>
      <c r="MV153" s="44"/>
      <c r="MW153" s="44"/>
      <c r="MX153" s="44"/>
      <c r="MY153" s="44"/>
      <c r="ND153" s="1"/>
      <c r="NH153" s="43"/>
      <c r="NL153" s="44"/>
      <c r="NM153" s="44"/>
      <c r="NN153" s="44"/>
      <c r="NO153" s="44"/>
      <c r="NT153" s="1"/>
      <c r="NX153" s="43"/>
      <c r="OB153" s="44"/>
      <c r="OC153" s="44"/>
      <c r="OD153" s="44"/>
      <c r="OE153" s="44"/>
      <c r="OJ153" s="1"/>
      <c r="ON153" s="43"/>
      <c r="OR153" s="44"/>
      <c r="OS153" s="44"/>
      <c r="OT153" s="44"/>
      <c r="OU153" s="44"/>
      <c r="OZ153" s="1"/>
      <c r="PD153" s="43"/>
      <c r="PH153" s="44"/>
      <c r="PI153" s="44"/>
      <c r="PJ153" s="44"/>
      <c r="PK153" s="44"/>
      <c r="PP153" s="1"/>
      <c r="PT153" s="43"/>
      <c r="PX153" s="44"/>
      <c r="PY153" s="44"/>
      <c r="PZ153" s="44"/>
      <c r="QA153" s="44"/>
      <c r="QF153" s="1"/>
      <c r="QJ153" s="43"/>
      <c r="QN153" s="44"/>
      <c r="QO153" s="44"/>
      <c r="QP153" s="44"/>
      <c r="QQ153" s="44"/>
      <c r="QV153" s="1"/>
      <c r="QZ153" s="43"/>
      <c r="RD153" s="44"/>
      <c r="RE153" s="44"/>
      <c r="RF153" s="44"/>
      <c r="RG153" s="44"/>
      <c r="RL153" s="1"/>
      <c r="RP153" s="43"/>
      <c r="RT153" s="44"/>
      <c r="RU153" s="44"/>
      <c r="RV153" s="44"/>
      <c r="RW153" s="44"/>
      <c r="SB153" s="1"/>
      <c r="SF153" s="43"/>
      <c r="SJ153" s="44"/>
      <c r="SK153" s="44"/>
      <c r="SL153" s="44"/>
      <c r="SM153" s="44"/>
      <c r="SR153" s="1"/>
      <c r="SV153" s="43"/>
      <c r="SZ153" s="44"/>
      <c r="TA153" s="44"/>
      <c r="TB153" s="44"/>
      <c r="TC153" s="44"/>
      <c r="TH153" s="1"/>
      <c r="TL153" s="43"/>
      <c r="TP153" s="44"/>
      <c r="TQ153" s="44"/>
      <c r="TR153" s="44"/>
      <c r="TS153" s="44"/>
      <c r="TX153" s="1"/>
      <c r="UB153" s="43"/>
      <c r="UF153" s="44"/>
      <c r="UG153" s="44"/>
      <c r="UH153" s="44"/>
      <c r="UI153" s="44"/>
      <c r="UN153" s="1"/>
      <c r="UR153" s="43"/>
      <c r="UV153" s="44"/>
      <c r="UW153" s="44"/>
      <c r="UX153" s="44"/>
      <c r="UY153" s="44"/>
      <c r="VD153" s="1"/>
      <c r="VH153" s="43"/>
      <c r="VL153" s="44"/>
      <c r="VM153" s="44"/>
      <c r="VN153" s="44"/>
      <c r="VO153" s="44"/>
      <c r="VT153" s="1"/>
      <c r="VX153" s="43"/>
      <c r="WB153" s="44"/>
      <c r="WC153" s="44"/>
      <c r="WD153" s="44"/>
      <c r="WE153" s="44"/>
      <c r="WJ153" s="1"/>
      <c r="WN153" s="43"/>
      <c r="WR153" s="44"/>
      <c r="WS153" s="44"/>
      <c r="WT153" s="44"/>
      <c r="WU153" s="44"/>
      <c r="WZ153" s="1"/>
      <c r="XD153" s="43"/>
      <c r="XH153" s="44"/>
      <c r="XI153" s="44"/>
      <c r="XJ153" s="44"/>
      <c r="XK153" s="44"/>
      <c r="XP153" s="1"/>
      <c r="XT153" s="43"/>
      <c r="XX153" s="44"/>
      <c r="XY153" s="44"/>
      <c r="XZ153" s="44"/>
      <c r="YA153" s="44"/>
      <c r="YF153" s="1"/>
      <c r="YJ153" s="43"/>
      <c r="YN153" s="44"/>
      <c r="YO153" s="44"/>
      <c r="YP153" s="44"/>
      <c r="YQ153" s="44"/>
      <c r="YV153" s="1"/>
      <c r="YZ153" s="43"/>
      <c r="ZD153" s="44"/>
      <c r="ZE153" s="44"/>
      <c r="ZF153" s="44"/>
      <c r="ZG153" s="44"/>
      <c r="ZL153" s="1"/>
      <c r="ZP153" s="43"/>
      <c r="ZT153" s="44"/>
      <c r="ZU153" s="44"/>
      <c r="ZV153" s="44"/>
      <c r="ZW153" s="44"/>
      <c r="AAB153" s="1"/>
      <c r="AAF153" s="43"/>
      <c r="AAJ153" s="44"/>
      <c r="AAK153" s="44"/>
      <c r="AAL153" s="44"/>
      <c r="AAM153" s="44"/>
      <c r="AAR153" s="1"/>
      <c r="AAV153" s="43"/>
      <c r="AAZ153" s="44"/>
      <c r="ABA153" s="44"/>
      <c r="ABB153" s="44"/>
      <c r="ABC153" s="44"/>
      <c r="ABH153" s="1"/>
      <c r="ABL153" s="43"/>
      <c r="ABP153" s="44"/>
      <c r="ABQ153" s="44"/>
      <c r="ABR153" s="44"/>
      <c r="ABS153" s="44"/>
      <c r="ABX153" s="1"/>
      <c r="ACB153" s="43"/>
      <c r="ACF153" s="44"/>
      <c r="ACG153" s="44"/>
      <c r="ACH153" s="44"/>
      <c r="ACI153" s="44"/>
      <c r="ACN153" s="1"/>
      <c r="ACR153" s="43"/>
      <c r="ACV153" s="44"/>
      <c r="ACW153" s="44"/>
      <c r="ACX153" s="44"/>
      <c r="ACY153" s="44"/>
      <c r="ADD153" s="1"/>
      <c r="ADH153" s="43"/>
      <c r="ADL153" s="44"/>
      <c r="ADM153" s="44"/>
      <c r="ADN153" s="44"/>
      <c r="ADO153" s="44"/>
      <c r="ADT153" s="1"/>
      <c r="ADX153" s="43"/>
      <c r="AEB153" s="44"/>
      <c r="AEC153" s="44"/>
      <c r="AED153" s="44"/>
      <c r="AEE153" s="44"/>
      <c r="AEJ153" s="1"/>
      <c r="AEN153" s="43"/>
      <c r="AER153" s="44"/>
      <c r="AES153" s="44"/>
      <c r="AET153" s="44"/>
      <c r="AEU153" s="44"/>
      <c r="AEZ153" s="1"/>
      <c r="AFD153" s="43"/>
      <c r="AFH153" s="44"/>
      <c r="AFI153" s="44"/>
      <c r="AFJ153" s="44"/>
      <c r="AFK153" s="44"/>
      <c r="AFP153" s="1"/>
      <c r="AFT153" s="43"/>
      <c r="AFX153" s="44"/>
      <c r="AFY153" s="44"/>
      <c r="AFZ153" s="44"/>
      <c r="AGA153" s="44"/>
      <c r="AGF153" s="1"/>
      <c r="AGJ153" s="43"/>
      <c r="AGN153" s="44"/>
      <c r="AGO153" s="44"/>
      <c r="AGP153" s="44"/>
      <c r="AGQ153" s="44"/>
      <c r="AGV153" s="1"/>
      <c r="AGZ153" s="43"/>
      <c r="AHD153" s="44"/>
      <c r="AHE153" s="44"/>
      <c r="AHF153" s="44"/>
      <c r="AHG153" s="44"/>
      <c r="AHL153" s="1"/>
      <c r="AHP153" s="43"/>
      <c r="AHT153" s="44"/>
      <c r="AHU153" s="44"/>
      <c r="AHV153" s="44"/>
      <c r="AHW153" s="44"/>
      <c r="AIB153" s="1"/>
      <c r="AIF153" s="43"/>
      <c r="AIJ153" s="44"/>
      <c r="AIK153" s="44"/>
      <c r="AIL153" s="44"/>
      <c r="AIM153" s="44"/>
      <c r="AIR153" s="1"/>
      <c r="AIV153" s="43"/>
      <c r="AIZ153" s="44"/>
      <c r="AJA153" s="44"/>
      <c r="AJB153" s="44"/>
      <c r="AJC153" s="44"/>
      <c r="AJH153" s="1"/>
      <c r="AJL153" s="43"/>
      <c r="AJP153" s="44"/>
      <c r="AJQ153" s="44"/>
      <c r="AJR153" s="44"/>
      <c r="AJS153" s="44"/>
      <c r="AJX153" s="1"/>
      <c r="AKB153" s="43"/>
      <c r="AKF153" s="44"/>
      <c r="AKG153" s="44"/>
      <c r="AKH153" s="44"/>
      <c r="AKI153" s="44"/>
      <c r="AKN153" s="1"/>
      <c r="AKR153" s="43"/>
      <c r="AKV153" s="44"/>
      <c r="AKW153" s="44"/>
      <c r="AKX153" s="44"/>
      <c r="AKY153" s="44"/>
      <c r="ALD153" s="1"/>
      <c r="ALH153" s="43"/>
      <c r="ALL153" s="44"/>
      <c r="ALM153" s="44"/>
      <c r="ALN153" s="44"/>
      <c r="ALO153" s="44"/>
      <c r="ALT153" s="1"/>
      <c r="ALX153" s="43"/>
      <c r="AMB153" s="44"/>
      <c r="AMC153" s="44"/>
      <c r="AMD153" s="44"/>
      <c r="AME153" s="44"/>
      <c r="AMJ153" s="1"/>
    </row>
    <row r="154" s="42" customFormat="true" ht="50.25" hidden="false" customHeight="true" outlineLevel="0" collapsed="false">
      <c r="A154" s="41"/>
      <c r="B154" s="24"/>
      <c r="C154" s="18"/>
      <c r="D154" s="29" t="s">
        <v>153</v>
      </c>
      <c r="E154" s="46" t="s">
        <v>154</v>
      </c>
      <c r="F154" s="46"/>
      <c r="G154" s="46"/>
      <c r="H154" s="46"/>
      <c r="I154" s="46"/>
      <c r="J154" s="46"/>
      <c r="K154" s="46"/>
      <c r="P154" s="1"/>
      <c r="T154" s="43"/>
      <c r="X154" s="44"/>
      <c r="Y154" s="44"/>
      <c r="Z154" s="44"/>
      <c r="AA154" s="44"/>
      <c r="AF154" s="1"/>
      <c r="AJ154" s="43"/>
      <c r="AN154" s="44"/>
      <c r="AO154" s="44"/>
      <c r="AP154" s="44"/>
      <c r="AQ154" s="44"/>
      <c r="AV154" s="1"/>
      <c r="AZ154" s="43"/>
      <c r="BD154" s="44"/>
      <c r="BE154" s="44"/>
      <c r="BF154" s="44"/>
      <c r="BG154" s="44"/>
      <c r="BL154" s="1"/>
      <c r="BP154" s="43"/>
      <c r="BT154" s="44"/>
      <c r="BU154" s="44"/>
      <c r="BV154" s="44"/>
      <c r="BW154" s="44"/>
      <c r="CB154" s="1"/>
      <c r="CF154" s="43"/>
      <c r="CJ154" s="44"/>
      <c r="CK154" s="44"/>
      <c r="CL154" s="44"/>
      <c r="CM154" s="44"/>
      <c r="CR154" s="1"/>
      <c r="CV154" s="43"/>
      <c r="CZ154" s="44"/>
      <c r="DA154" s="44"/>
      <c r="DB154" s="44"/>
      <c r="DC154" s="44"/>
      <c r="DH154" s="1"/>
      <c r="DL154" s="43"/>
      <c r="DP154" s="44"/>
      <c r="DQ154" s="44"/>
      <c r="DR154" s="44"/>
      <c r="DS154" s="44"/>
      <c r="DX154" s="1"/>
      <c r="EB154" s="43"/>
      <c r="EF154" s="44"/>
      <c r="EG154" s="44"/>
      <c r="EH154" s="44"/>
      <c r="EI154" s="44"/>
      <c r="EN154" s="1"/>
      <c r="ER154" s="43"/>
      <c r="EV154" s="44"/>
      <c r="EW154" s="44"/>
      <c r="EX154" s="44"/>
      <c r="EY154" s="44"/>
      <c r="FD154" s="1"/>
      <c r="FH154" s="43"/>
      <c r="FL154" s="44"/>
      <c r="FM154" s="44"/>
      <c r="FN154" s="44"/>
      <c r="FO154" s="44"/>
      <c r="FT154" s="1"/>
      <c r="FX154" s="43"/>
      <c r="GB154" s="44"/>
      <c r="GC154" s="44"/>
      <c r="GD154" s="44"/>
      <c r="GE154" s="44"/>
      <c r="GJ154" s="1"/>
      <c r="GN154" s="43"/>
      <c r="GR154" s="44"/>
      <c r="GS154" s="44"/>
      <c r="GT154" s="44"/>
      <c r="GU154" s="44"/>
      <c r="GZ154" s="1"/>
      <c r="HD154" s="43"/>
      <c r="HH154" s="44"/>
      <c r="HI154" s="44"/>
      <c r="HJ154" s="44"/>
      <c r="HK154" s="44"/>
      <c r="HP154" s="1"/>
      <c r="HT154" s="43"/>
      <c r="HX154" s="44"/>
      <c r="HY154" s="44"/>
      <c r="HZ154" s="44"/>
      <c r="IA154" s="44"/>
      <c r="IF154" s="1"/>
      <c r="IJ154" s="43"/>
      <c r="IN154" s="44"/>
      <c r="IO154" s="44"/>
      <c r="IP154" s="44"/>
      <c r="IQ154" s="44"/>
      <c r="IV154" s="1"/>
      <c r="IZ154" s="43"/>
      <c r="JD154" s="44"/>
      <c r="JE154" s="44"/>
      <c r="JF154" s="44"/>
      <c r="JG154" s="44"/>
      <c r="JL154" s="1"/>
      <c r="JP154" s="43"/>
      <c r="JT154" s="44"/>
      <c r="JU154" s="44"/>
      <c r="JV154" s="44"/>
      <c r="JW154" s="44"/>
      <c r="KB154" s="1"/>
      <c r="KF154" s="43"/>
      <c r="KJ154" s="44"/>
      <c r="KK154" s="44"/>
      <c r="KL154" s="44"/>
      <c r="KM154" s="44"/>
      <c r="KR154" s="1"/>
      <c r="KV154" s="43"/>
      <c r="KZ154" s="44"/>
      <c r="LA154" s="44"/>
      <c r="LB154" s="44"/>
      <c r="LC154" s="44"/>
      <c r="LH154" s="1"/>
      <c r="LL154" s="43"/>
      <c r="LP154" s="44"/>
      <c r="LQ154" s="44"/>
      <c r="LR154" s="44"/>
      <c r="LS154" s="44"/>
      <c r="LX154" s="1"/>
      <c r="MB154" s="43"/>
      <c r="MF154" s="44"/>
      <c r="MG154" s="44"/>
      <c r="MH154" s="44"/>
      <c r="MI154" s="44"/>
      <c r="MN154" s="1"/>
      <c r="MR154" s="43"/>
      <c r="MV154" s="44"/>
      <c r="MW154" s="44"/>
      <c r="MX154" s="44"/>
      <c r="MY154" s="44"/>
      <c r="ND154" s="1"/>
      <c r="NH154" s="43"/>
      <c r="NL154" s="44"/>
      <c r="NM154" s="44"/>
      <c r="NN154" s="44"/>
      <c r="NO154" s="44"/>
      <c r="NT154" s="1"/>
      <c r="NX154" s="43"/>
      <c r="OB154" s="44"/>
      <c r="OC154" s="44"/>
      <c r="OD154" s="44"/>
      <c r="OE154" s="44"/>
      <c r="OJ154" s="1"/>
      <c r="ON154" s="43"/>
      <c r="OR154" s="44"/>
      <c r="OS154" s="44"/>
      <c r="OT154" s="44"/>
      <c r="OU154" s="44"/>
      <c r="OZ154" s="1"/>
      <c r="PD154" s="43"/>
      <c r="PH154" s="44"/>
      <c r="PI154" s="44"/>
      <c r="PJ154" s="44"/>
      <c r="PK154" s="44"/>
      <c r="PP154" s="1"/>
      <c r="PT154" s="43"/>
      <c r="PX154" s="44"/>
      <c r="PY154" s="44"/>
      <c r="PZ154" s="44"/>
      <c r="QA154" s="44"/>
      <c r="QF154" s="1"/>
      <c r="QJ154" s="43"/>
      <c r="QN154" s="44"/>
      <c r="QO154" s="44"/>
      <c r="QP154" s="44"/>
      <c r="QQ154" s="44"/>
      <c r="QV154" s="1"/>
      <c r="QZ154" s="43"/>
      <c r="RD154" s="44"/>
      <c r="RE154" s="44"/>
      <c r="RF154" s="44"/>
      <c r="RG154" s="44"/>
      <c r="RL154" s="1"/>
      <c r="RP154" s="43"/>
      <c r="RT154" s="44"/>
      <c r="RU154" s="44"/>
      <c r="RV154" s="44"/>
      <c r="RW154" s="44"/>
      <c r="SB154" s="1"/>
      <c r="SF154" s="43"/>
      <c r="SJ154" s="44"/>
      <c r="SK154" s="44"/>
      <c r="SL154" s="44"/>
      <c r="SM154" s="44"/>
      <c r="SR154" s="1"/>
      <c r="SV154" s="43"/>
      <c r="SZ154" s="44"/>
      <c r="TA154" s="44"/>
      <c r="TB154" s="44"/>
      <c r="TC154" s="44"/>
      <c r="TH154" s="1"/>
      <c r="TL154" s="43"/>
      <c r="TP154" s="44"/>
      <c r="TQ154" s="44"/>
      <c r="TR154" s="44"/>
      <c r="TS154" s="44"/>
      <c r="TX154" s="1"/>
      <c r="UB154" s="43"/>
      <c r="UF154" s="44"/>
      <c r="UG154" s="44"/>
      <c r="UH154" s="44"/>
      <c r="UI154" s="44"/>
      <c r="UN154" s="1"/>
      <c r="UR154" s="43"/>
      <c r="UV154" s="44"/>
      <c r="UW154" s="44"/>
      <c r="UX154" s="44"/>
      <c r="UY154" s="44"/>
      <c r="VD154" s="1"/>
      <c r="VH154" s="43"/>
      <c r="VL154" s="44"/>
      <c r="VM154" s="44"/>
      <c r="VN154" s="44"/>
      <c r="VO154" s="44"/>
      <c r="VT154" s="1"/>
      <c r="VX154" s="43"/>
      <c r="WB154" s="44"/>
      <c r="WC154" s="44"/>
      <c r="WD154" s="44"/>
      <c r="WE154" s="44"/>
      <c r="WJ154" s="1"/>
      <c r="WN154" s="43"/>
      <c r="WR154" s="44"/>
      <c r="WS154" s="44"/>
      <c r="WT154" s="44"/>
      <c r="WU154" s="44"/>
      <c r="WZ154" s="1"/>
      <c r="XD154" s="43"/>
      <c r="XH154" s="44"/>
      <c r="XI154" s="44"/>
      <c r="XJ154" s="44"/>
      <c r="XK154" s="44"/>
      <c r="XP154" s="1"/>
      <c r="XT154" s="43"/>
      <c r="XX154" s="44"/>
      <c r="XY154" s="44"/>
      <c r="XZ154" s="44"/>
      <c r="YA154" s="44"/>
      <c r="YF154" s="1"/>
      <c r="YJ154" s="43"/>
      <c r="YN154" s="44"/>
      <c r="YO154" s="44"/>
      <c r="YP154" s="44"/>
      <c r="YQ154" s="44"/>
      <c r="YV154" s="1"/>
      <c r="YZ154" s="43"/>
      <c r="ZD154" s="44"/>
      <c r="ZE154" s="44"/>
      <c r="ZF154" s="44"/>
      <c r="ZG154" s="44"/>
      <c r="ZL154" s="1"/>
      <c r="ZP154" s="43"/>
      <c r="ZT154" s="44"/>
      <c r="ZU154" s="44"/>
      <c r="ZV154" s="44"/>
      <c r="ZW154" s="44"/>
      <c r="AAB154" s="1"/>
      <c r="AAF154" s="43"/>
      <c r="AAJ154" s="44"/>
      <c r="AAK154" s="44"/>
      <c r="AAL154" s="44"/>
      <c r="AAM154" s="44"/>
      <c r="AAR154" s="1"/>
      <c r="AAV154" s="43"/>
      <c r="AAZ154" s="44"/>
      <c r="ABA154" s="44"/>
      <c r="ABB154" s="44"/>
      <c r="ABC154" s="44"/>
      <c r="ABH154" s="1"/>
      <c r="ABL154" s="43"/>
      <c r="ABP154" s="44"/>
      <c r="ABQ154" s="44"/>
      <c r="ABR154" s="44"/>
      <c r="ABS154" s="44"/>
      <c r="ABX154" s="1"/>
      <c r="ACB154" s="43"/>
      <c r="ACF154" s="44"/>
      <c r="ACG154" s="44"/>
      <c r="ACH154" s="44"/>
      <c r="ACI154" s="44"/>
      <c r="ACN154" s="1"/>
      <c r="ACR154" s="43"/>
      <c r="ACV154" s="44"/>
      <c r="ACW154" s="44"/>
      <c r="ACX154" s="44"/>
      <c r="ACY154" s="44"/>
      <c r="ADD154" s="1"/>
      <c r="ADH154" s="43"/>
      <c r="ADL154" s="44"/>
      <c r="ADM154" s="44"/>
      <c r="ADN154" s="44"/>
      <c r="ADO154" s="44"/>
      <c r="ADT154" s="1"/>
      <c r="ADX154" s="43"/>
      <c r="AEB154" s="44"/>
      <c r="AEC154" s="44"/>
      <c r="AED154" s="44"/>
      <c r="AEE154" s="44"/>
      <c r="AEJ154" s="1"/>
      <c r="AEN154" s="43"/>
      <c r="AER154" s="44"/>
      <c r="AES154" s="44"/>
      <c r="AET154" s="44"/>
      <c r="AEU154" s="44"/>
      <c r="AEZ154" s="1"/>
      <c r="AFD154" s="43"/>
      <c r="AFH154" s="44"/>
      <c r="AFI154" s="44"/>
      <c r="AFJ154" s="44"/>
      <c r="AFK154" s="44"/>
      <c r="AFP154" s="1"/>
      <c r="AFT154" s="43"/>
      <c r="AFX154" s="44"/>
      <c r="AFY154" s="44"/>
      <c r="AFZ154" s="44"/>
      <c r="AGA154" s="44"/>
      <c r="AGF154" s="1"/>
      <c r="AGJ154" s="43"/>
      <c r="AGN154" s="44"/>
      <c r="AGO154" s="44"/>
      <c r="AGP154" s="44"/>
      <c r="AGQ154" s="44"/>
      <c r="AGV154" s="1"/>
      <c r="AGZ154" s="43"/>
      <c r="AHD154" s="44"/>
      <c r="AHE154" s="44"/>
      <c r="AHF154" s="44"/>
      <c r="AHG154" s="44"/>
      <c r="AHL154" s="1"/>
      <c r="AHP154" s="43"/>
      <c r="AHT154" s="44"/>
      <c r="AHU154" s="44"/>
      <c r="AHV154" s="44"/>
      <c r="AHW154" s="44"/>
      <c r="AIB154" s="1"/>
      <c r="AIF154" s="43"/>
      <c r="AIJ154" s="44"/>
      <c r="AIK154" s="44"/>
      <c r="AIL154" s="44"/>
      <c r="AIM154" s="44"/>
      <c r="AIR154" s="1"/>
      <c r="AIV154" s="43"/>
      <c r="AIZ154" s="44"/>
      <c r="AJA154" s="44"/>
      <c r="AJB154" s="44"/>
      <c r="AJC154" s="44"/>
      <c r="AJH154" s="1"/>
      <c r="AJL154" s="43"/>
      <c r="AJP154" s="44"/>
      <c r="AJQ154" s="44"/>
      <c r="AJR154" s="44"/>
      <c r="AJS154" s="44"/>
      <c r="AJX154" s="1"/>
      <c r="AKB154" s="43"/>
      <c r="AKF154" s="44"/>
      <c r="AKG154" s="44"/>
      <c r="AKH154" s="44"/>
      <c r="AKI154" s="44"/>
      <c r="AKN154" s="1"/>
      <c r="AKR154" s="43"/>
      <c r="AKV154" s="44"/>
      <c r="AKW154" s="44"/>
      <c r="AKX154" s="44"/>
      <c r="AKY154" s="44"/>
      <c r="ALD154" s="1"/>
      <c r="ALH154" s="43"/>
      <c r="ALL154" s="44"/>
      <c r="ALM154" s="44"/>
      <c r="ALN154" s="44"/>
      <c r="ALO154" s="44"/>
      <c r="ALT154" s="1"/>
      <c r="ALX154" s="43"/>
      <c r="AMB154" s="44"/>
      <c r="AMC154" s="44"/>
      <c r="AMD154" s="44"/>
      <c r="AME154" s="44"/>
      <c r="AMJ154" s="1"/>
    </row>
    <row r="155" s="42" customFormat="true" ht="21" hidden="false" customHeight="true" outlineLevel="0" collapsed="false">
      <c r="A155" s="41"/>
      <c r="B155" s="50" t="s">
        <v>213</v>
      </c>
      <c r="C155" s="48" t="s">
        <v>214</v>
      </c>
      <c r="D155" s="19" t="s">
        <v>215</v>
      </c>
      <c r="E155" s="19"/>
      <c r="F155" s="19"/>
      <c r="G155" s="19"/>
      <c r="H155" s="19"/>
      <c r="I155" s="19"/>
      <c r="J155" s="19"/>
      <c r="K155" s="19"/>
      <c r="P155" s="1"/>
      <c r="T155" s="43"/>
      <c r="X155" s="44"/>
      <c r="Y155" s="44"/>
      <c r="Z155" s="44"/>
      <c r="AA155" s="44"/>
      <c r="AF155" s="1"/>
      <c r="AJ155" s="43"/>
      <c r="AN155" s="44"/>
      <c r="AO155" s="44"/>
      <c r="AP155" s="44"/>
      <c r="AQ155" s="44"/>
      <c r="AV155" s="1"/>
      <c r="AZ155" s="43"/>
      <c r="BD155" s="44"/>
      <c r="BE155" s="44"/>
      <c r="BF155" s="44"/>
      <c r="BG155" s="44"/>
      <c r="BL155" s="1"/>
      <c r="BP155" s="43"/>
      <c r="BT155" s="44"/>
      <c r="BU155" s="44"/>
      <c r="BV155" s="44"/>
      <c r="BW155" s="44"/>
      <c r="CB155" s="1"/>
      <c r="CF155" s="43"/>
      <c r="CJ155" s="44"/>
      <c r="CK155" s="44"/>
      <c r="CL155" s="44"/>
      <c r="CM155" s="44"/>
      <c r="CR155" s="1"/>
      <c r="CV155" s="43"/>
      <c r="CZ155" s="44"/>
      <c r="DA155" s="44"/>
      <c r="DB155" s="44"/>
      <c r="DC155" s="44"/>
      <c r="DH155" s="1"/>
      <c r="DL155" s="43"/>
      <c r="DP155" s="44"/>
      <c r="DQ155" s="44"/>
      <c r="DR155" s="44"/>
      <c r="DS155" s="44"/>
      <c r="DX155" s="1"/>
      <c r="EB155" s="43"/>
      <c r="EF155" s="44"/>
      <c r="EG155" s="44"/>
      <c r="EH155" s="44"/>
      <c r="EI155" s="44"/>
      <c r="EN155" s="1"/>
      <c r="ER155" s="43"/>
      <c r="EV155" s="44"/>
      <c r="EW155" s="44"/>
      <c r="EX155" s="44"/>
      <c r="EY155" s="44"/>
      <c r="FD155" s="1"/>
      <c r="FH155" s="43"/>
      <c r="FL155" s="44"/>
      <c r="FM155" s="44"/>
      <c r="FN155" s="44"/>
      <c r="FO155" s="44"/>
      <c r="FT155" s="1"/>
      <c r="FX155" s="43"/>
      <c r="GB155" s="44"/>
      <c r="GC155" s="44"/>
      <c r="GD155" s="44"/>
      <c r="GE155" s="44"/>
      <c r="GJ155" s="1"/>
      <c r="GN155" s="43"/>
      <c r="GR155" s="44"/>
      <c r="GS155" s="44"/>
      <c r="GT155" s="44"/>
      <c r="GU155" s="44"/>
      <c r="GZ155" s="1"/>
      <c r="HD155" s="43"/>
      <c r="HH155" s="44"/>
      <c r="HI155" s="44"/>
      <c r="HJ155" s="44"/>
      <c r="HK155" s="44"/>
      <c r="HP155" s="1"/>
      <c r="HT155" s="43"/>
      <c r="HX155" s="44"/>
      <c r="HY155" s="44"/>
      <c r="HZ155" s="44"/>
      <c r="IA155" s="44"/>
      <c r="IF155" s="1"/>
      <c r="IJ155" s="43"/>
      <c r="IN155" s="44"/>
      <c r="IO155" s="44"/>
      <c r="IP155" s="44"/>
      <c r="IQ155" s="44"/>
      <c r="IV155" s="1"/>
      <c r="IZ155" s="43"/>
      <c r="JD155" s="44"/>
      <c r="JE155" s="44"/>
      <c r="JF155" s="44"/>
      <c r="JG155" s="44"/>
      <c r="JL155" s="1"/>
      <c r="JP155" s="43"/>
      <c r="JT155" s="44"/>
      <c r="JU155" s="44"/>
      <c r="JV155" s="44"/>
      <c r="JW155" s="44"/>
      <c r="KB155" s="1"/>
      <c r="KF155" s="43"/>
      <c r="KJ155" s="44"/>
      <c r="KK155" s="44"/>
      <c r="KL155" s="44"/>
      <c r="KM155" s="44"/>
      <c r="KR155" s="1"/>
      <c r="KV155" s="43"/>
      <c r="KZ155" s="44"/>
      <c r="LA155" s="44"/>
      <c r="LB155" s="44"/>
      <c r="LC155" s="44"/>
      <c r="LH155" s="1"/>
      <c r="LL155" s="43"/>
      <c r="LP155" s="44"/>
      <c r="LQ155" s="44"/>
      <c r="LR155" s="44"/>
      <c r="LS155" s="44"/>
      <c r="LX155" s="1"/>
      <c r="MB155" s="43"/>
      <c r="MF155" s="44"/>
      <c r="MG155" s="44"/>
      <c r="MH155" s="44"/>
      <c r="MI155" s="44"/>
      <c r="MN155" s="1"/>
      <c r="MR155" s="43"/>
      <c r="MV155" s="44"/>
      <c r="MW155" s="44"/>
      <c r="MX155" s="44"/>
      <c r="MY155" s="44"/>
      <c r="ND155" s="1"/>
      <c r="NH155" s="43"/>
      <c r="NL155" s="44"/>
      <c r="NM155" s="44"/>
      <c r="NN155" s="44"/>
      <c r="NO155" s="44"/>
      <c r="NT155" s="1"/>
      <c r="NX155" s="43"/>
      <c r="OB155" s="44"/>
      <c r="OC155" s="44"/>
      <c r="OD155" s="44"/>
      <c r="OE155" s="44"/>
      <c r="OJ155" s="1"/>
      <c r="ON155" s="43"/>
      <c r="OR155" s="44"/>
      <c r="OS155" s="44"/>
      <c r="OT155" s="44"/>
      <c r="OU155" s="44"/>
      <c r="OZ155" s="1"/>
      <c r="PD155" s="43"/>
      <c r="PH155" s="44"/>
      <c r="PI155" s="44"/>
      <c r="PJ155" s="44"/>
      <c r="PK155" s="44"/>
      <c r="PP155" s="1"/>
      <c r="PT155" s="43"/>
      <c r="PX155" s="44"/>
      <c r="PY155" s="44"/>
      <c r="PZ155" s="44"/>
      <c r="QA155" s="44"/>
      <c r="QF155" s="1"/>
      <c r="QJ155" s="43"/>
      <c r="QN155" s="44"/>
      <c r="QO155" s="44"/>
      <c r="QP155" s="44"/>
      <c r="QQ155" s="44"/>
      <c r="QV155" s="1"/>
      <c r="QZ155" s="43"/>
      <c r="RD155" s="44"/>
      <c r="RE155" s="44"/>
      <c r="RF155" s="44"/>
      <c r="RG155" s="44"/>
      <c r="RL155" s="1"/>
      <c r="RP155" s="43"/>
      <c r="RT155" s="44"/>
      <c r="RU155" s="44"/>
      <c r="RV155" s="44"/>
      <c r="RW155" s="44"/>
      <c r="SB155" s="1"/>
      <c r="SF155" s="43"/>
      <c r="SJ155" s="44"/>
      <c r="SK155" s="44"/>
      <c r="SL155" s="44"/>
      <c r="SM155" s="44"/>
      <c r="SR155" s="1"/>
      <c r="SV155" s="43"/>
      <c r="SZ155" s="44"/>
      <c r="TA155" s="44"/>
      <c r="TB155" s="44"/>
      <c r="TC155" s="44"/>
      <c r="TH155" s="1"/>
      <c r="TL155" s="43"/>
      <c r="TP155" s="44"/>
      <c r="TQ155" s="44"/>
      <c r="TR155" s="44"/>
      <c r="TS155" s="44"/>
      <c r="TX155" s="1"/>
      <c r="UB155" s="43"/>
      <c r="UF155" s="44"/>
      <c r="UG155" s="44"/>
      <c r="UH155" s="44"/>
      <c r="UI155" s="44"/>
      <c r="UN155" s="1"/>
      <c r="UR155" s="43"/>
      <c r="UV155" s="44"/>
      <c r="UW155" s="44"/>
      <c r="UX155" s="44"/>
      <c r="UY155" s="44"/>
      <c r="VD155" s="1"/>
      <c r="VH155" s="43"/>
      <c r="VL155" s="44"/>
      <c r="VM155" s="44"/>
      <c r="VN155" s="44"/>
      <c r="VO155" s="44"/>
      <c r="VT155" s="1"/>
      <c r="VX155" s="43"/>
      <c r="WB155" s="44"/>
      <c r="WC155" s="44"/>
      <c r="WD155" s="44"/>
      <c r="WE155" s="44"/>
      <c r="WJ155" s="1"/>
      <c r="WN155" s="43"/>
      <c r="WR155" s="44"/>
      <c r="WS155" s="44"/>
      <c r="WT155" s="44"/>
      <c r="WU155" s="44"/>
      <c r="WZ155" s="1"/>
      <c r="XD155" s="43"/>
      <c r="XH155" s="44"/>
      <c r="XI155" s="44"/>
      <c r="XJ155" s="44"/>
      <c r="XK155" s="44"/>
      <c r="XP155" s="1"/>
      <c r="XT155" s="43"/>
      <c r="XX155" s="44"/>
      <c r="XY155" s="44"/>
      <c r="XZ155" s="44"/>
      <c r="YA155" s="44"/>
      <c r="YF155" s="1"/>
      <c r="YJ155" s="43"/>
      <c r="YN155" s="44"/>
      <c r="YO155" s="44"/>
      <c r="YP155" s="44"/>
      <c r="YQ155" s="44"/>
      <c r="YV155" s="1"/>
      <c r="YZ155" s="43"/>
      <c r="ZD155" s="44"/>
      <c r="ZE155" s="44"/>
      <c r="ZF155" s="44"/>
      <c r="ZG155" s="44"/>
      <c r="ZL155" s="1"/>
      <c r="ZP155" s="43"/>
      <c r="ZT155" s="44"/>
      <c r="ZU155" s="44"/>
      <c r="ZV155" s="44"/>
      <c r="ZW155" s="44"/>
      <c r="AAB155" s="1"/>
      <c r="AAF155" s="43"/>
      <c r="AAJ155" s="44"/>
      <c r="AAK155" s="44"/>
      <c r="AAL155" s="44"/>
      <c r="AAM155" s="44"/>
      <c r="AAR155" s="1"/>
      <c r="AAV155" s="43"/>
      <c r="AAZ155" s="44"/>
      <c r="ABA155" s="44"/>
      <c r="ABB155" s="44"/>
      <c r="ABC155" s="44"/>
      <c r="ABH155" s="1"/>
      <c r="ABL155" s="43"/>
      <c r="ABP155" s="44"/>
      <c r="ABQ155" s="44"/>
      <c r="ABR155" s="44"/>
      <c r="ABS155" s="44"/>
      <c r="ABX155" s="1"/>
      <c r="ACB155" s="43"/>
      <c r="ACF155" s="44"/>
      <c r="ACG155" s="44"/>
      <c r="ACH155" s="44"/>
      <c r="ACI155" s="44"/>
      <c r="ACN155" s="1"/>
      <c r="ACR155" s="43"/>
      <c r="ACV155" s="44"/>
      <c r="ACW155" s="44"/>
      <c r="ACX155" s="44"/>
      <c r="ACY155" s="44"/>
      <c r="ADD155" s="1"/>
      <c r="ADH155" s="43"/>
      <c r="ADL155" s="44"/>
      <c r="ADM155" s="44"/>
      <c r="ADN155" s="44"/>
      <c r="ADO155" s="44"/>
      <c r="ADT155" s="1"/>
      <c r="ADX155" s="43"/>
      <c r="AEB155" s="44"/>
      <c r="AEC155" s="44"/>
      <c r="AED155" s="44"/>
      <c r="AEE155" s="44"/>
      <c r="AEJ155" s="1"/>
      <c r="AEN155" s="43"/>
      <c r="AER155" s="44"/>
      <c r="AES155" s="44"/>
      <c r="AET155" s="44"/>
      <c r="AEU155" s="44"/>
      <c r="AEZ155" s="1"/>
      <c r="AFD155" s="43"/>
      <c r="AFH155" s="44"/>
      <c r="AFI155" s="44"/>
      <c r="AFJ155" s="44"/>
      <c r="AFK155" s="44"/>
      <c r="AFP155" s="1"/>
      <c r="AFT155" s="43"/>
      <c r="AFX155" s="44"/>
      <c r="AFY155" s="44"/>
      <c r="AFZ155" s="44"/>
      <c r="AGA155" s="44"/>
      <c r="AGF155" s="1"/>
      <c r="AGJ155" s="43"/>
      <c r="AGN155" s="44"/>
      <c r="AGO155" s="44"/>
      <c r="AGP155" s="44"/>
      <c r="AGQ155" s="44"/>
      <c r="AGV155" s="1"/>
      <c r="AGZ155" s="43"/>
      <c r="AHD155" s="44"/>
      <c r="AHE155" s="44"/>
      <c r="AHF155" s="44"/>
      <c r="AHG155" s="44"/>
      <c r="AHL155" s="1"/>
      <c r="AHP155" s="43"/>
      <c r="AHT155" s="44"/>
      <c r="AHU155" s="44"/>
      <c r="AHV155" s="44"/>
      <c r="AHW155" s="44"/>
      <c r="AIB155" s="1"/>
      <c r="AIF155" s="43"/>
      <c r="AIJ155" s="44"/>
      <c r="AIK155" s="44"/>
      <c r="AIL155" s="44"/>
      <c r="AIM155" s="44"/>
      <c r="AIR155" s="1"/>
      <c r="AIV155" s="43"/>
      <c r="AIZ155" s="44"/>
      <c r="AJA155" s="44"/>
      <c r="AJB155" s="44"/>
      <c r="AJC155" s="44"/>
      <c r="AJH155" s="1"/>
      <c r="AJL155" s="43"/>
      <c r="AJP155" s="44"/>
      <c r="AJQ155" s="44"/>
      <c r="AJR155" s="44"/>
      <c r="AJS155" s="44"/>
      <c r="AJX155" s="1"/>
      <c r="AKB155" s="43"/>
      <c r="AKF155" s="44"/>
      <c r="AKG155" s="44"/>
      <c r="AKH155" s="44"/>
      <c r="AKI155" s="44"/>
      <c r="AKN155" s="1"/>
      <c r="AKR155" s="43"/>
      <c r="AKV155" s="44"/>
      <c r="AKW155" s="44"/>
      <c r="AKX155" s="44"/>
      <c r="AKY155" s="44"/>
      <c r="ALD155" s="1"/>
      <c r="ALH155" s="43"/>
      <c r="ALL155" s="44"/>
      <c r="ALM155" s="44"/>
      <c r="ALN155" s="44"/>
      <c r="ALO155" s="44"/>
      <c r="ALT155" s="1"/>
      <c r="ALX155" s="43"/>
      <c r="AMB155" s="44"/>
      <c r="AMC155" s="44"/>
      <c r="AMD155" s="44"/>
      <c r="AME155" s="44"/>
      <c r="AMJ155" s="1"/>
    </row>
    <row r="156" s="42" customFormat="true" ht="50.25" hidden="false" customHeight="true" outlineLevel="0" collapsed="false">
      <c r="A156" s="41"/>
      <c r="B156" s="50"/>
      <c r="C156" s="48"/>
      <c r="D156" s="51" t="s">
        <v>216</v>
      </c>
      <c r="E156" s="21" t="s">
        <v>217</v>
      </c>
      <c r="F156" s="21"/>
      <c r="G156" s="21"/>
      <c r="H156" s="21"/>
      <c r="I156" s="21"/>
      <c r="J156" s="21"/>
      <c r="K156" s="21"/>
      <c r="P156" s="1"/>
      <c r="T156" s="43"/>
      <c r="X156" s="44"/>
      <c r="Y156" s="44"/>
      <c r="Z156" s="44"/>
      <c r="AA156" s="44"/>
      <c r="AF156" s="1"/>
      <c r="AJ156" s="43"/>
      <c r="AN156" s="44"/>
      <c r="AO156" s="44"/>
      <c r="AP156" s="44"/>
      <c r="AQ156" s="44"/>
      <c r="AV156" s="1"/>
      <c r="AZ156" s="43"/>
      <c r="BD156" s="44"/>
      <c r="BE156" s="44"/>
      <c r="BF156" s="44"/>
      <c r="BG156" s="44"/>
      <c r="BL156" s="1"/>
      <c r="BP156" s="43"/>
      <c r="BT156" s="44"/>
      <c r="BU156" s="44"/>
      <c r="BV156" s="44"/>
      <c r="BW156" s="44"/>
      <c r="CB156" s="1"/>
      <c r="CF156" s="43"/>
      <c r="CJ156" s="44"/>
      <c r="CK156" s="44"/>
      <c r="CL156" s="44"/>
      <c r="CM156" s="44"/>
      <c r="CR156" s="1"/>
      <c r="CV156" s="43"/>
      <c r="CZ156" s="44"/>
      <c r="DA156" s="44"/>
      <c r="DB156" s="44"/>
      <c r="DC156" s="44"/>
      <c r="DH156" s="1"/>
      <c r="DL156" s="43"/>
      <c r="DP156" s="44"/>
      <c r="DQ156" s="44"/>
      <c r="DR156" s="44"/>
      <c r="DS156" s="44"/>
      <c r="DX156" s="1"/>
      <c r="EB156" s="43"/>
      <c r="EF156" s="44"/>
      <c r="EG156" s="44"/>
      <c r="EH156" s="44"/>
      <c r="EI156" s="44"/>
      <c r="EN156" s="1"/>
      <c r="ER156" s="43"/>
      <c r="EV156" s="44"/>
      <c r="EW156" s="44"/>
      <c r="EX156" s="44"/>
      <c r="EY156" s="44"/>
      <c r="FD156" s="1"/>
      <c r="FH156" s="43"/>
      <c r="FL156" s="44"/>
      <c r="FM156" s="44"/>
      <c r="FN156" s="44"/>
      <c r="FO156" s="44"/>
      <c r="FT156" s="1"/>
      <c r="FX156" s="43"/>
      <c r="GB156" s="44"/>
      <c r="GC156" s="44"/>
      <c r="GD156" s="44"/>
      <c r="GE156" s="44"/>
      <c r="GJ156" s="1"/>
      <c r="GN156" s="43"/>
      <c r="GR156" s="44"/>
      <c r="GS156" s="44"/>
      <c r="GT156" s="44"/>
      <c r="GU156" s="44"/>
      <c r="GZ156" s="1"/>
      <c r="HD156" s="43"/>
      <c r="HH156" s="44"/>
      <c r="HI156" s="44"/>
      <c r="HJ156" s="44"/>
      <c r="HK156" s="44"/>
      <c r="HP156" s="1"/>
      <c r="HT156" s="43"/>
      <c r="HX156" s="44"/>
      <c r="HY156" s="44"/>
      <c r="HZ156" s="44"/>
      <c r="IA156" s="44"/>
      <c r="IF156" s="1"/>
      <c r="IJ156" s="43"/>
      <c r="IN156" s="44"/>
      <c r="IO156" s="44"/>
      <c r="IP156" s="44"/>
      <c r="IQ156" s="44"/>
      <c r="IV156" s="1"/>
      <c r="IZ156" s="43"/>
      <c r="JD156" s="44"/>
      <c r="JE156" s="44"/>
      <c r="JF156" s="44"/>
      <c r="JG156" s="44"/>
      <c r="JL156" s="1"/>
      <c r="JP156" s="43"/>
      <c r="JT156" s="44"/>
      <c r="JU156" s="44"/>
      <c r="JV156" s="44"/>
      <c r="JW156" s="44"/>
      <c r="KB156" s="1"/>
      <c r="KF156" s="43"/>
      <c r="KJ156" s="44"/>
      <c r="KK156" s="44"/>
      <c r="KL156" s="44"/>
      <c r="KM156" s="44"/>
      <c r="KR156" s="1"/>
      <c r="KV156" s="43"/>
      <c r="KZ156" s="44"/>
      <c r="LA156" s="44"/>
      <c r="LB156" s="44"/>
      <c r="LC156" s="44"/>
      <c r="LH156" s="1"/>
      <c r="LL156" s="43"/>
      <c r="LP156" s="44"/>
      <c r="LQ156" s="44"/>
      <c r="LR156" s="44"/>
      <c r="LS156" s="44"/>
      <c r="LX156" s="1"/>
      <c r="MB156" s="43"/>
      <c r="MF156" s="44"/>
      <c r="MG156" s="44"/>
      <c r="MH156" s="44"/>
      <c r="MI156" s="44"/>
      <c r="MN156" s="1"/>
      <c r="MR156" s="43"/>
      <c r="MV156" s="44"/>
      <c r="MW156" s="44"/>
      <c r="MX156" s="44"/>
      <c r="MY156" s="44"/>
      <c r="ND156" s="1"/>
      <c r="NH156" s="43"/>
      <c r="NL156" s="44"/>
      <c r="NM156" s="44"/>
      <c r="NN156" s="44"/>
      <c r="NO156" s="44"/>
      <c r="NT156" s="1"/>
      <c r="NX156" s="43"/>
      <c r="OB156" s="44"/>
      <c r="OC156" s="44"/>
      <c r="OD156" s="44"/>
      <c r="OE156" s="44"/>
      <c r="OJ156" s="1"/>
      <c r="ON156" s="43"/>
      <c r="OR156" s="44"/>
      <c r="OS156" s="44"/>
      <c r="OT156" s="44"/>
      <c r="OU156" s="44"/>
      <c r="OZ156" s="1"/>
      <c r="PD156" s="43"/>
      <c r="PH156" s="44"/>
      <c r="PI156" s="44"/>
      <c r="PJ156" s="44"/>
      <c r="PK156" s="44"/>
      <c r="PP156" s="1"/>
      <c r="PT156" s="43"/>
      <c r="PX156" s="44"/>
      <c r="PY156" s="44"/>
      <c r="PZ156" s="44"/>
      <c r="QA156" s="44"/>
      <c r="QF156" s="1"/>
      <c r="QJ156" s="43"/>
      <c r="QN156" s="44"/>
      <c r="QO156" s="44"/>
      <c r="QP156" s="44"/>
      <c r="QQ156" s="44"/>
      <c r="QV156" s="1"/>
      <c r="QZ156" s="43"/>
      <c r="RD156" s="44"/>
      <c r="RE156" s="44"/>
      <c r="RF156" s="44"/>
      <c r="RG156" s="44"/>
      <c r="RL156" s="1"/>
      <c r="RP156" s="43"/>
      <c r="RT156" s="44"/>
      <c r="RU156" s="44"/>
      <c r="RV156" s="44"/>
      <c r="RW156" s="44"/>
      <c r="SB156" s="1"/>
      <c r="SF156" s="43"/>
      <c r="SJ156" s="44"/>
      <c r="SK156" s="44"/>
      <c r="SL156" s="44"/>
      <c r="SM156" s="44"/>
      <c r="SR156" s="1"/>
      <c r="SV156" s="43"/>
      <c r="SZ156" s="44"/>
      <c r="TA156" s="44"/>
      <c r="TB156" s="44"/>
      <c r="TC156" s="44"/>
      <c r="TH156" s="1"/>
      <c r="TL156" s="43"/>
      <c r="TP156" s="44"/>
      <c r="TQ156" s="44"/>
      <c r="TR156" s="44"/>
      <c r="TS156" s="44"/>
      <c r="TX156" s="1"/>
      <c r="UB156" s="43"/>
      <c r="UF156" s="44"/>
      <c r="UG156" s="44"/>
      <c r="UH156" s="44"/>
      <c r="UI156" s="44"/>
      <c r="UN156" s="1"/>
      <c r="UR156" s="43"/>
      <c r="UV156" s="44"/>
      <c r="UW156" s="44"/>
      <c r="UX156" s="44"/>
      <c r="UY156" s="44"/>
      <c r="VD156" s="1"/>
      <c r="VH156" s="43"/>
      <c r="VL156" s="44"/>
      <c r="VM156" s="44"/>
      <c r="VN156" s="44"/>
      <c r="VO156" s="44"/>
      <c r="VT156" s="1"/>
      <c r="VX156" s="43"/>
      <c r="WB156" s="44"/>
      <c r="WC156" s="44"/>
      <c r="WD156" s="44"/>
      <c r="WE156" s="44"/>
      <c r="WJ156" s="1"/>
      <c r="WN156" s="43"/>
      <c r="WR156" s="44"/>
      <c r="WS156" s="44"/>
      <c r="WT156" s="44"/>
      <c r="WU156" s="44"/>
      <c r="WZ156" s="1"/>
      <c r="XD156" s="43"/>
      <c r="XH156" s="44"/>
      <c r="XI156" s="44"/>
      <c r="XJ156" s="44"/>
      <c r="XK156" s="44"/>
      <c r="XP156" s="1"/>
      <c r="XT156" s="43"/>
      <c r="XX156" s="44"/>
      <c r="XY156" s="44"/>
      <c r="XZ156" s="44"/>
      <c r="YA156" s="44"/>
      <c r="YF156" s="1"/>
      <c r="YJ156" s="43"/>
      <c r="YN156" s="44"/>
      <c r="YO156" s="44"/>
      <c r="YP156" s="44"/>
      <c r="YQ156" s="44"/>
      <c r="YV156" s="1"/>
      <c r="YZ156" s="43"/>
      <c r="ZD156" s="44"/>
      <c r="ZE156" s="44"/>
      <c r="ZF156" s="44"/>
      <c r="ZG156" s="44"/>
      <c r="ZL156" s="1"/>
      <c r="ZP156" s="43"/>
      <c r="ZT156" s="44"/>
      <c r="ZU156" s="44"/>
      <c r="ZV156" s="44"/>
      <c r="ZW156" s="44"/>
      <c r="AAB156" s="1"/>
      <c r="AAF156" s="43"/>
      <c r="AAJ156" s="44"/>
      <c r="AAK156" s="44"/>
      <c r="AAL156" s="44"/>
      <c r="AAM156" s="44"/>
      <c r="AAR156" s="1"/>
      <c r="AAV156" s="43"/>
      <c r="AAZ156" s="44"/>
      <c r="ABA156" s="44"/>
      <c r="ABB156" s="44"/>
      <c r="ABC156" s="44"/>
      <c r="ABH156" s="1"/>
      <c r="ABL156" s="43"/>
      <c r="ABP156" s="44"/>
      <c r="ABQ156" s="44"/>
      <c r="ABR156" s="44"/>
      <c r="ABS156" s="44"/>
      <c r="ABX156" s="1"/>
      <c r="ACB156" s="43"/>
      <c r="ACF156" s="44"/>
      <c r="ACG156" s="44"/>
      <c r="ACH156" s="44"/>
      <c r="ACI156" s="44"/>
      <c r="ACN156" s="1"/>
      <c r="ACR156" s="43"/>
      <c r="ACV156" s="44"/>
      <c r="ACW156" s="44"/>
      <c r="ACX156" s="44"/>
      <c r="ACY156" s="44"/>
      <c r="ADD156" s="1"/>
      <c r="ADH156" s="43"/>
      <c r="ADL156" s="44"/>
      <c r="ADM156" s="44"/>
      <c r="ADN156" s="44"/>
      <c r="ADO156" s="44"/>
      <c r="ADT156" s="1"/>
      <c r="ADX156" s="43"/>
      <c r="AEB156" s="44"/>
      <c r="AEC156" s="44"/>
      <c r="AED156" s="44"/>
      <c r="AEE156" s="44"/>
      <c r="AEJ156" s="1"/>
      <c r="AEN156" s="43"/>
      <c r="AER156" s="44"/>
      <c r="AES156" s="44"/>
      <c r="AET156" s="44"/>
      <c r="AEU156" s="44"/>
      <c r="AEZ156" s="1"/>
      <c r="AFD156" s="43"/>
      <c r="AFH156" s="44"/>
      <c r="AFI156" s="44"/>
      <c r="AFJ156" s="44"/>
      <c r="AFK156" s="44"/>
      <c r="AFP156" s="1"/>
      <c r="AFT156" s="43"/>
      <c r="AFX156" s="44"/>
      <c r="AFY156" s="44"/>
      <c r="AFZ156" s="44"/>
      <c r="AGA156" s="44"/>
      <c r="AGF156" s="1"/>
      <c r="AGJ156" s="43"/>
      <c r="AGN156" s="44"/>
      <c r="AGO156" s="44"/>
      <c r="AGP156" s="44"/>
      <c r="AGQ156" s="44"/>
      <c r="AGV156" s="1"/>
      <c r="AGZ156" s="43"/>
      <c r="AHD156" s="44"/>
      <c r="AHE156" s="44"/>
      <c r="AHF156" s="44"/>
      <c r="AHG156" s="44"/>
      <c r="AHL156" s="1"/>
      <c r="AHP156" s="43"/>
      <c r="AHT156" s="44"/>
      <c r="AHU156" s="44"/>
      <c r="AHV156" s="44"/>
      <c r="AHW156" s="44"/>
      <c r="AIB156" s="1"/>
      <c r="AIF156" s="43"/>
      <c r="AIJ156" s="44"/>
      <c r="AIK156" s="44"/>
      <c r="AIL156" s="44"/>
      <c r="AIM156" s="44"/>
      <c r="AIR156" s="1"/>
      <c r="AIV156" s="43"/>
      <c r="AIZ156" s="44"/>
      <c r="AJA156" s="44"/>
      <c r="AJB156" s="44"/>
      <c r="AJC156" s="44"/>
      <c r="AJH156" s="1"/>
      <c r="AJL156" s="43"/>
      <c r="AJP156" s="44"/>
      <c r="AJQ156" s="44"/>
      <c r="AJR156" s="44"/>
      <c r="AJS156" s="44"/>
      <c r="AJX156" s="1"/>
      <c r="AKB156" s="43"/>
      <c r="AKF156" s="44"/>
      <c r="AKG156" s="44"/>
      <c r="AKH156" s="44"/>
      <c r="AKI156" s="44"/>
      <c r="AKN156" s="1"/>
      <c r="AKR156" s="43"/>
      <c r="AKV156" s="44"/>
      <c r="AKW156" s="44"/>
      <c r="AKX156" s="44"/>
      <c r="AKY156" s="44"/>
      <c r="ALD156" s="1"/>
      <c r="ALH156" s="43"/>
      <c r="ALL156" s="44"/>
      <c r="ALM156" s="44"/>
      <c r="ALN156" s="44"/>
      <c r="ALO156" s="44"/>
      <c r="ALT156" s="1"/>
      <c r="ALX156" s="43"/>
      <c r="AMB156" s="44"/>
      <c r="AMC156" s="44"/>
      <c r="AMD156" s="44"/>
      <c r="AME156" s="44"/>
      <c r="AMJ156" s="1"/>
    </row>
    <row r="157" customFormat="false" ht="20.1" hidden="false" customHeight="true" outlineLevel="0" collapsed="false">
      <c r="B157" s="52"/>
      <c r="C157" s="52"/>
      <c r="D157" s="29" t="s">
        <v>218</v>
      </c>
      <c r="E157" s="21" t="s">
        <v>219</v>
      </c>
      <c r="F157" s="21"/>
      <c r="G157" s="21"/>
      <c r="H157" s="21"/>
      <c r="I157" s="21"/>
      <c r="J157" s="21"/>
      <c r="K157" s="21"/>
      <c r="L157" s="12"/>
    </row>
    <row r="158" customFormat="false" ht="28.7" hidden="false" customHeight="true" outlineLevel="0" collapsed="false">
      <c r="B158" s="47"/>
      <c r="C158" s="48"/>
      <c r="D158" s="29" t="s">
        <v>220</v>
      </c>
      <c r="E158" s="22" t="s">
        <v>27</v>
      </c>
      <c r="F158" s="22"/>
      <c r="G158" s="22"/>
      <c r="H158" s="22"/>
      <c r="I158" s="22"/>
      <c r="J158" s="22"/>
      <c r="K158" s="22"/>
      <c r="L158" s="12"/>
    </row>
    <row r="159" customFormat="false" ht="50.25" hidden="false" customHeight="true" outlineLevel="0" collapsed="false">
      <c r="B159" s="47"/>
      <c r="C159" s="48"/>
      <c r="D159" s="29" t="s">
        <v>221</v>
      </c>
      <c r="E159" s="22" t="s">
        <v>222</v>
      </c>
      <c r="F159" s="22"/>
      <c r="G159" s="22"/>
      <c r="H159" s="22"/>
      <c r="I159" s="22"/>
      <c r="J159" s="22"/>
      <c r="K159" s="22"/>
      <c r="L159" s="12"/>
    </row>
    <row r="160" customFormat="false" ht="20.1" hidden="false" customHeight="true" outlineLevel="0" collapsed="false">
      <c r="B160" s="47"/>
      <c r="C160" s="48"/>
      <c r="D160" s="51" t="s">
        <v>223</v>
      </c>
      <c r="E160" s="21" t="s">
        <v>224</v>
      </c>
      <c r="F160" s="21"/>
      <c r="G160" s="21"/>
      <c r="H160" s="21"/>
      <c r="I160" s="21"/>
      <c r="J160" s="21"/>
      <c r="K160" s="21"/>
      <c r="L160" s="12"/>
    </row>
    <row r="161" customFormat="false" ht="50.25" hidden="false" customHeight="true" outlineLevel="0" collapsed="false">
      <c r="B161" s="47"/>
      <c r="C161" s="48"/>
      <c r="D161" s="51" t="s">
        <v>225</v>
      </c>
      <c r="E161" s="21" t="s">
        <v>226</v>
      </c>
      <c r="F161" s="21"/>
      <c r="G161" s="21"/>
      <c r="H161" s="21"/>
      <c r="I161" s="21"/>
      <c r="J161" s="21"/>
      <c r="K161" s="21"/>
      <c r="L161" s="12"/>
    </row>
    <row r="162" customFormat="false" ht="20.1" hidden="false" customHeight="true" outlineLevel="0" collapsed="false">
      <c r="B162" s="47"/>
      <c r="C162" s="48"/>
      <c r="D162" s="51" t="s">
        <v>227</v>
      </c>
      <c r="E162" s="21" t="s">
        <v>228</v>
      </c>
      <c r="F162" s="21"/>
      <c r="G162" s="21"/>
      <c r="H162" s="21"/>
      <c r="I162" s="21"/>
      <c r="J162" s="21"/>
      <c r="K162" s="21"/>
      <c r="L162" s="12"/>
    </row>
    <row r="163" customFormat="false" ht="20.1" hidden="false" customHeight="true" outlineLevel="0" collapsed="false">
      <c r="B163" s="47"/>
      <c r="C163" s="48"/>
      <c r="D163" s="20" t="s">
        <v>229</v>
      </c>
      <c r="E163" s="23" t="s">
        <v>33</v>
      </c>
      <c r="F163" s="23"/>
      <c r="G163" s="23"/>
      <c r="H163" s="23"/>
      <c r="I163" s="23"/>
      <c r="J163" s="23"/>
      <c r="K163" s="23"/>
      <c r="L163" s="12"/>
    </row>
    <row r="164" customFormat="false" ht="50.25" hidden="false" customHeight="true" outlineLevel="0" collapsed="false">
      <c r="B164" s="47"/>
      <c r="C164" s="48"/>
      <c r="D164" s="29" t="s">
        <v>230</v>
      </c>
      <c r="E164" s="22" t="s">
        <v>231</v>
      </c>
      <c r="F164" s="22"/>
      <c r="G164" s="22"/>
      <c r="H164" s="22"/>
      <c r="I164" s="22"/>
      <c r="J164" s="22"/>
      <c r="K164" s="22"/>
      <c r="L164" s="12"/>
    </row>
    <row r="165" customFormat="false" ht="50.25" hidden="false" customHeight="true" outlineLevel="0" collapsed="false">
      <c r="B165" s="47"/>
      <c r="C165" s="48"/>
      <c r="D165" s="29" t="s">
        <v>232</v>
      </c>
      <c r="E165" s="21" t="s">
        <v>195</v>
      </c>
      <c r="F165" s="21"/>
      <c r="G165" s="21"/>
      <c r="H165" s="21"/>
      <c r="I165" s="21"/>
      <c r="J165" s="21"/>
      <c r="K165" s="21"/>
      <c r="L165" s="12"/>
    </row>
    <row r="166" customFormat="false" ht="50.25" hidden="false" customHeight="true" outlineLevel="0" collapsed="false">
      <c r="B166" s="24" t="s">
        <v>233</v>
      </c>
      <c r="C166" s="18" t="s">
        <v>234</v>
      </c>
      <c r="D166" s="19" t="s">
        <v>235</v>
      </c>
      <c r="E166" s="19"/>
      <c r="F166" s="19"/>
      <c r="G166" s="19"/>
      <c r="H166" s="19"/>
      <c r="I166" s="19"/>
      <c r="J166" s="19"/>
      <c r="K166" s="19"/>
      <c r="L166" s="12"/>
    </row>
    <row r="167" customFormat="false" ht="20.1" hidden="false" customHeight="true" outlineLevel="0" collapsed="false">
      <c r="B167" s="24"/>
      <c r="C167" s="18"/>
      <c r="D167" s="51" t="s">
        <v>216</v>
      </c>
      <c r="E167" s="21" t="s">
        <v>217</v>
      </c>
      <c r="F167" s="21"/>
      <c r="G167" s="21"/>
      <c r="H167" s="21"/>
      <c r="I167" s="21"/>
      <c r="J167" s="21"/>
      <c r="K167" s="21"/>
      <c r="L167" s="12"/>
    </row>
    <row r="168" customFormat="false" ht="20.1" hidden="false" customHeight="true" outlineLevel="0" collapsed="false">
      <c r="B168" s="24"/>
      <c r="C168" s="18"/>
      <c r="D168" s="29" t="s">
        <v>236</v>
      </c>
      <c r="E168" s="21" t="s">
        <v>237</v>
      </c>
      <c r="F168" s="21"/>
      <c r="G168" s="21"/>
      <c r="H168" s="21"/>
      <c r="I168" s="21"/>
      <c r="J168" s="21"/>
      <c r="K168" s="21"/>
      <c r="L168" s="12"/>
    </row>
    <row r="169" customFormat="false" ht="15" hidden="false" customHeight="true" outlineLevel="0" collapsed="false">
      <c r="B169" s="24"/>
      <c r="C169" s="18"/>
      <c r="D169" s="29" t="s">
        <v>238</v>
      </c>
      <c r="E169" s="22" t="s">
        <v>239</v>
      </c>
      <c r="F169" s="22"/>
      <c r="G169" s="22"/>
      <c r="H169" s="22"/>
      <c r="I169" s="22"/>
      <c r="J169" s="22"/>
      <c r="K169" s="22"/>
    </row>
    <row r="170" customFormat="false" ht="15" hidden="false" customHeight="true" outlineLevel="0" collapsed="false">
      <c r="B170" s="24"/>
      <c r="C170" s="18"/>
      <c r="D170" s="29" t="s">
        <v>240</v>
      </c>
      <c r="E170" s="21" t="s">
        <v>241</v>
      </c>
      <c r="F170" s="21"/>
      <c r="G170" s="21"/>
      <c r="H170" s="21"/>
      <c r="I170" s="21"/>
      <c r="J170" s="21"/>
      <c r="K170" s="21"/>
    </row>
    <row r="171" customFormat="false" ht="15" hidden="false" customHeight="false" outlineLevel="0" collapsed="false">
      <c r="B171" s="24"/>
      <c r="C171" s="18"/>
      <c r="D171" s="29" t="s">
        <v>242</v>
      </c>
      <c r="E171" s="22" t="s">
        <v>243</v>
      </c>
      <c r="F171" s="22"/>
      <c r="G171" s="22"/>
      <c r="H171" s="22"/>
      <c r="I171" s="22"/>
      <c r="J171" s="22"/>
      <c r="K171" s="22"/>
    </row>
    <row r="172" customFormat="false" ht="15" hidden="false" customHeight="true" outlineLevel="0" collapsed="false">
      <c r="B172" s="24"/>
      <c r="C172" s="18"/>
      <c r="D172" s="29" t="s">
        <v>244</v>
      </c>
      <c r="E172" s="22" t="s">
        <v>222</v>
      </c>
      <c r="F172" s="22"/>
      <c r="G172" s="22"/>
      <c r="H172" s="22"/>
      <c r="I172" s="22"/>
      <c r="J172" s="22"/>
      <c r="K172" s="22"/>
    </row>
    <row r="173" customFormat="false" ht="15" hidden="false" customHeight="true" outlineLevel="0" collapsed="false">
      <c r="B173" s="24"/>
      <c r="C173" s="18"/>
      <c r="D173" s="51" t="s">
        <v>245</v>
      </c>
      <c r="E173" s="21" t="s">
        <v>224</v>
      </c>
      <c r="F173" s="21"/>
      <c r="G173" s="21"/>
      <c r="H173" s="21"/>
      <c r="I173" s="21"/>
      <c r="J173" s="21"/>
      <c r="K173" s="21"/>
    </row>
    <row r="174" customFormat="false" ht="36" hidden="false" customHeight="true" outlineLevel="0" collapsed="false">
      <c r="B174" s="24"/>
      <c r="C174" s="18"/>
      <c r="D174" s="51" t="s">
        <v>246</v>
      </c>
      <c r="E174" s="21" t="s">
        <v>226</v>
      </c>
      <c r="F174" s="21"/>
      <c r="G174" s="21"/>
      <c r="H174" s="21"/>
      <c r="I174" s="21"/>
      <c r="J174" s="21"/>
      <c r="K174" s="21"/>
    </row>
    <row r="175" customFormat="false" ht="21.6" hidden="false" customHeight="true" outlineLevel="0" collapsed="false">
      <c r="B175" s="24"/>
      <c r="C175" s="18"/>
      <c r="D175" s="51" t="s">
        <v>247</v>
      </c>
      <c r="E175" s="21" t="s">
        <v>228</v>
      </c>
      <c r="F175" s="21"/>
      <c r="G175" s="21"/>
      <c r="H175" s="21"/>
      <c r="I175" s="21"/>
      <c r="J175" s="21"/>
      <c r="K175" s="21"/>
    </row>
    <row r="176" customFormat="false" ht="21.6" hidden="false" customHeight="true" outlineLevel="0" collapsed="false">
      <c r="B176" s="24"/>
      <c r="C176" s="18"/>
      <c r="D176" s="20" t="s">
        <v>59</v>
      </c>
      <c r="E176" s="23" t="s">
        <v>33</v>
      </c>
      <c r="F176" s="23"/>
      <c r="G176" s="23"/>
      <c r="H176" s="23"/>
      <c r="I176" s="23"/>
      <c r="J176" s="23"/>
      <c r="K176" s="23"/>
    </row>
    <row r="177" customFormat="false" ht="15" hidden="false" customHeight="false" outlineLevel="0" collapsed="false">
      <c r="B177" s="24"/>
      <c r="C177" s="18"/>
      <c r="D177" s="29" t="s">
        <v>248</v>
      </c>
      <c r="E177" s="22" t="s">
        <v>231</v>
      </c>
      <c r="F177" s="22"/>
      <c r="G177" s="22"/>
      <c r="H177" s="22"/>
      <c r="I177" s="22"/>
      <c r="J177" s="22"/>
      <c r="K177" s="22"/>
    </row>
    <row r="178" customFormat="false" ht="15" hidden="false" customHeight="true" outlineLevel="0" collapsed="false">
      <c r="B178" s="24"/>
      <c r="C178" s="18"/>
      <c r="D178" s="29" t="s">
        <v>249</v>
      </c>
      <c r="E178" s="21" t="s">
        <v>195</v>
      </c>
      <c r="F178" s="21"/>
      <c r="G178" s="21"/>
      <c r="H178" s="21"/>
      <c r="I178" s="21"/>
      <c r="J178" s="21"/>
      <c r="K178" s="21"/>
    </row>
    <row r="179" customFormat="false" ht="15" hidden="false" customHeight="true" outlineLevel="0" collapsed="false">
      <c r="B179" s="18" t="s">
        <v>250</v>
      </c>
      <c r="C179" s="18" t="s">
        <v>251</v>
      </c>
      <c r="D179" s="19" t="s">
        <v>252</v>
      </c>
      <c r="E179" s="19"/>
      <c r="F179" s="19"/>
      <c r="G179" s="19"/>
      <c r="H179" s="19"/>
      <c r="I179" s="19"/>
      <c r="J179" s="19"/>
      <c r="K179" s="19"/>
    </row>
    <row r="180" customFormat="false" ht="15" hidden="false" customHeight="true" outlineLevel="0" collapsed="false">
      <c r="B180" s="18"/>
      <c r="C180" s="18"/>
      <c r="D180" s="29" t="s">
        <v>253</v>
      </c>
      <c r="E180" s="22" t="s">
        <v>31</v>
      </c>
      <c r="F180" s="22"/>
      <c r="G180" s="22"/>
      <c r="H180" s="22"/>
      <c r="I180" s="22"/>
      <c r="J180" s="22"/>
      <c r="K180" s="22"/>
    </row>
    <row r="181" customFormat="false" ht="15" hidden="true" customHeight="true" outlineLevel="0" collapsed="false">
      <c r="B181" s="18" t="s">
        <v>254</v>
      </c>
      <c r="C181" s="18"/>
      <c r="D181" s="29" t="s">
        <v>255</v>
      </c>
      <c r="E181" s="22" t="s">
        <v>256</v>
      </c>
      <c r="F181" s="22"/>
      <c r="G181" s="22"/>
      <c r="H181" s="22"/>
      <c r="I181" s="22"/>
      <c r="J181" s="22"/>
      <c r="K181" s="22"/>
    </row>
    <row r="182" customFormat="false" ht="15" hidden="true" customHeight="true" outlineLevel="0" collapsed="false">
      <c r="B182" s="18"/>
      <c r="C182" s="18"/>
      <c r="D182" s="29" t="s">
        <v>257</v>
      </c>
      <c r="E182" s="21" t="s">
        <v>258</v>
      </c>
      <c r="F182" s="21"/>
      <c r="G182" s="21"/>
      <c r="H182" s="21"/>
      <c r="I182" s="21"/>
      <c r="J182" s="21"/>
      <c r="K182" s="21"/>
    </row>
    <row r="183" customFormat="false" ht="15" hidden="true" customHeight="true" outlineLevel="0" collapsed="false">
      <c r="B183" s="18"/>
      <c r="C183" s="18"/>
      <c r="D183" s="29" t="s">
        <v>259</v>
      </c>
      <c r="E183" s="30" t="s">
        <v>80</v>
      </c>
      <c r="F183" s="30"/>
      <c r="G183" s="30"/>
      <c r="H183" s="30"/>
      <c r="I183" s="30"/>
      <c r="J183" s="30"/>
      <c r="K183" s="30"/>
    </row>
    <row r="184" customFormat="false" ht="15" hidden="true" customHeight="true" outlineLevel="0" collapsed="false">
      <c r="B184" s="18"/>
      <c r="C184" s="18"/>
      <c r="D184" s="19" t="s">
        <v>260</v>
      </c>
      <c r="E184" s="19"/>
      <c r="F184" s="19"/>
      <c r="G184" s="19"/>
      <c r="H184" s="19"/>
      <c r="I184" s="19"/>
      <c r="J184" s="19"/>
      <c r="K184" s="19"/>
    </row>
    <row r="185" customFormat="false" ht="15" hidden="true" customHeight="true" outlineLevel="0" collapsed="false">
      <c r="B185" s="18"/>
      <c r="C185" s="18"/>
      <c r="D185" s="19" t="s">
        <v>261</v>
      </c>
      <c r="E185" s="21" t="s">
        <v>116</v>
      </c>
      <c r="F185" s="21"/>
      <c r="G185" s="21"/>
      <c r="H185" s="21"/>
      <c r="I185" s="21"/>
      <c r="J185" s="21"/>
      <c r="K185" s="21"/>
    </row>
    <row r="186" customFormat="false" ht="15" hidden="true" customHeight="true" outlineLevel="0" collapsed="false">
      <c r="B186" s="18"/>
      <c r="C186" s="18"/>
      <c r="D186" s="19" t="s">
        <v>262</v>
      </c>
      <c r="E186" s="21" t="s">
        <v>118</v>
      </c>
      <c r="F186" s="21"/>
      <c r="G186" s="21"/>
      <c r="H186" s="21"/>
      <c r="I186" s="21"/>
      <c r="J186" s="21"/>
      <c r="K186" s="21"/>
    </row>
    <row r="187" customFormat="false" ht="15" hidden="true" customHeight="true" outlineLevel="0" collapsed="false">
      <c r="B187" s="18"/>
      <c r="C187" s="18"/>
      <c r="D187" s="29" t="s">
        <v>263</v>
      </c>
      <c r="E187" s="22" t="s">
        <v>31</v>
      </c>
      <c r="F187" s="22"/>
      <c r="G187" s="22"/>
      <c r="H187" s="22"/>
      <c r="I187" s="22"/>
      <c r="J187" s="22"/>
      <c r="K187" s="22"/>
    </row>
    <row r="188" customFormat="false" ht="15" hidden="true" customHeight="true" outlineLevel="0" collapsed="false">
      <c r="B188" s="18"/>
      <c r="C188" s="18"/>
      <c r="D188" s="29" t="s">
        <v>105</v>
      </c>
      <c r="E188" s="22" t="s">
        <v>256</v>
      </c>
      <c r="F188" s="22"/>
      <c r="G188" s="22"/>
      <c r="H188" s="22"/>
      <c r="I188" s="22"/>
      <c r="J188" s="22"/>
      <c r="K188" s="22"/>
    </row>
    <row r="189" customFormat="false" ht="15" hidden="true" customHeight="true" outlineLevel="0" collapsed="false">
      <c r="B189" s="18"/>
      <c r="C189" s="18"/>
      <c r="D189" s="29" t="s">
        <v>264</v>
      </c>
      <c r="E189" s="21" t="s">
        <v>258</v>
      </c>
      <c r="F189" s="21"/>
      <c r="G189" s="21"/>
      <c r="H189" s="21"/>
      <c r="I189" s="21"/>
      <c r="J189" s="21"/>
      <c r="K189" s="21"/>
    </row>
    <row r="190" customFormat="false" ht="15" hidden="true" customHeight="true" outlineLevel="0" collapsed="false">
      <c r="B190" s="18"/>
      <c r="C190" s="18"/>
      <c r="D190" s="29" t="s">
        <v>109</v>
      </c>
      <c r="E190" s="30" t="s">
        <v>80</v>
      </c>
      <c r="F190" s="30"/>
      <c r="G190" s="30"/>
      <c r="H190" s="30"/>
      <c r="I190" s="30"/>
      <c r="J190" s="30"/>
      <c r="K190" s="30"/>
    </row>
    <row r="191" customFormat="false" ht="15" hidden="true" customHeight="true" outlineLevel="0" collapsed="false">
      <c r="B191" s="18"/>
      <c r="C191" s="18"/>
      <c r="D191" s="19" t="s">
        <v>265</v>
      </c>
      <c r="E191" s="19"/>
      <c r="F191" s="19"/>
      <c r="G191" s="19"/>
      <c r="H191" s="19"/>
      <c r="I191" s="19"/>
      <c r="J191" s="19"/>
      <c r="K191" s="19"/>
    </row>
    <row r="192" customFormat="false" ht="15" hidden="true" customHeight="true" outlineLevel="0" collapsed="false">
      <c r="B192" s="18"/>
      <c r="C192" s="18"/>
      <c r="D192" s="29" t="s">
        <v>253</v>
      </c>
      <c r="E192" s="22" t="s">
        <v>31</v>
      </c>
      <c r="F192" s="22"/>
      <c r="G192" s="22"/>
      <c r="H192" s="22"/>
      <c r="I192" s="22"/>
      <c r="J192" s="22"/>
      <c r="K192" s="22"/>
    </row>
    <row r="193" customFormat="false" ht="15" hidden="true" customHeight="true" outlineLevel="0" collapsed="false">
      <c r="B193" s="18"/>
      <c r="C193" s="18"/>
      <c r="D193" s="29" t="s">
        <v>255</v>
      </c>
      <c r="E193" s="22" t="s">
        <v>256</v>
      </c>
      <c r="F193" s="22"/>
      <c r="G193" s="22"/>
      <c r="H193" s="22"/>
      <c r="I193" s="22"/>
      <c r="J193" s="22"/>
      <c r="K193" s="22"/>
    </row>
    <row r="194" customFormat="false" ht="15" hidden="true" customHeight="true" outlineLevel="0" collapsed="false">
      <c r="B194" s="18"/>
      <c r="C194" s="18"/>
      <c r="D194" s="29" t="s">
        <v>266</v>
      </c>
      <c r="E194" s="53" t="s">
        <v>267</v>
      </c>
      <c r="F194" s="53"/>
      <c r="G194" s="53"/>
      <c r="H194" s="53"/>
      <c r="I194" s="53"/>
      <c r="J194" s="53"/>
      <c r="K194" s="53"/>
    </row>
    <row r="195" customFormat="false" ht="15" hidden="true" customHeight="true" outlineLevel="0" collapsed="false">
      <c r="B195" s="18"/>
      <c r="C195" s="18"/>
      <c r="D195" s="29" t="s">
        <v>259</v>
      </c>
      <c r="E195" s="30" t="s">
        <v>268</v>
      </c>
      <c r="F195" s="30"/>
      <c r="G195" s="30"/>
      <c r="H195" s="30"/>
      <c r="I195" s="30"/>
      <c r="J195" s="30"/>
      <c r="K195" s="30"/>
    </row>
    <row r="196" customFormat="false" ht="15" hidden="true" customHeight="true" outlineLevel="0" collapsed="false">
      <c r="B196" s="18"/>
      <c r="C196" s="18"/>
      <c r="D196" s="0"/>
      <c r="E196" s="0"/>
      <c r="F196" s="0"/>
      <c r="G196" s="0"/>
      <c r="H196" s="0"/>
      <c r="I196" s="0"/>
      <c r="J196" s="0"/>
      <c r="K196" s="0"/>
    </row>
    <row r="197" customFormat="false" ht="15" hidden="true" customHeight="true" outlineLevel="0" collapsed="false">
      <c r="B197" s="18"/>
      <c r="C197" s="18"/>
      <c r="D197" s="0"/>
      <c r="E197" s="0"/>
      <c r="F197" s="0"/>
      <c r="G197" s="0"/>
      <c r="H197" s="0"/>
      <c r="I197" s="0"/>
      <c r="J197" s="0"/>
      <c r="K197" s="0"/>
    </row>
    <row r="198" customFormat="false" ht="15" hidden="true" customHeight="true" outlineLevel="0" collapsed="false">
      <c r="B198" s="18"/>
      <c r="C198" s="18"/>
      <c r="D198" s="0"/>
      <c r="E198" s="0"/>
      <c r="F198" s="0"/>
      <c r="G198" s="0"/>
      <c r="H198" s="0"/>
      <c r="I198" s="0"/>
      <c r="J198" s="0"/>
      <c r="K198" s="0"/>
    </row>
    <row r="199" customFormat="false" ht="15" hidden="true" customHeight="true" outlineLevel="0" collapsed="false">
      <c r="B199" s="18"/>
      <c r="C199" s="18"/>
      <c r="D199" s="0"/>
      <c r="E199" s="0"/>
      <c r="F199" s="0"/>
      <c r="G199" s="0"/>
      <c r="H199" s="0"/>
      <c r="I199" s="0"/>
      <c r="J199" s="0"/>
      <c r="K199" s="0"/>
    </row>
    <row r="200" customFormat="false" ht="15" hidden="true" customHeight="true" outlineLevel="0" collapsed="false">
      <c r="B200" s="18"/>
      <c r="C200" s="18"/>
      <c r="D200" s="0"/>
      <c r="E200" s="0"/>
      <c r="F200" s="0"/>
      <c r="G200" s="0"/>
      <c r="H200" s="0"/>
      <c r="I200" s="0"/>
      <c r="J200" s="0"/>
      <c r="K200" s="0"/>
    </row>
    <row r="201" customFormat="false" ht="15" hidden="true" customHeight="true" outlineLevel="0" collapsed="false">
      <c r="B201" s="18"/>
      <c r="C201" s="18"/>
      <c r="D201" s="0"/>
      <c r="E201" s="0"/>
      <c r="F201" s="0"/>
      <c r="G201" s="0"/>
      <c r="H201" s="0"/>
      <c r="I201" s="0"/>
      <c r="J201" s="0"/>
      <c r="K201" s="0"/>
    </row>
    <row r="202" customFormat="false" ht="15" hidden="true" customHeight="true" outlineLevel="0" collapsed="false">
      <c r="B202" s="18"/>
      <c r="C202" s="18"/>
      <c r="D202" s="0"/>
      <c r="E202" s="0"/>
      <c r="F202" s="0"/>
      <c r="G202" s="0"/>
      <c r="H202" s="0"/>
      <c r="I202" s="0"/>
      <c r="J202" s="0"/>
      <c r="K202" s="0"/>
    </row>
    <row r="203" customFormat="false" ht="15" hidden="true" customHeight="true" outlineLevel="0" collapsed="false">
      <c r="B203" s="18"/>
      <c r="C203" s="18"/>
      <c r="D203" s="0"/>
      <c r="E203" s="0"/>
      <c r="F203" s="0"/>
      <c r="G203" s="0"/>
      <c r="H203" s="0"/>
      <c r="I203" s="0"/>
      <c r="J203" s="0"/>
      <c r="K203" s="0"/>
    </row>
    <row r="204" customFormat="false" ht="15" hidden="true" customHeight="true" outlineLevel="0" collapsed="false">
      <c r="B204" s="18"/>
      <c r="C204" s="18"/>
      <c r="D204" s="0"/>
      <c r="E204" s="0"/>
      <c r="F204" s="0"/>
      <c r="G204" s="0"/>
      <c r="H204" s="0"/>
      <c r="I204" s="0"/>
      <c r="J204" s="0"/>
      <c r="K204" s="0"/>
    </row>
    <row r="205" customFormat="false" ht="15" hidden="true" customHeight="true" outlineLevel="0" collapsed="false">
      <c r="B205" s="18"/>
      <c r="C205" s="18"/>
      <c r="D205" s="0"/>
      <c r="E205" s="0"/>
      <c r="F205" s="0"/>
      <c r="G205" s="0"/>
      <c r="H205" s="0"/>
      <c r="I205" s="0"/>
      <c r="J205" s="0"/>
      <c r="K205" s="0"/>
    </row>
    <row r="206" customFormat="false" ht="15" hidden="true" customHeight="true" outlineLevel="0" collapsed="false">
      <c r="B206" s="18"/>
      <c r="C206" s="18"/>
      <c r="D206" s="0"/>
      <c r="E206" s="0"/>
      <c r="F206" s="0"/>
      <c r="G206" s="0"/>
      <c r="H206" s="0"/>
      <c r="I206" s="0"/>
      <c r="J206" s="0"/>
      <c r="K206" s="0"/>
    </row>
    <row r="207" customFormat="false" ht="15" hidden="true" customHeight="true" outlineLevel="0" collapsed="false">
      <c r="B207" s="18"/>
      <c r="C207" s="18"/>
      <c r="D207" s="0"/>
      <c r="E207" s="0"/>
      <c r="F207" s="0"/>
      <c r="G207" s="0"/>
      <c r="H207" s="0"/>
      <c r="I207" s="0"/>
      <c r="J207" s="0"/>
      <c r="K207" s="0"/>
    </row>
    <row r="208" customFormat="false" ht="15" hidden="true" customHeight="true" outlineLevel="0" collapsed="false">
      <c r="B208" s="18"/>
      <c r="C208" s="18"/>
      <c r="D208" s="0"/>
      <c r="E208" s="0"/>
      <c r="F208" s="0"/>
      <c r="G208" s="0"/>
      <c r="H208" s="0"/>
      <c r="I208" s="0"/>
      <c r="J208" s="0"/>
      <c r="K208" s="0"/>
    </row>
    <row r="209" customFormat="false" ht="15" hidden="true" customHeight="true" outlineLevel="0" collapsed="false">
      <c r="B209" s="18"/>
      <c r="C209" s="18"/>
      <c r="D209" s="0"/>
      <c r="E209" s="0"/>
      <c r="F209" s="0"/>
      <c r="G209" s="0"/>
      <c r="H209" s="0"/>
      <c r="I209" s="0"/>
      <c r="J209" s="0"/>
      <c r="K209" s="0"/>
    </row>
    <row r="210" customFormat="false" ht="15" hidden="true" customHeight="true" outlineLevel="0" collapsed="false">
      <c r="B210" s="18"/>
      <c r="C210" s="18"/>
      <c r="D210" s="0"/>
      <c r="E210" s="0"/>
      <c r="F210" s="0"/>
      <c r="G210" s="0"/>
      <c r="H210" s="0"/>
      <c r="I210" s="0"/>
      <c r="J210" s="0"/>
      <c r="K210" s="0"/>
    </row>
    <row r="211" customFormat="false" ht="15" hidden="true" customHeight="true" outlineLevel="0" collapsed="false">
      <c r="B211" s="18"/>
      <c r="C211" s="18"/>
      <c r="D211" s="0"/>
      <c r="E211" s="0"/>
      <c r="F211" s="0"/>
      <c r="G211" s="0"/>
      <c r="H211" s="0"/>
      <c r="I211" s="0"/>
      <c r="J211" s="0"/>
      <c r="K211" s="0"/>
    </row>
    <row r="212" customFormat="false" ht="15" hidden="true" customHeight="true" outlineLevel="0" collapsed="false">
      <c r="B212" s="18"/>
      <c r="C212" s="18"/>
      <c r="D212" s="0"/>
      <c r="E212" s="0"/>
      <c r="F212" s="0"/>
      <c r="G212" s="0"/>
      <c r="H212" s="0"/>
      <c r="I212" s="0"/>
      <c r="J212" s="0"/>
      <c r="K212" s="0"/>
    </row>
    <row r="213" customFormat="false" ht="15" hidden="true" customHeight="true" outlineLevel="0" collapsed="false">
      <c r="B213" s="18"/>
      <c r="C213" s="18"/>
      <c r="D213" s="0"/>
      <c r="E213" s="0"/>
      <c r="F213" s="0"/>
      <c r="G213" s="0"/>
      <c r="H213" s="0"/>
      <c r="I213" s="0"/>
      <c r="J213" s="0"/>
      <c r="K213" s="0"/>
    </row>
    <row r="214" customFormat="false" ht="15" hidden="true" customHeight="true" outlineLevel="0" collapsed="false">
      <c r="B214" s="18"/>
      <c r="C214" s="18"/>
      <c r="D214" s="0"/>
      <c r="E214" s="0"/>
      <c r="F214" s="0"/>
      <c r="G214" s="0"/>
      <c r="H214" s="0"/>
      <c r="I214" s="0"/>
      <c r="J214" s="0"/>
      <c r="K214" s="0"/>
    </row>
    <row r="215" customFormat="false" ht="15" hidden="true" customHeight="true" outlineLevel="0" collapsed="false">
      <c r="B215" s="18"/>
      <c r="C215" s="18"/>
      <c r="D215" s="0"/>
      <c r="E215" s="0"/>
      <c r="F215" s="0"/>
      <c r="G215" s="0"/>
      <c r="H215" s="0"/>
      <c r="I215" s="0"/>
      <c r="J215" s="0"/>
      <c r="K215" s="0"/>
    </row>
    <row r="216" customFormat="false" ht="15" hidden="true" customHeight="true" outlineLevel="0" collapsed="false">
      <c r="B216" s="18"/>
      <c r="C216" s="18"/>
      <c r="D216" s="0"/>
      <c r="E216" s="0"/>
      <c r="F216" s="0"/>
      <c r="G216" s="0"/>
      <c r="H216" s="0"/>
      <c r="I216" s="0"/>
      <c r="J216" s="0"/>
      <c r="K216" s="0"/>
    </row>
    <row r="217" customFormat="false" ht="15" hidden="true" customHeight="true" outlineLevel="0" collapsed="false">
      <c r="B217" s="18"/>
      <c r="C217" s="18"/>
      <c r="D217" s="0"/>
      <c r="E217" s="0"/>
      <c r="F217" s="0"/>
      <c r="G217" s="0"/>
      <c r="H217" s="0"/>
      <c r="I217" s="0"/>
      <c r="J217" s="0"/>
      <c r="K217" s="0"/>
    </row>
    <row r="218" customFormat="false" ht="15" hidden="true" customHeight="true" outlineLevel="0" collapsed="false">
      <c r="B218" s="18"/>
      <c r="C218" s="18"/>
      <c r="D218" s="0"/>
      <c r="E218" s="0"/>
      <c r="F218" s="0"/>
      <c r="G218" s="0"/>
      <c r="H218" s="0"/>
      <c r="I218" s="0"/>
      <c r="J218" s="0"/>
      <c r="K218" s="0"/>
    </row>
    <row r="219" customFormat="false" ht="15" hidden="false" customHeight="true" outlineLevel="0" collapsed="false">
      <c r="B219" s="18"/>
      <c r="C219" s="18"/>
      <c r="D219" s="20" t="s">
        <v>269</v>
      </c>
      <c r="E219" s="23" t="s">
        <v>33</v>
      </c>
      <c r="F219" s="23"/>
      <c r="G219" s="23"/>
      <c r="H219" s="23"/>
      <c r="I219" s="23"/>
      <c r="J219" s="23"/>
      <c r="K219" s="23"/>
    </row>
    <row r="220" customFormat="false" ht="15" hidden="false" customHeight="false" outlineLevel="0" collapsed="false">
      <c r="B220" s="18"/>
      <c r="C220" s="18"/>
      <c r="D220" s="29" t="s">
        <v>270</v>
      </c>
      <c r="E220" s="22" t="s">
        <v>256</v>
      </c>
      <c r="F220" s="22"/>
      <c r="G220" s="22"/>
      <c r="H220" s="22"/>
      <c r="I220" s="22"/>
      <c r="J220" s="22"/>
      <c r="K220" s="22"/>
    </row>
    <row r="221" customFormat="false" ht="15" hidden="false" customHeight="true" outlineLevel="0" collapsed="false">
      <c r="B221" s="18"/>
      <c r="C221" s="18"/>
      <c r="D221" s="29" t="s">
        <v>271</v>
      </c>
      <c r="E221" s="21" t="s">
        <v>258</v>
      </c>
      <c r="F221" s="21"/>
      <c r="G221" s="21"/>
      <c r="H221" s="21"/>
      <c r="I221" s="21"/>
      <c r="J221" s="21"/>
      <c r="K221" s="21"/>
    </row>
    <row r="222" customFormat="false" ht="15" hidden="false" customHeight="true" outlineLevel="0" collapsed="false">
      <c r="B222" s="18"/>
      <c r="C222" s="18"/>
      <c r="D222" s="29" t="s">
        <v>272</v>
      </c>
      <c r="E222" s="30" t="s">
        <v>80</v>
      </c>
      <c r="F222" s="30"/>
      <c r="G222" s="30"/>
      <c r="H222" s="30"/>
      <c r="I222" s="30"/>
      <c r="J222" s="30"/>
      <c r="K222" s="30"/>
    </row>
    <row r="223" customFormat="false" ht="15" hidden="false" customHeight="true" outlineLevel="0" collapsed="false">
      <c r="B223" s="18" t="s">
        <v>273</v>
      </c>
      <c r="C223" s="18" t="s">
        <v>274</v>
      </c>
      <c r="D223" s="19" t="s">
        <v>260</v>
      </c>
      <c r="E223" s="19"/>
      <c r="F223" s="19"/>
      <c r="G223" s="19"/>
      <c r="H223" s="19"/>
      <c r="I223" s="19"/>
      <c r="J223" s="19"/>
      <c r="K223" s="19"/>
    </row>
    <row r="224" customFormat="false" ht="36" hidden="false" customHeight="true" outlineLevel="0" collapsed="false">
      <c r="B224" s="18"/>
      <c r="C224" s="18"/>
      <c r="D224" s="19" t="s">
        <v>261</v>
      </c>
      <c r="E224" s="21" t="s">
        <v>116</v>
      </c>
      <c r="F224" s="21"/>
      <c r="G224" s="21"/>
      <c r="H224" s="21"/>
      <c r="I224" s="21"/>
      <c r="J224" s="21"/>
      <c r="K224" s="21"/>
    </row>
    <row r="225" customFormat="false" ht="21.6" hidden="false" customHeight="true" outlineLevel="0" collapsed="false">
      <c r="B225" s="18"/>
      <c r="C225" s="18"/>
      <c r="D225" s="19" t="s">
        <v>262</v>
      </c>
      <c r="E225" s="21" t="s">
        <v>118</v>
      </c>
      <c r="F225" s="21"/>
      <c r="G225" s="21"/>
      <c r="H225" s="21"/>
      <c r="I225" s="21"/>
      <c r="J225" s="21"/>
      <c r="K225" s="21"/>
    </row>
    <row r="226" customFormat="false" ht="21.6" hidden="false" customHeight="true" outlineLevel="0" collapsed="false">
      <c r="B226" s="18"/>
      <c r="C226" s="18"/>
      <c r="D226" s="29" t="s">
        <v>263</v>
      </c>
      <c r="E226" s="22" t="s">
        <v>31</v>
      </c>
      <c r="F226" s="22"/>
      <c r="G226" s="22"/>
      <c r="H226" s="22"/>
      <c r="I226" s="22"/>
      <c r="J226" s="22"/>
      <c r="K226" s="22"/>
    </row>
    <row r="227" customFormat="false" ht="15" hidden="false" customHeight="true" outlineLevel="0" collapsed="false">
      <c r="B227" s="18"/>
      <c r="C227" s="18"/>
      <c r="D227" s="20" t="s">
        <v>72</v>
      </c>
      <c r="E227" s="23" t="s">
        <v>33</v>
      </c>
      <c r="F227" s="23"/>
      <c r="G227" s="23"/>
      <c r="H227" s="23"/>
      <c r="I227" s="23"/>
      <c r="J227" s="23"/>
      <c r="K227" s="23"/>
    </row>
    <row r="228" customFormat="false" ht="15" hidden="false" customHeight="false" outlineLevel="0" collapsed="false">
      <c r="B228" s="18"/>
      <c r="C228" s="18"/>
      <c r="D228" s="29" t="s">
        <v>275</v>
      </c>
      <c r="E228" s="22" t="s">
        <v>256</v>
      </c>
      <c r="F228" s="22"/>
      <c r="G228" s="22"/>
      <c r="H228" s="22"/>
      <c r="I228" s="22"/>
      <c r="J228" s="22"/>
      <c r="K228" s="22"/>
    </row>
    <row r="229" customFormat="false" ht="15" hidden="false" customHeight="true" outlineLevel="0" collapsed="false">
      <c r="B229" s="18"/>
      <c r="C229" s="18"/>
      <c r="D229" s="29" t="s">
        <v>276</v>
      </c>
      <c r="E229" s="21" t="s">
        <v>258</v>
      </c>
      <c r="F229" s="21"/>
      <c r="G229" s="21"/>
      <c r="H229" s="21"/>
      <c r="I229" s="21"/>
      <c r="J229" s="21"/>
      <c r="K229" s="21"/>
    </row>
    <row r="230" customFormat="false" ht="15" hidden="false" customHeight="true" outlineLevel="0" collapsed="false">
      <c r="B230" s="18"/>
      <c r="C230" s="18"/>
      <c r="D230" s="29" t="s">
        <v>277</v>
      </c>
      <c r="E230" s="30" t="s">
        <v>80</v>
      </c>
      <c r="F230" s="30"/>
      <c r="G230" s="30"/>
      <c r="H230" s="30"/>
      <c r="I230" s="30"/>
      <c r="J230" s="30"/>
      <c r="K230" s="30"/>
    </row>
    <row r="231" customFormat="false" ht="15" hidden="false" customHeight="true" outlineLevel="0" collapsed="false">
      <c r="B231" s="18" t="s">
        <v>254</v>
      </c>
      <c r="C231" s="18" t="s">
        <v>278</v>
      </c>
      <c r="D231" s="19" t="s">
        <v>265</v>
      </c>
      <c r="E231" s="19"/>
      <c r="F231" s="19"/>
      <c r="G231" s="19"/>
      <c r="H231" s="19"/>
      <c r="I231" s="19"/>
      <c r="J231" s="19"/>
      <c r="K231" s="19"/>
    </row>
    <row r="232" customFormat="false" ht="15" hidden="false" customHeight="false" outlineLevel="0" collapsed="false">
      <c r="B232" s="18"/>
      <c r="C232" s="18"/>
      <c r="D232" s="29" t="s">
        <v>253</v>
      </c>
      <c r="E232" s="22" t="s">
        <v>31</v>
      </c>
      <c r="F232" s="22"/>
      <c r="G232" s="22"/>
      <c r="H232" s="22"/>
      <c r="I232" s="22"/>
      <c r="J232" s="22"/>
      <c r="K232" s="22"/>
    </row>
    <row r="233" customFormat="false" ht="15" hidden="false" customHeight="true" outlineLevel="0" collapsed="false">
      <c r="B233" s="18"/>
      <c r="C233" s="18"/>
      <c r="D233" s="20" t="s">
        <v>269</v>
      </c>
      <c r="E233" s="23" t="s">
        <v>33</v>
      </c>
      <c r="F233" s="23"/>
      <c r="G233" s="23"/>
      <c r="H233" s="23"/>
      <c r="I233" s="23"/>
      <c r="J233" s="23"/>
      <c r="K233" s="23"/>
    </row>
    <row r="234" customFormat="false" ht="15" hidden="false" customHeight="false" outlineLevel="0" collapsed="false">
      <c r="B234" s="18"/>
      <c r="C234" s="18"/>
      <c r="D234" s="29" t="s">
        <v>270</v>
      </c>
      <c r="E234" s="22" t="s">
        <v>256</v>
      </c>
      <c r="F234" s="22"/>
      <c r="G234" s="22"/>
      <c r="H234" s="22"/>
      <c r="I234" s="22"/>
      <c r="J234" s="22"/>
      <c r="K234" s="22"/>
    </row>
    <row r="235" customFormat="false" ht="15" hidden="false" customHeight="true" outlineLevel="0" collapsed="false">
      <c r="B235" s="18"/>
      <c r="C235" s="18"/>
      <c r="D235" s="29" t="s">
        <v>279</v>
      </c>
      <c r="E235" s="53" t="s">
        <v>267</v>
      </c>
      <c r="F235" s="53"/>
      <c r="G235" s="53"/>
      <c r="H235" s="53"/>
      <c r="I235" s="53"/>
      <c r="J235" s="53"/>
      <c r="K235" s="53"/>
    </row>
    <row r="236" customFormat="false" ht="15" hidden="false" customHeight="true" outlineLevel="0" collapsed="false">
      <c r="B236" s="18"/>
      <c r="C236" s="18"/>
      <c r="D236" s="29" t="s">
        <v>272</v>
      </c>
      <c r="E236" s="30" t="s">
        <v>268</v>
      </c>
      <c r="F236" s="30"/>
      <c r="G236" s="30"/>
      <c r="H236" s="30"/>
      <c r="I236" s="30"/>
      <c r="J236" s="30"/>
      <c r="K236" s="30"/>
    </row>
    <row r="237" customFormat="false" ht="15" hidden="false" customHeight="true" outlineLevel="0" collapsed="false">
      <c r="B237" s="18" t="s">
        <v>280</v>
      </c>
      <c r="C237" s="18" t="s">
        <v>281</v>
      </c>
      <c r="D237" s="19" t="s">
        <v>282</v>
      </c>
      <c r="E237" s="19"/>
      <c r="F237" s="19"/>
      <c r="G237" s="19"/>
      <c r="H237" s="19"/>
      <c r="I237" s="19"/>
      <c r="J237" s="19"/>
      <c r="K237" s="19"/>
    </row>
    <row r="238" customFormat="false" ht="15" hidden="false" customHeight="true" outlineLevel="0" collapsed="false">
      <c r="B238" s="18"/>
      <c r="C238" s="18"/>
      <c r="D238" s="19" t="s">
        <v>261</v>
      </c>
      <c r="E238" s="21" t="s">
        <v>116</v>
      </c>
      <c r="F238" s="21"/>
      <c r="G238" s="21"/>
      <c r="H238" s="21"/>
      <c r="I238" s="21"/>
      <c r="J238" s="21"/>
      <c r="K238" s="21"/>
    </row>
    <row r="239" customFormat="false" ht="15" hidden="false" customHeight="true" outlineLevel="0" collapsed="false">
      <c r="B239" s="18"/>
      <c r="C239" s="18"/>
      <c r="D239" s="19" t="s">
        <v>262</v>
      </c>
      <c r="E239" s="21" t="s">
        <v>118</v>
      </c>
      <c r="F239" s="21"/>
      <c r="G239" s="21"/>
      <c r="H239" s="21"/>
      <c r="I239" s="21"/>
      <c r="J239" s="21"/>
      <c r="K239" s="21"/>
    </row>
    <row r="240" customFormat="false" ht="15" hidden="false" customHeight="false" outlineLevel="0" collapsed="false">
      <c r="B240" s="18"/>
      <c r="C240" s="18"/>
      <c r="D240" s="29" t="s">
        <v>263</v>
      </c>
      <c r="E240" s="22" t="s">
        <v>31</v>
      </c>
      <c r="F240" s="22"/>
      <c r="G240" s="22"/>
      <c r="H240" s="22"/>
      <c r="I240" s="22"/>
      <c r="J240" s="22"/>
      <c r="K240" s="22"/>
    </row>
    <row r="241" customFormat="false" ht="15" hidden="false" customHeight="true" outlineLevel="0" collapsed="false">
      <c r="B241" s="18"/>
      <c r="C241" s="18"/>
      <c r="D241" s="20" t="s">
        <v>72</v>
      </c>
      <c r="E241" s="23" t="s">
        <v>33</v>
      </c>
      <c r="F241" s="23"/>
      <c r="G241" s="23"/>
      <c r="H241" s="23"/>
      <c r="I241" s="23"/>
      <c r="J241" s="23"/>
      <c r="K241" s="23"/>
    </row>
    <row r="242" customFormat="false" ht="15" hidden="false" customHeight="false" outlineLevel="0" collapsed="false">
      <c r="B242" s="18"/>
      <c r="C242" s="18"/>
      <c r="D242" s="29" t="s">
        <v>275</v>
      </c>
      <c r="E242" s="22" t="s">
        <v>256</v>
      </c>
      <c r="F242" s="22"/>
      <c r="G242" s="22"/>
      <c r="H242" s="22"/>
      <c r="I242" s="22"/>
      <c r="J242" s="22"/>
      <c r="K242" s="22"/>
    </row>
    <row r="243" customFormat="false" ht="15" hidden="false" customHeight="true" outlineLevel="0" collapsed="false">
      <c r="B243" s="18"/>
      <c r="C243" s="18"/>
      <c r="D243" s="29" t="s">
        <v>283</v>
      </c>
      <c r="E243" s="53" t="s">
        <v>267</v>
      </c>
      <c r="F243" s="53"/>
      <c r="G243" s="53"/>
      <c r="H243" s="53"/>
      <c r="I243" s="53"/>
      <c r="J243" s="53"/>
      <c r="K243" s="53"/>
    </row>
    <row r="244" customFormat="false" ht="15" hidden="false" customHeight="true" outlineLevel="0" collapsed="false">
      <c r="B244" s="18"/>
      <c r="C244" s="18"/>
      <c r="D244" s="29" t="s">
        <v>277</v>
      </c>
      <c r="E244" s="30" t="s">
        <v>268</v>
      </c>
      <c r="F244" s="30"/>
      <c r="G244" s="30"/>
      <c r="H244" s="30"/>
      <c r="I244" s="30"/>
      <c r="J244" s="30"/>
      <c r="K244" s="30"/>
    </row>
    <row r="245" customFormat="false" ht="28.5" hidden="false" customHeight="true" outlineLevel="0" collapsed="false">
      <c r="B245" s="17" t="s">
        <v>284</v>
      </c>
      <c r="C245" s="18" t="s">
        <v>285</v>
      </c>
      <c r="D245" s="19" t="s">
        <v>286</v>
      </c>
      <c r="E245" s="19"/>
      <c r="F245" s="19"/>
      <c r="G245" s="19"/>
      <c r="H245" s="19"/>
      <c r="I245" s="19"/>
      <c r="J245" s="19"/>
      <c r="K245" s="19"/>
    </row>
    <row r="246" customFormat="false" ht="15" hidden="false" customHeight="false" outlineLevel="0" collapsed="false">
      <c r="B246" s="17"/>
      <c r="C246" s="18"/>
      <c r="D246" s="29" t="s">
        <v>287</v>
      </c>
      <c r="E246" s="22" t="s">
        <v>288</v>
      </c>
      <c r="F246" s="22"/>
      <c r="G246" s="22"/>
      <c r="H246" s="22"/>
      <c r="I246" s="22"/>
      <c r="J246" s="22"/>
      <c r="K246" s="22"/>
    </row>
    <row r="247" customFormat="false" ht="15" hidden="false" customHeight="true" outlineLevel="0" collapsed="false">
      <c r="B247" s="17"/>
      <c r="C247" s="18"/>
      <c r="D247" s="29" t="s">
        <v>289</v>
      </c>
      <c r="E247" s="21" t="s">
        <v>290</v>
      </c>
      <c r="F247" s="21"/>
      <c r="G247" s="21"/>
      <c r="H247" s="21"/>
      <c r="I247" s="21"/>
      <c r="J247" s="21"/>
      <c r="K247" s="21"/>
    </row>
    <row r="248" customFormat="false" ht="42.75" hidden="false" customHeight="true" outlineLevel="0" collapsed="false">
      <c r="B248" s="17"/>
      <c r="C248" s="18"/>
      <c r="D248" s="54" t="s">
        <v>291</v>
      </c>
      <c r="E248" s="21" t="s">
        <v>292</v>
      </c>
      <c r="F248" s="21"/>
      <c r="G248" s="21"/>
      <c r="H248" s="21"/>
      <c r="I248" s="21"/>
      <c r="J248" s="21"/>
      <c r="K248" s="21"/>
    </row>
    <row r="249" customFormat="false" ht="15" hidden="false" customHeight="true" outlineLevel="0" collapsed="false">
      <c r="B249" s="17"/>
      <c r="C249" s="18"/>
      <c r="D249" s="29" t="s">
        <v>293</v>
      </c>
      <c r="E249" s="21" t="s">
        <v>294</v>
      </c>
      <c r="F249" s="21"/>
      <c r="G249" s="21"/>
      <c r="H249" s="21"/>
      <c r="I249" s="21"/>
      <c r="J249" s="21"/>
      <c r="K249" s="21"/>
    </row>
    <row r="250" customFormat="false" ht="15" hidden="false" customHeight="true" outlineLevel="0" collapsed="false">
      <c r="B250" s="18" t="s">
        <v>295</v>
      </c>
      <c r="C250" s="18" t="s">
        <v>296</v>
      </c>
      <c r="D250" s="19" t="s">
        <v>297</v>
      </c>
      <c r="E250" s="19"/>
      <c r="F250" s="19"/>
      <c r="G250" s="19"/>
      <c r="H250" s="19"/>
      <c r="I250" s="19"/>
      <c r="J250" s="19"/>
      <c r="K250" s="19"/>
    </row>
    <row r="251" customFormat="false" ht="15" hidden="false" customHeight="true" outlineLevel="0" collapsed="false">
      <c r="B251" s="18"/>
      <c r="C251" s="18"/>
      <c r="D251" s="40" t="s">
        <v>298</v>
      </c>
      <c r="E251" s="30" t="s">
        <v>299</v>
      </c>
      <c r="F251" s="30"/>
      <c r="G251" s="30"/>
      <c r="H251" s="30"/>
      <c r="I251" s="30"/>
      <c r="J251" s="30"/>
      <c r="K251" s="30"/>
    </row>
    <row r="252" customFormat="false" ht="15" hidden="false" customHeight="true" outlineLevel="0" collapsed="false">
      <c r="B252" s="18"/>
      <c r="C252" s="18"/>
      <c r="D252" s="40" t="s">
        <v>300</v>
      </c>
      <c r="E252" s="55" t="s">
        <v>301</v>
      </c>
      <c r="F252" s="55"/>
      <c r="G252" s="55"/>
      <c r="H252" s="55"/>
      <c r="I252" s="55"/>
      <c r="J252" s="55"/>
      <c r="K252" s="55"/>
    </row>
    <row r="253" customFormat="false" ht="15" hidden="false" customHeight="true" outlineLevel="0" collapsed="false">
      <c r="B253" s="18"/>
      <c r="C253" s="18"/>
      <c r="D253" s="40" t="s">
        <v>302</v>
      </c>
      <c r="E253" s="30" t="s">
        <v>303</v>
      </c>
      <c r="F253" s="30"/>
      <c r="G253" s="30"/>
      <c r="H253" s="30"/>
      <c r="I253" s="30"/>
      <c r="J253" s="30"/>
      <c r="K253" s="30"/>
    </row>
    <row r="254" customFormat="false" ht="14.25" hidden="false" customHeight="true" outlineLevel="0" collapsed="false">
      <c r="B254" s="18"/>
      <c r="C254" s="18"/>
      <c r="D254" s="40" t="s">
        <v>304</v>
      </c>
      <c r="E254" s="30" t="s">
        <v>305</v>
      </c>
      <c r="F254" s="30"/>
      <c r="G254" s="30"/>
      <c r="H254" s="30"/>
      <c r="I254" s="30"/>
      <c r="J254" s="30"/>
      <c r="K254" s="30"/>
    </row>
    <row r="255" customFormat="false" ht="14.25" hidden="false" customHeight="true" outlineLevel="0" collapsed="false">
      <c r="B255" s="18"/>
      <c r="C255" s="18"/>
      <c r="D255" s="40" t="s">
        <v>306</v>
      </c>
      <c r="E255" s="30" t="s">
        <v>307</v>
      </c>
      <c r="F255" s="30"/>
      <c r="G255" s="30"/>
      <c r="H255" s="30"/>
      <c r="I255" s="30"/>
      <c r="J255" s="30"/>
      <c r="K255" s="30"/>
    </row>
    <row r="256" customFormat="false" ht="14.25" hidden="false" customHeight="true" outlineLevel="0" collapsed="false">
      <c r="B256" s="18"/>
      <c r="C256" s="18"/>
      <c r="D256" s="40" t="s">
        <v>308</v>
      </c>
      <c r="E256" s="30" t="s">
        <v>309</v>
      </c>
      <c r="F256" s="30"/>
      <c r="G256" s="30"/>
      <c r="H256" s="30"/>
      <c r="I256" s="30"/>
      <c r="J256" s="30"/>
      <c r="K256" s="30"/>
    </row>
    <row r="257" customFormat="false" ht="14.25" hidden="false" customHeight="true" outlineLevel="0" collapsed="false">
      <c r="B257" s="18"/>
      <c r="C257" s="18"/>
      <c r="D257" s="40" t="s">
        <v>310</v>
      </c>
      <c r="E257" s="30" t="s">
        <v>311</v>
      </c>
      <c r="F257" s="30"/>
      <c r="G257" s="30"/>
      <c r="H257" s="30"/>
      <c r="I257" s="30"/>
      <c r="J257" s="30"/>
      <c r="K257" s="30"/>
    </row>
    <row r="258" customFormat="false" ht="14.25" hidden="false" customHeight="true" outlineLevel="0" collapsed="false">
      <c r="B258" s="18"/>
      <c r="C258" s="18"/>
      <c r="D258" s="40" t="s">
        <v>312</v>
      </c>
      <c r="E258" s="30" t="s">
        <v>313</v>
      </c>
      <c r="F258" s="30"/>
      <c r="G258" s="30"/>
      <c r="H258" s="30"/>
      <c r="I258" s="30"/>
      <c r="J258" s="30"/>
      <c r="K258" s="30"/>
    </row>
    <row r="259" customFormat="false" ht="14.25" hidden="false" customHeight="true" outlineLevel="0" collapsed="false">
      <c r="B259" s="18"/>
      <c r="C259" s="18"/>
      <c r="D259" s="40" t="s">
        <v>314</v>
      </c>
      <c r="E259" s="30" t="s">
        <v>315</v>
      </c>
      <c r="F259" s="30"/>
      <c r="G259" s="30"/>
      <c r="H259" s="30"/>
      <c r="I259" s="30"/>
      <c r="J259" s="30"/>
      <c r="K259" s="30"/>
    </row>
    <row r="260" customFormat="false" ht="14.25" hidden="false" customHeight="true" outlineLevel="0" collapsed="false">
      <c r="B260" s="18"/>
      <c r="C260" s="18"/>
      <c r="D260" s="40" t="s">
        <v>96</v>
      </c>
      <c r="E260" s="30" t="s">
        <v>80</v>
      </c>
      <c r="F260" s="30"/>
      <c r="G260" s="30"/>
      <c r="H260" s="30"/>
      <c r="I260" s="30"/>
      <c r="J260" s="30"/>
      <c r="K260" s="30"/>
    </row>
    <row r="261" customFormat="false" ht="14.25" hidden="false" customHeight="true" outlineLevel="0" collapsed="false">
      <c r="B261" s="18" t="s">
        <v>316</v>
      </c>
      <c r="C261" s="18" t="s">
        <v>317</v>
      </c>
      <c r="D261" s="19" t="s">
        <v>318</v>
      </c>
      <c r="E261" s="19"/>
      <c r="F261" s="19"/>
      <c r="G261" s="19"/>
      <c r="H261" s="19"/>
      <c r="I261" s="19"/>
      <c r="J261" s="19"/>
      <c r="K261" s="19"/>
    </row>
    <row r="262" customFormat="false" ht="15" hidden="false" customHeight="true" outlineLevel="0" collapsed="false">
      <c r="B262" s="18"/>
      <c r="C262" s="18"/>
      <c r="D262" s="40" t="s">
        <v>319</v>
      </c>
      <c r="E262" s="30" t="s">
        <v>320</v>
      </c>
      <c r="F262" s="30"/>
      <c r="G262" s="30"/>
      <c r="H262" s="30"/>
      <c r="I262" s="30"/>
      <c r="J262" s="30"/>
      <c r="K262" s="30"/>
    </row>
    <row r="263" customFormat="false" ht="15" hidden="false" customHeight="true" outlineLevel="0" collapsed="false">
      <c r="B263" s="18"/>
      <c r="C263" s="18"/>
      <c r="D263" s="40" t="s">
        <v>321</v>
      </c>
      <c r="E263" s="30" t="s">
        <v>322</v>
      </c>
      <c r="F263" s="30"/>
      <c r="G263" s="30"/>
      <c r="H263" s="30"/>
      <c r="I263" s="30"/>
      <c r="J263" s="30"/>
      <c r="K263" s="30"/>
    </row>
    <row r="264" customFormat="false" ht="15" hidden="false" customHeight="true" outlineLevel="0" collapsed="false">
      <c r="B264" s="18"/>
      <c r="C264" s="18"/>
      <c r="D264" s="40" t="s">
        <v>323</v>
      </c>
      <c r="E264" s="30" t="s">
        <v>324</v>
      </c>
      <c r="F264" s="30"/>
      <c r="G264" s="30"/>
      <c r="H264" s="30"/>
      <c r="I264" s="30"/>
      <c r="J264" s="30"/>
      <c r="K264" s="30"/>
    </row>
    <row r="265" customFormat="false" ht="15" hidden="false" customHeight="true" outlineLevel="0" collapsed="false">
      <c r="B265" s="18"/>
      <c r="C265" s="18"/>
      <c r="D265" s="40" t="s">
        <v>325</v>
      </c>
      <c r="E265" s="30" t="s">
        <v>326</v>
      </c>
      <c r="F265" s="30"/>
      <c r="G265" s="30"/>
      <c r="H265" s="30"/>
      <c r="I265" s="30"/>
      <c r="J265" s="30"/>
      <c r="K265" s="30"/>
    </row>
    <row r="266" customFormat="false" ht="15" hidden="false" customHeight="true" outlineLevel="0" collapsed="false">
      <c r="B266" s="18"/>
      <c r="C266" s="18"/>
      <c r="D266" s="40" t="s">
        <v>327</v>
      </c>
      <c r="E266" s="30" t="s">
        <v>328</v>
      </c>
      <c r="F266" s="30"/>
      <c r="G266" s="30"/>
      <c r="H266" s="30"/>
      <c r="I266" s="30"/>
      <c r="J266" s="30"/>
      <c r="K266" s="30"/>
    </row>
    <row r="267" customFormat="false" ht="15" hidden="false" customHeight="true" outlineLevel="0" collapsed="false">
      <c r="B267" s="0"/>
      <c r="C267" s="0"/>
      <c r="D267" s="56"/>
      <c r="E267" s="57"/>
      <c r="F267" s="57"/>
      <c r="G267" s="57"/>
      <c r="H267" s="57"/>
      <c r="I267" s="57"/>
      <c r="J267" s="57"/>
      <c r="K267" s="57"/>
    </row>
    <row r="268" customFormat="false" ht="15" hidden="false" customHeight="true" outlineLevel="0" collapsed="false">
      <c r="B268" s="58" t="s">
        <v>329</v>
      </c>
      <c r="C268" s="59"/>
      <c r="D268" s="59"/>
      <c r="E268" s="59"/>
      <c r="F268" s="59"/>
      <c r="G268" s="59"/>
      <c r="H268" s="59"/>
      <c r="I268" s="59"/>
      <c r="J268" s="59"/>
      <c r="K268" s="60"/>
    </row>
    <row r="269" customFormat="false" ht="15" hidden="false" customHeight="true" outlineLevel="0" collapsed="false">
      <c r="B269" s="61" t="s">
        <v>330</v>
      </c>
      <c r="C269" s="62"/>
      <c r="D269" s="62"/>
      <c r="E269" s="62"/>
      <c r="F269" s="62"/>
      <c r="G269" s="62"/>
      <c r="H269" s="62"/>
      <c r="I269" s="62"/>
      <c r="J269" s="62"/>
      <c r="K269" s="63"/>
    </row>
    <row r="270" customFormat="false" ht="15" hidden="false" customHeight="true" outlineLevel="0" collapsed="false">
      <c r="B270" s="61" t="s">
        <v>331</v>
      </c>
      <c r="C270" s="62"/>
      <c r="D270" s="62"/>
      <c r="E270" s="62"/>
      <c r="F270" s="62"/>
      <c r="G270" s="62"/>
      <c r="H270" s="62"/>
      <c r="I270" s="62"/>
      <c r="J270" s="62"/>
      <c r="K270" s="63"/>
    </row>
    <row r="271" customFormat="false" ht="15" hidden="false" customHeight="true" outlineLevel="0" collapsed="false">
      <c r="B271" s="61" t="s">
        <v>332</v>
      </c>
      <c r="C271" s="62"/>
      <c r="D271" s="62"/>
      <c r="E271" s="62"/>
      <c r="F271" s="62"/>
      <c r="G271" s="62"/>
      <c r="H271" s="62"/>
      <c r="I271" s="62"/>
      <c r="J271" s="62"/>
      <c r="K271" s="63"/>
    </row>
    <row r="272" customFormat="false" ht="15" hidden="false" customHeight="true" outlineLevel="0" collapsed="false">
      <c r="B272" s="61" t="s">
        <v>333</v>
      </c>
      <c r="C272" s="62"/>
      <c r="D272" s="62"/>
      <c r="E272" s="62"/>
      <c r="F272" s="62"/>
      <c r="G272" s="62"/>
      <c r="H272" s="62"/>
      <c r="I272" s="62"/>
      <c r="J272" s="62"/>
      <c r="K272" s="63"/>
    </row>
    <row r="273" customFormat="false" ht="15" hidden="false" customHeight="true" outlineLevel="0" collapsed="false">
      <c r="B273" s="61" t="s">
        <v>334</v>
      </c>
      <c r="C273" s="64"/>
      <c r="D273" s="64"/>
      <c r="E273" s="64"/>
      <c r="F273" s="64"/>
      <c r="G273" s="64"/>
      <c r="H273" s="64"/>
      <c r="I273" s="64"/>
      <c r="J273" s="64"/>
      <c r="K273" s="65"/>
    </row>
    <row r="274" customFormat="false" ht="15" hidden="false" customHeight="true" outlineLevel="0" collapsed="false">
      <c r="B274" s="61" t="s">
        <v>335</v>
      </c>
      <c r="C274" s="62"/>
      <c r="D274" s="62"/>
      <c r="E274" s="62"/>
      <c r="F274" s="62"/>
      <c r="G274" s="62"/>
      <c r="H274" s="62"/>
      <c r="I274" s="62"/>
      <c r="J274" s="62"/>
      <c r="K274" s="63"/>
    </row>
    <row r="275" customFormat="false" ht="15" hidden="false" customHeight="true" outlineLevel="0" collapsed="false">
      <c r="B275" s="66" t="s">
        <v>336</v>
      </c>
      <c r="C275" s="67"/>
      <c r="D275" s="67"/>
      <c r="E275" s="67"/>
      <c r="F275" s="67"/>
      <c r="G275" s="67"/>
      <c r="H275" s="67"/>
      <c r="I275" s="67"/>
      <c r="J275" s="67"/>
      <c r="K275" s="68"/>
    </row>
    <row r="276" customFormat="false" ht="15" hidden="false" customHeight="true" outlineLevel="0" collapsed="false">
      <c r="B276" s="12"/>
      <c r="C276" s="12"/>
      <c r="D276" s="12"/>
      <c r="E276" s="42"/>
      <c r="F276" s="42"/>
      <c r="G276" s="42"/>
      <c r="H276" s="44"/>
      <c r="I276" s="44"/>
      <c r="J276" s="44"/>
      <c r="K276" s="44"/>
    </row>
    <row r="277" customFormat="false" ht="15" hidden="false" customHeight="true" outlineLevel="0" collapsed="false">
      <c r="B277" s="58" t="s">
        <v>337</v>
      </c>
      <c r="C277" s="59"/>
      <c r="D277" s="59"/>
      <c r="E277" s="59"/>
      <c r="F277" s="59"/>
      <c r="G277" s="59"/>
      <c r="H277" s="59"/>
      <c r="I277" s="59"/>
      <c r="J277" s="59"/>
      <c r="K277" s="60"/>
    </row>
    <row r="278" customFormat="false" ht="15" hidden="false" customHeight="true" outlineLevel="0" collapsed="false">
      <c r="B278" s="69" t="s">
        <v>338</v>
      </c>
      <c r="C278" s="6"/>
      <c r="D278" s="6"/>
      <c r="E278" s="6"/>
      <c r="F278" s="6"/>
      <c r="G278" s="6"/>
      <c r="H278" s="6"/>
      <c r="I278" s="6"/>
      <c r="J278" s="6"/>
      <c r="K278" s="70"/>
    </row>
    <row r="279" customFormat="false" ht="15" hidden="false" customHeight="true" outlineLevel="0" collapsed="false">
      <c r="B279" s="69" t="s">
        <v>339</v>
      </c>
      <c r="C279" s="6"/>
      <c r="D279" s="6"/>
      <c r="E279" s="6"/>
      <c r="F279" s="6"/>
      <c r="G279" s="6"/>
      <c r="H279" s="6"/>
      <c r="I279" s="6"/>
      <c r="J279" s="6"/>
      <c r="K279" s="70"/>
    </row>
    <row r="280" customFormat="false" ht="15" hidden="false" customHeight="true" outlineLevel="0" collapsed="false">
      <c r="B280" s="69" t="s">
        <v>340</v>
      </c>
      <c r="C280" s="6"/>
      <c r="D280" s="6"/>
      <c r="E280" s="6"/>
      <c r="F280" s="6"/>
      <c r="G280" s="6"/>
      <c r="H280" s="6"/>
      <c r="I280" s="6"/>
      <c r="J280" s="6"/>
      <c r="K280" s="70"/>
    </row>
    <row r="281" customFormat="false" ht="15" hidden="false" customHeight="true" outlineLevel="0" collapsed="false">
      <c r="B281" s="69" t="s">
        <v>341</v>
      </c>
      <c r="C281" s="6"/>
      <c r="D281" s="6"/>
      <c r="E281" s="6"/>
      <c r="F281" s="6"/>
      <c r="G281" s="6"/>
      <c r="H281" s="6"/>
      <c r="I281" s="6"/>
      <c r="J281" s="6"/>
      <c r="K281" s="70"/>
    </row>
    <row r="282" customFormat="false" ht="15" hidden="false" customHeight="false" outlineLevel="0" collapsed="false">
      <c r="B282" s="69" t="s">
        <v>342</v>
      </c>
      <c r="C282" s="6"/>
      <c r="D282" s="6"/>
      <c r="E282" s="6"/>
      <c r="F282" s="6"/>
      <c r="G282" s="6"/>
      <c r="H282" s="6"/>
      <c r="I282" s="6"/>
      <c r="J282" s="6"/>
      <c r="K282" s="70"/>
    </row>
    <row r="283" customFormat="false" ht="25.35" hidden="false" customHeight="true" outlineLevel="0" collapsed="false">
      <c r="B283" s="69" t="s">
        <v>343</v>
      </c>
      <c r="C283" s="6"/>
      <c r="D283" s="6"/>
      <c r="E283" s="6"/>
      <c r="F283" s="6"/>
      <c r="G283" s="6"/>
      <c r="H283" s="6"/>
      <c r="I283" s="6"/>
      <c r="J283" s="6"/>
      <c r="K283" s="70"/>
    </row>
    <row r="284" customFormat="false" ht="25.35" hidden="false" customHeight="true" outlineLevel="0" collapsed="false">
      <c r="B284" s="69" t="s">
        <v>344</v>
      </c>
      <c r="C284" s="6"/>
      <c r="D284" s="6"/>
      <c r="E284" s="6"/>
      <c r="F284" s="6"/>
      <c r="G284" s="6"/>
      <c r="H284" s="6"/>
      <c r="I284" s="6"/>
      <c r="J284" s="6"/>
      <c r="K284" s="70"/>
    </row>
    <row r="285" customFormat="false" ht="25.35" hidden="false" customHeight="true" outlineLevel="0" collapsed="false">
      <c r="B285" s="71" t="s">
        <v>345</v>
      </c>
      <c r="C285" s="13"/>
      <c r="D285" s="13"/>
      <c r="E285" s="13"/>
      <c r="F285" s="13"/>
      <c r="G285" s="13"/>
      <c r="H285" s="13"/>
      <c r="I285" s="13"/>
      <c r="J285" s="13"/>
      <c r="K285" s="72"/>
    </row>
    <row r="286" customFormat="false" ht="25.35" hidden="false" customHeight="true" outlineLevel="0" collapsed="false">
      <c r="B286" s="69" t="s">
        <v>346</v>
      </c>
      <c r="C286" s="6"/>
      <c r="D286" s="6"/>
      <c r="E286" s="6"/>
      <c r="F286" s="6"/>
      <c r="G286" s="6"/>
      <c r="H286" s="6"/>
      <c r="I286" s="6"/>
      <c r="J286" s="6"/>
      <c r="K286" s="70"/>
    </row>
    <row r="287" customFormat="false" ht="25.35" hidden="false" customHeight="true" outlineLevel="0" collapsed="false">
      <c r="B287" s="69" t="s">
        <v>347</v>
      </c>
      <c r="C287" s="6"/>
      <c r="D287" s="6"/>
      <c r="E287" s="6"/>
      <c r="F287" s="6"/>
      <c r="G287" s="6"/>
      <c r="H287" s="6"/>
      <c r="I287" s="6"/>
      <c r="J287" s="6"/>
      <c r="K287" s="70"/>
    </row>
    <row r="288" customFormat="false" ht="25.35" hidden="false" customHeight="true" outlineLevel="0" collapsed="false">
      <c r="B288" s="69" t="s">
        <v>348</v>
      </c>
      <c r="C288" s="6"/>
      <c r="D288" s="6"/>
      <c r="E288" s="6"/>
      <c r="F288" s="6"/>
      <c r="G288" s="6"/>
      <c r="H288" s="6"/>
      <c r="I288" s="6"/>
      <c r="J288" s="6"/>
      <c r="K288" s="70"/>
    </row>
    <row r="289" customFormat="false" ht="25.35" hidden="false" customHeight="true" outlineLevel="0" collapsed="false">
      <c r="B289" s="69" t="s">
        <v>349</v>
      </c>
      <c r="C289" s="6"/>
      <c r="D289" s="6"/>
      <c r="E289" s="6"/>
      <c r="F289" s="6"/>
      <c r="G289" s="6"/>
      <c r="H289" s="6"/>
      <c r="I289" s="6"/>
      <c r="J289" s="6"/>
      <c r="K289" s="70"/>
    </row>
    <row r="290" customFormat="false" ht="15" hidden="false" customHeight="false" outlineLevel="0" collapsed="false">
      <c r="B290" s="69" t="s">
        <v>350</v>
      </c>
      <c r="C290" s="6"/>
      <c r="D290" s="6"/>
      <c r="E290" s="6"/>
      <c r="F290" s="6"/>
      <c r="G290" s="6"/>
      <c r="H290" s="6"/>
      <c r="I290" s="6"/>
      <c r="J290" s="6"/>
      <c r="K290" s="70"/>
    </row>
    <row r="291" customFormat="false" ht="15" hidden="false" customHeight="false" outlineLevel="0" collapsed="false">
      <c r="B291" s="69" t="s">
        <v>351</v>
      </c>
      <c r="C291" s="73"/>
      <c r="D291" s="73"/>
      <c r="E291" s="73"/>
      <c r="F291" s="73"/>
      <c r="G291" s="73"/>
      <c r="H291" s="73"/>
      <c r="I291" s="73"/>
      <c r="J291" s="73"/>
      <c r="K291" s="74"/>
    </row>
    <row r="292" customFormat="false" ht="15" hidden="false" customHeight="false" outlineLevel="0" collapsed="false">
      <c r="B292" s="69" t="s">
        <v>352</v>
      </c>
      <c r="C292" s="73"/>
      <c r="D292" s="73"/>
      <c r="E292" s="73"/>
      <c r="F292" s="73"/>
      <c r="G292" s="73"/>
      <c r="H292" s="73"/>
      <c r="I292" s="73"/>
      <c r="J292" s="73"/>
      <c r="K292" s="74"/>
    </row>
    <row r="293" customFormat="false" ht="15" hidden="false" customHeight="false" outlineLevel="0" collapsed="false">
      <c r="B293" s="69" t="s">
        <v>353</v>
      </c>
      <c r="C293" s="73"/>
      <c r="D293" s="73"/>
      <c r="E293" s="73"/>
      <c r="F293" s="73"/>
      <c r="G293" s="73"/>
      <c r="H293" s="73"/>
      <c r="I293" s="73"/>
      <c r="J293" s="73"/>
      <c r="K293" s="74"/>
    </row>
    <row r="294" customFormat="false" ht="15" hidden="false" customHeight="false" outlineLevel="0" collapsed="false">
      <c r="B294" s="69" t="s">
        <v>354</v>
      </c>
      <c r="C294" s="73"/>
      <c r="D294" s="73"/>
      <c r="E294" s="73"/>
      <c r="F294" s="73"/>
      <c r="G294" s="73"/>
      <c r="H294" s="73"/>
      <c r="I294" s="73"/>
      <c r="J294" s="73"/>
      <c r="K294" s="74"/>
    </row>
    <row r="295" customFormat="false" ht="15" hidden="false" customHeight="false" outlineLevel="0" collapsed="false">
      <c r="B295" s="75" t="s">
        <v>355</v>
      </c>
      <c r="C295" s="76"/>
      <c r="D295" s="76"/>
      <c r="E295" s="76"/>
      <c r="F295" s="76"/>
      <c r="G295" s="76"/>
      <c r="H295" s="76"/>
      <c r="I295" s="76"/>
      <c r="J295" s="76"/>
      <c r="K295" s="77"/>
    </row>
    <row r="296" customFormat="false" ht="15.75" hidden="false" customHeight="false" outlineLevel="0" collapsed="false">
      <c r="B296" s="0"/>
      <c r="C296" s="0"/>
      <c r="D296" s="0"/>
      <c r="E296" s="0"/>
      <c r="F296" s="0"/>
      <c r="G296" s="0"/>
      <c r="H296" s="0"/>
      <c r="I296" s="0"/>
      <c r="J296" s="0"/>
      <c r="K296" s="0"/>
    </row>
    <row r="297" customFormat="false" ht="15.75" hidden="false" customHeight="false" outlineLevel="0" collapsed="false">
      <c r="B297" s="78" t="s">
        <v>356</v>
      </c>
      <c r="C297" s="79" t="s">
        <v>357</v>
      </c>
      <c r="D297" s="80"/>
      <c r="E297" s="80"/>
      <c r="F297" s="80"/>
      <c r="G297" s="80"/>
      <c r="H297" s="80"/>
      <c r="I297" s="80"/>
      <c r="J297" s="80"/>
      <c r="K297" s="81"/>
    </row>
    <row r="298" customFormat="false" ht="29.25" hidden="false" customHeight="false" outlineLevel="0" collapsed="false">
      <c r="B298" s="82" t="s">
        <v>358</v>
      </c>
      <c r="C298" s="83" t="s">
        <v>359</v>
      </c>
      <c r="D298" s="84"/>
      <c r="E298" s="84"/>
      <c r="F298" s="84"/>
      <c r="G298" s="84"/>
      <c r="H298" s="84"/>
      <c r="I298" s="84"/>
      <c r="J298" s="84"/>
      <c r="K298" s="85"/>
    </row>
    <row r="299" customFormat="false" ht="15.75" hidden="false" customHeight="false" outlineLevel="0" collapsed="false">
      <c r="B299" s="82" t="s">
        <v>360</v>
      </c>
      <c r="C299" s="83" t="s">
        <v>361</v>
      </c>
      <c r="D299" s="84"/>
      <c r="E299" s="84"/>
      <c r="F299" s="84"/>
      <c r="G299" s="84"/>
      <c r="H299" s="84"/>
      <c r="I299" s="84"/>
      <c r="J299" s="84"/>
      <c r="K299" s="85"/>
    </row>
    <row r="300" customFormat="false" ht="15.75" hidden="false" customHeight="false" outlineLevel="0" collapsed="false">
      <c r="B300" s="82" t="s">
        <v>362</v>
      </c>
      <c r="C300" s="83" t="s">
        <v>363</v>
      </c>
      <c r="D300" s="84"/>
      <c r="E300" s="84"/>
      <c r="F300" s="84"/>
      <c r="G300" s="84"/>
      <c r="H300" s="84"/>
      <c r="I300" s="84"/>
      <c r="J300" s="84"/>
      <c r="K300" s="85"/>
    </row>
    <row r="301" customFormat="false" ht="29.25" hidden="false" customHeight="false" outlineLevel="0" collapsed="false">
      <c r="B301" s="82" t="s">
        <v>364</v>
      </c>
      <c r="C301" s="83" t="s">
        <v>365</v>
      </c>
      <c r="D301" s="84"/>
      <c r="E301" s="84"/>
      <c r="F301" s="84"/>
      <c r="G301" s="84"/>
      <c r="H301" s="84"/>
      <c r="I301" s="84"/>
      <c r="J301" s="84"/>
      <c r="K301" s="85"/>
    </row>
    <row r="302" customFormat="false" ht="29.25" hidden="false" customHeight="false" outlineLevel="0" collapsed="false">
      <c r="B302" s="82" t="s">
        <v>366</v>
      </c>
      <c r="C302" s="83" t="s">
        <v>367</v>
      </c>
      <c r="D302" s="84"/>
      <c r="E302" s="84"/>
      <c r="F302" s="84"/>
      <c r="G302" s="84"/>
      <c r="H302" s="84"/>
      <c r="I302" s="84"/>
      <c r="J302" s="84"/>
      <c r="K302" s="85"/>
    </row>
    <row r="303" customFormat="false" ht="29.25" hidden="false" customHeight="false" outlineLevel="0" collapsed="false">
      <c r="B303" s="82" t="s">
        <v>368</v>
      </c>
      <c r="C303" s="83" t="s">
        <v>369</v>
      </c>
      <c r="D303" s="86"/>
      <c r="E303" s="86"/>
      <c r="F303" s="86"/>
      <c r="G303" s="86"/>
      <c r="H303" s="86"/>
      <c r="I303" s="86"/>
      <c r="J303" s="86"/>
      <c r="K303" s="87"/>
    </row>
    <row r="304" customFormat="false" ht="15.75" hidden="false" customHeight="false" outlineLevel="0" collapsed="false">
      <c r="B304" s="82" t="s">
        <v>370</v>
      </c>
      <c r="C304" s="83" t="s">
        <v>371</v>
      </c>
      <c r="D304" s="84"/>
      <c r="E304" s="84"/>
      <c r="F304" s="84"/>
      <c r="G304" s="84"/>
      <c r="H304" s="84"/>
      <c r="I304" s="84"/>
      <c r="J304" s="84"/>
      <c r="K304" s="84"/>
    </row>
    <row r="305" customFormat="false" ht="15.75" hidden="false" customHeight="false" outlineLevel="0" collapsed="false">
      <c r="B305" s="82" t="s">
        <v>372</v>
      </c>
      <c r="C305" s="83" t="s">
        <v>373</v>
      </c>
      <c r="D305" s="84"/>
      <c r="E305" s="84"/>
      <c r="F305" s="84"/>
      <c r="G305" s="84"/>
      <c r="H305" s="84"/>
      <c r="I305" s="84"/>
      <c r="J305" s="84"/>
      <c r="K305" s="84"/>
    </row>
    <row r="306" customFormat="false" ht="15.75" hidden="false" customHeight="false" outlineLevel="0" collapsed="false">
      <c r="B306" s="82" t="s">
        <v>374</v>
      </c>
      <c r="C306" s="83" t="s">
        <v>375</v>
      </c>
    </row>
    <row r="307" customFormat="false" ht="15.75" hidden="false" customHeight="false" outlineLevel="0" collapsed="false">
      <c r="B307" s="82" t="s">
        <v>376</v>
      </c>
      <c r="C307" s="83" t="s">
        <v>377</v>
      </c>
    </row>
  </sheetData>
  <sheetProtection sheet="true" formatCells="false" formatColumns="false" formatRows="false" insertColumns="false" insertRows="false" insertHyperlinks="false" deleteColumns="false" deleteRows="false" sort="false" autoFilter="false" pivotTables="false"/>
  <mergeCells count="274">
    <mergeCell ref="B1:K1"/>
    <mergeCell ref="B3:K3"/>
    <mergeCell ref="B4:D4"/>
    <mergeCell ref="B6:K6"/>
    <mergeCell ref="B7:K7"/>
    <mergeCell ref="B8:K8"/>
    <mergeCell ref="B9:K9"/>
    <mergeCell ref="B10:K10"/>
    <mergeCell ref="B11:K11"/>
    <mergeCell ref="B12:K12"/>
    <mergeCell ref="B13:K13"/>
    <mergeCell ref="B15:K15"/>
    <mergeCell ref="E16:K16"/>
    <mergeCell ref="B17:B30"/>
    <mergeCell ref="C17:C30"/>
    <mergeCell ref="D17:K17"/>
    <mergeCell ref="E18:K18"/>
    <mergeCell ref="E19:K19"/>
    <mergeCell ref="E20:K20"/>
    <mergeCell ref="E21:K21"/>
    <mergeCell ref="E22:K22"/>
    <mergeCell ref="E23:K23"/>
    <mergeCell ref="E24:K24"/>
    <mergeCell ref="E25:K25"/>
    <mergeCell ref="E26:K26"/>
    <mergeCell ref="E27:K27"/>
    <mergeCell ref="E28:K28"/>
    <mergeCell ref="E29:K29"/>
    <mergeCell ref="E30:K30"/>
    <mergeCell ref="B31:B46"/>
    <mergeCell ref="C31:C46"/>
    <mergeCell ref="D31:K31"/>
    <mergeCell ref="E32:K32"/>
    <mergeCell ref="E33:K33"/>
    <mergeCell ref="E34:K34"/>
    <mergeCell ref="E35:K35"/>
    <mergeCell ref="E36:K36"/>
    <mergeCell ref="E37:K37"/>
    <mergeCell ref="E38:K38"/>
    <mergeCell ref="E39:K39"/>
    <mergeCell ref="E40:K40"/>
    <mergeCell ref="E41:K41"/>
    <mergeCell ref="E42:K42"/>
    <mergeCell ref="E43:K43"/>
    <mergeCell ref="E44:K44"/>
    <mergeCell ref="E45:K45"/>
    <mergeCell ref="E46:K46"/>
    <mergeCell ref="B47:B56"/>
    <mergeCell ref="C47:C56"/>
    <mergeCell ref="D47:K47"/>
    <mergeCell ref="E48:K48"/>
    <mergeCell ref="E49:K49"/>
    <mergeCell ref="E50:K50"/>
    <mergeCell ref="E51:K51"/>
    <mergeCell ref="E52:K52"/>
    <mergeCell ref="E53:K53"/>
    <mergeCell ref="E54:K54"/>
    <mergeCell ref="E55:K55"/>
    <mergeCell ref="E56:K56"/>
    <mergeCell ref="B57:B68"/>
    <mergeCell ref="C57:C68"/>
    <mergeCell ref="D57:K57"/>
    <mergeCell ref="E58:K58"/>
    <mergeCell ref="E59:K59"/>
    <mergeCell ref="E60:K60"/>
    <mergeCell ref="E61:K61"/>
    <mergeCell ref="E62:K62"/>
    <mergeCell ref="E63:K63"/>
    <mergeCell ref="E64:K64"/>
    <mergeCell ref="E65:K65"/>
    <mergeCell ref="E66:K66"/>
    <mergeCell ref="E67:K67"/>
    <mergeCell ref="E68:K68"/>
    <mergeCell ref="B69:B76"/>
    <mergeCell ref="C69:C76"/>
    <mergeCell ref="D69:K69"/>
    <mergeCell ref="E70:K70"/>
    <mergeCell ref="E71:K71"/>
    <mergeCell ref="E72:K72"/>
    <mergeCell ref="E73:K73"/>
    <mergeCell ref="E74:K74"/>
    <mergeCell ref="E75:K75"/>
    <mergeCell ref="E76:K76"/>
    <mergeCell ref="B77:B87"/>
    <mergeCell ref="C77:C87"/>
    <mergeCell ref="D77:K77"/>
    <mergeCell ref="E78:K78"/>
    <mergeCell ref="E79:K79"/>
    <mergeCell ref="E80:K80"/>
    <mergeCell ref="E81:K81"/>
    <mergeCell ref="E82:K82"/>
    <mergeCell ref="E83:K83"/>
    <mergeCell ref="E84:K84"/>
    <mergeCell ref="E85:K85"/>
    <mergeCell ref="E86:K86"/>
    <mergeCell ref="E87:K87"/>
    <mergeCell ref="B88:B103"/>
    <mergeCell ref="C88:C103"/>
    <mergeCell ref="D88:K88"/>
    <mergeCell ref="E90:K90"/>
    <mergeCell ref="E91:K91"/>
    <mergeCell ref="E92:K92"/>
    <mergeCell ref="E93:K93"/>
    <mergeCell ref="E94:K94"/>
    <mergeCell ref="E95:K95"/>
    <mergeCell ref="E96:K96"/>
    <mergeCell ref="E97:K97"/>
    <mergeCell ref="E98:K98"/>
    <mergeCell ref="E99:K99"/>
    <mergeCell ref="E100:K100"/>
    <mergeCell ref="E101:K101"/>
    <mergeCell ref="E102:K102"/>
    <mergeCell ref="E103:K103"/>
    <mergeCell ref="B104:B121"/>
    <mergeCell ref="C104:C121"/>
    <mergeCell ref="D104:K104"/>
    <mergeCell ref="E106:K106"/>
    <mergeCell ref="E107:K107"/>
    <mergeCell ref="E108:K108"/>
    <mergeCell ref="E109:K109"/>
    <mergeCell ref="E110:K110"/>
    <mergeCell ref="E111:K111"/>
    <mergeCell ref="E112:K112"/>
    <mergeCell ref="E113:K113"/>
    <mergeCell ref="E114:K114"/>
    <mergeCell ref="E115:K115"/>
    <mergeCell ref="E116:K116"/>
    <mergeCell ref="E117:K117"/>
    <mergeCell ref="E118:K118"/>
    <mergeCell ref="E119:K119"/>
    <mergeCell ref="E120:K120"/>
    <mergeCell ref="E121:K121"/>
    <mergeCell ref="B122:B136"/>
    <mergeCell ref="C122:C136"/>
    <mergeCell ref="D122:K122"/>
    <mergeCell ref="E123:K123"/>
    <mergeCell ref="E124:K124"/>
    <mergeCell ref="E125:K125"/>
    <mergeCell ref="E126:K126"/>
    <mergeCell ref="E127:K127"/>
    <mergeCell ref="E128:K128"/>
    <mergeCell ref="E129:K129"/>
    <mergeCell ref="E130:K130"/>
    <mergeCell ref="E131:K131"/>
    <mergeCell ref="E132:K132"/>
    <mergeCell ref="E133:K133"/>
    <mergeCell ref="E134:K134"/>
    <mergeCell ref="E135:K135"/>
    <mergeCell ref="E136:K136"/>
    <mergeCell ref="D137:K137"/>
    <mergeCell ref="B138:B154"/>
    <mergeCell ref="C138:C154"/>
    <mergeCell ref="D138:K138"/>
    <mergeCell ref="E139:K139"/>
    <mergeCell ref="E140:K140"/>
    <mergeCell ref="E141:K141"/>
    <mergeCell ref="E142:K142"/>
    <mergeCell ref="E143:K143"/>
    <mergeCell ref="E144:K144"/>
    <mergeCell ref="E145:K145"/>
    <mergeCell ref="E146:K146"/>
    <mergeCell ref="E147:K147"/>
    <mergeCell ref="E148:K148"/>
    <mergeCell ref="E149:K149"/>
    <mergeCell ref="E150:K150"/>
    <mergeCell ref="E151:K151"/>
    <mergeCell ref="E152:K152"/>
    <mergeCell ref="E153:K153"/>
    <mergeCell ref="E154:K154"/>
    <mergeCell ref="D155:K155"/>
    <mergeCell ref="E156:K156"/>
    <mergeCell ref="E157:K157"/>
    <mergeCell ref="E158:K158"/>
    <mergeCell ref="E159:K159"/>
    <mergeCell ref="E160:K160"/>
    <mergeCell ref="E161:K161"/>
    <mergeCell ref="E162:K162"/>
    <mergeCell ref="E163:K163"/>
    <mergeCell ref="E164:K164"/>
    <mergeCell ref="E165:K165"/>
    <mergeCell ref="B166:B178"/>
    <mergeCell ref="C166:C178"/>
    <mergeCell ref="D166:K166"/>
    <mergeCell ref="E167:K167"/>
    <mergeCell ref="E168:K168"/>
    <mergeCell ref="E169:K169"/>
    <mergeCell ref="E170:K170"/>
    <mergeCell ref="E171:K171"/>
    <mergeCell ref="E172:K172"/>
    <mergeCell ref="E173:K173"/>
    <mergeCell ref="E174:K174"/>
    <mergeCell ref="E175:K175"/>
    <mergeCell ref="E176:K176"/>
    <mergeCell ref="E177:K177"/>
    <mergeCell ref="E178:K178"/>
    <mergeCell ref="B179:B222"/>
    <mergeCell ref="C179:C222"/>
    <mergeCell ref="D179:K179"/>
    <mergeCell ref="E180:K180"/>
    <mergeCell ref="E181:K181"/>
    <mergeCell ref="E182:K182"/>
    <mergeCell ref="E183:K183"/>
    <mergeCell ref="D184:K184"/>
    <mergeCell ref="E185:K185"/>
    <mergeCell ref="E186:K186"/>
    <mergeCell ref="E187:K187"/>
    <mergeCell ref="E188:K188"/>
    <mergeCell ref="E189:K189"/>
    <mergeCell ref="E190:K190"/>
    <mergeCell ref="D191:K191"/>
    <mergeCell ref="E192:K192"/>
    <mergeCell ref="E193:K193"/>
    <mergeCell ref="E194:K194"/>
    <mergeCell ref="E195:K195"/>
    <mergeCell ref="E219:K219"/>
    <mergeCell ref="E220:K220"/>
    <mergeCell ref="E221:K221"/>
    <mergeCell ref="E222:K222"/>
    <mergeCell ref="B223:B230"/>
    <mergeCell ref="C223:C230"/>
    <mergeCell ref="D223:K223"/>
    <mergeCell ref="E224:K224"/>
    <mergeCell ref="E225:K225"/>
    <mergeCell ref="E226:K226"/>
    <mergeCell ref="E227:K227"/>
    <mergeCell ref="E228:K228"/>
    <mergeCell ref="E229:K229"/>
    <mergeCell ref="E230:K230"/>
    <mergeCell ref="B231:B236"/>
    <mergeCell ref="C231:C236"/>
    <mergeCell ref="D231:K231"/>
    <mergeCell ref="E232:K232"/>
    <mergeCell ref="E233:K233"/>
    <mergeCell ref="E234:K234"/>
    <mergeCell ref="E235:K235"/>
    <mergeCell ref="E236:K236"/>
    <mergeCell ref="B237:B244"/>
    <mergeCell ref="C237:C244"/>
    <mergeCell ref="D237:K237"/>
    <mergeCell ref="E238:K238"/>
    <mergeCell ref="E239:K239"/>
    <mergeCell ref="E240:K240"/>
    <mergeCell ref="E241:K241"/>
    <mergeCell ref="E242:K242"/>
    <mergeCell ref="E243:K243"/>
    <mergeCell ref="E244:K244"/>
    <mergeCell ref="B245:B249"/>
    <mergeCell ref="C245:C249"/>
    <mergeCell ref="D245:K245"/>
    <mergeCell ref="E246:K246"/>
    <mergeCell ref="E247:K247"/>
    <mergeCell ref="E248:K248"/>
    <mergeCell ref="E249:K249"/>
    <mergeCell ref="B250:B260"/>
    <mergeCell ref="C250:C260"/>
    <mergeCell ref="D250:K250"/>
    <mergeCell ref="E251:K251"/>
    <mergeCell ref="E252:K252"/>
    <mergeCell ref="E253:K253"/>
    <mergeCell ref="E254:K254"/>
    <mergeCell ref="E255:K255"/>
    <mergeCell ref="E256:K256"/>
    <mergeCell ref="E257:K257"/>
    <mergeCell ref="E258:K258"/>
    <mergeCell ref="E259:K259"/>
    <mergeCell ref="E260:K260"/>
    <mergeCell ref="B261:B266"/>
    <mergeCell ref="C261:C266"/>
    <mergeCell ref="D261:K261"/>
    <mergeCell ref="E262:K262"/>
    <mergeCell ref="E263:K263"/>
    <mergeCell ref="E264:K264"/>
    <mergeCell ref="E265:K265"/>
    <mergeCell ref="E266:K266"/>
  </mergeCells>
  <hyperlinks>
    <hyperlink ref="B17" location="b2b!A1" display="b2b"/>
    <hyperlink ref="B31" location="b2ba!A1" display="b2ba"/>
    <hyperlink ref="B69" location="b2cs!A1" display="b2cs"/>
    <hyperlink ref="B77" location="b2csa!A1" display="b2csa"/>
    <hyperlink ref="B88" location="cdnr!A1" display="cdnr"/>
    <hyperlink ref="B104" location="cdnra!A1" display="cdnra"/>
    <hyperlink ref="B122" location="cdnur!A1" display="cdnur"/>
    <hyperlink ref="B138" location="cdnura!A1" display="cdnura"/>
    <hyperlink ref="B155" location="exp!A1" display="exp"/>
    <hyperlink ref="B166" location="expa!A1" display="expa"/>
    <hyperlink ref="B179" location="ata!A1" display="at"/>
    <hyperlink ref="B181" location="atadj!A1" display="atadj"/>
    <hyperlink ref="B223" location="atadj!A1" display="ata"/>
    <hyperlink ref="B231" location="atadja!A1" display="atadj"/>
    <hyperlink ref="B237" location="atadja!A1" display="atadja"/>
    <hyperlink ref="B245" location="hsn!A1" display="exemp"/>
    <hyperlink ref="B250" location="hsn!A1" display="hsn"/>
  </hyperlinks>
  <printOptions headings="false" gridLines="false" gridLinesSet="true" horizontalCentered="false" verticalCentered="false"/>
  <pageMargins left="0.25" right="0.338888888888889" top="1" bottom="0.75" header="0.3" footer="0.3"/>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&amp;C&amp;"Times New Roman,Bold"&amp;20Goods and Services Tax&amp;R        </oddHeader>
    <oddFooter>&amp;L&amp;"Times New Roman,Regular"&amp;9Version 1.2&amp;C&amp;"Times New Roman,Regular"&amp;9© 2016-17 Goods and Services Tax Network&amp;R&amp;"Times New Roman,Regular"&amp;9&amp;P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
  <sheetViews>
    <sheetView windowProtection="true" showFormulas="false" showGridLines="true" showRowColHeaders="true" showZeros="true" rightToLeft="false" tabSelected="false" showOutlineSymbols="true" defaultGridColor="true" view="normal" topLeftCell="F1" colorId="64" zoomScale="100" zoomScaleNormal="100" zoomScalePageLayoutView="100" workbookViewId="0">
      <pane xSplit="0" ySplit="4" topLeftCell="A5" activePane="bottomLeft" state="frozen"/>
      <selection pane="topLeft" activeCell="F1" activeCellId="0" sqref="F1"/>
      <selection pane="bottomLeft" activeCell="H14" activeCellId="0" sqref="H14"/>
    </sheetView>
  </sheetViews>
  <sheetFormatPr defaultRowHeight="15"/>
  <cols>
    <col collapsed="false" hidden="false" max="1" min="1" style="88" width="26.7813765182186"/>
    <col collapsed="false" hidden="false" max="2" min="2" style="88" width="27.8502024291498"/>
    <col collapsed="false" hidden="false" max="3" min="3" style="88" width="25.7085020242915"/>
    <col collapsed="false" hidden="false" max="4" min="4" style="88" width="14.7813765182186"/>
    <col collapsed="false" hidden="false" max="5" min="5" style="88" width="30.6356275303644"/>
    <col collapsed="false" hidden="false" max="6" min="6" style="88" width="27.2064777327935"/>
    <col collapsed="false" hidden="false" max="7" min="7" style="88" width="19.6032388663968"/>
    <col collapsed="false" hidden="false" max="8" min="8" style="88" width="25.2793522267206"/>
    <col collapsed="false" hidden="false" max="9" min="9" style="88" width="14.9959514170041"/>
    <col collapsed="false" hidden="false" max="10" min="10" style="88" width="5.57085020242915"/>
    <col collapsed="false" hidden="false" max="11" min="11" style="88" width="20.1376518218623"/>
    <col collapsed="false" hidden="false" max="12" min="12" style="88" width="12.5344129554656"/>
    <col collapsed="false" hidden="false" max="13" min="13" style="88" width="8.46153846153846"/>
    <col collapsed="false" hidden="false" max="1025" min="14" style="88" width="8.67611336032389"/>
  </cols>
  <sheetData>
    <row r="1" s="97" customFormat="true" ht="15" hidden="false" customHeight="false" outlineLevel="0" collapsed="false">
      <c r="A1" s="89" t="s">
        <v>1200</v>
      </c>
      <c r="B1" s="91"/>
      <c r="C1" s="141"/>
      <c r="D1" s="91"/>
      <c r="E1" s="91"/>
      <c r="F1" s="91"/>
      <c r="G1" s="91"/>
      <c r="H1" s="93"/>
      <c r="I1" s="95"/>
      <c r="J1" s="122"/>
      <c r="K1" s="123"/>
      <c r="L1" s="123"/>
      <c r="M1" s="96" t="s">
        <v>379</v>
      </c>
    </row>
    <row r="2" customFormat="false" ht="15" hidden="false" customHeight="false" outlineLevel="0" collapsed="false">
      <c r="A2" s="98"/>
      <c r="B2" s="98" t="s">
        <v>1171</v>
      </c>
      <c r="C2" s="98"/>
      <c r="D2" s="98"/>
      <c r="E2" s="98" t="s">
        <v>381</v>
      </c>
      <c r="F2" s="98"/>
      <c r="G2" s="98"/>
      <c r="H2" s="99" t="s">
        <v>1201</v>
      </c>
      <c r="I2" s="98"/>
      <c r="J2" s="125"/>
      <c r="K2" s="99" t="s">
        <v>383</v>
      </c>
      <c r="L2" s="99" t="s">
        <v>384</v>
      </c>
      <c r="M2" s="98"/>
    </row>
    <row r="3" customFormat="false" ht="15" hidden="false" customHeight="false" outlineLevel="0" collapsed="false">
      <c r="A3" s="127"/>
      <c r="B3" s="101" t="n">
        <f aca="false">SUMPRODUCT((B5:B1001&lt;&gt;"")/COUNTIF(B5:B1001,B5:B1001&amp;""))</f>
        <v>0</v>
      </c>
      <c r="C3" s="101"/>
      <c r="D3" s="127"/>
      <c r="E3" s="101" t="n">
        <f aca="false">SUMPRODUCT((E5:E1001&lt;&gt;"")/COUNTIF(E5:E1001,E5:E1001&amp;""))</f>
        <v>0</v>
      </c>
      <c r="F3" s="127"/>
      <c r="G3" s="127"/>
      <c r="H3" s="144" t="n">
        <f aca="false">SUMPRODUCT(1/COUNTIF(E5:E1001,E5:E1001&amp;""),H5:H1001)</f>
        <v>0</v>
      </c>
      <c r="I3" s="101"/>
      <c r="J3" s="129"/>
      <c r="K3" s="105" t="n">
        <f aca="false">SUM(K5:K1001)</f>
        <v>0</v>
      </c>
      <c r="L3" s="105" t="n">
        <f aca="false">SUMIF(D5:D1001,"D",L5:L1001)-(SUMIF(D5:D1001,"C",L5:L1001)+SUMIF(D5:D1001,"R",L5:L1001))</f>
        <v>0</v>
      </c>
      <c r="M3" s="127"/>
    </row>
    <row r="4" customFormat="false" ht="30" hidden="false" customHeight="false" outlineLevel="0" collapsed="false">
      <c r="A4" s="171" t="s">
        <v>1202</v>
      </c>
      <c r="B4" s="145" t="s">
        <v>1175</v>
      </c>
      <c r="C4" s="147" t="s">
        <v>1176</v>
      </c>
      <c r="D4" s="145" t="s">
        <v>1177</v>
      </c>
      <c r="E4" s="146" t="s">
        <v>1173</v>
      </c>
      <c r="F4" s="147" t="s">
        <v>1174</v>
      </c>
      <c r="G4" s="106" t="s">
        <v>390</v>
      </c>
      <c r="H4" s="148" t="s">
        <v>1178</v>
      </c>
      <c r="I4" s="107" t="s">
        <v>392</v>
      </c>
      <c r="J4" s="148" t="s">
        <v>395</v>
      </c>
      <c r="K4" s="148" t="s">
        <v>396</v>
      </c>
      <c r="L4" s="148" t="s">
        <v>397</v>
      </c>
      <c r="M4" s="145" t="s">
        <v>1179</v>
      </c>
    </row>
  </sheetData>
  <sheetProtection sheet="true" objects="true" scenarios="true"/>
  <protectedRanges>
    <protectedRange name="Summary_1_1" sqref="H1:I3"/>
    <protectedRange name="Summary_2_1" sqref="G1:G3"/>
  </protectedRanges>
  <hyperlinks>
    <hyperlink ref="M1" location="CDNUR"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88" width="23.5668016194332"/>
    <col collapsed="false" hidden="false" max="2" min="2" style="88" width="35.6720647773279"/>
    <col collapsed="false" hidden="false" max="3" min="3" style="88" width="29.7773279352227"/>
    <col collapsed="false" hidden="false" max="4" min="4" style="88" width="35.6720647773279"/>
    <col collapsed="false" hidden="false" max="5" min="5" style="88" width="32.5627530364372"/>
    <col collapsed="false" hidden="false" max="6" min="6" style="88" width="36.4210526315789"/>
    <col collapsed="false" hidden="false" max="7" min="7" style="88" width="33.6356275303644"/>
    <col collapsed="false" hidden="false" max="8" min="8" style="88" width="18.4251012145749"/>
    <col collapsed="false" hidden="false" max="9" min="9" style="160" width="29.2429149797571"/>
    <col collapsed="false" hidden="false" max="10" min="10" style="88" width="27.7449392712551"/>
    <col collapsed="false" hidden="false" max="11" min="11" style="88" width="14.9959514170041"/>
    <col collapsed="false" hidden="false" max="12" min="12" style="88" width="11.0323886639676"/>
    <col collapsed="false" hidden="false" max="13" min="13" style="88" width="20.7813765182186"/>
    <col collapsed="false" hidden="false" max="14" min="14" style="88" width="14.6761133603239"/>
    <col collapsed="false" hidden="false" max="1025" min="15" style="88" width="9.10526315789474"/>
  </cols>
  <sheetData>
    <row r="1" customFormat="false" ht="15" hidden="false" customHeight="true" outlineLevel="0" collapsed="false">
      <c r="A1" s="89" t="s">
        <v>1203</v>
      </c>
      <c r="B1" s="161" t="s">
        <v>1152</v>
      </c>
      <c r="C1" s="161"/>
      <c r="D1" s="161"/>
      <c r="E1" s="161"/>
      <c r="F1" s="119" t="s">
        <v>1167</v>
      </c>
      <c r="G1" s="119"/>
      <c r="H1" s="119"/>
      <c r="I1" s="172"/>
      <c r="J1" s="119"/>
      <c r="K1" s="95"/>
      <c r="L1" s="119"/>
      <c r="M1" s="119"/>
      <c r="N1" s="119"/>
      <c r="O1" s="163" t="s">
        <v>379</v>
      </c>
    </row>
    <row r="2" customFormat="false" ht="15" hidden="false" customHeight="false" outlineLevel="0" collapsed="false">
      <c r="A2" s="98"/>
      <c r="B2" s="98" t="s">
        <v>1171</v>
      </c>
      <c r="C2" s="98"/>
      <c r="D2" s="98" t="s">
        <v>381</v>
      </c>
      <c r="E2" s="98"/>
      <c r="F2" s="98"/>
      <c r="G2" s="98"/>
      <c r="H2" s="98"/>
      <c r="I2" s="164"/>
      <c r="J2" s="99" t="s">
        <v>1201</v>
      </c>
      <c r="K2" s="98"/>
      <c r="L2" s="125"/>
      <c r="M2" s="99" t="s">
        <v>383</v>
      </c>
      <c r="N2" s="99" t="s">
        <v>384</v>
      </c>
      <c r="O2" s="98"/>
    </row>
    <row r="3" customFormat="false" ht="15" hidden="false" customHeight="false" outlineLevel="0" collapsed="false">
      <c r="A3" s="127"/>
      <c r="B3" s="101" t="n">
        <f aca="false">SUMPRODUCT((B5:B1001&lt;&gt;"")/COUNTIF(B5:B1001,B5:B1001&amp;""))</f>
        <v>0</v>
      </c>
      <c r="C3" s="101"/>
      <c r="D3" s="101" t="n">
        <f aca="false">SUMPRODUCT((D5:D1001&lt;&gt;"")/COUNTIF(D5:D1001,D5:D1001&amp;""))</f>
        <v>0</v>
      </c>
      <c r="E3" s="101"/>
      <c r="F3" s="101"/>
      <c r="G3" s="101"/>
      <c r="H3" s="127"/>
      <c r="I3" s="165"/>
      <c r="J3" s="144" t="n">
        <f aca="false">SUMPRODUCT(1/COUNTIF(B5:B1001,B5:B1001&amp;""),J5:J1001)</f>
        <v>0</v>
      </c>
      <c r="K3" s="101"/>
      <c r="L3" s="129"/>
      <c r="M3" s="105" t="n">
        <f aca="false">SUM(M5:M1001)</f>
        <v>0</v>
      </c>
      <c r="N3" s="105" t="n">
        <f aca="false">SUMIF(H5:H1001,"D",N5:N1001)-(SUMIF(H5:H1001,"C",N5:N1001)+SUMIF(H5:H1001,"R",N5:N1001))</f>
        <v>0</v>
      </c>
      <c r="O3" s="127"/>
    </row>
    <row r="4" customFormat="false" ht="30" hidden="false" customHeight="false" outlineLevel="0" collapsed="false">
      <c r="A4" s="171" t="s">
        <v>1202</v>
      </c>
      <c r="B4" s="145" t="s">
        <v>1193</v>
      </c>
      <c r="C4" s="147" t="s">
        <v>1194</v>
      </c>
      <c r="D4" s="147" t="s">
        <v>1195</v>
      </c>
      <c r="E4" s="147" t="s">
        <v>1196</v>
      </c>
      <c r="F4" s="166" t="s">
        <v>1197</v>
      </c>
      <c r="G4" s="167" t="s">
        <v>1198</v>
      </c>
      <c r="H4" s="166" t="s">
        <v>1177</v>
      </c>
      <c r="I4" s="168" t="s">
        <v>1199</v>
      </c>
      <c r="J4" s="169" t="s">
        <v>1178</v>
      </c>
      <c r="K4" s="170" t="s">
        <v>392</v>
      </c>
      <c r="L4" s="169" t="s">
        <v>395</v>
      </c>
      <c r="M4" s="169" t="s">
        <v>396</v>
      </c>
      <c r="N4" s="169" t="s">
        <v>397</v>
      </c>
      <c r="O4" s="166" t="s">
        <v>1179</v>
      </c>
    </row>
  </sheetData>
  <sheetProtection sheet="true" objects="true" scenarios="true"/>
  <protectedRanges>
    <protectedRange name="Summary_1_1" sqref="J1:K2"/>
    <protectedRange name="Summary_2" sqref="G1 B1:E1"/>
    <protectedRange name="Summary_2_1_1" sqref="J3:K3"/>
  </protectedRanges>
  <mergeCells count="1">
    <mergeCell ref="B1:E1"/>
  </mergeCells>
  <hyperlinks>
    <hyperlink ref="O1" location="CDNUR" display="HEL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E6" activeCellId="0" sqref="E6"/>
    </sheetView>
  </sheetViews>
  <sheetFormatPr defaultRowHeight="15"/>
  <cols>
    <col collapsed="false" hidden="false" max="1" min="1" style="88" width="21.1012145748988"/>
    <col collapsed="false" hidden="false" max="2" min="2" style="88" width="15.4251012145749"/>
    <col collapsed="false" hidden="false" max="3" min="3" style="88" width="11.3562753036437"/>
    <col collapsed="false" hidden="false" max="4" min="4" style="88" width="19.7085020242915"/>
    <col collapsed="false" hidden="false" max="5" min="5" style="88" width="9.63967611336032"/>
    <col collapsed="false" hidden="false" max="6" min="6" style="88" width="19.4939271255061"/>
    <col collapsed="false" hidden="false" max="7" min="7" style="88" width="16.1740890688259"/>
    <col collapsed="false" hidden="false" max="8" min="8" style="88" width="14.9959514170041"/>
    <col collapsed="false" hidden="false" max="9" min="9" style="88" width="5.57085020242915"/>
    <col collapsed="false" hidden="false" max="11" min="10" style="88" width="20.1376518218623"/>
    <col collapsed="false" hidden="false" max="1025" min="12" style="88" width="8.67611336032389"/>
  </cols>
  <sheetData>
    <row r="1" s="97" customFormat="true" ht="15" hidden="false" customHeight="false" outlineLevel="0" collapsed="false">
      <c r="A1" s="89" t="s">
        <v>1204</v>
      </c>
      <c r="B1" s="91"/>
      <c r="C1" s="91"/>
      <c r="D1" s="123"/>
      <c r="E1" s="91"/>
      <c r="F1" s="91"/>
      <c r="G1" s="91"/>
      <c r="H1" s="95"/>
      <c r="I1" s="123"/>
      <c r="K1" s="96" t="s">
        <v>379</v>
      </c>
    </row>
    <row r="2" customFormat="false" ht="15" hidden="false" customHeight="false" outlineLevel="0" collapsed="false">
      <c r="A2" s="98"/>
      <c r="B2" s="98" t="s">
        <v>381</v>
      </c>
      <c r="C2" s="98"/>
      <c r="D2" s="99" t="s">
        <v>382</v>
      </c>
      <c r="E2" s="98"/>
      <c r="F2" s="98" t="s">
        <v>1205</v>
      </c>
      <c r="G2" s="98"/>
      <c r="H2" s="98"/>
      <c r="I2" s="99"/>
      <c r="J2" s="98"/>
      <c r="K2" s="99" t="s">
        <v>383</v>
      </c>
    </row>
    <row r="3" customFormat="false" ht="15" hidden="false" customHeight="false" outlineLevel="0" collapsed="false">
      <c r="A3" s="127"/>
      <c r="B3" s="101" t="n">
        <f aca="false">SUMPRODUCT((B5:B20004&lt;&gt;"")/COUNTIF(B5:B20004,B5:B20004&amp;""))</f>
        <v>2</v>
      </c>
      <c r="C3" s="127"/>
      <c r="D3" s="144" t="n">
        <f aca="false">SUMPRODUCT(1/COUNTIF(B5:B20004,B5:B20004&amp;""),D5:D20004)</f>
        <v>195537</v>
      </c>
      <c r="E3" s="127"/>
      <c r="F3" s="101" t="n">
        <f aca="false">SUMPRODUCT((F5:F20004&lt;&gt;"")/COUNTIF(F5:F20004,F5:F20004&amp;""))</f>
        <v>1</v>
      </c>
      <c r="G3" s="127"/>
      <c r="H3" s="101"/>
      <c r="I3" s="105"/>
      <c r="J3" s="105"/>
      <c r="K3" s="105" t="n">
        <f aca="false">SUM(J5:J20004)</f>
        <v>175150</v>
      </c>
    </row>
    <row r="4" customFormat="false" ht="30" hidden="false" customHeight="false" outlineLevel="0" collapsed="false">
      <c r="A4" s="173" t="s">
        <v>1206</v>
      </c>
      <c r="B4" s="173" t="s">
        <v>387</v>
      </c>
      <c r="C4" s="173" t="s">
        <v>388</v>
      </c>
      <c r="D4" s="174" t="s">
        <v>389</v>
      </c>
      <c r="E4" s="173" t="s">
        <v>1207</v>
      </c>
      <c r="F4" s="173" t="s">
        <v>1208</v>
      </c>
      <c r="G4" s="173" t="s">
        <v>1209</v>
      </c>
      <c r="H4" s="107" t="s">
        <v>392</v>
      </c>
      <c r="I4" s="174" t="s">
        <v>395</v>
      </c>
      <c r="J4" s="174" t="s">
        <v>396</v>
      </c>
      <c r="K4" s="174" t="s">
        <v>397</v>
      </c>
    </row>
    <row r="5" customFormat="false" ht="15" hidden="false" customHeight="false" outlineLevel="0" collapsed="false">
      <c r="A5" s="108" t="s">
        <v>1210</v>
      </c>
      <c r="B5" s="109" t="s">
        <v>1211</v>
      </c>
      <c r="C5" s="175" t="n">
        <v>43343</v>
      </c>
      <c r="D5" s="111" t="n">
        <v>61892</v>
      </c>
      <c r="E5" s="108" t="s">
        <v>1212</v>
      </c>
      <c r="F5" s="109" t="s">
        <v>1213</v>
      </c>
      <c r="G5" s="176" t="n">
        <v>43343</v>
      </c>
      <c r="H5" s="109" t="s">
        <v>403</v>
      </c>
      <c r="I5" s="177" t="n">
        <v>0</v>
      </c>
      <c r="J5" s="111" t="n">
        <v>61892</v>
      </c>
    </row>
    <row r="6" customFormat="false" ht="15" hidden="false" customHeight="false" outlineLevel="0" collapsed="false">
      <c r="A6" s="97" t="s">
        <v>1214</v>
      </c>
      <c r="B6" s="109" t="s">
        <v>1215</v>
      </c>
      <c r="C6" s="175" t="n">
        <v>43232</v>
      </c>
      <c r="D6" s="113" t="n">
        <v>133645</v>
      </c>
      <c r="E6" s="178"/>
      <c r="F6" s="179"/>
      <c r="G6" s="175"/>
      <c r="H6" s="159"/>
      <c r="I6" s="113" t="n">
        <v>18</v>
      </c>
      <c r="J6" s="113" t="n">
        <v>113258</v>
      </c>
    </row>
  </sheetData>
  <sheetProtection sheet="true" objects="true" scenarios="true"/>
  <dataValidations count="7">
    <dataValidation allowBlank="true" error="Negative value not allowed. Please enter positive value." operator="greaterThanOrEqual" showDropDown="false" showErrorMessage="true" showInputMessage="true" sqref="D5:D6 J5:J6" type="decimal">
      <formula1>0</formula1>
      <formula2>0</formula2>
    </dataValidation>
    <dataValidation allowBlank="true" error="Invoice number should not exceed 16 characters." operator="between" showDropDown="false" showErrorMessage="true" showInputMessage="true" sqref="B5:B6" type="textLength">
      <formula1>1</formula1>
      <formula2>16</formula2>
    </dataValidation>
    <dataValidation allowBlank="true" error="Port code should exceed 6 characters." operator="between" showDropDown="false" showErrorMessage="true" showInputMessage="true" sqref="E5:E6" type="textLength">
      <formula1>1</formula1>
      <formula2>6</formula2>
    </dataValidation>
    <dataValidation allowBlank="true" error="Shipping Bill number should not exceed 7 characters." operator="between" showDropDown="false" showErrorMessage="true" showInputMessage="true" sqref="F5:F6" type="textLength">
      <formula1>1</formula1>
      <formula2>7</formula2>
    </dataValidation>
    <dataValidation allowBlank="true" operator="between" showDropDown="false" showErrorMessage="true" showInputMessage="true" sqref="A5:A6" type="list">
      <formula1>EXP</formula1>
      <formula2>0</formula2>
    </dataValidation>
    <dataValidation allowBlank="true" operator="between" showDropDown="false" showErrorMessage="true" showInputMessage="true" sqref="I5:I6" type="list">
      <formula1>RATE</formula1>
      <formula2>0</formula2>
    </dataValidation>
    <dataValidation allowBlank="true" operator="between" showDropDown="false" showErrorMessage="true" showInputMessage="true" sqref="H5:H6" type="list">
      <formula1>DIFF</formula1>
      <formula2>0</formula2>
    </dataValidation>
  </dataValidations>
  <hyperlinks>
    <hyperlink ref="K1" location="EXPORT"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12" activeCellId="0" sqref="B12"/>
    </sheetView>
  </sheetViews>
  <sheetFormatPr defaultRowHeight="15"/>
  <cols>
    <col collapsed="false" hidden="false" max="1" min="1" style="88" width="28.7085020242915"/>
    <col collapsed="false" hidden="false" max="2" min="2" style="88" width="14.9959514170041"/>
    <col collapsed="false" hidden="false" max="3" min="3" style="88" width="5.57085020242915"/>
    <col collapsed="false" hidden="false" max="4" min="4" style="88" width="24.2105263157895"/>
    <col collapsed="false" hidden="false" max="5" min="5" style="88" width="12.5344129554656"/>
    <col collapsed="false" hidden="false" max="1025" min="6" style="88" width="8.67611336032389"/>
  </cols>
  <sheetData>
    <row r="1" s="97" customFormat="true" ht="28.5" hidden="false" customHeight="false" outlineLevel="0" collapsed="false">
      <c r="A1" s="180" t="s">
        <v>1216</v>
      </c>
      <c r="B1" s="95"/>
      <c r="C1" s="123"/>
      <c r="D1" s="181"/>
      <c r="E1" s="96" t="s">
        <v>379</v>
      </c>
    </row>
    <row r="2" s="97" customFormat="true" ht="15" hidden="false" customHeight="false" outlineLevel="0" collapsed="false">
      <c r="A2" s="98"/>
      <c r="B2" s="98"/>
      <c r="C2" s="99"/>
      <c r="D2" s="99" t="s">
        <v>1217</v>
      </c>
      <c r="E2" s="99" t="s">
        <v>384</v>
      </c>
    </row>
    <row r="3" customFormat="false" ht="15" hidden="false" customHeight="false" outlineLevel="0" collapsed="false">
      <c r="A3" s="101"/>
      <c r="B3" s="101"/>
      <c r="C3" s="105"/>
      <c r="D3" s="105" t="n">
        <f aca="false">SUM(D5:D4004)</f>
        <v>0</v>
      </c>
      <c r="E3" s="105" t="n">
        <f aca="false">SUM(E5:E4004)</f>
        <v>0</v>
      </c>
    </row>
    <row r="4" customFormat="false" ht="30" hidden="false" customHeight="false" outlineLevel="0" collapsed="false">
      <c r="A4" s="182" t="s">
        <v>390</v>
      </c>
      <c r="B4" s="107" t="s">
        <v>392</v>
      </c>
      <c r="C4" s="183" t="s">
        <v>395</v>
      </c>
      <c r="D4" s="183" t="s">
        <v>1218</v>
      </c>
      <c r="E4" s="174" t="s">
        <v>397</v>
      </c>
    </row>
  </sheetData>
  <sheetProtection sheet="true" objects="true" scenarios="true"/>
  <hyperlinks>
    <hyperlink ref="E1" location="AT"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5" activeCellId="0" sqref="F5"/>
    </sheetView>
  </sheetViews>
  <sheetFormatPr defaultRowHeight="15"/>
  <cols>
    <col collapsed="false" hidden="false" max="2" min="1" style="88" width="26.8866396761134"/>
    <col collapsed="false" hidden="false" max="3" min="3" style="88" width="21.8542510121457"/>
    <col collapsed="false" hidden="false" max="4" min="4" style="88" width="14.9959514170041"/>
    <col collapsed="false" hidden="false" max="5" min="5" style="88" width="12.6396761133603"/>
    <col collapsed="false" hidden="false" max="6" min="6" style="88" width="26.0283400809717"/>
    <col collapsed="false" hidden="false" max="7" min="7" style="88" width="15.4251012145749"/>
    <col collapsed="false" hidden="false" max="1025" min="8" style="88" width="9.10526315789474"/>
  </cols>
  <sheetData>
    <row r="1" customFormat="false" ht="45" hidden="false" customHeight="true" outlineLevel="0" collapsed="false">
      <c r="A1" s="180" t="s">
        <v>1219</v>
      </c>
      <c r="B1" s="184" t="s">
        <v>1152</v>
      </c>
      <c r="C1" s="184"/>
      <c r="D1" s="185" t="s">
        <v>1167</v>
      </c>
      <c r="E1" s="185"/>
      <c r="F1" s="185"/>
      <c r="G1" s="186" t="s">
        <v>379</v>
      </c>
    </row>
    <row r="2" customFormat="false" ht="15" hidden="false" customHeight="false" outlineLevel="0" collapsed="false">
      <c r="A2" s="98"/>
      <c r="B2" s="98"/>
      <c r="C2" s="98"/>
      <c r="D2" s="98"/>
      <c r="E2" s="99"/>
      <c r="F2" s="99" t="s">
        <v>1217</v>
      </c>
      <c r="G2" s="99" t="s">
        <v>384</v>
      </c>
    </row>
    <row r="3" customFormat="false" ht="15" hidden="false" customHeight="false" outlineLevel="0" collapsed="false">
      <c r="A3" s="101"/>
      <c r="B3" s="101"/>
      <c r="C3" s="101"/>
      <c r="D3" s="101"/>
      <c r="E3" s="105"/>
      <c r="F3" s="105" t="n">
        <f aca="false">SUM(F5:F20004)</f>
        <v>0</v>
      </c>
      <c r="G3" s="105" t="n">
        <f aca="false">SUM(G5:G20004)</f>
        <v>0</v>
      </c>
    </row>
    <row r="4" customFormat="false" ht="30" hidden="false" customHeight="false" outlineLevel="0" collapsed="false">
      <c r="A4" s="106" t="s">
        <v>1168</v>
      </c>
      <c r="B4" s="106" t="s">
        <v>1169</v>
      </c>
      <c r="C4" s="182" t="s">
        <v>1161</v>
      </c>
      <c r="D4" s="187" t="s">
        <v>392</v>
      </c>
      <c r="E4" s="188" t="s">
        <v>395</v>
      </c>
      <c r="F4" s="188" t="s">
        <v>1218</v>
      </c>
      <c r="G4" s="189" t="s">
        <v>397</v>
      </c>
    </row>
  </sheetData>
  <sheetProtection sheet="true" objects="true" scenarios="true"/>
  <protectedRanges>
    <protectedRange name="Summary_2_1" sqref="B1"/>
  </protectedRanges>
  <mergeCells count="2">
    <mergeCell ref="B1:C1"/>
    <mergeCell ref="D1:F1"/>
  </mergeCells>
  <hyperlinks>
    <hyperlink ref="G1" location="AT" display="HEL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H26" activeCellId="0" sqref="H26"/>
    </sheetView>
  </sheetViews>
  <sheetFormatPr defaultRowHeight="15"/>
  <cols>
    <col collapsed="false" hidden="false" max="1" min="1" style="88" width="28.0647773279352"/>
    <col collapsed="false" hidden="false" max="2" min="2" style="88" width="14.9959514170041"/>
    <col collapsed="false" hidden="false" max="3" min="3" style="88" width="5.57085020242915"/>
    <col collapsed="false" hidden="false" max="4" min="4" style="88" width="24.2105263157895"/>
    <col collapsed="false" hidden="false" max="5" min="5" style="88" width="12.5344129554656"/>
    <col collapsed="false" hidden="false" max="1025" min="6" style="88" width="8.67611336032389"/>
  </cols>
  <sheetData>
    <row r="1" s="97" customFormat="true" ht="28.5" hidden="false" customHeight="false" outlineLevel="0" collapsed="false">
      <c r="A1" s="180" t="s">
        <v>1220</v>
      </c>
      <c r="B1" s="95"/>
      <c r="C1" s="123"/>
      <c r="D1" s="181"/>
      <c r="E1" s="96" t="s">
        <v>379</v>
      </c>
    </row>
    <row r="2" s="97" customFormat="true" ht="15" hidden="false" customHeight="false" outlineLevel="0" collapsed="false">
      <c r="A2" s="98"/>
      <c r="B2" s="98"/>
      <c r="C2" s="99"/>
      <c r="D2" s="99" t="s">
        <v>1221</v>
      </c>
      <c r="E2" s="99" t="s">
        <v>384</v>
      </c>
    </row>
    <row r="3" s="97" customFormat="true" ht="15" hidden="false" customHeight="false" outlineLevel="0" collapsed="false">
      <c r="A3" s="101"/>
      <c r="B3" s="101"/>
      <c r="C3" s="105"/>
      <c r="D3" s="105" t="n">
        <f aca="false">SUM(D5:D4004)</f>
        <v>0</v>
      </c>
      <c r="E3" s="105" t="n">
        <f aca="false">SUM(E5:E4004)</f>
        <v>0</v>
      </c>
    </row>
    <row r="4" customFormat="false" ht="30" hidden="false" customHeight="false" outlineLevel="0" collapsed="false">
      <c r="A4" s="182" t="s">
        <v>390</v>
      </c>
      <c r="B4" s="107" t="s">
        <v>392</v>
      </c>
      <c r="C4" s="183" t="s">
        <v>395</v>
      </c>
      <c r="D4" s="183" t="s">
        <v>1222</v>
      </c>
      <c r="E4" s="174" t="s">
        <v>397</v>
      </c>
    </row>
  </sheetData>
  <sheetProtection sheet="true" objects="true" scenarios="true"/>
  <hyperlinks>
    <hyperlink ref="E1" location="ATADJ"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2" min="1" style="88" width="26.8866396761134"/>
    <col collapsed="false" hidden="false" max="3" min="3" style="88" width="23.6720647773279"/>
    <col collapsed="false" hidden="false" max="4" min="4" style="88" width="14.9959514170041"/>
    <col collapsed="false" hidden="false" max="5" min="5" style="88" width="9.10526315789474"/>
    <col collapsed="false" hidden="false" max="6" min="6" style="88" width="24.2105263157895"/>
    <col collapsed="false" hidden="false" max="7" min="7" style="88" width="12.5344129554656"/>
    <col collapsed="false" hidden="false" max="1025" min="8" style="88" width="9.10526315789474"/>
  </cols>
  <sheetData>
    <row r="1" customFormat="false" ht="36.75" hidden="false" customHeight="true" outlineLevel="0" collapsed="false">
      <c r="A1" s="180" t="s">
        <v>1223</v>
      </c>
      <c r="B1" s="184" t="s">
        <v>1152</v>
      </c>
      <c r="C1" s="184"/>
      <c r="D1" s="185" t="s">
        <v>1167</v>
      </c>
      <c r="E1" s="185"/>
      <c r="F1" s="185"/>
      <c r="G1" s="190" t="s">
        <v>379</v>
      </c>
    </row>
    <row r="2" customFormat="false" ht="15" hidden="false" customHeight="false" outlineLevel="0" collapsed="false">
      <c r="A2" s="98"/>
      <c r="B2" s="98"/>
      <c r="C2" s="98"/>
      <c r="D2" s="98"/>
      <c r="E2" s="99"/>
      <c r="F2" s="99" t="s">
        <v>1221</v>
      </c>
      <c r="G2" s="99" t="s">
        <v>384</v>
      </c>
    </row>
    <row r="3" customFormat="false" ht="15" hidden="false" customHeight="false" outlineLevel="0" collapsed="false">
      <c r="A3" s="101"/>
      <c r="B3" s="101"/>
      <c r="C3" s="101"/>
      <c r="D3" s="101"/>
      <c r="E3" s="105"/>
      <c r="F3" s="105" t="n">
        <f aca="false">SUM(F5:F4004)</f>
        <v>0</v>
      </c>
      <c r="G3" s="105" t="n">
        <f aca="false">SUM(G5:G4004)</f>
        <v>0</v>
      </c>
    </row>
    <row r="4" customFormat="false" ht="30" hidden="false" customHeight="false" outlineLevel="0" collapsed="false">
      <c r="A4" s="106" t="s">
        <v>1168</v>
      </c>
      <c r="B4" s="106" t="s">
        <v>1169</v>
      </c>
      <c r="C4" s="182" t="s">
        <v>1161</v>
      </c>
      <c r="D4" s="187" t="s">
        <v>392</v>
      </c>
      <c r="E4" s="188" t="s">
        <v>395</v>
      </c>
      <c r="F4" s="188" t="s">
        <v>1222</v>
      </c>
      <c r="G4" s="189" t="s">
        <v>397</v>
      </c>
    </row>
  </sheetData>
  <sheetProtection sheet="true" objects="true" scenarios="true"/>
  <protectedRanges>
    <protectedRange name="Summary_2_1" sqref="B1"/>
  </protectedRanges>
  <mergeCells count="2">
    <mergeCell ref="B1:C1"/>
    <mergeCell ref="D1:F1"/>
  </mergeCells>
  <hyperlinks>
    <hyperlink ref="G1" location="ATADJ" display="HEL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8" activeCellId="0" sqref="C8"/>
    </sheetView>
  </sheetViews>
  <sheetFormatPr defaultRowHeight="15"/>
  <cols>
    <col collapsed="false" hidden="false" max="1" min="1" style="88" width="38.4574898785425"/>
    <col collapsed="false" hidden="false" max="2" min="2" style="88" width="24.3157894736842"/>
    <col collapsed="false" hidden="false" max="3" min="3" style="88" width="25.0647773279352"/>
    <col collapsed="false" hidden="false" max="4" min="4" style="88" width="24.2105263157895"/>
    <col collapsed="false" hidden="false" max="1025" min="5" style="88" width="8.67611336032389"/>
  </cols>
  <sheetData>
    <row r="1" s="97" customFormat="true" ht="28.5" hidden="false" customHeight="false" outlineLevel="0" collapsed="false">
      <c r="A1" s="180" t="s">
        <v>1224</v>
      </c>
      <c r="B1" s="181"/>
      <c r="C1" s="123"/>
      <c r="D1" s="96" t="s">
        <v>379</v>
      </c>
    </row>
    <row r="2" customFormat="false" ht="15" hidden="false" customHeight="false" outlineLevel="0" collapsed="false">
      <c r="A2" s="98"/>
      <c r="B2" s="99" t="s">
        <v>1225</v>
      </c>
      <c r="C2" s="99" t="s">
        <v>1226</v>
      </c>
      <c r="D2" s="99" t="s">
        <v>1227</v>
      </c>
      <c r="E2" s="0"/>
    </row>
    <row r="3" customFormat="false" ht="15" hidden="false" customHeight="false" outlineLevel="0" collapsed="false">
      <c r="A3" s="101"/>
      <c r="B3" s="105" t="n">
        <f aca="false">SUM(B5:B8)</f>
        <v>0</v>
      </c>
      <c r="C3" s="105" t="n">
        <f aca="false">SUM(C5:C8)</f>
        <v>0</v>
      </c>
      <c r="D3" s="105" t="n">
        <f aca="false">SUM(D5:D8)</f>
        <v>0</v>
      </c>
      <c r="E3" s="0"/>
    </row>
    <row r="4" customFormat="false" ht="30" hidden="false" customHeight="false" outlineLevel="0" collapsed="false">
      <c r="A4" s="191" t="s">
        <v>357</v>
      </c>
      <c r="B4" s="192" t="s">
        <v>1228</v>
      </c>
      <c r="C4" s="193" t="s">
        <v>1229</v>
      </c>
      <c r="D4" s="194" t="s">
        <v>1230</v>
      </c>
      <c r="E4" s="0"/>
    </row>
  </sheetData>
  <sheetProtection sheet="true" objects="true" scenarios="true"/>
  <hyperlinks>
    <hyperlink ref="D1" location="EXEMP"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1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6" activeCellId="0" sqref="B6"/>
    </sheetView>
  </sheetViews>
  <sheetFormatPr defaultRowHeight="15"/>
  <cols>
    <col collapsed="false" hidden="false" max="1" min="1" style="0" width="22.7085020242915"/>
    <col collapsed="false" hidden="false" max="2" min="2" style="0" width="14.1417004048583"/>
    <col collapsed="false" hidden="false" max="3" min="3" style="0" width="19.4939271255061"/>
    <col collapsed="false" hidden="false" max="4" min="4" style="0" width="18.6396761133603"/>
    <col collapsed="false" hidden="false" max="5" min="5" style="0" width="12.6396761133603"/>
    <col collapsed="false" hidden="false" max="6" min="6" style="0" width="20.1376518218623"/>
    <col collapsed="false" hidden="false" max="7" min="7" style="0" width="21.1012145748988"/>
    <col collapsed="false" hidden="false" max="8" min="8" style="0" width="18.6396761133603"/>
    <col collapsed="false" hidden="false" max="9" min="9" style="0" width="20.246963562753"/>
    <col collapsed="false" hidden="false" max="10" min="10" style="0" width="12.5344129554656"/>
    <col collapsed="false" hidden="false" max="1025" min="11" style="0" width="8.67611336032389"/>
  </cols>
  <sheetData>
    <row r="1" s="97" customFormat="true" ht="15.75" hidden="false" customHeight="false" outlineLevel="0" collapsed="false">
      <c r="A1" s="195" t="s">
        <v>1231</v>
      </c>
      <c r="B1" s="196"/>
      <c r="C1" s="197"/>
      <c r="D1" s="197"/>
      <c r="E1" s="198"/>
      <c r="F1" s="198"/>
      <c r="G1" s="198"/>
      <c r="H1" s="198"/>
      <c r="I1" s="198"/>
      <c r="J1" s="199" t="s">
        <v>379</v>
      </c>
    </row>
    <row r="2" customFormat="false" ht="15.75" hidden="false" customHeight="false" outlineLevel="0" collapsed="false">
      <c r="A2" s="200" t="s">
        <v>1232</v>
      </c>
      <c r="B2" s="201"/>
      <c r="C2" s="202"/>
      <c r="D2" s="202"/>
      <c r="E2" s="203" t="s">
        <v>1233</v>
      </c>
      <c r="F2" s="203" t="s">
        <v>383</v>
      </c>
      <c r="G2" s="204" t="s">
        <v>1234</v>
      </c>
      <c r="H2" s="204" t="s">
        <v>1235</v>
      </c>
      <c r="I2" s="204" t="s">
        <v>1236</v>
      </c>
      <c r="J2" s="205" t="s">
        <v>384</v>
      </c>
    </row>
    <row r="3" customFormat="false" ht="15" hidden="false" customHeight="false" outlineLevel="0" collapsed="false">
      <c r="A3" s="206" t="n">
        <f aca="false">SUMPRODUCT((A5:A2004&lt;&gt;"")/COUNTIF(A5:A2004,A5:A2004&amp;""))</f>
        <v>6</v>
      </c>
      <c r="B3" s="207"/>
      <c r="C3" s="208"/>
      <c r="D3" s="209"/>
      <c r="E3" s="210" t="n">
        <f aca="false">SUM(E5:E2004)</f>
        <v>77910767</v>
      </c>
      <c r="F3" s="210" t="n">
        <f aca="false">SUM(F5:F2004)</f>
        <v>66044895</v>
      </c>
      <c r="G3" s="210" t="n">
        <f aca="false">SUM(G5:G2004)</f>
        <v>11439896</v>
      </c>
      <c r="H3" s="210" t="n">
        <f aca="false">SUM(H5:H2004)</f>
        <v>212988</v>
      </c>
      <c r="I3" s="210" t="n">
        <f aca="false">SUM(I5:I2004)</f>
        <v>212988</v>
      </c>
      <c r="J3" s="211" t="n">
        <f aca="false">SUM(J5:J2004)</f>
        <v>0</v>
      </c>
    </row>
    <row r="4" s="214" customFormat="true" ht="15" hidden="false" customHeight="false" outlineLevel="0" collapsed="false">
      <c r="A4" s="212" t="s">
        <v>362</v>
      </c>
      <c r="B4" s="212" t="s">
        <v>357</v>
      </c>
      <c r="C4" s="212" t="s">
        <v>376</v>
      </c>
      <c r="D4" s="212" t="s">
        <v>1237</v>
      </c>
      <c r="E4" s="213" t="s">
        <v>1233</v>
      </c>
      <c r="F4" s="213" t="s">
        <v>396</v>
      </c>
      <c r="G4" s="213" t="s">
        <v>1238</v>
      </c>
      <c r="H4" s="213" t="s">
        <v>1239</v>
      </c>
      <c r="I4" s="213" t="s">
        <v>1240</v>
      </c>
      <c r="J4" s="213" t="s">
        <v>397</v>
      </c>
    </row>
    <row r="5" s="97" customFormat="true" ht="15" hidden="false" customHeight="false" outlineLevel="0" collapsed="false">
      <c r="A5" s="215"/>
      <c r="B5" s="114" t="s">
        <v>1241</v>
      </c>
      <c r="C5" s="97" t="s">
        <v>1242</v>
      </c>
      <c r="D5" s="216" t="n">
        <v>28434</v>
      </c>
      <c r="E5" s="217" t="n">
        <f aca="false">+F5+G5+H5+I5+J5</f>
        <v>74429548</v>
      </c>
      <c r="F5" s="217" t="n">
        <f aca="false">60752193+2180048+175150-22060</f>
        <v>63085331</v>
      </c>
      <c r="G5" s="217" t="n">
        <f aca="false">10935393+20387-3971</f>
        <v>10951809</v>
      </c>
      <c r="H5" s="217" t="n">
        <v>196204</v>
      </c>
      <c r="I5" s="217" t="n">
        <v>196204</v>
      </c>
      <c r="J5" s="217" t="n">
        <v>0</v>
      </c>
    </row>
    <row r="6" s="97" customFormat="true" ht="15" hidden="false" customHeight="false" outlineLevel="0" collapsed="false">
      <c r="A6" s="215" t="n">
        <v>7204</v>
      </c>
      <c r="B6" s="114" t="s">
        <v>1243</v>
      </c>
      <c r="C6" s="97" t="s">
        <v>1244</v>
      </c>
      <c r="D6" s="216" t="n">
        <v>22710</v>
      </c>
      <c r="E6" s="217" t="n">
        <f aca="false">+F6+G6+H6+I6+J6</f>
        <v>443428</v>
      </c>
      <c r="F6" s="217" t="n">
        <v>375786</v>
      </c>
      <c r="G6" s="217" t="n">
        <v>67642</v>
      </c>
      <c r="H6" s="217" t="n">
        <v>0</v>
      </c>
      <c r="I6" s="217" t="n">
        <v>0</v>
      </c>
      <c r="J6" s="217" t="n">
        <v>0</v>
      </c>
    </row>
    <row r="7" s="97" customFormat="true" ht="15" hidden="false" customHeight="false" outlineLevel="0" collapsed="false">
      <c r="A7" s="215" t="n">
        <v>4401</v>
      </c>
      <c r="B7" s="114" t="s">
        <v>1245</v>
      </c>
      <c r="C7" s="97" t="s">
        <v>1244</v>
      </c>
      <c r="D7" s="216" t="n">
        <v>38400</v>
      </c>
      <c r="E7" s="217" t="n">
        <f aca="false">+F7+G7+H7+I7+J7</f>
        <v>80640</v>
      </c>
      <c r="F7" s="217" t="n">
        <v>76800</v>
      </c>
      <c r="G7" s="217" t="n">
        <v>0</v>
      </c>
      <c r="H7" s="217" t="n">
        <v>1920</v>
      </c>
      <c r="I7" s="217" t="n">
        <v>1920</v>
      </c>
      <c r="J7" s="217" t="n">
        <v>0</v>
      </c>
    </row>
    <row r="8" s="97" customFormat="true" ht="15" hidden="false" customHeight="false" outlineLevel="0" collapsed="false">
      <c r="A8" s="215" t="n">
        <v>4706</v>
      </c>
      <c r="B8" s="114" t="s">
        <v>1246</v>
      </c>
      <c r="C8" s="97" t="s">
        <v>1244</v>
      </c>
      <c r="D8" s="216" t="n">
        <v>3010</v>
      </c>
      <c r="E8" s="217" t="n">
        <f aca="false">+F8+G8+H8+I8+J8</f>
        <v>20228</v>
      </c>
      <c r="F8" s="217" t="n">
        <v>18060</v>
      </c>
      <c r="G8" s="217" t="n">
        <v>0</v>
      </c>
      <c r="H8" s="217" t="n">
        <v>1084</v>
      </c>
      <c r="I8" s="217" t="n">
        <v>1084</v>
      </c>
      <c r="J8" s="217" t="n">
        <v>0</v>
      </c>
    </row>
    <row r="9" s="97" customFormat="true" ht="15" hidden="false" customHeight="false" outlineLevel="0" collapsed="false">
      <c r="A9" s="215" t="n">
        <v>3915</v>
      </c>
      <c r="B9" s="114" t="s">
        <v>1247</v>
      </c>
      <c r="C9" s="97" t="s">
        <v>1244</v>
      </c>
      <c r="D9" s="216" t="n">
        <v>280</v>
      </c>
      <c r="E9" s="217" t="n">
        <f aca="false">+F9+G9+H9+I9+J9</f>
        <v>5286</v>
      </c>
      <c r="F9" s="217" t="n">
        <v>4480</v>
      </c>
      <c r="G9" s="217" t="n">
        <v>0</v>
      </c>
      <c r="H9" s="217" t="n">
        <v>403</v>
      </c>
      <c r="I9" s="217" t="n">
        <v>403</v>
      </c>
      <c r="J9" s="217" t="n">
        <v>0</v>
      </c>
    </row>
    <row r="10" s="97" customFormat="true" ht="15" hidden="false" customHeight="false" outlineLevel="0" collapsed="false">
      <c r="A10" s="215" t="n">
        <v>3915</v>
      </c>
      <c r="B10" s="114" t="s">
        <v>1248</v>
      </c>
      <c r="C10" s="97" t="s">
        <v>1244</v>
      </c>
      <c r="D10" s="216" t="n">
        <v>820</v>
      </c>
      <c r="E10" s="217" t="n">
        <f aca="false">+F10+G10+H10+I10+J10</f>
        <v>52851</v>
      </c>
      <c r="F10" s="217" t="n">
        <v>44789</v>
      </c>
      <c r="G10" s="217" t="n">
        <v>8062</v>
      </c>
      <c r="H10" s="217" t="n">
        <v>0</v>
      </c>
      <c r="I10" s="217" t="n">
        <v>0</v>
      </c>
      <c r="J10" s="217" t="n">
        <v>0</v>
      </c>
    </row>
    <row r="11" s="97" customFormat="true" ht="15" hidden="false" customHeight="false" outlineLevel="0" collapsed="false">
      <c r="A11" s="215" t="n">
        <v>7602</v>
      </c>
      <c r="B11" s="114" t="s">
        <v>1249</v>
      </c>
      <c r="C11" s="97" t="s">
        <v>1244</v>
      </c>
      <c r="D11" s="216" t="n">
        <v>710</v>
      </c>
      <c r="E11" s="217" t="n">
        <f aca="false">+F11+G11+H11+I11+J11</f>
        <v>73927</v>
      </c>
      <c r="F11" s="217" t="n">
        <v>62650</v>
      </c>
      <c r="G11" s="217" t="n">
        <v>11277</v>
      </c>
      <c r="H11" s="217" t="n">
        <v>0</v>
      </c>
      <c r="I11" s="217" t="n">
        <v>0</v>
      </c>
      <c r="J11" s="217" t="n">
        <v>0</v>
      </c>
    </row>
    <row r="12" s="97" customFormat="true" ht="15" hidden="false" customHeight="false" outlineLevel="0" collapsed="false">
      <c r="A12" s="215" t="n">
        <v>998739</v>
      </c>
      <c r="B12" s="114" t="s">
        <v>1250</v>
      </c>
      <c r="C12" s="97" t="s">
        <v>1251</v>
      </c>
      <c r="D12" s="216" t="n">
        <v>170</v>
      </c>
      <c r="E12" s="217" t="n">
        <f aca="false">+F12+G12+H12+I12+J12</f>
        <v>2804859</v>
      </c>
      <c r="F12" s="217" t="n">
        <v>2376999</v>
      </c>
      <c r="G12" s="217" t="n">
        <v>401106</v>
      </c>
      <c r="H12" s="217" t="n">
        <v>13377</v>
      </c>
      <c r="I12" s="217" t="n">
        <v>13377</v>
      </c>
      <c r="J12" s="217" t="n">
        <v>0</v>
      </c>
    </row>
    <row r="13" s="97" customFormat="true" ht="15" hidden="false" customHeight="false" outlineLevel="0" collapsed="false">
      <c r="A13" s="215" t="n">
        <v>7204</v>
      </c>
      <c r="B13" s="114" t="s">
        <v>1243</v>
      </c>
      <c r="C13" s="218" t="s">
        <v>1252</v>
      </c>
      <c r="D13" s="216"/>
      <c r="E13" s="217"/>
      <c r="F13" s="217"/>
      <c r="G13" s="217"/>
      <c r="H13" s="217"/>
      <c r="I13" s="217"/>
      <c r="J13" s="217"/>
    </row>
  </sheetData>
  <dataValidations count="2">
    <dataValidation allowBlank="true" error="Negative value not allowed. Please enter positive value." operator="greaterThanOrEqual" showDropDown="false" showErrorMessage="true" showInputMessage="true" sqref="D5:D13" type="decimal">
      <formula1>0</formula1>
      <formula2>0</formula2>
    </dataValidation>
    <dataValidation allowBlank="true" operator="between" showDropDown="false" showErrorMessage="true" showInputMessage="true" sqref="C5:C13" type="list">
      <formula1>NUQC</formula1>
      <formula2>0</formula2>
    </dataValidation>
  </dataValidations>
  <hyperlinks>
    <hyperlink ref="J1" location="HSN"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7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4" topLeftCell="A120" activePane="bottomLeft" state="frozen"/>
      <selection pane="topLeft" activeCell="A1" activeCellId="0" sqref="A1"/>
      <selection pane="bottomLeft" activeCell="F32" activeCellId="0" sqref="F32"/>
    </sheetView>
  </sheetViews>
  <sheetFormatPr defaultRowHeight="15"/>
  <cols>
    <col collapsed="false" hidden="false" max="2" min="1" style="88" width="22.8178137651822"/>
    <col collapsed="false" hidden="false" max="3" min="3" style="88" width="17.995951417004"/>
    <col collapsed="false" hidden="false" max="4" min="4" style="88" width="11.3562753036437"/>
    <col collapsed="false" hidden="false" max="5" min="5" style="88" width="19.7085020242915"/>
    <col collapsed="false" hidden="false" max="6" min="6" style="88" width="20.1376518218623"/>
    <col collapsed="false" hidden="false" max="8" min="7" style="88" width="14.9959514170041"/>
    <col collapsed="false" hidden="false" max="9" min="9" style="88" width="13.497975708502"/>
    <col collapsed="false" hidden="false" max="10" min="10" style="88" width="19.4939271255061"/>
    <col collapsed="false" hidden="false" max="11" min="11" style="88" width="7.49797570850202"/>
    <col collapsed="false" hidden="false" max="12" min="12" style="88" width="20.1376518218623"/>
    <col collapsed="false" hidden="false" max="13" min="13" style="88" width="12.5344129554656"/>
    <col collapsed="false" hidden="false" max="1025" min="14" style="88" width="8.67611336032389"/>
  </cols>
  <sheetData>
    <row r="1" s="97" customFormat="true" ht="15" hidden="false" customHeight="false" outlineLevel="0" collapsed="false">
      <c r="A1" s="89" t="s">
        <v>378</v>
      </c>
      <c r="B1" s="90"/>
      <c r="C1" s="91"/>
      <c r="D1" s="92"/>
      <c r="E1" s="93"/>
      <c r="F1" s="94"/>
      <c r="G1" s="95"/>
      <c r="H1" s="95"/>
      <c r="I1" s="94"/>
      <c r="J1" s="95"/>
      <c r="K1" s="93"/>
      <c r="L1" s="93"/>
      <c r="M1" s="96" t="s">
        <v>379</v>
      </c>
    </row>
    <row r="2" customFormat="false" ht="15" hidden="false" customHeight="false" outlineLevel="0" collapsed="false">
      <c r="A2" s="98" t="s">
        <v>380</v>
      </c>
      <c r="B2" s="98"/>
      <c r="C2" s="98" t="s">
        <v>381</v>
      </c>
      <c r="D2" s="98"/>
      <c r="E2" s="99" t="s">
        <v>382</v>
      </c>
      <c r="F2" s="100"/>
      <c r="G2" s="98"/>
      <c r="H2" s="98"/>
      <c r="I2" s="100"/>
      <c r="J2" s="98"/>
      <c r="K2" s="99"/>
      <c r="L2" s="99" t="s">
        <v>383</v>
      </c>
      <c r="M2" s="99" t="s">
        <v>384</v>
      </c>
      <c r="N2" s="0"/>
    </row>
    <row r="3" customFormat="false" ht="15" hidden="false" customHeight="false" outlineLevel="0" collapsed="false">
      <c r="A3" s="101" t="n">
        <f aca="false">SUMPRODUCT((A5:A20004&lt;&gt;"")/COUNTIF(A5:A20004,A5:A20004&amp;""))</f>
        <v>67.9999999999999</v>
      </c>
      <c r="B3" s="101"/>
      <c r="C3" s="101" t="n">
        <f aca="false">SUMPRODUCT((C5:C20004&lt;&gt;"")/COUNTIF(C5:C20004,C5:C20004&amp;""))</f>
        <v>567</v>
      </c>
      <c r="D3" s="101"/>
      <c r="E3" s="102" t="n">
        <f aca="false">SUMPRODUCT(1/COUNTIF(C5:C20004,C5:C20004&amp;""),E5:E20004)</f>
        <v>77542626</v>
      </c>
      <c r="F3" s="103"/>
      <c r="G3" s="101"/>
      <c r="H3" s="101"/>
      <c r="I3" s="103"/>
      <c r="J3" s="104"/>
      <c r="K3" s="105"/>
      <c r="L3" s="105" t="n">
        <f aca="false">SUM(L5:L20004)</f>
        <v>65717742.0000001</v>
      </c>
      <c r="M3" s="105" t="n">
        <f aca="false">SUMIF($G$5:$G$20004,"N",M5:M20004)+SUMIF($G$5:$G$20004,"",M5:M20004)</f>
        <v>0</v>
      </c>
      <c r="N3" s="0"/>
    </row>
    <row r="4" customFormat="false" ht="30" hidden="false" customHeight="false" outlineLevel="0" collapsed="false">
      <c r="A4" s="106" t="s">
        <v>385</v>
      </c>
      <c r="B4" s="106" t="s">
        <v>386</v>
      </c>
      <c r="C4" s="106" t="s">
        <v>387</v>
      </c>
      <c r="D4" s="106" t="s">
        <v>388</v>
      </c>
      <c r="E4" s="106" t="s">
        <v>389</v>
      </c>
      <c r="F4" s="106" t="s">
        <v>390</v>
      </c>
      <c r="G4" s="106" t="s">
        <v>391</v>
      </c>
      <c r="H4" s="107" t="s">
        <v>392</v>
      </c>
      <c r="I4" s="106" t="s">
        <v>393</v>
      </c>
      <c r="J4" s="106" t="s">
        <v>394</v>
      </c>
      <c r="K4" s="106" t="s">
        <v>395</v>
      </c>
      <c r="L4" s="106" t="s">
        <v>396</v>
      </c>
      <c r="M4" s="106" t="s">
        <v>397</v>
      </c>
      <c r="N4" s="0"/>
    </row>
    <row r="5" customFormat="false" ht="15" hidden="false" customHeight="false" outlineLevel="0" collapsed="false">
      <c r="A5" s="108" t="s">
        <v>398</v>
      </c>
      <c r="B5" s="108" t="s">
        <v>399</v>
      </c>
      <c r="C5" s="109" t="s">
        <v>400</v>
      </c>
      <c r="D5" s="110" t="n">
        <v>43313</v>
      </c>
      <c r="E5" s="111" t="n">
        <v>6596</v>
      </c>
      <c r="F5" s="108" t="s">
        <v>401</v>
      </c>
      <c r="G5" s="109" t="s">
        <v>402</v>
      </c>
      <c r="H5" s="109" t="s">
        <v>403</v>
      </c>
      <c r="I5" s="109" t="s">
        <v>404</v>
      </c>
      <c r="J5" s="108" t="s">
        <v>403</v>
      </c>
      <c r="K5" s="112" t="n">
        <v>5</v>
      </c>
      <c r="L5" s="111" t="n">
        <v>6220</v>
      </c>
      <c r="M5" s="113" t="n">
        <v>0</v>
      </c>
      <c r="N5" s="0"/>
    </row>
    <row r="6" customFormat="false" ht="15" hidden="false" customHeight="false" outlineLevel="0" collapsed="false">
      <c r="A6" s="108" t="s">
        <v>405</v>
      </c>
      <c r="B6" s="108" t="s">
        <v>406</v>
      </c>
      <c r="C6" s="109" t="s">
        <v>407</v>
      </c>
      <c r="D6" s="110" t="n">
        <v>43313</v>
      </c>
      <c r="E6" s="111" t="n">
        <v>171085</v>
      </c>
      <c r="F6" s="108" t="s">
        <v>408</v>
      </c>
      <c r="G6" s="109" t="s">
        <v>402</v>
      </c>
      <c r="H6" s="109" t="s">
        <v>403</v>
      </c>
      <c r="I6" s="109" t="s">
        <v>404</v>
      </c>
      <c r="J6" s="108" t="s">
        <v>403</v>
      </c>
      <c r="K6" s="112" t="n">
        <v>18</v>
      </c>
      <c r="L6" s="111" t="n">
        <v>144987.34</v>
      </c>
      <c r="M6" s="113" t="n">
        <v>0</v>
      </c>
      <c r="N6" s="0"/>
    </row>
    <row r="7" customFormat="false" ht="15" hidden="false" customHeight="false" outlineLevel="0" collapsed="false">
      <c r="A7" s="108" t="s">
        <v>405</v>
      </c>
      <c r="B7" s="108" t="s">
        <v>406</v>
      </c>
      <c r="C7" s="109" t="s">
        <v>409</v>
      </c>
      <c r="D7" s="110" t="n">
        <v>43313</v>
      </c>
      <c r="E7" s="111" t="n">
        <v>171085</v>
      </c>
      <c r="F7" s="108" t="s">
        <v>408</v>
      </c>
      <c r="G7" s="109" t="s">
        <v>402</v>
      </c>
      <c r="H7" s="109" t="s">
        <v>403</v>
      </c>
      <c r="I7" s="109" t="s">
        <v>404</v>
      </c>
      <c r="J7" s="108" t="s">
        <v>403</v>
      </c>
      <c r="K7" s="112" t="n">
        <v>18</v>
      </c>
      <c r="L7" s="111" t="n">
        <v>144987.34</v>
      </c>
      <c r="M7" s="113" t="n">
        <v>0</v>
      </c>
      <c r="N7" s="0"/>
    </row>
    <row r="8" customFormat="false" ht="15" hidden="false" customHeight="false" outlineLevel="0" collapsed="false">
      <c r="A8" s="108" t="s">
        <v>405</v>
      </c>
      <c r="B8" s="108" t="s">
        <v>406</v>
      </c>
      <c r="C8" s="109" t="s">
        <v>410</v>
      </c>
      <c r="D8" s="110" t="n">
        <v>43313</v>
      </c>
      <c r="E8" s="111" t="n">
        <v>171085</v>
      </c>
      <c r="F8" s="108" t="s">
        <v>408</v>
      </c>
      <c r="G8" s="109" t="s">
        <v>402</v>
      </c>
      <c r="H8" s="109" t="s">
        <v>403</v>
      </c>
      <c r="I8" s="109" t="s">
        <v>404</v>
      </c>
      <c r="J8" s="108" t="s">
        <v>403</v>
      </c>
      <c r="K8" s="112" t="n">
        <v>18</v>
      </c>
      <c r="L8" s="111" t="n">
        <v>144987.34</v>
      </c>
      <c r="M8" s="113" t="n">
        <v>0</v>
      </c>
      <c r="N8" s="0"/>
    </row>
    <row r="9" customFormat="false" ht="15" hidden="false" customHeight="false" outlineLevel="0" collapsed="false">
      <c r="A9" s="108" t="s">
        <v>405</v>
      </c>
      <c r="B9" s="108" t="s">
        <v>406</v>
      </c>
      <c r="C9" s="109" t="s">
        <v>411</v>
      </c>
      <c r="D9" s="110" t="n">
        <v>43313</v>
      </c>
      <c r="E9" s="111" t="n">
        <v>84712</v>
      </c>
      <c r="F9" s="108" t="s">
        <v>408</v>
      </c>
      <c r="G9" s="109" t="s">
        <v>402</v>
      </c>
      <c r="H9" s="109" t="s">
        <v>403</v>
      </c>
      <c r="I9" s="109" t="s">
        <v>404</v>
      </c>
      <c r="J9" s="108" t="s">
        <v>403</v>
      </c>
      <c r="K9" s="112" t="n">
        <v>18</v>
      </c>
      <c r="L9" s="111" t="n">
        <v>71789.8</v>
      </c>
      <c r="M9" s="113" t="n">
        <v>0</v>
      </c>
      <c r="N9" s="0"/>
    </row>
    <row r="10" customFormat="false" ht="15" hidden="false" customHeight="false" outlineLevel="0" collapsed="false">
      <c r="A10" s="108" t="s">
        <v>412</v>
      </c>
      <c r="B10" s="108" t="s">
        <v>413</v>
      </c>
      <c r="C10" s="109" t="s">
        <v>414</v>
      </c>
      <c r="D10" s="110" t="n">
        <v>43313</v>
      </c>
      <c r="E10" s="111" t="n">
        <v>585006</v>
      </c>
      <c r="F10" s="108" t="s">
        <v>415</v>
      </c>
      <c r="G10" s="109" t="s">
        <v>402</v>
      </c>
      <c r="H10" s="109" t="s">
        <v>403</v>
      </c>
      <c r="I10" s="109" t="s">
        <v>404</v>
      </c>
      <c r="J10" s="108" t="s">
        <v>403</v>
      </c>
      <c r="K10" s="112" t="n">
        <v>18</v>
      </c>
      <c r="L10" s="111" t="n">
        <v>495767.75</v>
      </c>
      <c r="M10" s="113" t="n">
        <v>0</v>
      </c>
      <c r="N10" s="0"/>
    </row>
    <row r="11" customFormat="false" ht="15" hidden="false" customHeight="false" outlineLevel="0" collapsed="false">
      <c r="A11" s="108" t="s">
        <v>412</v>
      </c>
      <c r="B11" s="108" t="s">
        <v>413</v>
      </c>
      <c r="C11" s="109" t="s">
        <v>416</v>
      </c>
      <c r="D11" s="110" t="n">
        <v>43313</v>
      </c>
      <c r="E11" s="111" t="n">
        <v>65352</v>
      </c>
      <c r="F11" s="108" t="s">
        <v>415</v>
      </c>
      <c r="G11" s="109" t="s">
        <v>402</v>
      </c>
      <c r="H11" s="109" t="s">
        <v>403</v>
      </c>
      <c r="I11" s="109" t="s">
        <v>404</v>
      </c>
      <c r="J11" s="108" t="s">
        <v>403</v>
      </c>
      <c r="K11" s="112" t="n">
        <v>18</v>
      </c>
      <c r="L11" s="111" t="n">
        <v>55383.06</v>
      </c>
      <c r="M11" s="113" t="n">
        <v>0</v>
      </c>
      <c r="N11" s="0"/>
    </row>
    <row r="12" customFormat="false" ht="15" hidden="false" customHeight="false" outlineLevel="0" collapsed="false">
      <c r="A12" s="108" t="s">
        <v>412</v>
      </c>
      <c r="B12" s="108" t="s">
        <v>413</v>
      </c>
      <c r="C12" s="109" t="s">
        <v>417</v>
      </c>
      <c r="D12" s="110" t="n">
        <v>43313</v>
      </c>
      <c r="E12" s="111" t="n">
        <v>2566</v>
      </c>
      <c r="F12" s="108" t="s">
        <v>415</v>
      </c>
      <c r="G12" s="109" t="s">
        <v>402</v>
      </c>
      <c r="H12" s="109" t="s">
        <v>403</v>
      </c>
      <c r="I12" s="109" t="s">
        <v>404</v>
      </c>
      <c r="J12" s="108" t="s">
        <v>403</v>
      </c>
      <c r="K12" s="112" t="n">
        <v>18</v>
      </c>
      <c r="L12" s="111" t="n">
        <v>2174.54</v>
      </c>
      <c r="M12" s="113" t="n">
        <v>0</v>
      </c>
      <c r="N12" s="0"/>
    </row>
    <row r="13" customFormat="false" ht="15" hidden="false" customHeight="false" outlineLevel="0" collapsed="false">
      <c r="A13" s="108" t="s">
        <v>412</v>
      </c>
      <c r="B13" s="108" t="s">
        <v>413</v>
      </c>
      <c r="C13" s="109" t="s">
        <v>418</v>
      </c>
      <c r="D13" s="110" t="n">
        <v>43313</v>
      </c>
      <c r="E13" s="111" t="n">
        <v>18098</v>
      </c>
      <c r="F13" s="108" t="s">
        <v>415</v>
      </c>
      <c r="G13" s="109" t="s">
        <v>402</v>
      </c>
      <c r="H13" s="109" t="s">
        <v>403</v>
      </c>
      <c r="I13" s="109" t="s">
        <v>404</v>
      </c>
      <c r="J13" s="108" t="s">
        <v>403</v>
      </c>
      <c r="K13" s="112" t="n">
        <v>18</v>
      </c>
      <c r="L13" s="111" t="n">
        <v>15337</v>
      </c>
      <c r="M13" s="113" t="n">
        <v>0</v>
      </c>
      <c r="N13" s="0"/>
    </row>
    <row r="14" customFormat="false" ht="15" hidden="false" customHeight="false" outlineLevel="0" collapsed="false">
      <c r="A14" s="108" t="s">
        <v>419</v>
      </c>
      <c r="B14" s="108" t="s">
        <v>420</v>
      </c>
      <c r="C14" s="109" t="s">
        <v>421</v>
      </c>
      <c r="D14" s="110" t="n">
        <v>43313</v>
      </c>
      <c r="E14" s="111" t="n">
        <v>259463</v>
      </c>
      <c r="F14" s="108" t="s">
        <v>415</v>
      </c>
      <c r="G14" s="109" t="s">
        <v>402</v>
      </c>
      <c r="H14" s="109" t="s">
        <v>403</v>
      </c>
      <c r="I14" s="109" t="s">
        <v>404</v>
      </c>
      <c r="J14" s="108" t="s">
        <v>403</v>
      </c>
      <c r="K14" s="112" t="n">
        <v>18</v>
      </c>
      <c r="L14" s="111" t="n">
        <v>219883.94</v>
      </c>
      <c r="M14" s="113" t="n">
        <v>0</v>
      </c>
      <c r="N14" s="0"/>
    </row>
    <row r="15" customFormat="false" ht="15" hidden="false" customHeight="false" outlineLevel="0" collapsed="false">
      <c r="A15" s="108" t="s">
        <v>422</v>
      </c>
      <c r="B15" s="108" t="s">
        <v>423</v>
      </c>
      <c r="C15" s="109" t="s">
        <v>424</v>
      </c>
      <c r="D15" s="110" t="n">
        <v>43313</v>
      </c>
      <c r="E15" s="111" t="n">
        <v>293249</v>
      </c>
      <c r="F15" s="108" t="s">
        <v>425</v>
      </c>
      <c r="G15" s="109" t="s">
        <v>402</v>
      </c>
      <c r="H15" s="109" t="s">
        <v>403</v>
      </c>
      <c r="I15" s="109" t="s">
        <v>404</v>
      </c>
      <c r="J15" s="108" t="s">
        <v>403</v>
      </c>
      <c r="K15" s="112" t="n">
        <v>18</v>
      </c>
      <c r="L15" s="111" t="n">
        <v>248516.13</v>
      </c>
      <c r="M15" s="113" t="n">
        <v>0</v>
      </c>
      <c r="N15" s="0"/>
    </row>
    <row r="16" customFormat="false" ht="15" hidden="false" customHeight="false" outlineLevel="0" collapsed="false">
      <c r="A16" s="108" t="s">
        <v>422</v>
      </c>
      <c r="B16" s="108" t="s">
        <v>426</v>
      </c>
      <c r="C16" s="109" t="s">
        <v>427</v>
      </c>
      <c r="D16" s="110" t="n">
        <v>43313</v>
      </c>
      <c r="E16" s="111" t="n">
        <v>66674</v>
      </c>
      <c r="F16" s="108" t="s">
        <v>425</v>
      </c>
      <c r="G16" s="109" t="s">
        <v>402</v>
      </c>
      <c r="H16" s="109" t="s">
        <v>403</v>
      </c>
      <c r="I16" s="109" t="s">
        <v>404</v>
      </c>
      <c r="J16" s="108" t="s">
        <v>403</v>
      </c>
      <c r="K16" s="112" t="n">
        <v>18</v>
      </c>
      <c r="L16" s="111" t="n">
        <v>56503.32</v>
      </c>
      <c r="M16" s="113" t="n">
        <v>0</v>
      </c>
      <c r="N16" s="0"/>
    </row>
    <row r="17" customFormat="false" ht="15" hidden="false" customHeight="false" outlineLevel="0" collapsed="false">
      <c r="A17" s="108" t="s">
        <v>422</v>
      </c>
      <c r="B17" s="108" t="s">
        <v>428</v>
      </c>
      <c r="C17" s="109" t="s">
        <v>429</v>
      </c>
      <c r="D17" s="110" t="n">
        <v>43313</v>
      </c>
      <c r="E17" s="111" t="n">
        <v>23767</v>
      </c>
      <c r="F17" s="108" t="s">
        <v>425</v>
      </c>
      <c r="G17" s="109" t="s">
        <v>402</v>
      </c>
      <c r="H17" s="109" t="s">
        <v>403</v>
      </c>
      <c r="I17" s="109" t="s">
        <v>404</v>
      </c>
      <c r="J17" s="108" t="s">
        <v>403</v>
      </c>
      <c r="K17" s="112" t="n">
        <v>18</v>
      </c>
      <c r="L17" s="111" t="n">
        <v>20141.6</v>
      </c>
      <c r="M17" s="113" t="n">
        <v>0</v>
      </c>
      <c r="N17" s="0"/>
    </row>
    <row r="18" customFormat="false" ht="15" hidden="false" customHeight="false" outlineLevel="0" collapsed="false">
      <c r="A18" s="108" t="s">
        <v>422</v>
      </c>
      <c r="B18" s="108" t="s">
        <v>430</v>
      </c>
      <c r="C18" s="109" t="s">
        <v>431</v>
      </c>
      <c r="D18" s="110" t="n">
        <v>43313</v>
      </c>
      <c r="E18" s="111" t="n">
        <v>38048</v>
      </c>
      <c r="F18" s="108" t="s">
        <v>425</v>
      </c>
      <c r="G18" s="109" t="s">
        <v>402</v>
      </c>
      <c r="H18" s="109" t="s">
        <v>403</v>
      </c>
      <c r="I18" s="109" t="s">
        <v>404</v>
      </c>
      <c r="J18" s="108" t="s">
        <v>403</v>
      </c>
      <c r="K18" s="112" t="n">
        <v>18</v>
      </c>
      <c r="L18" s="111" t="n">
        <v>32244.01</v>
      </c>
      <c r="M18" s="113" t="n">
        <v>0</v>
      </c>
      <c r="N18" s="0"/>
    </row>
    <row r="19" customFormat="false" ht="15" hidden="false" customHeight="false" outlineLevel="0" collapsed="false">
      <c r="A19" s="108" t="s">
        <v>432</v>
      </c>
      <c r="B19" s="108" t="s">
        <v>433</v>
      </c>
      <c r="C19" s="109" t="s">
        <v>434</v>
      </c>
      <c r="D19" s="110" t="n">
        <v>43313</v>
      </c>
      <c r="E19" s="111" t="n">
        <v>120761</v>
      </c>
      <c r="F19" s="108" t="s">
        <v>415</v>
      </c>
      <c r="G19" s="109" t="s">
        <v>402</v>
      </c>
      <c r="H19" s="109" t="s">
        <v>403</v>
      </c>
      <c r="I19" s="109" t="s">
        <v>404</v>
      </c>
      <c r="J19" s="108" t="s">
        <v>403</v>
      </c>
      <c r="K19" s="112" t="n">
        <v>18</v>
      </c>
      <c r="L19" s="111" t="n">
        <v>102340</v>
      </c>
      <c r="M19" s="113" t="n">
        <v>0</v>
      </c>
      <c r="N19" s="0"/>
    </row>
    <row r="20" customFormat="false" ht="15" hidden="false" customHeight="false" outlineLevel="0" collapsed="false">
      <c r="A20" s="108" t="s">
        <v>435</v>
      </c>
      <c r="B20" s="108" t="s">
        <v>436</v>
      </c>
      <c r="C20" s="109" t="s">
        <v>437</v>
      </c>
      <c r="D20" s="110" t="n">
        <v>43313</v>
      </c>
      <c r="E20" s="111" t="n">
        <v>226307</v>
      </c>
      <c r="F20" s="108" t="s">
        <v>438</v>
      </c>
      <c r="G20" s="109" t="s">
        <v>402</v>
      </c>
      <c r="H20" s="109" t="s">
        <v>403</v>
      </c>
      <c r="I20" s="109" t="s">
        <v>404</v>
      </c>
      <c r="J20" s="108" t="s">
        <v>403</v>
      </c>
      <c r="K20" s="112" t="n">
        <v>18</v>
      </c>
      <c r="L20" s="111" t="n">
        <v>191785.59</v>
      </c>
      <c r="M20" s="113" t="n">
        <v>0</v>
      </c>
      <c r="N20" s="0"/>
    </row>
    <row r="21" customFormat="false" ht="15" hidden="false" customHeight="false" outlineLevel="0" collapsed="false">
      <c r="A21" s="108" t="s">
        <v>435</v>
      </c>
      <c r="B21" s="108" t="s">
        <v>436</v>
      </c>
      <c r="C21" s="109" t="s">
        <v>439</v>
      </c>
      <c r="D21" s="110" t="n">
        <v>43313</v>
      </c>
      <c r="E21" s="111" t="n">
        <v>353873</v>
      </c>
      <c r="F21" s="108" t="s">
        <v>438</v>
      </c>
      <c r="G21" s="109" t="s">
        <v>402</v>
      </c>
      <c r="H21" s="109" t="s">
        <v>403</v>
      </c>
      <c r="I21" s="109" t="s">
        <v>404</v>
      </c>
      <c r="J21" s="108" t="s">
        <v>403</v>
      </c>
      <c r="K21" s="112" t="n">
        <v>18</v>
      </c>
      <c r="L21" s="111" t="n">
        <v>299892.4</v>
      </c>
      <c r="M21" s="113" t="n">
        <v>0</v>
      </c>
      <c r="N21" s="0"/>
    </row>
    <row r="22" customFormat="false" ht="15" hidden="false" customHeight="false" outlineLevel="0" collapsed="false">
      <c r="A22" s="108" t="s">
        <v>432</v>
      </c>
      <c r="B22" s="108" t="s">
        <v>433</v>
      </c>
      <c r="C22" s="109" t="s">
        <v>440</v>
      </c>
      <c r="D22" s="110" t="n">
        <v>43313</v>
      </c>
      <c r="E22" s="111" t="n">
        <v>140546</v>
      </c>
      <c r="F22" s="108" t="s">
        <v>415</v>
      </c>
      <c r="G22" s="109" t="s">
        <v>402</v>
      </c>
      <c r="H22" s="109" t="s">
        <v>403</v>
      </c>
      <c r="I22" s="109" t="s">
        <v>404</v>
      </c>
      <c r="J22" s="108" t="s">
        <v>403</v>
      </c>
      <c r="K22" s="112" t="n">
        <v>18</v>
      </c>
      <c r="L22" s="111" t="n">
        <v>119106.81</v>
      </c>
      <c r="M22" s="113" t="n">
        <v>0</v>
      </c>
      <c r="N22" s="114"/>
    </row>
    <row r="23" customFormat="false" ht="15" hidden="false" customHeight="false" outlineLevel="0" collapsed="false">
      <c r="A23" s="108" t="s">
        <v>432</v>
      </c>
      <c r="B23" s="108" t="s">
        <v>433</v>
      </c>
      <c r="C23" s="109" t="s">
        <v>441</v>
      </c>
      <c r="D23" s="110" t="n">
        <v>43313</v>
      </c>
      <c r="E23" s="111" t="n">
        <v>110121</v>
      </c>
      <c r="F23" s="108" t="s">
        <v>415</v>
      </c>
      <c r="G23" s="109" t="s">
        <v>402</v>
      </c>
      <c r="H23" s="109" t="s">
        <v>403</v>
      </c>
      <c r="I23" s="109" t="s">
        <v>404</v>
      </c>
      <c r="J23" s="108" t="s">
        <v>403</v>
      </c>
      <c r="K23" s="112" t="n">
        <v>18</v>
      </c>
      <c r="L23" s="111" t="n">
        <v>93322.9</v>
      </c>
      <c r="M23" s="113" t="n">
        <v>0</v>
      </c>
      <c r="N23" s="114"/>
    </row>
    <row r="24" customFormat="false" ht="15" hidden="false" customHeight="false" outlineLevel="0" collapsed="false">
      <c r="A24" s="108" t="s">
        <v>442</v>
      </c>
      <c r="B24" s="108" t="s">
        <v>443</v>
      </c>
      <c r="C24" s="109" t="s">
        <v>444</v>
      </c>
      <c r="D24" s="110" t="n">
        <v>43314</v>
      </c>
      <c r="E24" s="111" t="n">
        <v>11210</v>
      </c>
      <c r="F24" s="108" t="s">
        <v>408</v>
      </c>
      <c r="G24" s="109" t="s">
        <v>402</v>
      </c>
      <c r="H24" s="109" t="s">
        <v>403</v>
      </c>
      <c r="I24" s="109" t="s">
        <v>404</v>
      </c>
      <c r="J24" s="108" t="s">
        <v>403</v>
      </c>
      <c r="K24" s="112" t="n">
        <v>18</v>
      </c>
      <c r="L24" s="111" t="n">
        <v>9500</v>
      </c>
      <c r="M24" s="113" t="n">
        <v>0</v>
      </c>
    </row>
    <row r="25" customFormat="false" ht="15" hidden="false" customHeight="false" outlineLevel="0" collapsed="false">
      <c r="A25" s="108" t="s">
        <v>405</v>
      </c>
      <c r="B25" s="108" t="s">
        <v>406</v>
      </c>
      <c r="C25" s="109" t="s">
        <v>445</v>
      </c>
      <c r="D25" s="110" t="n">
        <v>43314</v>
      </c>
      <c r="E25" s="111" t="n">
        <v>171085</v>
      </c>
      <c r="F25" s="108" t="s">
        <v>408</v>
      </c>
      <c r="G25" s="109" t="s">
        <v>402</v>
      </c>
      <c r="H25" s="109" t="s">
        <v>403</v>
      </c>
      <c r="I25" s="109" t="s">
        <v>404</v>
      </c>
      <c r="J25" s="108" t="s">
        <v>403</v>
      </c>
      <c r="K25" s="112" t="n">
        <v>18</v>
      </c>
      <c r="L25" s="111" t="n">
        <v>144987.34</v>
      </c>
      <c r="M25" s="113" t="n">
        <v>0</v>
      </c>
    </row>
    <row r="26" customFormat="false" ht="15" hidden="false" customHeight="false" outlineLevel="0" collapsed="false">
      <c r="A26" s="108" t="s">
        <v>446</v>
      </c>
      <c r="B26" s="108" t="s">
        <v>447</v>
      </c>
      <c r="C26" s="109" t="s">
        <v>448</v>
      </c>
      <c r="D26" s="110" t="n">
        <v>43314</v>
      </c>
      <c r="E26" s="111" t="n">
        <v>18938</v>
      </c>
      <c r="F26" s="108" t="s">
        <v>401</v>
      </c>
      <c r="G26" s="109" t="s">
        <v>402</v>
      </c>
      <c r="H26" s="109" t="s">
        <v>403</v>
      </c>
      <c r="I26" s="109" t="s">
        <v>404</v>
      </c>
      <c r="J26" s="108" t="s">
        <v>403</v>
      </c>
      <c r="K26" s="112" t="n">
        <v>18</v>
      </c>
      <c r="L26" s="111" t="n">
        <v>16049.2</v>
      </c>
      <c r="M26" s="113" t="n">
        <v>0</v>
      </c>
    </row>
    <row r="27" customFormat="false" ht="15" hidden="false" customHeight="false" outlineLevel="0" collapsed="false">
      <c r="A27" s="108" t="s">
        <v>422</v>
      </c>
      <c r="B27" s="108" t="s">
        <v>449</v>
      </c>
      <c r="C27" s="109" t="s">
        <v>450</v>
      </c>
      <c r="D27" s="110" t="n">
        <v>43314</v>
      </c>
      <c r="E27" s="111" t="n">
        <v>247228</v>
      </c>
      <c r="F27" s="108" t="s">
        <v>425</v>
      </c>
      <c r="G27" s="109" t="s">
        <v>402</v>
      </c>
      <c r="H27" s="109" t="s">
        <v>403</v>
      </c>
      <c r="I27" s="109" t="s">
        <v>404</v>
      </c>
      <c r="J27" s="108" t="s">
        <v>403</v>
      </c>
      <c r="K27" s="112" t="n">
        <v>18</v>
      </c>
      <c r="L27" s="111" t="n">
        <v>209515.29</v>
      </c>
      <c r="M27" s="113" t="n">
        <v>0</v>
      </c>
    </row>
    <row r="28" customFormat="false" ht="15" hidden="false" customHeight="false" outlineLevel="0" collapsed="false">
      <c r="A28" s="108" t="s">
        <v>422</v>
      </c>
      <c r="B28" s="108" t="s">
        <v>451</v>
      </c>
      <c r="C28" s="109" t="s">
        <v>452</v>
      </c>
      <c r="D28" s="110" t="n">
        <v>43314</v>
      </c>
      <c r="E28" s="111" t="n">
        <v>138327</v>
      </c>
      <c r="F28" s="108" t="s">
        <v>425</v>
      </c>
      <c r="G28" s="109" t="s">
        <v>402</v>
      </c>
      <c r="H28" s="109" t="s">
        <v>403</v>
      </c>
      <c r="I28" s="109" t="s">
        <v>404</v>
      </c>
      <c r="J28" s="108" t="s">
        <v>403</v>
      </c>
      <c r="K28" s="112" t="n">
        <v>18</v>
      </c>
      <c r="L28" s="111" t="n">
        <v>117226.29</v>
      </c>
      <c r="M28" s="113" t="n">
        <v>0</v>
      </c>
    </row>
    <row r="29" customFormat="false" ht="15" hidden="false" customHeight="false" outlineLevel="0" collapsed="false">
      <c r="A29" s="108" t="s">
        <v>422</v>
      </c>
      <c r="B29" s="108" t="s">
        <v>453</v>
      </c>
      <c r="C29" s="109" t="s">
        <v>454</v>
      </c>
      <c r="D29" s="110" t="n">
        <v>43314</v>
      </c>
      <c r="E29" s="111" t="n">
        <v>56539</v>
      </c>
      <c r="F29" s="108" t="s">
        <v>425</v>
      </c>
      <c r="G29" s="109" t="s">
        <v>402</v>
      </c>
      <c r="H29" s="109" t="s">
        <v>403</v>
      </c>
      <c r="I29" s="109" t="s">
        <v>404</v>
      </c>
      <c r="J29" s="108" t="s">
        <v>403</v>
      </c>
      <c r="K29" s="112" t="n">
        <v>18</v>
      </c>
      <c r="L29" s="111" t="n">
        <v>47914.33</v>
      </c>
      <c r="M29" s="113" t="n">
        <v>0</v>
      </c>
    </row>
    <row r="30" customFormat="false" ht="15" hidden="false" customHeight="false" outlineLevel="0" collapsed="false">
      <c r="A30" s="108" t="s">
        <v>422</v>
      </c>
      <c r="B30" s="108" t="s">
        <v>455</v>
      </c>
      <c r="C30" s="109" t="s">
        <v>456</v>
      </c>
      <c r="D30" s="110" t="n">
        <v>43314</v>
      </c>
      <c r="E30" s="111" t="n">
        <v>258696</v>
      </c>
      <c r="F30" s="108" t="s">
        <v>425</v>
      </c>
      <c r="G30" s="109" t="s">
        <v>402</v>
      </c>
      <c r="H30" s="109" t="s">
        <v>403</v>
      </c>
      <c r="I30" s="109" t="s">
        <v>404</v>
      </c>
      <c r="J30" s="108" t="s">
        <v>403</v>
      </c>
      <c r="K30" s="112" t="n">
        <v>18</v>
      </c>
      <c r="L30" s="111" t="n">
        <v>219233.93</v>
      </c>
      <c r="M30" s="113" t="n">
        <v>0</v>
      </c>
    </row>
    <row r="31" customFormat="false" ht="15" hidden="false" customHeight="false" outlineLevel="0" collapsed="false">
      <c r="A31" s="108" t="s">
        <v>422</v>
      </c>
      <c r="B31" s="108" t="s">
        <v>457</v>
      </c>
      <c r="C31" s="109" t="s">
        <v>458</v>
      </c>
      <c r="D31" s="110" t="n">
        <v>43314</v>
      </c>
      <c r="E31" s="111" t="n">
        <v>153668</v>
      </c>
      <c r="F31" s="108" t="s">
        <v>425</v>
      </c>
      <c r="G31" s="109" t="s">
        <v>402</v>
      </c>
      <c r="H31" s="109" t="s">
        <v>403</v>
      </c>
      <c r="I31" s="109" t="s">
        <v>404</v>
      </c>
      <c r="J31" s="108" t="s">
        <v>403</v>
      </c>
      <c r="K31" s="112" t="n">
        <v>18</v>
      </c>
      <c r="L31" s="111" t="n">
        <v>130227.17</v>
      </c>
      <c r="M31" s="113" t="n">
        <v>0</v>
      </c>
    </row>
    <row r="32" customFormat="false" ht="15" hidden="false" customHeight="false" outlineLevel="0" collapsed="false">
      <c r="A32" s="108" t="s">
        <v>459</v>
      </c>
      <c r="B32" s="108" t="s">
        <v>460</v>
      </c>
      <c r="C32" s="109" t="s">
        <v>461</v>
      </c>
      <c r="D32" s="110" t="n">
        <v>43314</v>
      </c>
      <c r="E32" s="111" t="n">
        <v>466077</v>
      </c>
      <c r="F32" s="108" t="s">
        <v>462</v>
      </c>
      <c r="G32" s="109" t="s">
        <v>402</v>
      </c>
      <c r="H32" s="109" t="s">
        <v>403</v>
      </c>
      <c r="I32" s="109" t="s">
        <v>404</v>
      </c>
      <c r="J32" s="108" t="s">
        <v>403</v>
      </c>
      <c r="K32" s="112" t="n">
        <v>18</v>
      </c>
      <c r="L32" s="111" t="n">
        <v>394980.56</v>
      </c>
      <c r="M32" s="113" t="n">
        <v>0</v>
      </c>
    </row>
    <row r="33" customFormat="false" ht="15" hidden="false" customHeight="false" outlineLevel="0" collapsed="false">
      <c r="A33" s="108" t="s">
        <v>463</v>
      </c>
      <c r="B33" s="108" t="s">
        <v>464</v>
      </c>
      <c r="C33" s="109" t="s">
        <v>465</v>
      </c>
      <c r="D33" s="110" t="n">
        <v>43314</v>
      </c>
      <c r="E33" s="111" t="n">
        <v>491202</v>
      </c>
      <c r="F33" s="108" t="s">
        <v>408</v>
      </c>
      <c r="G33" s="109" t="s">
        <v>402</v>
      </c>
      <c r="H33" s="109" t="s">
        <v>403</v>
      </c>
      <c r="I33" s="109" t="s">
        <v>404</v>
      </c>
      <c r="J33" s="108" t="s">
        <v>403</v>
      </c>
      <c r="K33" s="112" t="n">
        <v>18</v>
      </c>
      <c r="L33" s="111" t="n">
        <v>416272.94</v>
      </c>
      <c r="M33" s="113" t="n">
        <v>0</v>
      </c>
    </row>
    <row r="34" customFormat="false" ht="15" hidden="false" customHeight="false" outlineLevel="0" collapsed="false">
      <c r="A34" s="108" t="s">
        <v>466</v>
      </c>
      <c r="B34" s="108" t="s">
        <v>467</v>
      </c>
      <c r="C34" s="109" t="s">
        <v>468</v>
      </c>
      <c r="D34" s="110" t="n">
        <v>43314</v>
      </c>
      <c r="E34" s="111" t="n">
        <v>306329</v>
      </c>
      <c r="F34" s="108" t="s">
        <v>469</v>
      </c>
      <c r="G34" s="109" t="s">
        <v>402</v>
      </c>
      <c r="H34" s="109" t="s">
        <v>403</v>
      </c>
      <c r="I34" s="109" t="s">
        <v>404</v>
      </c>
      <c r="J34" s="108" t="s">
        <v>403</v>
      </c>
      <c r="K34" s="112" t="n">
        <v>18</v>
      </c>
      <c r="L34" s="111" t="n">
        <v>259600.8</v>
      </c>
      <c r="M34" s="113" t="n">
        <v>0</v>
      </c>
    </row>
    <row r="35" customFormat="false" ht="15" hidden="false" customHeight="false" outlineLevel="0" collapsed="false">
      <c r="A35" s="108" t="s">
        <v>405</v>
      </c>
      <c r="B35" s="108" t="s">
        <v>406</v>
      </c>
      <c r="C35" s="109" t="s">
        <v>470</v>
      </c>
      <c r="D35" s="110" t="n">
        <v>43314</v>
      </c>
      <c r="E35" s="111" t="n">
        <v>98639</v>
      </c>
      <c r="F35" s="108" t="s">
        <v>408</v>
      </c>
      <c r="G35" s="109" t="s">
        <v>402</v>
      </c>
      <c r="H35" s="109" t="s">
        <v>403</v>
      </c>
      <c r="I35" s="109" t="s">
        <v>404</v>
      </c>
      <c r="J35" s="108" t="s">
        <v>403</v>
      </c>
      <c r="K35" s="112" t="n">
        <v>18</v>
      </c>
      <c r="L35" s="111" t="n">
        <v>83592.44</v>
      </c>
      <c r="M35" s="113" t="n">
        <v>0</v>
      </c>
    </row>
    <row r="36" customFormat="false" ht="15" hidden="false" customHeight="false" outlineLevel="0" collapsed="false">
      <c r="A36" s="108" t="s">
        <v>435</v>
      </c>
      <c r="B36" s="108" t="s">
        <v>436</v>
      </c>
      <c r="C36" s="109" t="s">
        <v>471</v>
      </c>
      <c r="D36" s="110" t="n">
        <v>43314</v>
      </c>
      <c r="E36" s="111" t="n">
        <v>16842</v>
      </c>
      <c r="F36" s="108" t="s">
        <v>438</v>
      </c>
      <c r="G36" s="109" t="s">
        <v>402</v>
      </c>
      <c r="H36" s="109" t="s">
        <v>403</v>
      </c>
      <c r="I36" s="109" t="s">
        <v>404</v>
      </c>
      <c r="J36" s="108" t="s">
        <v>403</v>
      </c>
      <c r="K36" s="112" t="n">
        <v>18</v>
      </c>
      <c r="L36" s="111" t="n">
        <v>14272.92</v>
      </c>
      <c r="M36" s="113" t="n">
        <v>0</v>
      </c>
    </row>
    <row r="37" customFormat="false" ht="15" hidden="false" customHeight="false" outlineLevel="0" collapsed="false">
      <c r="A37" s="108" t="s">
        <v>432</v>
      </c>
      <c r="B37" s="108" t="s">
        <v>433</v>
      </c>
      <c r="C37" s="109" t="s">
        <v>472</v>
      </c>
      <c r="D37" s="110" t="n">
        <v>43314</v>
      </c>
      <c r="E37" s="111" t="n">
        <v>23185</v>
      </c>
      <c r="F37" s="108" t="s">
        <v>415</v>
      </c>
      <c r="G37" s="109" t="s">
        <v>402</v>
      </c>
      <c r="H37" s="109" t="s">
        <v>403</v>
      </c>
      <c r="I37" s="109" t="s">
        <v>404</v>
      </c>
      <c r="J37" s="108" t="s">
        <v>403</v>
      </c>
      <c r="K37" s="112" t="n">
        <v>18</v>
      </c>
      <c r="L37" s="111" t="n">
        <v>19648.33</v>
      </c>
      <c r="M37" s="113" t="n">
        <v>0</v>
      </c>
    </row>
    <row r="38" customFormat="false" ht="15" hidden="false" customHeight="false" outlineLevel="0" collapsed="false">
      <c r="A38" s="108" t="s">
        <v>432</v>
      </c>
      <c r="B38" s="108" t="s">
        <v>433</v>
      </c>
      <c r="C38" s="109" t="s">
        <v>473</v>
      </c>
      <c r="D38" s="110" t="n">
        <v>43314</v>
      </c>
      <c r="E38" s="111" t="n">
        <v>6004</v>
      </c>
      <c r="F38" s="108" t="s">
        <v>415</v>
      </c>
      <c r="G38" s="109" t="s">
        <v>402</v>
      </c>
      <c r="H38" s="109" t="s">
        <v>403</v>
      </c>
      <c r="I38" s="109" t="s">
        <v>404</v>
      </c>
      <c r="J38" s="108" t="s">
        <v>403</v>
      </c>
      <c r="K38" s="112" t="n">
        <v>18</v>
      </c>
      <c r="L38" s="111" t="n">
        <v>5088.12</v>
      </c>
      <c r="M38" s="113" t="n">
        <v>0</v>
      </c>
    </row>
    <row r="39" customFormat="false" ht="15" hidden="false" customHeight="false" outlineLevel="0" collapsed="false">
      <c r="A39" s="108" t="s">
        <v>432</v>
      </c>
      <c r="B39" s="108" t="s">
        <v>433</v>
      </c>
      <c r="C39" s="109" t="s">
        <v>474</v>
      </c>
      <c r="D39" s="110" t="n">
        <v>43314</v>
      </c>
      <c r="E39" s="111" t="n">
        <v>244993</v>
      </c>
      <c r="F39" s="108" t="s">
        <v>415</v>
      </c>
      <c r="G39" s="109" t="s">
        <v>402</v>
      </c>
      <c r="H39" s="109" t="s">
        <v>403</v>
      </c>
      <c r="I39" s="109" t="s">
        <v>404</v>
      </c>
      <c r="J39" s="108" t="s">
        <v>403</v>
      </c>
      <c r="K39" s="112" t="n">
        <v>18</v>
      </c>
      <c r="L39" s="111" t="n">
        <v>207621.23</v>
      </c>
      <c r="M39" s="113" t="n">
        <v>0</v>
      </c>
    </row>
    <row r="40" customFormat="false" ht="15" hidden="false" customHeight="false" outlineLevel="0" collapsed="false">
      <c r="A40" s="108" t="s">
        <v>432</v>
      </c>
      <c r="B40" s="108" t="s">
        <v>433</v>
      </c>
      <c r="C40" s="109" t="s">
        <v>475</v>
      </c>
      <c r="D40" s="110" t="n">
        <v>43314</v>
      </c>
      <c r="E40" s="111" t="n">
        <v>41149</v>
      </c>
      <c r="F40" s="108" t="s">
        <v>415</v>
      </c>
      <c r="G40" s="109" t="s">
        <v>402</v>
      </c>
      <c r="H40" s="109" t="s">
        <v>403</v>
      </c>
      <c r="I40" s="109" t="s">
        <v>404</v>
      </c>
      <c r="J40" s="108" t="s">
        <v>403</v>
      </c>
      <c r="K40" s="112" t="n">
        <v>18</v>
      </c>
      <c r="L40" s="111" t="n">
        <v>34872</v>
      </c>
      <c r="M40" s="113" t="n">
        <v>0</v>
      </c>
    </row>
    <row r="41" customFormat="false" ht="15" hidden="false" customHeight="false" outlineLevel="0" collapsed="false">
      <c r="A41" s="108" t="s">
        <v>476</v>
      </c>
      <c r="B41" s="108" t="s">
        <v>477</v>
      </c>
      <c r="C41" s="109" t="s">
        <v>478</v>
      </c>
      <c r="D41" s="110" t="n">
        <v>43314</v>
      </c>
      <c r="E41" s="111" t="n">
        <v>20363</v>
      </c>
      <c r="F41" s="108" t="s">
        <v>408</v>
      </c>
      <c r="G41" s="109" t="s">
        <v>402</v>
      </c>
      <c r="H41" s="109" t="s">
        <v>403</v>
      </c>
      <c r="I41" s="109" t="s">
        <v>404</v>
      </c>
      <c r="J41" s="108" t="s">
        <v>403</v>
      </c>
      <c r="K41" s="112" t="n">
        <v>18</v>
      </c>
      <c r="L41" s="111" t="n">
        <v>17256.72</v>
      </c>
      <c r="M41" s="113" t="n">
        <v>0</v>
      </c>
    </row>
    <row r="42" customFormat="false" ht="15" hidden="false" customHeight="false" outlineLevel="0" collapsed="false">
      <c r="A42" s="108" t="s">
        <v>479</v>
      </c>
      <c r="B42" s="108" t="s">
        <v>480</v>
      </c>
      <c r="C42" s="109" t="s">
        <v>481</v>
      </c>
      <c r="D42" s="110" t="n">
        <v>43315</v>
      </c>
      <c r="E42" s="111" t="n">
        <v>4720</v>
      </c>
      <c r="F42" s="108" t="s">
        <v>438</v>
      </c>
      <c r="G42" s="109" t="s">
        <v>402</v>
      </c>
      <c r="H42" s="109" t="s">
        <v>403</v>
      </c>
      <c r="I42" s="109" t="s">
        <v>404</v>
      </c>
      <c r="J42" s="108" t="s">
        <v>403</v>
      </c>
      <c r="K42" s="112" t="n">
        <v>18</v>
      </c>
      <c r="L42" s="111" t="n">
        <v>4000</v>
      </c>
      <c r="M42" s="113" t="n">
        <v>0</v>
      </c>
    </row>
    <row r="43" customFormat="false" ht="15" hidden="false" customHeight="false" outlineLevel="0" collapsed="false">
      <c r="A43" s="108" t="s">
        <v>479</v>
      </c>
      <c r="B43" s="108" t="s">
        <v>480</v>
      </c>
      <c r="C43" s="109" t="s">
        <v>482</v>
      </c>
      <c r="D43" s="110" t="n">
        <v>43315</v>
      </c>
      <c r="E43" s="111" t="n">
        <v>4720</v>
      </c>
      <c r="F43" s="108" t="s">
        <v>438</v>
      </c>
      <c r="G43" s="109" t="s">
        <v>402</v>
      </c>
      <c r="H43" s="109" t="s">
        <v>403</v>
      </c>
      <c r="I43" s="109" t="s">
        <v>404</v>
      </c>
      <c r="J43" s="108" t="s">
        <v>403</v>
      </c>
      <c r="K43" s="112" t="n">
        <v>18</v>
      </c>
      <c r="L43" s="111" t="n">
        <v>4000</v>
      </c>
      <c r="M43" s="113" t="n">
        <v>0</v>
      </c>
    </row>
    <row r="44" customFormat="false" ht="15" hidden="false" customHeight="false" outlineLevel="0" collapsed="false">
      <c r="A44" s="108" t="s">
        <v>398</v>
      </c>
      <c r="B44" s="108" t="s">
        <v>399</v>
      </c>
      <c r="C44" s="109" t="s">
        <v>483</v>
      </c>
      <c r="D44" s="110" t="n">
        <v>43315</v>
      </c>
      <c r="E44" s="111" t="n">
        <v>7275</v>
      </c>
      <c r="F44" s="108" t="s">
        <v>401</v>
      </c>
      <c r="G44" s="109" t="s">
        <v>402</v>
      </c>
      <c r="H44" s="109" t="s">
        <v>403</v>
      </c>
      <c r="I44" s="109" t="s">
        <v>404</v>
      </c>
      <c r="J44" s="108" t="s">
        <v>403</v>
      </c>
      <c r="K44" s="112" t="n">
        <v>5</v>
      </c>
      <c r="L44" s="111" t="n">
        <v>6860</v>
      </c>
      <c r="M44" s="113" t="n">
        <v>0</v>
      </c>
    </row>
    <row r="45" customFormat="false" ht="15" hidden="false" customHeight="false" outlineLevel="0" collapsed="false">
      <c r="A45" s="108" t="s">
        <v>484</v>
      </c>
      <c r="B45" s="108" t="s">
        <v>485</v>
      </c>
      <c r="C45" s="109" t="s">
        <v>486</v>
      </c>
      <c r="D45" s="110" t="n">
        <v>43315</v>
      </c>
      <c r="E45" s="111" t="n">
        <v>1175796</v>
      </c>
      <c r="F45" s="108" t="s">
        <v>487</v>
      </c>
      <c r="G45" s="109" t="s">
        <v>402</v>
      </c>
      <c r="H45" s="109" t="s">
        <v>403</v>
      </c>
      <c r="I45" s="109" t="s">
        <v>404</v>
      </c>
      <c r="J45" s="108" t="s">
        <v>403</v>
      </c>
      <c r="K45" s="112" t="n">
        <v>18</v>
      </c>
      <c r="L45" s="111" t="n">
        <v>996437.32</v>
      </c>
      <c r="M45" s="113" t="n">
        <v>0</v>
      </c>
    </row>
    <row r="46" customFormat="false" ht="15" hidden="false" customHeight="false" outlineLevel="0" collapsed="false">
      <c r="A46" s="108" t="s">
        <v>484</v>
      </c>
      <c r="B46" s="108" t="s">
        <v>488</v>
      </c>
      <c r="C46" s="109" t="s">
        <v>489</v>
      </c>
      <c r="D46" s="110" t="n">
        <v>43315</v>
      </c>
      <c r="E46" s="111" t="n">
        <v>1527569</v>
      </c>
      <c r="F46" s="108" t="s">
        <v>487</v>
      </c>
      <c r="G46" s="109" t="s">
        <v>402</v>
      </c>
      <c r="H46" s="109" t="s">
        <v>403</v>
      </c>
      <c r="I46" s="109" t="s">
        <v>404</v>
      </c>
      <c r="J46" s="108" t="s">
        <v>403</v>
      </c>
      <c r="K46" s="112" t="n">
        <v>18</v>
      </c>
      <c r="L46" s="111" t="n">
        <v>1294550.04</v>
      </c>
      <c r="M46" s="113" t="n">
        <v>0</v>
      </c>
    </row>
    <row r="47" customFormat="false" ht="15" hidden="false" customHeight="false" outlineLevel="0" collapsed="false">
      <c r="A47" s="108" t="s">
        <v>484</v>
      </c>
      <c r="B47" s="108" t="s">
        <v>485</v>
      </c>
      <c r="C47" s="109" t="s">
        <v>490</v>
      </c>
      <c r="D47" s="110" t="n">
        <v>43315</v>
      </c>
      <c r="E47" s="111" t="n">
        <v>51382</v>
      </c>
      <c r="F47" s="108" t="s">
        <v>487</v>
      </c>
      <c r="G47" s="109" t="s">
        <v>402</v>
      </c>
      <c r="H47" s="109" t="s">
        <v>403</v>
      </c>
      <c r="I47" s="109" t="s">
        <v>404</v>
      </c>
      <c r="J47" s="108" t="s">
        <v>403</v>
      </c>
      <c r="K47" s="112" t="n">
        <v>18</v>
      </c>
      <c r="L47" s="111" t="n">
        <v>43544.08</v>
      </c>
      <c r="M47" s="113" t="n">
        <v>0</v>
      </c>
    </row>
    <row r="48" customFormat="false" ht="15" hidden="false" customHeight="false" outlineLevel="0" collapsed="false">
      <c r="A48" s="108" t="s">
        <v>484</v>
      </c>
      <c r="B48" s="108" t="s">
        <v>488</v>
      </c>
      <c r="C48" s="109" t="s">
        <v>491</v>
      </c>
      <c r="D48" s="110" t="n">
        <v>43315</v>
      </c>
      <c r="E48" s="111" t="n">
        <v>67346</v>
      </c>
      <c r="F48" s="108" t="s">
        <v>487</v>
      </c>
      <c r="G48" s="109" t="s">
        <v>402</v>
      </c>
      <c r="H48" s="109" t="s">
        <v>403</v>
      </c>
      <c r="I48" s="109" t="s">
        <v>404</v>
      </c>
      <c r="J48" s="108" t="s">
        <v>403</v>
      </c>
      <c r="K48" s="112" t="n">
        <v>18</v>
      </c>
      <c r="L48" s="111" t="n">
        <v>57072.86</v>
      </c>
      <c r="M48" s="113" t="n">
        <v>0</v>
      </c>
    </row>
    <row r="49" customFormat="false" ht="15" hidden="false" customHeight="false" outlineLevel="0" collapsed="false">
      <c r="A49" s="108" t="s">
        <v>492</v>
      </c>
      <c r="B49" s="108" t="s">
        <v>493</v>
      </c>
      <c r="C49" s="109" t="s">
        <v>494</v>
      </c>
      <c r="D49" s="110" t="n">
        <v>43315</v>
      </c>
      <c r="E49" s="111" t="n">
        <v>215063</v>
      </c>
      <c r="F49" s="108" t="s">
        <v>495</v>
      </c>
      <c r="G49" s="109" t="s">
        <v>402</v>
      </c>
      <c r="H49" s="109" t="s">
        <v>403</v>
      </c>
      <c r="I49" s="109" t="s">
        <v>404</v>
      </c>
      <c r="J49" s="108" t="s">
        <v>403</v>
      </c>
      <c r="K49" s="112" t="n">
        <v>18</v>
      </c>
      <c r="L49" s="111" t="n">
        <v>182256.84</v>
      </c>
      <c r="M49" s="113" t="n">
        <v>0</v>
      </c>
    </row>
    <row r="50" customFormat="false" ht="15" hidden="false" customHeight="false" outlineLevel="0" collapsed="false">
      <c r="A50" s="108" t="s">
        <v>459</v>
      </c>
      <c r="B50" s="108" t="s">
        <v>460</v>
      </c>
      <c r="C50" s="109" t="s">
        <v>496</v>
      </c>
      <c r="D50" s="110" t="n">
        <v>43315</v>
      </c>
      <c r="E50" s="111" t="n">
        <v>226269</v>
      </c>
      <c r="F50" s="108" t="s">
        <v>462</v>
      </c>
      <c r="G50" s="109" t="s">
        <v>402</v>
      </c>
      <c r="H50" s="109" t="s">
        <v>403</v>
      </c>
      <c r="I50" s="109" t="s">
        <v>404</v>
      </c>
      <c r="J50" s="108" t="s">
        <v>403</v>
      </c>
      <c r="K50" s="112" t="n">
        <v>18</v>
      </c>
      <c r="L50" s="111" t="n">
        <v>191753.35</v>
      </c>
      <c r="M50" s="113" t="n">
        <v>0</v>
      </c>
    </row>
    <row r="51" customFormat="false" ht="15" hidden="false" customHeight="false" outlineLevel="0" collapsed="false">
      <c r="A51" s="108" t="s">
        <v>459</v>
      </c>
      <c r="B51" s="108" t="s">
        <v>460</v>
      </c>
      <c r="C51" s="109" t="s">
        <v>497</v>
      </c>
      <c r="D51" s="110" t="n">
        <v>43315</v>
      </c>
      <c r="E51" s="111" t="n">
        <v>145022</v>
      </c>
      <c r="F51" s="108" t="s">
        <v>462</v>
      </c>
      <c r="G51" s="109" t="s">
        <v>402</v>
      </c>
      <c r="H51" s="109" t="s">
        <v>403</v>
      </c>
      <c r="I51" s="109" t="s">
        <v>404</v>
      </c>
      <c r="J51" s="108" t="s">
        <v>403</v>
      </c>
      <c r="K51" s="112" t="n">
        <v>18</v>
      </c>
      <c r="L51" s="111" t="n">
        <v>122899.97</v>
      </c>
      <c r="M51" s="113" t="n">
        <v>0</v>
      </c>
    </row>
    <row r="52" customFormat="false" ht="15" hidden="false" customHeight="false" outlineLevel="0" collapsed="false">
      <c r="A52" s="108" t="s">
        <v>498</v>
      </c>
      <c r="B52" s="108" t="s">
        <v>499</v>
      </c>
      <c r="C52" s="109" t="s">
        <v>500</v>
      </c>
      <c r="D52" s="110" t="n">
        <v>43315</v>
      </c>
      <c r="E52" s="111" t="n">
        <v>42451</v>
      </c>
      <c r="F52" s="108" t="s">
        <v>425</v>
      </c>
      <c r="G52" s="109" t="s">
        <v>402</v>
      </c>
      <c r="H52" s="109" t="s">
        <v>403</v>
      </c>
      <c r="I52" s="109" t="s">
        <v>404</v>
      </c>
      <c r="J52" s="108" t="s">
        <v>403</v>
      </c>
      <c r="K52" s="112" t="n">
        <v>18</v>
      </c>
      <c r="L52" s="111" t="n">
        <v>35975.4</v>
      </c>
      <c r="M52" s="113" t="n">
        <v>0</v>
      </c>
    </row>
    <row r="53" customFormat="false" ht="15" hidden="false" customHeight="false" outlineLevel="0" collapsed="false">
      <c r="A53" s="108" t="s">
        <v>498</v>
      </c>
      <c r="B53" s="108" t="s">
        <v>499</v>
      </c>
      <c r="C53" s="109" t="s">
        <v>501</v>
      </c>
      <c r="D53" s="110" t="n">
        <v>43315</v>
      </c>
      <c r="E53" s="111" t="n">
        <v>193699</v>
      </c>
      <c r="F53" s="108" t="s">
        <v>425</v>
      </c>
      <c r="G53" s="109" t="s">
        <v>402</v>
      </c>
      <c r="H53" s="109" t="s">
        <v>403</v>
      </c>
      <c r="I53" s="109" t="s">
        <v>404</v>
      </c>
      <c r="J53" s="108" t="s">
        <v>403</v>
      </c>
      <c r="K53" s="112" t="n">
        <v>18</v>
      </c>
      <c r="L53" s="111" t="n">
        <v>164151.69</v>
      </c>
      <c r="M53" s="113" t="n">
        <v>0</v>
      </c>
    </row>
    <row r="54" customFormat="false" ht="15" hidden="false" customHeight="false" outlineLevel="0" collapsed="false">
      <c r="A54" s="108" t="s">
        <v>498</v>
      </c>
      <c r="B54" s="108" t="s">
        <v>499</v>
      </c>
      <c r="C54" s="109" t="s">
        <v>502</v>
      </c>
      <c r="D54" s="110" t="n">
        <v>43315</v>
      </c>
      <c r="E54" s="111" t="n">
        <v>66212</v>
      </c>
      <c r="F54" s="108" t="s">
        <v>425</v>
      </c>
      <c r="G54" s="109" t="s">
        <v>402</v>
      </c>
      <c r="H54" s="109" t="s">
        <v>403</v>
      </c>
      <c r="I54" s="109" t="s">
        <v>404</v>
      </c>
      <c r="J54" s="108" t="s">
        <v>403</v>
      </c>
      <c r="K54" s="112" t="n">
        <v>18</v>
      </c>
      <c r="L54" s="111" t="n">
        <v>56111.91</v>
      </c>
      <c r="M54" s="113" t="n">
        <v>0</v>
      </c>
    </row>
    <row r="55" customFormat="false" ht="15" hidden="false" customHeight="false" outlineLevel="0" collapsed="false">
      <c r="A55" s="108" t="s">
        <v>422</v>
      </c>
      <c r="B55" s="108" t="s">
        <v>503</v>
      </c>
      <c r="C55" s="109" t="s">
        <v>504</v>
      </c>
      <c r="D55" s="110" t="n">
        <v>43316</v>
      </c>
      <c r="E55" s="111" t="n">
        <v>436405</v>
      </c>
      <c r="F55" s="108" t="s">
        <v>425</v>
      </c>
      <c r="G55" s="109" t="s">
        <v>402</v>
      </c>
      <c r="H55" s="109" t="s">
        <v>403</v>
      </c>
      <c r="I55" s="109" t="s">
        <v>404</v>
      </c>
      <c r="J55" s="108" t="s">
        <v>403</v>
      </c>
      <c r="K55" s="112" t="n">
        <v>18</v>
      </c>
      <c r="L55" s="111" t="n">
        <v>369834.79</v>
      </c>
      <c r="M55" s="113" t="n">
        <v>0</v>
      </c>
    </row>
    <row r="56" customFormat="false" ht="15" hidden="false" customHeight="false" outlineLevel="0" collapsed="false">
      <c r="A56" s="108" t="s">
        <v>422</v>
      </c>
      <c r="B56" s="108" t="s">
        <v>505</v>
      </c>
      <c r="C56" s="109" t="s">
        <v>506</v>
      </c>
      <c r="D56" s="110" t="n">
        <v>43316</v>
      </c>
      <c r="E56" s="111" t="n">
        <v>364752</v>
      </c>
      <c r="F56" s="108" t="s">
        <v>425</v>
      </c>
      <c r="G56" s="109" t="s">
        <v>402</v>
      </c>
      <c r="H56" s="109" t="s">
        <v>403</v>
      </c>
      <c r="I56" s="109" t="s">
        <v>404</v>
      </c>
      <c r="J56" s="108" t="s">
        <v>403</v>
      </c>
      <c r="K56" s="112" t="n">
        <v>18</v>
      </c>
      <c r="L56" s="111" t="n">
        <v>309111.83</v>
      </c>
      <c r="M56" s="113" t="n">
        <v>0</v>
      </c>
    </row>
    <row r="57" customFormat="false" ht="15" hidden="false" customHeight="false" outlineLevel="0" collapsed="false">
      <c r="A57" s="108" t="s">
        <v>476</v>
      </c>
      <c r="B57" s="108" t="s">
        <v>477</v>
      </c>
      <c r="C57" s="109" t="s">
        <v>507</v>
      </c>
      <c r="D57" s="110" t="n">
        <v>43316</v>
      </c>
      <c r="E57" s="111" t="n">
        <v>2360</v>
      </c>
      <c r="F57" s="108" t="s">
        <v>408</v>
      </c>
      <c r="G57" s="109" t="s">
        <v>402</v>
      </c>
      <c r="H57" s="109" t="s">
        <v>403</v>
      </c>
      <c r="I57" s="109" t="s">
        <v>404</v>
      </c>
      <c r="J57" s="108" t="s">
        <v>403</v>
      </c>
      <c r="K57" s="112" t="n">
        <v>18</v>
      </c>
      <c r="L57" s="111" t="n">
        <v>2000</v>
      </c>
      <c r="M57" s="113" t="n">
        <v>0</v>
      </c>
    </row>
    <row r="58" customFormat="false" ht="15" hidden="false" customHeight="false" outlineLevel="0" collapsed="false">
      <c r="A58" s="108" t="s">
        <v>422</v>
      </c>
      <c r="B58" s="108" t="s">
        <v>508</v>
      </c>
      <c r="C58" s="109" t="s">
        <v>509</v>
      </c>
      <c r="D58" s="110" t="n">
        <v>43316</v>
      </c>
      <c r="E58" s="111" t="n">
        <v>36006</v>
      </c>
      <c r="F58" s="108" t="s">
        <v>425</v>
      </c>
      <c r="G58" s="109" t="s">
        <v>402</v>
      </c>
      <c r="H58" s="109" t="s">
        <v>403</v>
      </c>
      <c r="I58" s="109" t="s">
        <v>404</v>
      </c>
      <c r="J58" s="108" t="s">
        <v>403</v>
      </c>
      <c r="K58" s="112" t="n">
        <v>18</v>
      </c>
      <c r="L58" s="111" t="n">
        <v>30513.5</v>
      </c>
      <c r="M58" s="113" t="n">
        <v>0</v>
      </c>
    </row>
    <row r="59" customFormat="false" ht="15" hidden="false" customHeight="false" outlineLevel="0" collapsed="false">
      <c r="A59" s="108" t="s">
        <v>422</v>
      </c>
      <c r="B59" s="108" t="s">
        <v>510</v>
      </c>
      <c r="C59" s="109" t="s">
        <v>511</v>
      </c>
      <c r="D59" s="110" t="n">
        <v>43316</v>
      </c>
      <c r="E59" s="111" t="n">
        <v>83951</v>
      </c>
      <c r="F59" s="108" t="s">
        <v>425</v>
      </c>
      <c r="G59" s="109" t="s">
        <v>402</v>
      </c>
      <c r="H59" s="109" t="s">
        <v>403</v>
      </c>
      <c r="I59" s="109" t="s">
        <v>404</v>
      </c>
      <c r="J59" s="108" t="s">
        <v>403</v>
      </c>
      <c r="K59" s="112" t="n">
        <v>18</v>
      </c>
      <c r="L59" s="111" t="n">
        <v>71144.92</v>
      </c>
      <c r="M59" s="113" t="n">
        <v>0</v>
      </c>
    </row>
    <row r="60" customFormat="false" ht="15" hidden="false" customHeight="false" outlineLevel="0" collapsed="false">
      <c r="A60" s="108" t="s">
        <v>422</v>
      </c>
      <c r="B60" s="108" t="s">
        <v>512</v>
      </c>
      <c r="C60" s="109" t="s">
        <v>513</v>
      </c>
      <c r="D60" s="110" t="n">
        <v>43316</v>
      </c>
      <c r="E60" s="111" t="n">
        <v>66108</v>
      </c>
      <c r="F60" s="108" t="s">
        <v>425</v>
      </c>
      <c r="G60" s="109" t="s">
        <v>402</v>
      </c>
      <c r="H60" s="109" t="s">
        <v>403</v>
      </c>
      <c r="I60" s="109" t="s">
        <v>404</v>
      </c>
      <c r="J60" s="108" t="s">
        <v>403</v>
      </c>
      <c r="K60" s="112" t="n">
        <v>18</v>
      </c>
      <c r="L60" s="111" t="n">
        <v>56023.67</v>
      </c>
      <c r="M60" s="113" t="n">
        <v>0</v>
      </c>
    </row>
    <row r="61" customFormat="false" ht="15" hidden="false" customHeight="false" outlineLevel="0" collapsed="false">
      <c r="A61" s="108" t="s">
        <v>514</v>
      </c>
      <c r="B61" s="108" t="s">
        <v>515</v>
      </c>
      <c r="C61" s="109" t="s">
        <v>516</v>
      </c>
      <c r="D61" s="110" t="n">
        <v>43316</v>
      </c>
      <c r="E61" s="111" t="n">
        <v>69034</v>
      </c>
      <c r="F61" s="108" t="s">
        <v>517</v>
      </c>
      <c r="G61" s="109" t="s">
        <v>402</v>
      </c>
      <c r="H61" s="109" t="s">
        <v>403</v>
      </c>
      <c r="I61" s="109" t="s">
        <v>404</v>
      </c>
      <c r="J61" s="108" t="s">
        <v>403</v>
      </c>
      <c r="K61" s="112" t="n">
        <v>18</v>
      </c>
      <c r="L61" s="111" t="n">
        <v>58503.32</v>
      </c>
      <c r="M61" s="113" t="n">
        <v>0</v>
      </c>
    </row>
    <row r="62" customFormat="false" ht="15" hidden="false" customHeight="false" outlineLevel="0" collapsed="false">
      <c r="A62" s="108" t="s">
        <v>514</v>
      </c>
      <c r="B62" s="108" t="s">
        <v>515</v>
      </c>
      <c r="C62" s="109" t="s">
        <v>518</v>
      </c>
      <c r="D62" s="110" t="n">
        <v>43316</v>
      </c>
      <c r="E62" s="111" t="n">
        <v>69034</v>
      </c>
      <c r="F62" s="108" t="s">
        <v>517</v>
      </c>
      <c r="G62" s="109" t="s">
        <v>402</v>
      </c>
      <c r="H62" s="109" t="s">
        <v>403</v>
      </c>
      <c r="I62" s="109" t="s">
        <v>404</v>
      </c>
      <c r="J62" s="108" t="s">
        <v>403</v>
      </c>
      <c r="K62" s="112" t="n">
        <v>18</v>
      </c>
      <c r="L62" s="111" t="n">
        <v>58503.32</v>
      </c>
      <c r="M62" s="113" t="n">
        <v>0</v>
      </c>
    </row>
    <row r="63" customFormat="false" ht="15" hidden="false" customHeight="false" outlineLevel="0" collapsed="false">
      <c r="A63" s="108" t="s">
        <v>514</v>
      </c>
      <c r="B63" s="108" t="s">
        <v>515</v>
      </c>
      <c r="C63" s="109" t="s">
        <v>519</v>
      </c>
      <c r="D63" s="110" t="n">
        <v>43316</v>
      </c>
      <c r="E63" s="111" t="n">
        <v>128087</v>
      </c>
      <c r="F63" s="108" t="s">
        <v>517</v>
      </c>
      <c r="G63" s="109" t="s">
        <v>402</v>
      </c>
      <c r="H63" s="109" t="s">
        <v>403</v>
      </c>
      <c r="I63" s="109" t="s">
        <v>404</v>
      </c>
      <c r="J63" s="108" t="s">
        <v>403</v>
      </c>
      <c r="K63" s="112" t="n">
        <v>18</v>
      </c>
      <c r="L63" s="111" t="n">
        <v>108548.35</v>
      </c>
      <c r="M63" s="113" t="n">
        <v>0</v>
      </c>
    </row>
    <row r="64" customFormat="false" ht="15" hidden="false" customHeight="false" outlineLevel="0" collapsed="false">
      <c r="A64" s="108" t="s">
        <v>520</v>
      </c>
      <c r="B64" s="108" t="s">
        <v>521</v>
      </c>
      <c r="C64" s="109" t="s">
        <v>522</v>
      </c>
      <c r="D64" s="110" t="n">
        <v>43316</v>
      </c>
      <c r="E64" s="111" t="n">
        <v>671511</v>
      </c>
      <c r="F64" s="108" t="s">
        <v>425</v>
      </c>
      <c r="G64" s="109" t="s">
        <v>402</v>
      </c>
      <c r="H64" s="109" t="s">
        <v>403</v>
      </c>
      <c r="I64" s="109" t="s">
        <v>404</v>
      </c>
      <c r="J64" s="108" t="s">
        <v>403</v>
      </c>
      <c r="K64" s="112" t="n">
        <v>18</v>
      </c>
      <c r="L64" s="111" t="n">
        <v>569077.18</v>
      </c>
      <c r="M64" s="113" t="n">
        <v>0</v>
      </c>
    </row>
    <row r="65" customFormat="false" ht="15" hidden="false" customHeight="false" outlineLevel="0" collapsed="false">
      <c r="A65" s="108" t="s">
        <v>442</v>
      </c>
      <c r="B65" s="108" t="s">
        <v>443</v>
      </c>
      <c r="C65" s="109" t="s">
        <v>523</v>
      </c>
      <c r="D65" s="110" t="n">
        <v>43316</v>
      </c>
      <c r="E65" s="111" t="n">
        <v>179913</v>
      </c>
      <c r="F65" s="108" t="s">
        <v>408</v>
      </c>
      <c r="G65" s="109" t="s">
        <v>402</v>
      </c>
      <c r="H65" s="109" t="s">
        <v>403</v>
      </c>
      <c r="I65" s="109" t="s">
        <v>404</v>
      </c>
      <c r="J65" s="108" t="s">
        <v>403</v>
      </c>
      <c r="K65" s="112" t="n">
        <v>18</v>
      </c>
      <c r="L65" s="111" t="n">
        <v>152468.59</v>
      </c>
      <c r="M65" s="113" t="n">
        <v>0</v>
      </c>
    </row>
    <row r="66" customFormat="false" ht="15" hidden="false" customHeight="false" outlineLevel="0" collapsed="false">
      <c r="A66" s="108" t="s">
        <v>524</v>
      </c>
      <c r="B66" s="108" t="s">
        <v>525</v>
      </c>
      <c r="C66" s="109" t="s">
        <v>526</v>
      </c>
      <c r="D66" s="110" t="n">
        <v>43316</v>
      </c>
      <c r="E66" s="111" t="n">
        <v>408985</v>
      </c>
      <c r="F66" s="108" t="s">
        <v>527</v>
      </c>
      <c r="G66" s="109" t="s">
        <v>402</v>
      </c>
      <c r="H66" s="109" t="s">
        <v>403</v>
      </c>
      <c r="I66" s="109" t="s">
        <v>404</v>
      </c>
      <c r="J66" s="108" t="s">
        <v>403</v>
      </c>
      <c r="K66" s="112" t="n">
        <v>18</v>
      </c>
      <c r="L66" s="111" t="n">
        <v>346597.53</v>
      </c>
      <c r="M66" s="113" t="n">
        <v>0</v>
      </c>
    </row>
    <row r="67" customFormat="false" ht="15" hidden="false" customHeight="false" outlineLevel="0" collapsed="false">
      <c r="A67" s="108" t="s">
        <v>498</v>
      </c>
      <c r="B67" s="108" t="s">
        <v>499</v>
      </c>
      <c r="C67" s="109" t="s">
        <v>528</v>
      </c>
      <c r="D67" s="110" t="n">
        <v>43316</v>
      </c>
      <c r="E67" s="111" t="n">
        <v>303966</v>
      </c>
      <c r="F67" s="108" t="s">
        <v>425</v>
      </c>
      <c r="G67" s="109" t="s">
        <v>402</v>
      </c>
      <c r="H67" s="109" t="s">
        <v>403</v>
      </c>
      <c r="I67" s="109" t="s">
        <v>404</v>
      </c>
      <c r="J67" s="108" t="s">
        <v>403</v>
      </c>
      <c r="K67" s="112" t="n">
        <v>18</v>
      </c>
      <c r="L67" s="111" t="n">
        <v>257598.23</v>
      </c>
      <c r="M67" s="113" t="n">
        <v>0</v>
      </c>
    </row>
    <row r="68" customFormat="false" ht="15" hidden="false" customHeight="false" outlineLevel="0" collapsed="false">
      <c r="A68" s="108" t="s">
        <v>529</v>
      </c>
      <c r="B68" s="108" t="s">
        <v>530</v>
      </c>
      <c r="C68" s="109" t="s">
        <v>531</v>
      </c>
      <c r="D68" s="110" t="n">
        <v>43316</v>
      </c>
      <c r="E68" s="111" t="n">
        <v>168171</v>
      </c>
      <c r="F68" s="108" t="s">
        <v>487</v>
      </c>
      <c r="G68" s="109" t="s">
        <v>402</v>
      </c>
      <c r="H68" s="109" t="s">
        <v>403</v>
      </c>
      <c r="I68" s="109" t="s">
        <v>404</v>
      </c>
      <c r="J68" s="108" t="s">
        <v>403</v>
      </c>
      <c r="K68" s="112" t="n">
        <v>18</v>
      </c>
      <c r="L68" s="111" t="n">
        <v>142517.82</v>
      </c>
      <c r="M68" s="113" t="n">
        <v>0</v>
      </c>
    </row>
    <row r="69" customFormat="false" ht="15" hidden="false" customHeight="false" outlineLevel="0" collapsed="false">
      <c r="A69" s="108" t="s">
        <v>529</v>
      </c>
      <c r="B69" s="108" t="s">
        <v>530</v>
      </c>
      <c r="C69" s="109" t="s">
        <v>532</v>
      </c>
      <c r="D69" s="110" t="n">
        <v>43316</v>
      </c>
      <c r="E69" s="111" t="n">
        <v>42872</v>
      </c>
      <c r="F69" s="108" t="s">
        <v>487</v>
      </c>
      <c r="G69" s="109" t="s">
        <v>402</v>
      </c>
      <c r="H69" s="109" t="s">
        <v>403</v>
      </c>
      <c r="I69" s="109" t="s">
        <v>404</v>
      </c>
      <c r="J69" s="108" t="s">
        <v>403</v>
      </c>
      <c r="K69" s="112" t="n">
        <v>18</v>
      </c>
      <c r="L69" s="111" t="n">
        <v>36332.2</v>
      </c>
      <c r="M69" s="113" t="n">
        <v>0</v>
      </c>
    </row>
    <row r="70" customFormat="false" ht="15" hidden="false" customHeight="false" outlineLevel="0" collapsed="false">
      <c r="A70" s="108" t="s">
        <v>529</v>
      </c>
      <c r="B70" s="108" t="s">
        <v>530</v>
      </c>
      <c r="C70" s="109" t="s">
        <v>533</v>
      </c>
      <c r="D70" s="110" t="n">
        <v>43316</v>
      </c>
      <c r="E70" s="111" t="n">
        <v>66212</v>
      </c>
      <c r="F70" s="108" t="s">
        <v>487</v>
      </c>
      <c r="G70" s="109" t="s">
        <v>402</v>
      </c>
      <c r="H70" s="109" t="s">
        <v>403</v>
      </c>
      <c r="I70" s="109" t="s">
        <v>404</v>
      </c>
      <c r="J70" s="108" t="s">
        <v>403</v>
      </c>
      <c r="K70" s="112" t="n">
        <v>18</v>
      </c>
      <c r="L70" s="111" t="n">
        <v>56111.91</v>
      </c>
      <c r="M70" s="113" t="n">
        <v>0</v>
      </c>
    </row>
    <row r="71" customFormat="false" ht="15" hidden="false" customHeight="false" outlineLevel="0" collapsed="false">
      <c r="A71" s="108" t="s">
        <v>534</v>
      </c>
      <c r="B71" s="108" t="s">
        <v>535</v>
      </c>
      <c r="C71" s="109" t="s">
        <v>536</v>
      </c>
      <c r="D71" s="110" t="n">
        <v>43316</v>
      </c>
      <c r="E71" s="111" t="n">
        <v>212434</v>
      </c>
      <c r="F71" s="108" t="s">
        <v>415</v>
      </c>
      <c r="G71" s="109" t="s">
        <v>402</v>
      </c>
      <c r="H71" s="109" t="s">
        <v>403</v>
      </c>
      <c r="I71" s="109" t="s">
        <v>404</v>
      </c>
      <c r="J71" s="108" t="s">
        <v>403</v>
      </c>
      <c r="K71" s="112" t="n">
        <v>18</v>
      </c>
      <c r="L71" s="111" t="n">
        <v>180028.83</v>
      </c>
      <c r="M71" s="113" t="n">
        <v>0</v>
      </c>
    </row>
    <row r="72" customFormat="false" ht="15" hidden="false" customHeight="false" outlineLevel="0" collapsed="false">
      <c r="A72" s="108" t="s">
        <v>534</v>
      </c>
      <c r="B72" s="108" t="s">
        <v>535</v>
      </c>
      <c r="C72" s="109" t="s">
        <v>537</v>
      </c>
      <c r="D72" s="110" t="n">
        <v>43316</v>
      </c>
      <c r="E72" s="111" t="n">
        <v>144031</v>
      </c>
      <c r="F72" s="108" t="s">
        <v>415</v>
      </c>
      <c r="G72" s="109" t="s">
        <v>402</v>
      </c>
      <c r="H72" s="109" t="s">
        <v>403</v>
      </c>
      <c r="I72" s="109" t="s">
        <v>404</v>
      </c>
      <c r="J72" s="108" t="s">
        <v>403</v>
      </c>
      <c r="K72" s="112" t="n">
        <v>18</v>
      </c>
      <c r="L72" s="111" t="n">
        <v>122060.11</v>
      </c>
      <c r="M72" s="113" t="n">
        <v>0</v>
      </c>
    </row>
    <row r="73" customFormat="false" ht="15" hidden="false" customHeight="false" outlineLevel="0" collapsed="false">
      <c r="A73" s="108" t="s">
        <v>398</v>
      </c>
      <c r="B73" s="108" t="s">
        <v>399</v>
      </c>
      <c r="C73" s="109" t="s">
        <v>538</v>
      </c>
      <c r="D73" s="110" t="n">
        <v>43316</v>
      </c>
      <c r="E73" s="111" t="n">
        <v>6808</v>
      </c>
      <c r="F73" s="108" t="s">
        <v>401</v>
      </c>
      <c r="G73" s="109" t="s">
        <v>402</v>
      </c>
      <c r="H73" s="109" t="s">
        <v>403</v>
      </c>
      <c r="I73" s="109" t="s">
        <v>404</v>
      </c>
      <c r="J73" s="108" t="s">
        <v>403</v>
      </c>
      <c r="K73" s="112" t="n">
        <v>5</v>
      </c>
      <c r="L73" s="111" t="n">
        <v>6420</v>
      </c>
      <c r="M73" s="113" t="n">
        <v>0</v>
      </c>
    </row>
    <row r="74" customFormat="false" ht="15" hidden="false" customHeight="false" outlineLevel="0" collapsed="false">
      <c r="A74" s="108" t="s">
        <v>539</v>
      </c>
      <c r="B74" s="108" t="s">
        <v>540</v>
      </c>
      <c r="C74" s="109" t="s">
        <v>541</v>
      </c>
      <c r="D74" s="110" t="n">
        <v>43316</v>
      </c>
      <c r="E74" s="111" t="n">
        <v>257441</v>
      </c>
      <c r="F74" s="108" t="s">
        <v>401</v>
      </c>
      <c r="G74" s="109" t="s">
        <v>402</v>
      </c>
      <c r="H74" s="109" t="s">
        <v>403</v>
      </c>
      <c r="I74" s="109" t="s">
        <v>404</v>
      </c>
      <c r="J74" s="108" t="s">
        <v>403</v>
      </c>
      <c r="K74" s="112" t="n">
        <v>18</v>
      </c>
      <c r="L74" s="111" t="n">
        <v>218170.32</v>
      </c>
      <c r="M74" s="113" t="n">
        <v>0</v>
      </c>
    </row>
    <row r="75" customFormat="false" ht="15" hidden="false" customHeight="false" outlineLevel="0" collapsed="false">
      <c r="A75" s="108" t="s">
        <v>405</v>
      </c>
      <c r="B75" s="108" t="s">
        <v>406</v>
      </c>
      <c r="C75" s="109" t="s">
        <v>542</v>
      </c>
      <c r="D75" s="110" t="n">
        <v>43318</v>
      </c>
      <c r="E75" s="111" t="n">
        <v>74602</v>
      </c>
      <c r="F75" s="108" t="s">
        <v>408</v>
      </c>
      <c r="G75" s="109" t="s">
        <v>402</v>
      </c>
      <c r="H75" s="109" t="s">
        <v>403</v>
      </c>
      <c r="I75" s="109" t="s">
        <v>404</v>
      </c>
      <c r="J75" s="108" t="s">
        <v>403</v>
      </c>
      <c r="K75" s="112" t="n">
        <v>18</v>
      </c>
      <c r="L75" s="111" t="n">
        <v>63222.04</v>
      </c>
      <c r="M75" s="113" t="n">
        <v>0</v>
      </c>
    </row>
    <row r="76" customFormat="false" ht="15" hidden="false" customHeight="false" outlineLevel="0" collapsed="false">
      <c r="A76" s="108" t="s">
        <v>543</v>
      </c>
      <c r="B76" s="108" t="s">
        <v>544</v>
      </c>
      <c r="C76" s="109" t="s">
        <v>545</v>
      </c>
      <c r="D76" s="110" t="n">
        <v>43318</v>
      </c>
      <c r="E76" s="111" t="n">
        <v>20650</v>
      </c>
      <c r="F76" s="108" t="s">
        <v>401</v>
      </c>
      <c r="G76" s="109" t="s">
        <v>402</v>
      </c>
      <c r="H76" s="109" t="s">
        <v>403</v>
      </c>
      <c r="I76" s="109" t="s">
        <v>404</v>
      </c>
      <c r="J76" s="108" t="s">
        <v>403</v>
      </c>
      <c r="K76" s="112" t="n">
        <v>18</v>
      </c>
      <c r="L76" s="111" t="n">
        <v>17500</v>
      </c>
      <c r="M76" s="113" t="n">
        <v>0</v>
      </c>
    </row>
    <row r="77" customFormat="false" ht="15" hidden="false" customHeight="false" outlineLevel="0" collapsed="false">
      <c r="A77" s="108" t="s">
        <v>405</v>
      </c>
      <c r="B77" s="108" t="s">
        <v>406</v>
      </c>
      <c r="C77" s="109" t="s">
        <v>546</v>
      </c>
      <c r="D77" s="110" t="n">
        <v>43318</v>
      </c>
      <c r="E77" s="111" t="n">
        <v>171085</v>
      </c>
      <c r="F77" s="108" t="s">
        <v>408</v>
      </c>
      <c r="G77" s="109" t="s">
        <v>402</v>
      </c>
      <c r="H77" s="109" t="s">
        <v>403</v>
      </c>
      <c r="I77" s="109" t="s">
        <v>404</v>
      </c>
      <c r="J77" s="108" t="s">
        <v>403</v>
      </c>
      <c r="K77" s="112" t="n">
        <v>18</v>
      </c>
      <c r="L77" s="111" t="n">
        <v>144987.34</v>
      </c>
      <c r="M77" s="113" t="n">
        <v>0</v>
      </c>
    </row>
    <row r="78" customFormat="false" ht="15" hidden="false" customHeight="false" outlineLevel="0" collapsed="false">
      <c r="A78" s="108" t="s">
        <v>405</v>
      </c>
      <c r="B78" s="108" t="s">
        <v>406</v>
      </c>
      <c r="C78" s="109" t="s">
        <v>547</v>
      </c>
      <c r="D78" s="110" t="n">
        <v>43318</v>
      </c>
      <c r="E78" s="111" t="n">
        <v>171085</v>
      </c>
      <c r="F78" s="108" t="s">
        <v>408</v>
      </c>
      <c r="G78" s="109" t="s">
        <v>402</v>
      </c>
      <c r="H78" s="109" t="s">
        <v>403</v>
      </c>
      <c r="I78" s="109" t="s">
        <v>404</v>
      </c>
      <c r="J78" s="108" t="s">
        <v>403</v>
      </c>
      <c r="K78" s="112" t="n">
        <v>18</v>
      </c>
      <c r="L78" s="111" t="n">
        <v>144987.34</v>
      </c>
      <c r="M78" s="113" t="n">
        <v>0</v>
      </c>
    </row>
    <row r="79" customFormat="false" ht="15" hidden="false" customHeight="false" outlineLevel="0" collapsed="false">
      <c r="A79" s="108" t="s">
        <v>548</v>
      </c>
      <c r="B79" s="108" t="s">
        <v>549</v>
      </c>
      <c r="C79" s="109" t="s">
        <v>550</v>
      </c>
      <c r="D79" s="110" t="n">
        <v>43318</v>
      </c>
      <c r="E79" s="111" t="n">
        <v>5362</v>
      </c>
      <c r="F79" s="108" t="s">
        <v>401</v>
      </c>
      <c r="G79" s="109" t="s">
        <v>402</v>
      </c>
      <c r="H79" s="109" t="s">
        <v>403</v>
      </c>
      <c r="I79" s="109" t="s">
        <v>404</v>
      </c>
      <c r="J79" s="108" t="s">
        <v>403</v>
      </c>
      <c r="K79" s="112" t="n">
        <v>12</v>
      </c>
      <c r="L79" s="111" t="n">
        <v>4740.2</v>
      </c>
      <c r="M79" s="113" t="n">
        <v>0</v>
      </c>
    </row>
    <row r="80" customFormat="false" ht="15" hidden="false" customHeight="false" outlineLevel="0" collapsed="false">
      <c r="A80" s="108" t="s">
        <v>548</v>
      </c>
      <c r="B80" s="108" t="s">
        <v>549</v>
      </c>
      <c r="C80" s="109" t="s">
        <v>551</v>
      </c>
      <c r="D80" s="110" t="n">
        <v>43318</v>
      </c>
      <c r="E80" s="111" t="n">
        <v>1144</v>
      </c>
      <c r="F80" s="108" t="s">
        <v>401</v>
      </c>
      <c r="G80" s="109" t="s">
        <v>402</v>
      </c>
      <c r="H80" s="109" t="s">
        <v>403</v>
      </c>
      <c r="I80" s="109" t="s">
        <v>404</v>
      </c>
      <c r="J80" s="108" t="s">
        <v>403</v>
      </c>
      <c r="K80" s="112" t="n">
        <v>18</v>
      </c>
      <c r="L80" s="111" t="n">
        <v>960.2</v>
      </c>
      <c r="M80" s="113" t="n">
        <v>0</v>
      </c>
    </row>
    <row r="81" customFormat="false" ht="15" hidden="false" customHeight="false" outlineLevel="0" collapsed="false">
      <c r="A81" s="108" t="s">
        <v>552</v>
      </c>
      <c r="B81" s="108" t="s">
        <v>553</v>
      </c>
      <c r="C81" s="109" t="s">
        <v>554</v>
      </c>
      <c r="D81" s="110" t="n">
        <v>43318</v>
      </c>
      <c r="E81" s="111" t="n">
        <v>125679</v>
      </c>
      <c r="F81" s="108" t="s">
        <v>495</v>
      </c>
      <c r="G81" s="109" t="s">
        <v>402</v>
      </c>
      <c r="H81" s="109" t="s">
        <v>403</v>
      </c>
      <c r="I81" s="109" t="s">
        <v>404</v>
      </c>
      <c r="J81" s="108" t="s">
        <v>403</v>
      </c>
      <c r="K81" s="112" t="n">
        <v>18</v>
      </c>
      <c r="L81" s="111" t="n">
        <v>106507.64</v>
      </c>
      <c r="M81" s="113" t="n">
        <v>0</v>
      </c>
    </row>
    <row r="82" customFormat="false" ht="15" hidden="false" customHeight="false" outlineLevel="0" collapsed="false">
      <c r="A82" s="108" t="s">
        <v>555</v>
      </c>
      <c r="B82" s="108" t="s">
        <v>556</v>
      </c>
      <c r="C82" s="109" t="s">
        <v>557</v>
      </c>
      <c r="D82" s="110" t="n">
        <v>43318</v>
      </c>
      <c r="E82" s="111" t="n">
        <v>177508</v>
      </c>
      <c r="F82" s="108" t="s">
        <v>558</v>
      </c>
      <c r="G82" s="109" t="s">
        <v>402</v>
      </c>
      <c r="H82" s="109" t="s">
        <v>403</v>
      </c>
      <c r="I82" s="109" t="s">
        <v>404</v>
      </c>
      <c r="J82" s="108" t="s">
        <v>403</v>
      </c>
      <c r="K82" s="112" t="n">
        <v>18</v>
      </c>
      <c r="L82" s="111" t="n">
        <v>150430.45</v>
      </c>
      <c r="M82" s="113" t="n">
        <v>0</v>
      </c>
    </row>
    <row r="83" customFormat="false" ht="15" hidden="false" customHeight="false" outlineLevel="0" collapsed="false">
      <c r="A83" s="108" t="s">
        <v>559</v>
      </c>
      <c r="B83" s="108" t="s">
        <v>560</v>
      </c>
      <c r="C83" s="109" t="s">
        <v>561</v>
      </c>
      <c r="D83" s="110" t="n">
        <v>43318</v>
      </c>
      <c r="E83" s="111" t="n">
        <v>181671</v>
      </c>
      <c r="F83" s="108" t="s">
        <v>562</v>
      </c>
      <c r="G83" s="109" t="s">
        <v>402</v>
      </c>
      <c r="H83" s="109" t="s">
        <v>403</v>
      </c>
      <c r="I83" s="109" t="s">
        <v>404</v>
      </c>
      <c r="J83" s="108" t="s">
        <v>403</v>
      </c>
      <c r="K83" s="112" t="n">
        <v>18</v>
      </c>
      <c r="L83" s="111" t="n">
        <v>153958.43</v>
      </c>
      <c r="M83" s="113" t="n">
        <v>0</v>
      </c>
    </row>
    <row r="84" customFormat="false" ht="15" hidden="false" customHeight="false" outlineLevel="0" collapsed="false">
      <c r="A84" s="108" t="s">
        <v>563</v>
      </c>
      <c r="B84" s="108" t="s">
        <v>564</v>
      </c>
      <c r="C84" s="109" t="s">
        <v>565</v>
      </c>
      <c r="D84" s="110" t="n">
        <v>43318</v>
      </c>
      <c r="E84" s="111" t="n">
        <v>126859</v>
      </c>
      <c r="F84" s="108" t="s">
        <v>566</v>
      </c>
      <c r="G84" s="109" t="s">
        <v>402</v>
      </c>
      <c r="H84" s="109" t="s">
        <v>403</v>
      </c>
      <c r="I84" s="109" t="s">
        <v>404</v>
      </c>
      <c r="J84" s="108" t="s">
        <v>403</v>
      </c>
      <c r="K84" s="112" t="n">
        <v>18</v>
      </c>
      <c r="L84" s="111" t="n">
        <v>107507.64</v>
      </c>
      <c r="M84" s="113" t="n">
        <v>0</v>
      </c>
    </row>
    <row r="85" customFormat="false" ht="15" hidden="false" customHeight="false" outlineLevel="0" collapsed="false">
      <c r="A85" s="108" t="s">
        <v>405</v>
      </c>
      <c r="B85" s="108" t="s">
        <v>406</v>
      </c>
      <c r="C85" s="109" t="s">
        <v>567</v>
      </c>
      <c r="D85" s="110" t="n">
        <v>43318</v>
      </c>
      <c r="E85" s="111" t="n">
        <v>100376</v>
      </c>
      <c r="F85" s="108" t="s">
        <v>408</v>
      </c>
      <c r="G85" s="109" t="s">
        <v>402</v>
      </c>
      <c r="H85" s="109" t="s">
        <v>403</v>
      </c>
      <c r="I85" s="109" t="s">
        <v>404</v>
      </c>
      <c r="J85" s="108" t="s">
        <v>403</v>
      </c>
      <c r="K85" s="112" t="n">
        <v>18</v>
      </c>
      <c r="L85" s="111" t="n">
        <v>85064.48</v>
      </c>
      <c r="M85" s="113" t="n">
        <v>0</v>
      </c>
    </row>
    <row r="86" customFormat="false" ht="15" hidden="false" customHeight="false" outlineLevel="0" collapsed="false">
      <c r="A86" s="108" t="s">
        <v>405</v>
      </c>
      <c r="B86" s="108" t="s">
        <v>406</v>
      </c>
      <c r="C86" s="109" t="s">
        <v>568</v>
      </c>
      <c r="D86" s="110" t="n">
        <v>43318</v>
      </c>
      <c r="E86" s="111" t="n">
        <v>100376</v>
      </c>
      <c r="F86" s="108" t="s">
        <v>408</v>
      </c>
      <c r="G86" s="109" t="s">
        <v>402</v>
      </c>
      <c r="H86" s="109" t="s">
        <v>403</v>
      </c>
      <c r="I86" s="109" t="s">
        <v>404</v>
      </c>
      <c r="J86" s="108" t="s">
        <v>403</v>
      </c>
      <c r="K86" s="112" t="n">
        <v>18</v>
      </c>
      <c r="L86" s="111" t="n">
        <v>85064.48</v>
      </c>
      <c r="M86" s="113" t="n">
        <v>0</v>
      </c>
    </row>
    <row r="87" customFormat="false" ht="15" hidden="false" customHeight="false" outlineLevel="0" collapsed="false">
      <c r="A87" s="108" t="s">
        <v>405</v>
      </c>
      <c r="B87" s="108" t="s">
        <v>406</v>
      </c>
      <c r="C87" s="109" t="s">
        <v>569</v>
      </c>
      <c r="D87" s="110" t="n">
        <v>43318</v>
      </c>
      <c r="E87" s="111" t="n">
        <v>100376</v>
      </c>
      <c r="F87" s="108" t="s">
        <v>408</v>
      </c>
      <c r="G87" s="109" t="s">
        <v>402</v>
      </c>
      <c r="H87" s="109" t="s">
        <v>403</v>
      </c>
      <c r="I87" s="109" t="s">
        <v>404</v>
      </c>
      <c r="J87" s="108" t="s">
        <v>403</v>
      </c>
      <c r="K87" s="112" t="n">
        <v>18</v>
      </c>
      <c r="L87" s="111" t="n">
        <v>85064.48</v>
      </c>
      <c r="M87" s="113" t="n">
        <v>0</v>
      </c>
    </row>
    <row r="88" customFormat="false" ht="15" hidden="false" customHeight="false" outlineLevel="0" collapsed="false">
      <c r="A88" s="108" t="s">
        <v>405</v>
      </c>
      <c r="B88" s="108" t="s">
        <v>406</v>
      </c>
      <c r="C88" s="109" t="s">
        <v>570</v>
      </c>
      <c r="D88" s="110" t="n">
        <v>43318</v>
      </c>
      <c r="E88" s="111" t="n">
        <v>100376</v>
      </c>
      <c r="F88" s="108" t="s">
        <v>408</v>
      </c>
      <c r="G88" s="109" t="s">
        <v>402</v>
      </c>
      <c r="H88" s="109" t="s">
        <v>403</v>
      </c>
      <c r="I88" s="109" t="s">
        <v>404</v>
      </c>
      <c r="J88" s="108" t="s">
        <v>403</v>
      </c>
      <c r="K88" s="112" t="n">
        <v>18</v>
      </c>
      <c r="L88" s="111" t="n">
        <v>85064.48</v>
      </c>
      <c r="M88" s="113" t="n">
        <v>0</v>
      </c>
    </row>
    <row r="89" customFormat="false" ht="15" hidden="false" customHeight="false" outlineLevel="0" collapsed="false">
      <c r="A89" s="108" t="s">
        <v>405</v>
      </c>
      <c r="B89" s="108" t="s">
        <v>406</v>
      </c>
      <c r="C89" s="109" t="s">
        <v>571</v>
      </c>
      <c r="D89" s="110" t="n">
        <v>43318</v>
      </c>
      <c r="E89" s="111" t="n">
        <v>100376</v>
      </c>
      <c r="F89" s="108" t="s">
        <v>408</v>
      </c>
      <c r="G89" s="109" t="s">
        <v>402</v>
      </c>
      <c r="H89" s="109" t="s">
        <v>403</v>
      </c>
      <c r="I89" s="109" t="s">
        <v>404</v>
      </c>
      <c r="J89" s="108" t="s">
        <v>403</v>
      </c>
      <c r="K89" s="112" t="n">
        <v>18</v>
      </c>
      <c r="L89" s="111" t="n">
        <v>85064.48</v>
      </c>
      <c r="M89" s="113" t="n">
        <v>0</v>
      </c>
    </row>
    <row r="90" customFormat="false" ht="15" hidden="false" customHeight="false" outlineLevel="0" collapsed="false">
      <c r="A90" s="108" t="s">
        <v>446</v>
      </c>
      <c r="B90" s="108" t="s">
        <v>447</v>
      </c>
      <c r="C90" s="109" t="s">
        <v>572</v>
      </c>
      <c r="D90" s="110" t="n">
        <v>43319</v>
      </c>
      <c r="E90" s="111" t="n">
        <v>23265</v>
      </c>
      <c r="F90" s="108" t="s">
        <v>401</v>
      </c>
      <c r="G90" s="109" t="s">
        <v>402</v>
      </c>
      <c r="H90" s="109" t="s">
        <v>403</v>
      </c>
      <c r="I90" s="109" t="s">
        <v>404</v>
      </c>
      <c r="J90" s="108" t="s">
        <v>403</v>
      </c>
      <c r="K90" s="112" t="n">
        <v>18</v>
      </c>
      <c r="L90" s="111" t="n">
        <v>19716.12</v>
      </c>
      <c r="M90" s="113" t="n">
        <v>0</v>
      </c>
    </row>
    <row r="91" customFormat="false" ht="15" hidden="false" customHeight="false" outlineLevel="0" collapsed="false">
      <c r="A91" s="108" t="s">
        <v>573</v>
      </c>
      <c r="B91" s="108" t="s">
        <v>574</v>
      </c>
      <c r="C91" s="109" t="s">
        <v>575</v>
      </c>
      <c r="D91" s="110" t="n">
        <v>43319</v>
      </c>
      <c r="E91" s="111" t="n">
        <v>1520460</v>
      </c>
      <c r="F91" s="108" t="s">
        <v>576</v>
      </c>
      <c r="G91" s="109" t="s">
        <v>402</v>
      </c>
      <c r="H91" s="109" t="s">
        <v>403</v>
      </c>
      <c r="I91" s="109" t="s">
        <v>404</v>
      </c>
      <c r="J91" s="108" t="s">
        <v>403</v>
      </c>
      <c r="K91" s="112" t="n">
        <v>18</v>
      </c>
      <c r="L91" s="111" t="n">
        <v>1288525.46</v>
      </c>
      <c r="M91" s="113" t="n">
        <v>0</v>
      </c>
    </row>
    <row r="92" customFormat="false" ht="15" hidden="false" customHeight="false" outlineLevel="0" collapsed="false">
      <c r="A92" s="108" t="s">
        <v>573</v>
      </c>
      <c r="B92" s="108" t="s">
        <v>574</v>
      </c>
      <c r="C92" s="109" t="s">
        <v>577</v>
      </c>
      <c r="D92" s="110" t="n">
        <v>43319</v>
      </c>
      <c r="E92" s="111" t="n">
        <v>54485</v>
      </c>
      <c r="F92" s="108" t="s">
        <v>576</v>
      </c>
      <c r="G92" s="109" t="s">
        <v>402</v>
      </c>
      <c r="H92" s="109" t="s">
        <v>403</v>
      </c>
      <c r="I92" s="109" t="s">
        <v>404</v>
      </c>
      <c r="J92" s="108" t="s">
        <v>403</v>
      </c>
      <c r="K92" s="112" t="n">
        <v>18</v>
      </c>
      <c r="L92" s="111" t="n">
        <v>46173.68</v>
      </c>
      <c r="M92" s="113" t="n">
        <v>0</v>
      </c>
    </row>
    <row r="93" customFormat="false" ht="15" hidden="false" customHeight="false" outlineLevel="0" collapsed="false">
      <c r="A93" s="108" t="s">
        <v>442</v>
      </c>
      <c r="B93" s="108" t="s">
        <v>443</v>
      </c>
      <c r="C93" s="109" t="s">
        <v>578</v>
      </c>
      <c r="D93" s="110" t="n">
        <v>43319</v>
      </c>
      <c r="E93" s="111" t="n">
        <v>373327</v>
      </c>
      <c r="F93" s="108" t="s">
        <v>408</v>
      </c>
      <c r="G93" s="109" t="s">
        <v>402</v>
      </c>
      <c r="H93" s="109" t="s">
        <v>403</v>
      </c>
      <c r="I93" s="109" t="s">
        <v>404</v>
      </c>
      <c r="J93" s="108" t="s">
        <v>403</v>
      </c>
      <c r="K93" s="112" t="n">
        <v>18</v>
      </c>
      <c r="L93" s="111" t="n">
        <v>316378.76</v>
      </c>
      <c r="M93" s="113" t="n">
        <v>0</v>
      </c>
    </row>
    <row r="94" customFormat="false" ht="15" hidden="false" customHeight="false" outlineLevel="0" collapsed="false">
      <c r="A94" s="108" t="s">
        <v>579</v>
      </c>
      <c r="B94" s="108" t="s">
        <v>580</v>
      </c>
      <c r="C94" s="109" t="s">
        <v>581</v>
      </c>
      <c r="D94" s="110" t="n">
        <v>43319</v>
      </c>
      <c r="E94" s="111" t="n">
        <v>152488</v>
      </c>
      <c r="F94" s="108" t="s">
        <v>582</v>
      </c>
      <c r="G94" s="109" t="s">
        <v>402</v>
      </c>
      <c r="H94" s="109" t="s">
        <v>403</v>
      </c>
      <c r="I94" s="109" t="s">
        <v>404</v>
      </c>
      <c r="J94" s="108" t="s">
        <v>403</v>
      </c>
      <c r="K94" s="112" t="n">
        <v>18</v>
      </c>
      <c r="L94" s="111" t="n">
        <v>129227.17</v>
      </c>
      <c r="M94" s="113" t="n">
        <v>0</v>
      </c>
    </row>
    <row r="95" customFormat="false" ht="15" hidden="false" customHeight="false" outlineLevel="0" collapsed="false">
      <c r="A95" s="108" t="s">
        <v>579</v>
      </c>
      <c r="B95" s="108" t="s">
        <v>580</v>
      </c>
      <c r="C95" s="109" t="s">
        <v>583</v>
      </c>
      <c r="D95" s="110" t="n">
        <v>43319</v>
      </c>
      <c r="E95" s="111" t="n">
        <v>80835</v>
      </c>
      <c r="F95" s="108" t="s">
        <v>582</v>
      </c>
      <c r="G95" s="109" t="s">
        <v>402</v>
      </c>
      <c r="H95" s="109" t="s">
        <v>403</v>
      </c>
      <c r="I95" s="109" t="s">
        <v>404</v>
      </c>
      <c r="J95" s="108" t="s">
        <v>403</v>
      </c>
      <c r="K95" s="112" t="n">
        <v>18</v>
      </c>
      <c r="L95" s="111" t="n">
        <v>68504.21</v>
      </c>
      <c r="M95" s="113" t="n">
        <v>0</v>
      </c>
    </row>
    <row r="96" customFormat="false" ht="15" hidden="false" customHeight="false" outlineLevel="0" collapsed="false">
      <c r="A96" s="108" t="s">
        <v>584</v>
      </c>
      <c r="B96" s="108" t="s">
        <v>585</v>
      </c>
      <c r="C96" s="109" t="s">
        <v>586</v>
      </c>
      <c r="D96" s="110" t="n">
        <v>43319</v>
      </c>
      <c r="E96" s="111" t="n">
        <v>35416</v>
      </c>
      <c r="F96" s="108" t="s">
        <v>401</v>
      </c>
      <c r="G96" s="109" t="s">
        <v>402</v>
      </c>
      <c r="H96" s="109" t="s">
        <v>403</v>
      </c>
      <c r="I96" s="109" t="s">
        <v>404</v>
      </c>
      <c r="J96" s="108" t="s">
        <v>403</v>
      </c>
      <c r="K96" s="112" t="n">
        <v>18</v>
      </c>
      <c r="L96" s="111" t="n">
        <v>30013.5</v>
      </c>
      <c r="M96" s="113" t="n">
        <v>0</v>
      </c>
    </row>
    <row r="97" customFormat="false" ht="15" hidden="false" customHeight="false" outlineLevel="0" collapsed="false">
      <c r="A97" s="108" t="s">
        <v>584</v>
      </c>
      <c r="B97" s="108" t="s">
        <v>587</v>
      </c>
      <c r="C97" s="109" t="s">
        <v>588</v>
      </c>
      <c r="D97" s="110" t="n">
        <v>43319</v>
      </c>
      <c r="E97" s="111" t="n">
        <v>137737</v>
      </c>
      <c r="F97" s="108" t="s">
        <v>401</v>
      </c>
      <c r="G97" s="109" t="s">
        <v>402</v>
      </c>
      <c r="H97" s="109" t="s">
        <v>403</v>
      </c>
      <c r="I97" s="109" t="s">
        <v>404</v>
      </c>
      <c r="J97" s="108" t="s">
        <v>403</v>
      </c>
      <c r="K97" s="112" t="n">
        <v>18</v>
      </c>
      <c r="L97" s="111" t="n">
        <v>116726.28</v>
      </c>
      <c r="M97" s="113" t="n">
        <v>0</v>
      </c>
    </row>
    <row r="98" customFormat="false" ht="15" hidden="false" customHeight="false" outlineLevel="0" collapsed="false">
      <c r="A98" s="108" t="s">
        <v>589</v>
      </c>
      <c r="B98" s="108" t="s">
        <v>590</v>
      </c>
      <c r="C98" s="109" t="s">
        <v>591</v>
      </c>
      <c r="D98" s="110" t="n">
        <v>43319</v>
      </c>
      <c r="E98" s="111" t="n">
        <v>138327</v>
      </c>
      <c r="F98" s="108" t="s">
        <v>576</v>
      </c>
      <c r="G98" s="109" t="s">
        <v>402</v>
      </c>
      <c r="H98" s="109" t="s">
        <v>403</v>
      </c>
      <c r="I98" s="109" t="s">
        <v>404</v>
      </c>
      <c r="J98" s="108" t="s">
        <v>403</v>
      </c>
      <c r="K98" s="112" t="n">
        <v>18</v>
      </c>
      <c r="L98" s="111" t="n">
        <v>117226.29</v>
      </c>
      <c r="M98" s="113" t="n">
        <v>0</v>
      </c>
    </row>
    <row r="99" customFormat="false" ht="15" hidden="false" customHeight="false" outlineLevel="0" collapsed="false">
      <c r="A99" s="108" t="s">
        <v>589</v>
      </c>
      <c r="B99" s="108" t="s">
        <v>592</v>
      </c>
      <c r="C99" s="109" t="s">
        <v>593</v>
      </c>
      <c r="D99" s="110" t="n">
        <v>43319</v>
      </c>
      <c r="E99" s="111" t="n">
        <v>126859</v>
      </c>
      <c r="F99" s="108" t="s">
        <v>576</v>
      </c>
      <c r="G99" s="109" t="s">
        <v>402</v>
      </c>
      <c r="H99" s="109" t="s">
        <v>403</v>
      </c>
      <c r="I99" s="109" t="s">
        <v>404</v>
      </c>
      <c r="J99" s="108" t="s">
        <v>403</v>
      </c>
      <c r="K99" s="112" t="n">
        <v>18</v>
      </c>
      <c r="L99" s="111" t="n">
        <v>107507.64</v>
      </c>
      <c r="M99" s="113" t="n">
        <v>0</v>
      </c>
    </row>
    <row r="100" customFormat="false" ht="15" hidden="false" customHeight="false" outlineLevel="0" collapsed="false">
      <c r="A100" s="108" t="s">
        <v>589</v>
      </c>
      <c r="B100" s="108" t="s">
        <v>594</v>
      </c>
      <c r="C100" s="109" t="s">
        <v>595</v>
      </c>
      <c r="D100" s="110" t="n">
        <v>43319</v>
      </c>
      <c r="E100" s="111" t="n">
        <v>247228</v>
      </c>
      <c r="F100" s="108" t="s">
        <v>576</v>
      </c>
      <c r="G100" s="109" t="s">
        <v>402</v>
      </c>
      <c r="H100" s="109" t="s">
        <v>403</v>
      </c>
      <c r="I100" s="109" t="s">
        <v>404</v>
      </c>
      <c r="J100" s="108" t="s">
        <v>403</v>
      </c>
      <c r="K100" s="112" t="n">
        <v>18</v>
      </c>
      <c r="L100" s="111" t="n">
        <v>209515.29</v>
      </c>
      <c r="M100" s="113" t="n">
        <v>0</v>
      </c>
    </row>
    <row r="101" customFormat="false" ht="15" hidden="false" customHeight="false" outlineLevel="0" collapsed="false">
      <c r="A101" s="108" t="s">
        <v>552</v>
      </c>
      <c r="B101" s="108" t="s">
        <v>596</v>
      </c>
      <c r="C101" s="109" t="s">
        <v>597</v>
      </c>
      <c r="D101" s="110" t="n">
        <v>43319</v>
      </c>
      <c r="E101" s="111" t="n">
        <v>65494</v>
      </c>
      <c r="F101" s="108" t="s">
        <v>495</v>
      </c>
      <c r="G101" s="109" t="s">
        <v>402</v>
      </c>
      <c r="H101" s="109" t="s">
        <v>403</v>
      </c>
      <c r="I101" s="109" t="s">
        <v>404</v>
      </c>
      <c r="J101" s="108" t="s">
        <v>403</v>
      </c>
      <c r="K101" s="112" t="n">
        <v>18</v>
      </c>
      <c r="L101" s="111" t="n">
        <v>55503.32</v>
      </c>
      <c r="M101" s="113" t="n">
        <v>0</v>
      </c>
    </row>
    <row r="102" customFormat="false" ht="15" hidden="false" customHeight="false" outlineLevel="0" collapsed="false">
      <c r="A102" s="108" t="s">
        <v>552</v>
      </c>
      <c r="B102" s="108" t="s">
        <v>598</v>
      </c>
      <c r="C102" s="109" t="s">
        <v>599</v>
      </c>
      <c r="D102" s="110" t="n">
        <v>43319</v>
      </c>
      <c r="E102" s="111" t="n">
        <v>246048</v>
      </c>
      <c r="F102" s="108" t="s">
        <v>495</v>
      </c>
      <c r="G102" s="109" t="s">
        <v>402</v>
      </c>
      <c r="H102" s="109" t="s">
        <v>403</v>
      </c>
      <c r="I102" s="109" t="s">
        <v>404</v>
      </c>
      <c r="J102" s="108" t="s">
        <v>403</v>
      </c>
      <c r="K102" s="112" t="n">
        <v>18</v>
      </c>
      <c r="L102" s="111" t="n">
        <v>208515.29</v>
      </c>
      <c r="M102" s="113" t="n">
        <v>0</v>
      </c>
    </row>
    <row r="103" customFormat="false" ht="15" hidden="false" customHeight="false" outlineLevel="0" collapsed="false">
      <c r="A103" s="108" t="s">
        <v>435</v>
      </c>
      <c r="B103" s="108" t="s">
        <v>436</v>
      </c>
      <c r="C103" s="109" t="s">
        <v>600</v>
      </c>
      <c r="D103" s="110" t="n">
        <v>43319</v>
      </c>
      <c r="E103" s="111" t="n">
        <v>285792</v>
      </c>
      <c r="F103" s="108" t="s">
        <v>438</v>
      </c>
      <c r="G103" s="109" t="s">
        <v>402</v>
      </c>
      <c r="H103" s="109" t="s">
        <v>403</v>
      </c>
      <c r="I103" s="109" t="s">
        <v>404</v>
      </c>
      <c r="J103" s="108" t="s">
        <v>403</v>
      </c>
      <c r="K103" s="112" t="n">
        <v>18</v>
      </c>
      <c r="L103" s="111" t="n">
        <v>242196.56</v>
      </c>
      <c r="M103" s="113" t="n">
        <v>0</v>
      </c>
    </row>
    <row r="104" customFormat="false" ht="15" hidden="false" customHeight="false" outlineLevel="0" collapsed="false">
      <c r="A104" s="108" t="s">
        <v>435</v>
      </c>
      <c r="B104" s="108" t="s">
        <v>436</v>
      </c>
      <c r="C104" s="109" t="s">
        <v>601</v>
      </c>
      <c r="D104" s="110" t="n">
        <v>43319</v>
      </c>
      <c r="E104" s="111" t="n">
        <v>11031</v>
      </c>
      <c r="F104" s="108" t="s">
        <v>438</v>
      </c>
      <c r="G104" s="109" t="s">
        <v>402</v>
      </c>
      <c r="H104" s="109" t="s">
        <v>403</v>
      </c>
      <c r="I104" s="109" t="s">
        <v>404</v>
      </c>
      <c r="J104" s="108" t="s">
        <v>403</v>
      </c>
      <c r="K104" s="112" t="n">
        <v>18</v>
      </c>
      <c r="L104" s="111" t="n">
        <v>9348.3</v>
      </c>
      <c r="M104" s="113" t="n">
        <v>0</v>
      </c>
    </row>
    <row r="105" customFormat="false" ht="15" hidden="false" customHeight="false" outlineLevel="0" collapsed="false">
      <c r="A105" s="108" t="s">
        <v>602</v>
      </c>
      <c r="B105" s="108" t="s">
        <v>603</v>
      </c>
      <c r="C105" s="109" t="s">
        <v>604</v>
      </c>
      <c r="D105" s="110" t="n">
        <v>43319</v>
      </c>
      <c r="E105" s="111" t="n">
        <v>37524</v>
      </c>
      <c r="F105" s="108" t="s">
        <v>438</v>
      </c>
      <c r="G105" s="109" t="s">
        <v>402</v>
      </c>
      <c r="H105" s="109" t="s">
        <v>403</v>
      </c>
      <c r="I105" s="109" t="s">
        <v>404</v>
      </c>
      <c r="J105" s="108" t="s">
        <v>403</v>
      </c>
      <c r="K105" s="112" t="n">
        <v>18</v>
      </c>
      <c r="L105" s="111" t="n">
        <v>31800</v>
      </c>
      <c r="M105" s="113" t="n">
        <v>0</v>
      </c>
    </row>
    <row r="106" customFormat="false" ht="15" hidden="false" customHeight="false" outlineLevel="0" collapsed="false">
      <c r="A106" s="108" t="s">
        <v>602</v>
      </c>
      <c r="B106" s="108" t="s">
        <v>603</v>
      </c>
      <c r="C106" s="109" t="s">
        <v>605</v>
      </c>
      <c r="D106" s="110" t="n">
        <v>43319</v>
      </c>
      <c r="E106" s="111" t="n">
        <v>45029</v>
      </c>
      <c r="F106" s="108" t="s">
        <v>438</v>
      </c>
      <c r="G106" s="109" t="s">
        <v>402</v>
      </c>
      <c r="H106" s="109" t="s">
        <v>403</v>
      </c>
      <c r="I106" s="109" t="s">
        <v>404</v>
      </c>
      <c r="J106" s="108" t="s">
        <v>403</v>
      </c>
      <c r="K106" s="112" t="n">
        <v>18</v>
      </c>
      <c r="L106" s="111" t="n">
        <v>38160.2</v>
      </c>
      <c r="M106" s="113" t="n">
        <v>0</v>
      </c>
    </row>
    <row r="107" customFormat="false" ht="15" hidden="false" customHeight="false" outlineLevel="0" collapsed="false">
      <c r="A107" s="108" t="s">
        <v>602</v>
      </c>
      <c r="B107" s="108" t="s">
        <v>603</v>
      </c>
      <c r="C107" s="109" t="s">
        <v>606</v>
      </c>
      <c r="D107" s="110" t="n">
        <v>43319</v>
      </c>
      <c r="E107" s="111" t="n">
        <v>37524</v>
      </c>
      <c r="F107" s="108" t="s">
        <v>438</v>
      </c>
      <c r="G107" s="109" t="s">
        <v>402</v>
      </c>
      <c r="H107" s="109" t="s">
        <v>403</v>
      </c>
      <c r="I107" s="109" t="s">
        <v>404</v>
      </c>
      <c r="J107" s="108" t="s">
        <v>403</v>
      </c>
      <c r="K107" s="112" t="n">
        <v>18</v>
      </c>
      <c r="L107" s="111" t="n">
        <v>31800</v>
      </c>
      <c r="M107" s="113" t="n">
        <v>0</v>
      </c>
    </row>
    <row r="108" customFormat="false" ht="15" hidden="false" customHeight="false" outlineLevel="0" collapsed="false">
      <c r="A108" s="108" t="s">
        <v>607</v>
      </c>
      <c r="B108" s="108" t="s">
        <v>608</v>
      </c>
      <c r="C108" s="109" t="s">
        <v>609</v>
      </c>
      <c r="D108" s="110" t="n">
        <v>43319</v>
      </c>
      <c r="E108" s="111" t="n">
        <v>16100</v>
      </c>
      <c r="F108" s="108" t="s">
        <v>425</v>
      </c>
      <c r="G108" s="109" t="s">
        <v>402</v>
      </c>
      <c r="H108" s="109" t="s">
        <v>403</v>
      </c>
      <c r="I108" s="109" t="s">
        <v>404</v>
      </c>
      <c r="J108" s="108" t="s">
        <v>403</v>
      </c>
      <c r="K108" s="112" t="n">
        <v>18</v>
      </c>
      <c r="L108" s="111" t="n">
        <v>13644.1</v>
      </c>
      <c r="M108" s="113" t="n">
        <v>0</v>
      </c>
    </row>
    <row r="109" customFormat="false" ht="15" hidden="false" customHeight="false" outlineLevel="0" collapsed="false">
      <c r="A109" s="108" t="s">
        <v>607</v>
      </c>
      <c r="B109" s="108" t="s">
        <v>608</v>
      </c>
      <c r="C109" s="109" t="s">
        <v>610</v>
      </c>
      <c r="D109" s="110" t="n">
        <v>43319</v>
      </c>
      <c r="E109" s="111" t="n">
        <v>16100</v>
      </c>
      <c r="F109" s="108" t="s">
        <v>425</v>
      </c>
      <c r="G109" s="109" t="s">
        <v>402</v>
      </c>
      <c r="H109" s="109" t="s">
        <v>403</v>
      </c>
      <c r="I109" s="109" t="s">
        <v>404</v>
      </c>
      <c r="J109" s="108" t="s">
        <v>403</v>
      </c>
      <c r="K109" s="112" t="n">
        <v>18</v>
      </c>
      <c r="L109" s="111" t="n">
        <v>13644.1</v>
      </c>
      <c r="M109" s="113" t="n">
        <v>0</v>
      </c>
    </row>
    <row r="110" customFormat="false" ht="15" hidden="false" customHeight="false" outlineLevel="0" collapsed="false">
      <c r="A110" s="108" t="s">
        <v>602</v>
      </c>
      <c r="B110" s="108" t="s">
        <v>603</v>
      </c>
      <c r="C110" s="109" t="s">
        <v>611</v>
      </c>
      <c r="D110" s="110" t="n">
        <v>43319</v>
      </c>
      <c r="E110" s="111" t="n">
        <v>30019</v>
      </c>
      <c r="F110" s="108" t="s">
        <v>438</v>
      </c>
      <c r="G110" s="109" t="s">
        <v>402</v>
      </c>
      <c r="H110" s="109" t="s">
        <v>403</v>
      </c>
      <c r="I110" s="109" t="s">
        <v>404</v>
      </c>
      <c r="J110" s="108" t="s">
        <v>403</v>
      </c>
      <c r="K110" s="112" t="n">
        <v>18</v>
      </c>
      <c r="L110" s="111" t="n">
        <v>25439.8</v>
      </c>
      <c r="M110" s="113" t="n">
        <v>0</v>
      </c>
    </row>
    <row r="111" customFormat="false" ht="15" hidden="false" customHeight="false" outlineLevel="0" collapsed="false">
      <c r="A111" s="108" t="s">
        <v>602</v>
      </c>
      <c r="B111" s="108" t="s">
        <v>603</v>
      </c>
      <c r="C111" s="109" t="s">
        <v>612</v>
      </c>
      <c r="D111" s="110" t="n">
        <v>43319</v>
      </c>
      <c r="E111" s="111" t="n">
        <v>37524</v>
      </c>
      <c r="F111" s="108" t="s">
        <v>438</v>
      </c>
      <c r="G111" s="109" t="s">
        <v>402</v>
      </c>
      <c r="H111" s="109" t="s">
        <v>403</v>
      </c>
      <c r="I111" s="109" t="s">
        <v>404</v>
      </c>
      <c r="J111" s="108" t="s">
        <v>403</v>
      </c>
      <c r="K111" s="112" t="n">
        <v>18</v>
      </c>
      <c r="L111" s="111" t="n">
        <v>31800</v>
      </c>
      <c r="M111" s="113" t="n">
        <v>0</v>
      </c>
    </row>
    <row r="112" customFormat="false" ht="15" hidden="false" customHeight="false" outlineLevel="0" collapsed="false">
      <c r="A112" s="108" t="s">
        <v>613</v>
      </c>
      <c r="B112" s="108" t="s">
        <v>614</v>
      </c>
      <c r="C112" s="109" t="s">
        <v>615</v>
      </c>
      <c r="D112" s="110" t="n">
        <v>43319</v>
      </c>
      <c r="E112" s="111" t="n">
        <v>47036</v>
      </c>
      <c r="F112" s="108" t="s">
        <v>566</v>
      </c>
      <c r="G112" s="109" t="s">
        <v>402</v>
      </c>
      <c r="H112" s="109" t="s">
        <v>403</v>
      </c>
      <c r="I112" s="109" t="s">
        <v>404</v>
      </c>
      <c r="J112" s="108" t="s">
        <v>403</v>
      </c>
      <c r="K112" s="112" t="n">
        <v>18</v>
      </c>
      <c r="L112" s="111" t="n">
        <v>39861.02</v>
      </c>
      <c r="M112" s="113" t="n">
        <v>0</v>
      </c>
    </row>
    <row r="113" customFormat="false" ht="15" hidden="false" customHeight="false" outlineLevel="0" collapsed="false">
      <c r="A113" s="108" t="s">
        <v>607</v>
      </c>
      <c r="B113" s="108" t="s">
        <v>608</v>
      </c>
      <c r="C113" s="109" t="s">
        <v>616</v>
      </c>
      <c r="D113" s="110" t="n">
        <v>43319</v>
      </c>
      <c r="E113" s="111" t="n">
        <v>52534</v>
      </c>
      <c r="F113" s="108" t="s">
        <v>425</v>
      </c>
      <c r="G113" s="109" t="s">
        <v>402</v>
      </c>
      <c r="H113" s="109" t="s">
        <v>403</v>
      </c>
      <c r="I113" s="109" t="s">
        <v>404</v>
      </c>
      <c r="J113" s="108" t="s">
        <v>403</v>
      </c>
      <c r="K113" s="112" t="n">
        <v>18</v>
      </c>
      <c r="L113" s="111" t="n">
        <v>44520.4</v>
      </c>
      <c r="M113" s="113" t="n">
        <v>0</v>
      </c>
    </row>
    <row r="114" customFormat="false" ht="15" hidden="false" customHeight="false" outlineLevel="0" collapsed="false">
      <c r="A114" s="108" t="s">
        <v>607</v>
      </c>
      <c r="B114" s="108" t="s">
        <v>608</v>
      </c>
      <c r="C114" s="109" t="s">
        <v>617</v>
      </c>
      <c r="D114" s="110" t="n">
        <v>43319</v>
      </c>
      <c r="E114" s="111" t="n">
        <v>30019</v>
      </c>
      <c r="F114" s="108" t="s">
        <v>425</v>
      </c>
      <c r="G114" s="109" t="s">
        <v>402</v>
      </c>
      <c r="H114" s="109" t="s">
        <v>403</v>
      </c>
      <c r="I114" s="109" t="s">
        <v>404</v>
      </c>
      <c r="J114" s="108" t="s">
        <v>403</v>
      </c>
      <c r="K114" s="112" t="n">
        <v>18</v>
      </c>
      <c r="L114" s="111" t="n">
        <v>25439.8</v>
      </c>
      <c r="M114" s="113" t="n">
        <v>0</v>
      </c>
    </row>
    <row r="115" customFormat="false" ht="15" hidden="false" customHeight="false" outlineLevel="0" collapsed="false">
      <c r="A115" s="108" t="s">
        <v>607</v>
      </c>
      <c r="B115" s="108" t="s">
        <v>608</v>
      </c>
      <c r="C115" s="109" t="s">
        <v>618</v>
      </c>
      <c r="D115" s="110" t="n">
        <v>43319</v>
      </c>
      <c r="E115" s="111" t="n">
        <v>30019</v>
      </c>
      <c r="F115" s="108" t="s">
        <v>425</v>
      </c>
      <c r="G115" s="109" t="s">
        <v>402</v>
      </c>
      <c r="H115" s="109" t="s">
        <v>403</v>
      </c>
      <c r="I115" s="109" t="s">
        <v>404</v>
      </c>
      <c r="J115" s="108" t="s">
        <v>403</v>
      </c>
      <c r="K115" s="112" t="n">
        <v>18</v>
      </c>
      <c r="L115" s="111" t="n">
        <v>25439.8</v>
      </c>
      <c r="M115" s="113" t="n">
        <v>0</v>
      </c>
    </row>
    <row r="116" customFormat="false" ht="15" hidden="false" customHeight="false" outlineLevel="0" collapsed="false">
      <c r="A116" s="108" t="s">
        <v>607</v>
      </c>
      <c r="B116" s="108" t="s">
        <v>608</v>
      </c>
      <c r="C116" s="109" t="s">
        <v>619</v>
      </c>
      <c r="D116" s="110" t="n">
        <v>43319</v>
      </c>
      <c r="E116" s="111" t="n">
        <v>35022</v>
      </c>
      <c r="F116" s="108" t="s">
        <v>425</v>
      </c>
      <c r="G116" s="109" t="s">
        <v>402</v>
      </c>
      <c r="H116" s="109" t="s">
        <v>403</v>
      </c>
      <c r="I116" s="109" t="s">
        <v>404</v>
      </c>
      <c r="J116" s="108" t="s">
        <v>403</v>
      </c>
      <c r="K116" s="112" t="n">
        <v>18</v>
      </c>
      <c r="L116" s="111" t="n">
        <v>29679.6</v>
      </c>
      <c r="M116" s="113" t="n">
        <v>0</v>
      </c>
    </row>
    <row r="117" customFormat="false" ht="15" hidden="false" customHeight="false" outlineLevel="0" collapsed="false">
      <c r="A117" s="108" t="s">
        <v>607</v>
      </c>
      <c r="B117" s="108" t="s">
        <v>608</v>
      </c>
      <c r="C117" s="109" t="s">
        <v>620</v>
      </c>
      <c r="D117" s="110" t="n">
        <v>43319</v>
      </c>
      <c r="E117" s="111" t="n">
        <v>3377</v>
      </c>
      <c r="F117" s="108" t="s">
        <v>425</v>
      </c>
      <c r="G117" s="109" t="s">
        <v>402</v>
      </c>
      <c r="H117" s="109" t="s">
        <v>403</v>
      </c>
      <c r="I117" s="109" t="s">
        <v>404</v>
      </c>
      <c r="J117" s="108" t="s">
        <v>403</v>
      </c>
      <c r="K117" s="112" t="n">
        <v>18</v>
      </c>
      <c r="L117" s="111" t="n">
        <v>2861.84</v>
      </c>
      <c r="M117" s="113" t="n">
        <v>0</v>
      </c>
    </row>
    <row r="118" customFormat="false" ht="15" hidden="false" customHeight="false" outlineLevel="0" collapsed="false">
      <c r="A118" s="108" t="s">
        <v>607</v>
      </c>
      <c r="B118" s="108" t="s">
        <v>608</v>
      </c>
      <c r="C118" s="109" t="s">
        <v>621</v>
      </c>
      <c r="D118" s="110" t="n">
        <v>43319</v>
      </c>
      <c r="E118" s="111" t="n">
        <v>79051</v>
      </c>
      <c r="F118" s="108" t="s">
        <v>425</v>
      </c>
      <c r="G118" s="109" t="s">
        <v>402</v>
      </c>
      <c r="H118" s="109" t="s">
        <v>403</v>
      </c>
      <c r="I118" s="109" t="s">
        <v>404</v>
      </c>
      <c r="J118" s="108" t="s">
        <v>403</v>
      </c>
      <c r="K118" s="112" t="n">
        <v>18</v>
      </c>
      <c r="L118" s="111" t="n">
        <v>66992.44</v>
      </c>
      <c r="M118" s="113" t="n">
        <v>0</v>
      </c>
    </row>
    <row r="119" customFormat="false" ht="15" hidden="false" customHeight="false" outlineLevel="0" collapsed="false">
      <c r="A119" s="108" t="s">
        <v>607</v>
      </c>
      <c r="B119" s="108" t="s">
        <v>608</v>
      </c>
      <c r="C119" s="109" t="s">
        <v>622</v>
      </c>
      <c r="D119" s="110" t="n">
        <v>43319</v>
      </c>
      <c r="E119" s="111" t="n">
        <v>42527</v>
      </c>
      <c r="F119" s="108" t="s">
        <v>425</v>
      </c>
      <c r="G119" s="109" t="s">
        <v>402</v>
      </c>
      <c r="H119" s="109" t="s">
        <v>403</v>
      </c>
      <c r="I119" s="109" t="s">
        <v>404</v>
      </c>
      <c r="J119" s="108" t="s">
        <v>403</v>
      </c>
      <c r="K119" s="112" t="n">
        <v>18</v>
      </c>
      <c r="L119" s="111" t="n">
        <v>36039.8</v>
      </c>
      <c r="M119" s="113" t="n">
        <v>0</v>
      </c>
    </row>
    <row r="120" customFormat="false" ht="15" hidden="false" customHeight="false" outlineLevel="0" collapsed="false">
      <c r="A120" s="108" t="s">
        <v>607</v>
      </c>
      <c r="B120" s="108" t="s">
        <v>608</v>
      </c>
      <c r="C120" s="109" t="s">
        <v>623</v>
      </c>
      <c r="D120" s="110" t="n">
        <v>43319</v>
      </c>
      <c r="E120" s="111" t="n">
        <v>24391</v>
      </c>
      <c r="F120" s="108" t="s">
        <v>425</v>
      </c>
      <c r="G120" s="109" t="s">
        <v>402</v>
      </c>
      <c r="H120" s="109" t="s">
        <v>403</v>
      </c>
      <c r="I120" s="109" t="s">
        <v>404</v>
      </c>
      <c r="J120" s="108" t="s">
        <v>403</v>
      </c>
      <c r="K120" s="112" t="n">
        <v>18</v>
      </c>
      <c r="L120" s="111" t="n">
        <v>20670.4</v>
      </c>
      <c r="M120" s="113" t="n">
        <v>0</v>
      </c>
    </row>
    <row r="121" customFormat="false" ht="15" hidden="false" customHeight="false" outlineLevel="0" collapsed="false">
      <c r="A121" s="108" t="s">
        <v>607</v>
      </c>
      <c r="B121" s="108" t="s">
        <v>608</v>
      </c>
      <c r="C121" s="109" t="s">
        <v>624</v>
      </c>
      <c r="D121" s="110" t="n">
        <v>43319</v>
      </c>
      <c r="E121" s="111" t="n">
        <v>87056</v>
      </c>
      <c r="F121" s="108" t="s">
        <v>425</v>
      </c>
      <c r="G121" s="109" t="s">
        <v>402</v>
      </c>
      <c r="H121" s="109" t="s">
        <v>403</v>
      </c>
      <c r="I121" s="109" t="s">
        <v>404</v>
      </c>
      <c r="J121" s="108" t="s">
        <v>403</v>
      </c>
      <c r="K121" s="112" t="n">
        <v>18</v>
      </c>
      <c r="L121" s="111" t="n">
        <v>73776.32</v>
      </c>
      <c r="M121" s="113" t="n">
        <v>0</v>
      </c>
    </row>
    <row r="122" customFormat="false" ht="15" hidden="false" customHeight="false" outlineLevel="0" collapsed="false">
      <c r="A122" s="108" t="s">
        <v>607</v>
      </c>
      <c r="B122" s="108" t="s">
        <v>608</v>
      </c>
      <c r="C122" s="109" t="s">
        <v>625</v>
      </c>
      <c r="D122" s="110" t="n">
        <v>43319</v>
      </c>
      <c r="E122" s="111" t="n">
        <v>234525</v>
      </c>
      <c r="F122" s="108" t="s">
        <v>425</v>
      </c>
      <c r="G122" s="109" t="s">
        <v>402</v>
      </c>
      <c r="H122" s="109" t="s">
        <v>403</v>
      </c>
      <c r="I122" s="109" t="s">
        <v>404</v>
      </c>
      <c r="J122" s="108" t="s">
        <v>403</v>
      </c>
      <c r="K122" s="112" t="n">
        <v>18</v>
      </c>
      <c r="L122" s="111" t="n">
        <v>198750</v>
      </c>
      <c r="M122" s="113" t="n">
        <v>0</v>
      </c>
    </row>
    <row r="123" customFormat="false" ht="15" hidden="false" customHeight="false" outlineLevel="0" collapsed="false">
      <c r="A123" s="108" t="s">
        <v>607</v>
      </c>
      <c r="B123" s="108" t="s">
        <v>608</v>
      </c>
      <c r="C123" s="109" t="s">
        <v>626</v>
      </c>
      <c r="D123" s="110" t="n">
        <v>43319</v>
      </c>
      <c r="E123" s="111" t="n">
        <v>101940</v>
      </c>
      <c r="F123" s="108" t="s">
        <v>425</v>
      </c>
      <c r="G123" s="109" t="s">
        <v>402</v>
      </c>
      <c r="H123" s="109" t="s">
        <v>403</v>
      </c>
      <c r="I123" s="109" t="s">
        <v>404</v>
      </c>
      <c r="J123" s="108" t="s">
        <v>403</v>
      </c>
      <c r="K123" s="112" t="n">
        <v>18</v>
      </c>
      <c r="L123" s="111" t="n">
        <v>86389.8</v>
      </c>
      <c r="M123" s="113" t="n">
        <v>0</v>
      </c>
    </row>
    <row r="124" customFormat="false" ht="15" hidden="false" customHeight="false" outlineLevel="0" collapsed="false">
      <c r="A124" s="108" t="s">
        <v>432</v>
      </c>
      <c r="B124" s="108" t="s">
        <v>433</v>
      </c>
      <c r="C124" s="109" t="s">
        <v>627</v>
      </c>
      <c r="D124" s="110" t="n">
        <v>43319</v>
      </c>
      <c r="E124" s="111" t="n">
        <v>227061</v>
      </c>
      <c r="F124" s="108" t="s">
        <v>415</v>
      </c>
      <c r="G124" s="109" t="s">
        <v>402</v>
      </c>
      <c r="H124" s="109" t="s">
        <v>403</v>
      </c>
      <c r="I124" s="109" t="s">
        <v>404</v>
      </c>
      <c r="J124" s="108" t="s">
        <v>403</v>
      </c>
      <c r="K124" s="112" t="n">
        <v>18</v>
      </c>
      <c r="L124" s="111" t="n">
        <v>192424.61</v>
      </c>
      <c r="M124" s="113" t="n">
        <v>0</v>
      </c>
    </row>
    <row r="125" customFormat="false" ht="15" hidden="false" customHeight="false" outlineLevel="0" collapsed="false">
      <c r="A125" s="108" t="s">
        <v>432</v>
      </c>
      <c r="B125" s="108" t="s">
        <v>433</v>
      </c>
      <c r="C125" s="109" t="s">
        <v>628</v>
      </c>
      <c r="D125" s="110" t="n">
        <v>43319</v>
      </c>
      <c r="E125" s="111" t="n">
        <v>14527</v>
      </c>
      <c r="F125" s="108" t="s">
        <v>415</v>
      </c>
      <c r="G125" s="109" t="s">
        <v>402</v>
      </c>
      <c r="H125" s="109" t="s">
        <v>403</v>
      </c>
      <c r="I125" s="109" t="s">
        <v>404</v>
      </c>
      <c r="J125" s="108" t="s">
        <v>403</v>
      </c>
      <c r="K125" s="112" t="n">
        <v>18</v>
      </c>
      <c r="L125" s="111" t="n">
        <v>12311.05</v>
      </c>
      <c r="M125" s="113" t="n">
        <v>0</v>
      </c>
    </row>
    <row r="126" customFormat="false" ht="15" hidden="false" customHeight="false" outlineLevel="0" collapsed="false">
      <c r="A126" s="108" t="s">
        <v>432</v>
      </c>
      <c r="B126" s="108" t="s">
        <v>433</v>
      </c>
      <c r="C126" s="109" t="s">
        <v>629</v>
      </c>
      <c r="D126" s="110" t="n">
        <v>43319</v>
      </c>
      <c r="E126" s="111" t="n">
        <v>112479</v>
      </c>
      <c r="F126" s="108" t="s">
        <v>415</v>
      </c>
      <c r="G126" s="109" t="s">
        <v>402</v>
      </c>
      <c r="H126" s="109" t="s">
        <v>403</v>
      </c>
      <c r="I126" s="109" t="s">
        <v>404</v>
      </c>
      <c r="J126" s="108" t="s">
        <v>403</v>
      </c>
      <c r="K126" s="112" t="n">
        <v>18</v>
      </c>
      <c r="L126" s="111" t="n">
        <v>95321.18</v>
      </c>
      <c r="M126" s="113" t="n">
        <v>0</v>
      </c>
    </row>
    <row r="127" customFormat="false" ht="15" hidden="false" customHeight="false" outlineLevel="0" collapsed="false">
      <c r="A127" s="108" t="s">
        <v>432</v>
      </c>
      <c r="B127" s="108" t="s">
        <v>433</v>
      </c>
      <c r="C127" s="109" t="s">
        <v>630</v>
      </c>
      <c r="D127" s="110" t="n">
        <v>43319</v>
      </c>
      <c r="E127" s="111" t="n">
        <v>12130</v>
      </c>
      <c r="F127" s="108" t="s">
        <v>415</v>
      </c>
      <c r="G127" s="109" t="s">
        <v>402</v>
      </c>
      <c r="H127" s="109" t="s">
        <v>403</v>
      </c>
      <c r="I127" s="109" t="s">
        <v>404</v>
      </c>
      <c r="J127" s="108" t="s">
        <v>403</v>
      </c>
      <c r="K127" s="112" t="n">
        <v>18</v>
      </c>
      <c r="L127" s="111" t="n">
        <v>10279.61</v>
      </c>
      <c r="M127" s="113" t="n">
        <v>0</v>
      </c>
    </row>
    <row r="128" customFormat="false" ht="15" hidden="false" customHeight="false" outlineLevel="0" collapsed="false">
      <c r="A128" s="108" t="s">
        <v>432</v>
      </c>
      <c r="B128" s="108" t="s">
        <v>433</v>
      </c>
      <c r="C128" s="109" t="s">
        <v>631</v>
      </c>
      <c r="D128" s="110" t="n">
        <v>43319</v>
      </c>
      <c r="E128" s="111" t="n">
        <v>31412</v>
      </c>
      <c r="F128" s="108" t="s">
        <v>415</v>
      </c>
      <c r="G128" s="109" t="s">
        <v>402</v>
      </c>
      <c r="H128" s="109" t="s">
        <v>403</v>
      </c>
      <c r="I128" s="109" t="s">
        <v>404</v>
      </c>
      <c r="J128" s="108" t="s">
        <v>403</v>
      </c>
      <c r="K128" s="112" t="n">
        <v>18</v>
      </c>
      <c r="L128" s="111" t="n">
        <v>26620.29</v>
      </c>
      <c r="M128" s="113" t="n">
        <v>0</v>
      </c>
    </row>
    <row r="129" customFormat="false" ht="15" hidden="false" customHeight="false" outlineLevel="0" collapsed="false">
      <c r="A129" s="108" t="s">
        <v>432</v>
      </c>
      <c r="B129" s="108" t="s">
        <v>433</v>
      </c>
      <c r="C129" s="109" t="s">
        <v>632</v>
      </c>
      <c r="D129" s="110" t="n">
        <v>43319</v>
      </c>
      <c r="E129" s="111" t="n">
        <v>583962</v>
      </c>
      <c r="F129" s="108" t="s">
        <v>415</v>
      </c>
      <c r="G129" s="109" t="s">
        <v>402</v>
      </c>
      <c r="H129" s="109" t="s">
        <v>403</v>
      </c>
      <c r="I129" s="109" t="s">
        <v>404</v>
      </c>
      <c r="J129" s="108" t="s">
        <v>403</v>
      </c>
      <c r="K129" s="112" t="n">
        <v>18</v>
      </c>
      <c r="L129" s="111" t="n">
        <v>494883.05</v>
      </c>
      <c r="M129" s="113" t="n">
        <v>0</v>
      </c>
    </row>
    <row r="130" customFormat="false" ht="15" hidden="false" customHeight="false" outlineLevel="0" collapsed="false">
      <c r="A130" s="108" t="s">
        <v>405</v>
      </c>
      <c r="B130" s="108" t="s">
        <v>406</v>
      </c>
      <c r="C130" s="109" t="s">
        <v>633</v>
      </c>
      <c r="D130" s="110" t="n">
        <v>43320</v>
      </c>
      <c r="E130" s="111" t="n">
        <v>329220</v>
      </c>
      <c r="F130" s="108" t="s">
        <v>408</v>
      </c>
      <c r="G130" s="109" t="s">
        <v>402</v>
      </c>
      <c r="H130" s="109" t="s">
        <v>403</v>
      </c>
      <c r="I130" s="109" t="s">
        <v>404</v>
      </c>
      <c r="J130" s="108" t="s">
        <v>403</v>
      </c>
      <c r="K130" s="112" t="n">
        <v>18</v>
      </c>
      <c r="L130" s="111" t="n">
        <v>279000</v>
      </c>
      <c r="M130" s="113" t="n">
        <v>0</v>
      </c>
    </row>
    <row r="131" customFormat="false" ht="15" hidden="false" customHeight="false" outlineLevel="0" collapsed="false">
      <c r="A131" s="108" t="s">
        <v>435</v>
      </c>
      <c r="B131" s="108" t="s">
        <v>634</v>
      </c>
      <c r="C131" s="109" t="s">
        <v>635</v>
      </c>
      <c r="D131" s="110" t="n">
        <v>43320</v>
      </c>
      <c r="E131" s="111" t="n">
        <v>201134</v>
      </c>
      <c r="F131" s="108" t="s">
        <v>438</v>
      </c>
      <c r="G131" s="109" t="s">
        <v>402</v>
      </c>
      <c r="H131" s="109" t="s">
        <v>403</v>
      </c>
      <c r="I131" s="109" t="s">
        <v>404</v>
      </c>
      <c r="J131" s="108" t="s">
        <v>403</v>
      </c>
      <c r="K131" s="112" t="n">
        <v>18</v>
      </c>
      <c r="L131" s="111" t="n">
        <v>170452.57</v>
      </c>
      <c r="M131" s="113" t="n">
        <v>0</v>
      </c>
    </row>
    <row r="132" customFormat="false" ht="15" hidden="false" customHeight="false" outlineLevel="0" collapsed="false">
      <c r="A132" s="108" t="s">
        <v>584</v>
      </c>
      <c r="B132" s="108" t="s">
        <v>636</v>
      </c>
      <c r="C132" s="109" t="s">
        <v>637</v>
      </c>
      <c r="D132" s="110" t="n">
        <v>43320</v>
      </c>
      <c r="E132" s="111" t="n">
        <v>145075</v>
      </c>
      <c r="F132" s="108" t="s">
        <v>401</v>
      </c>
      <c r="G132" s="109" t="s">
        <v>402</v>
      </c>
      <c r="H132" s="109" t="s">
        <v>403</v>
      </c>
      <c r="I132" s="109" t="s">
        <v>404</v>
      </c>
      <c r="J132" s="108" t="s">
        <v>403</v>
      </c>
      <c r="K132" s="112" t="n">
        <v>18</v>
      </c>
      <c r="L132" s="111" t="n">
        <v>122944.94</v>
      </c>
      <c r="M132" s="113" t="n">
        <v>0</v>
      </c>
    </row>
    <row r="133" customFormat="false" ht="15" hidden="false" customHeight="false" outlineLevel="0" collapsed="false">
      <c r="A133" s="108" t="s">
        <v>405</v>
      </c>
      <c r="B133" s="108" t="s">
        <v>406</v>
      </c>
      <c r="C133" s="109" t="s">
        <v>638</v>
      </c>
      <c r="D133" s="110" t="n">
        <v>43321</v>
      </c>
      <c r="E133" s="111" t="n">
        <v>100376</v>
      </c>
      <c r="F133" s="108" t="s">
        <v>408</v>
      </c>
      <c r="G133" s="109" t="s">
        <v>402</v>
      </c>
      <c r="H133" s="109" t="s">
        <v>403</v>
      </c>
      <c r="I133" s="109" t="s">
        <v>404</v>
      </c>
      <c r="J133" s="108" t="s">
        <v>403</v>
      </c>
      <c r="K133" s="112" t="n">
        <v>18</v>
      </c>
      <c r="L133" s="111" t="n">
        <v>85064.48</v>
      </c>
      <c r="M133" s="113" t="n">
        <v>0</v>
      </c>
    </row>
    <row r="134" customFormat="false" ht="15" hidden="false" customHeight="false" outlineLevel="0" collapsed="false">
      <c r="A134" s="108" t="s">
        <v>405</v>
      </c>
      <c r="B134" s="108" t="s">
        <v>406</v>
      </c>
      <c r="C134" s="109" t="s">
        <v>639</v>
      </c>
      <c r="D134" s="110" t="n">
        <v>43321</v>
      </c>
      <c r="E134" s="111" t="n">
        <v>100376</v>
      </c>
      <c r="F134" s="108" t="s">
        <v>408</v>
      </c>
      <c r="G134" s="109" t="s">
        <v>402</v>
      </c>
      <c r="H134" s="109" t="s">
        <v>403</v>
      </c>
      <c r="I134" s="109" t="s">
        <v>404</v>
      </c>
      <c r="J134" s="108" t="s">
        <v>403</v>
      </c>
      <c r="K134" s="112" t="n">
        <v>18</v>
      </c>
      <c r="L134" s="111" t="n">
        <v>85064.48</v>
      </c>
      <c r="M134" s="113" t="n">
        <v>0</v>
      </c>
    </row>
    <row r="135" customFormat="false" ht="15" hidden="false" customHeight="false" outlineLevel="0" collapsed="false">
      <c r="A135" s="108" t="s">
        <v>405</v>
      </c>
      <c r="B135" s="108" t="s">
        <v>406</v>
      </c>
      <c r="C135" s="109" t="s">
        <v>640</v>
      </c>
      <c r="D135" s="110" t="n">
        <v>43321</v>
      </c>
      <c r="E135" s="111" t="n">
        <v>100376</v>
      </c>
      <c r="F135" s="108" t="s">
        <v>408</v>
      </c>
      <c r="G135" s="109" t="s">
        <v>402</v>
      </c>
      <c r="H135" s="109" t="s">
        <v>403</v>
      </c>
      <c r="I135" s="109" t="s">
        <v>404</v>
      </c>
      <c r="J135" s="108" t="s">
        <v>403</v>
      </c>
      <c r="K135" s="112" t="n">
        <v>18</v>
      </c>
      <c r="L135" s="111" t="n">
        <v>85064.48</v>
      </c>
      <c r="M135" s="113" t="n">
        <v>0</v>
      </c>
    </row>
    <row r="136" customFormat="false" ht="15" hidden="false" customHeight="false" outlineLevel="0" collapsed="false">
      <c r="A136" s="108" t="s">
        <v>405</v>
      </c>
      <c r="B136" s="108" t="s">
        <v>406</v>
      </c>
      <c r="C136" s="109" t="s">
        <v>641</v>
      </c>
      <c r="D136" s="110" t="n">
        <v>43321</v>
      </c>
      <c r="E136" s="111" t="n">
        <v>100376</v>
      </c>
      <c r="F136" s="108" t="s">
        <v>408</v>
      </c>
      <c r="G136" s="109" t="s">
        <v>402</v>
      </c>
      <c r="H136" s="109" t="s">
        <v>403</v>
      </c>
      <c r="I136" s="109" t="s">
        <v>404</v>
      </c>
      <c r="J136" s="108" t="s">
        <v>403</v>
      </c>
      <c r="K136" s="112" t="n">
        <v>18</v>
      </c>
      <c r="L136" s="111" t="n">
        <v>85064.48</v>
      </c>
      <c r="M136" s="113" t="n">
        <v>0</v>
      </c>
    </row>
    <row r="137" customFormat="false" ht="15" hidden="false" customHeight="false" outlineLevel="0" collapsed="false">
      <c r="A137" s="108" t="s">
        <v>435</v>
      </c>
      <c r="B137" s="108" t="s">
        <v>436</v>
      </c>
      <c r="C137" s="109" t="s">
        <v>642</v>
      </c>
      <c r="D137" s="110" t="n">
        <v>43321</v>
      </c>
      <c r="E137" s="111" t="n">
        <v>230437</v>
      </c>
      <c r="F137" s="108" t="s">
        <v>438</v>
      </c>
      <c r="G137" s="109" t="s">
        <v>402</v>
      </c>
      <c r="H137" s="109" t="s">
        <v>403</v>
      </c>
      <c r="I137" s="109" t="s">
        <v>404</v>
      </c>
      <c r="J137" s="108" t="s">
        <v>403</v>
      </c>
      <c r="K137" s="112" t="n">
        <v>18</v>
      </c>
      <c r="L137" s="111" t="n">
        <v>195285.58</v>
      </c>
      <c r="M137" s="113" t="n">
        <v>0</v>
      </c>
    </row>
    <row r="138" customFormat="false" ht="15" hidden="false" customHeight="false" outlineLevel="0" collapsed="false">
      <c r="A138" s="108" t="s">
        <v>435</v>
      </c>
      <c r="B138" s="108" t="s">
        <v>436</v>
      </c>
      <c r="C138" s="109" t="s">
        <v>643</v>
      </c>
      <c r="D138" s="110" t="n">
        <v>43321</v>
      </c>
      <c r="E138" s="111" t="n">
        <v>123673</v>
      </c>
      <c r="F138" s="108" t="s">
        <v>438</v>
      </c>
      <c r="G138" s="109" t="s">
        <v>402</v>
      </c>
      <c r="H138" s="109" t="s">
        <v>403</v>
      </c>
      <c r="I138" s="109" t="s">
        <v>404</v>
      </c>
      <c r="J138" s="108" t="s">
        <v>403</v>
      </c>
      <c r="K138" s="112" t="n">
        <v>18</v>
      </c>
      <c r="L138" s="111" t="n">
        <v>104807.64</v>
      </c>
      <c r="M138" s="113" t="n">
        <v>0</v>
      </c>
    </row>
    <row r="139" customFormat="false" ht="15" hidden="false" customHeight="false" outlineLevel="0" collapsed="false">
      <c r="A139" s="108" t="s">
        <v>435</v>
      </c>
      <c r="B139" s="108" t="s">
        <v>436</v>
      </c>
      <c r="C139" s="109" t="s">
        <v>644</v>
      </c>
      <c r="D139" s="110" t="n">
        <v>43321</v>
      </c>
      <c r="E139" s="111" t="n">
        <v>253551</v>
      </c>
      <c r="F139" s="108" t="s">
        <v>438</v>
      </c>
      <c r="G139" s="109" t="s">
        <v>402</v>
      </c>
      <c r="H139" s="109" t="s">
        <v>403</v>
      </c>
      <c r="I139" s="109" t="s">
        <v>404</v>
      </c>
      <c r="J139" s="108" t="s">
        <v>403</v>
      </c>
      <c r="K139" s="112" t="n">
        <v>18</v>
      </c>
      <c r="L139" s="111" t="n">
        <v>214874</v>
      </c>
      <c r="M139" s="113" t="n">
        <v>0</v>
      </c>
    </row>
    <row r="140" customFormat="false" ht="15" hidden="false" customHeight="false" outlineLevel="0" collapsed="false">
      <c r="A140" s="108" t="s">
        <v>405</v>
      </c>
      <c r="B140" s="108" t="s">
        <v>406</v>
      </c>
      <c r="C140" s="109" t="s">
        <v>645</v>
      </c>
      <c r="D140" s="110" t="n">
        <v>43321</v>
      </c>
      <c r="E140" s="111" t="n">
        <v>22106</v>
      </c>
      <c r="F140" s="108" t="s">
        <v>408</v>
      </c>
      <c r="G140" s="109" t="s">
        <v>402</v>
      </c>
      <c r="H140" s="109" t="s">
        <v>403</v>
      </c>
      <c r="I140" s="109" t="s">
        <v>404</v>
      </c>
      <c r="J140" s="108" t="s">
        <v>403</v>
      </c>
      <c r="K140" s="112" t="n">
        <v>18</v>
      </c>
      <c r="L140" s="111" t="n">
        <v>18733.91</v>
      </c>
      <c r="M140" s="113" t="n">
        <v>0</v>
      </c>
    </row>
    <row r="141" customFormat="false" ht="15" hidden="false" customHeight="false" outlineLevel="0" collapsed="false">
      <c r="A141" s="108" t="s">
        <v>405</v>
      </c>
      <c r="B141" s="108" t="s">
        <v>406</v>
      </c>
      <c r="C141" s="109" t="s">
        <v>646</v>
      </c>
      <c r="D141" s="110" t="n">
        <v>43321</v>
      </c>
      <c r="E141" s="111" t="n">
        <v>22106</v>
      </c>
      <c r="F141" s="108" t="s">
        <v>408</v>
      </c>
      <c r="G141" s="109" t="s">
        <v>402</v>
      </c>
      <c r="H141" s="109" t="s">
        <v>403</v>
      </c>
      <c r="I141" s="109" t="s">
        <v>404</v>
      </c>
      <c r="J141" s="108" t="s">
        <v>403</v>
      </c>
      <c r="K141" s="112" t="n">
        <v>18</v>
      </c>
      <c r="L141" s="111" t="n">
        <v>18733.91</v>
      </c>
      <c r="M141" s="113" t="n">
        <v>0</v>
      </c>
    </row>
    <row r="142" customFormat="false" ht="15" hidden="false" customHeight="false" outlineLevel="0" collapsed="false">
      <c r="A142" s="108" t="s">
        <v>405</v>
      </c>
      <c r="B142" s="108" t="s">
        <v>406</v>
      </c>
      <c r="C142" s="109" t="s">
        <v>647</v>
      </c>
      <c r="D142" s="110" t="n">
        <v>43321</v>
      </c>
      <c r="E142" s="111" t="n">
        <v>22106</v>
      </c>
      <c r="F142" s="108" t="s">
        <v>408</v>
      </c>
      <c r="G142" s="109" t="s">
        <v>402</v>
      </c>
      <c r="H142" s="109" t="s">
        <v>403</v>
      </c>
      <c r="I142" s="109" t="s">
        <v>404</v>
      </c>
      <c r="J142" s="108" t="s">
        <v>403</v>
      </c>
      <c r="K142" s="112" t="n">
        <v>18</v>
      </c>
      <c r="L142" s="111" t="n">
        <v>18733.91</v>
      </c>
      <c r="M142" s="113" t="n">
        <v>0</v>
      </c>
    </row>
    <row r="143" customFormat="false" ht="15" hidden="false" customHeight="false" outlineLevel="0" collapsed="false">
      <c r="A143" s="108" t="s">
        <v>405</v>
      </c>
      <c r="B143" s="108" t="s">
        <v>406</v>
      </c>
      <c r="C143" s="109" t="s">
        <v>648</v>
      </c>
      <c r="D143" s="110" t="n">
        <v>43321</v>
      </c>
      <c r="E143" s="111" t="n">
        <v>22106</v>
      </c>
      <c r="F143" s="108" t="s">
        <v>408</v>
      </c>
      <c r="G143" s="109" t="s">
        <v>402</v>
      </c>
      <c r="H143" s="109" t="s">
        <v>403</v>
      </c>
      <c r="I143" s="109" t="s">
        <v>404</v>
      </c>
      <c r="J143" s="108" t="s">
        <v>403</v>
      </c>
      <c r="K143" s="112" t="n">
        <v>18</v>
      </c>
      <c r="L143" s="111" t="n">
        <v>18733.91</v>
      </c>
      <c r="M143" s="113" t="n">
        <v>0</v>
      </c>
    </row>
    <row r="144" customFormat="false" ht="15" hidden="false" customHeight="false" outlineLevel="0" collapsed="false">
      <c r="A144" s="108" t="s">
        <v>405</v>
      </c>
      <c r="B144" s="108" t="s">
        <v>406</v>
      </c>
      <c r="C144" s="109" t="s">
        <v>649</v>
      </c>
      <c r="D144" s="110" t="n">
        <v>43321</v>
      </c>
      <c r="E144" s="111" t="n">
        <v>22106</v>
      </c>
      <c r="F144" s="108" t="s">
        <v>408</v>
      </c>
      <c r="G144" s="109" t="s">
        <v>402</v>
      </c>
      <c r="H144" s="109" t="s">
        <v>403</v>
      </c>
      <c r="I144" s="109" t="s">
        <v>404</v>
      </c>
      <c r="J144" s="108" t="s">
        <v>403</v>
      </c>
      <c r="K144" s="112" t="n">
        <v>18</v>
      </c>
      <c r="L144" s="111" t="n">
        <v>18733.91</v>
      </c>
      <c r="M144" s="113" t="n">
        <v>0</v>
      </c>
    </row>
    <row r="145" customFormat="false" ht="15" hidden="false" customHeight="false" outlineLevel="0" collapsed="false">
      <c r="A145" s="108" t="s">
        <v>405</v>
      </c>
      <c r="B145" s="108" t="s">
        <v>406</v>
      </c>
      <c r="C145" s="109" t="s">
        <v>650</v>
      </c>
      <c r="D145" s="110" t="n">
        <v>43321</v>
      </c>
      <c r="E145" s="111" t="n">
        <v>22106</v>
      </c>
      <c r="F145" s="108" t="s">
        <v>408</v>
      </c>
      <c r="G145" s="109" t="s">
        <v>402</v>
      </c>
      <c r="H145" s="109" t="s">
        <v>403</v>
      </c>
      <c r="I145" s="109" t="s">
        <v>404</v>
      </c>
      <c r="J145" s="108" t="s">
        <v>403</v>
      </c>
      <c r="K145" s="112" t="n">
        <v>18</v>
      </c>
      <c r="L145" s="111" t="n">
        <v>18733.91</v>
      </c>
      <c r="M145" s="113" t="n">
        <v>0</v>
      </c>
    </row>
    <row r="146" customFormat="false" ht="15" hidden="false" customHeight="false" outlineLevel="0" collapsed="false">
      <c r="A146" s="108" t="s">
        <v>405</v>
      </c>
      <c r="B146" s="108" t="s">
        <v>406</v>
      </c>
      <c r="C146" s="109" t="s">
        <v>651</v>
      </c>
      <c r="D146" s="110" t="n">
        <v>43321</v>
      </c>
      <c r="E146" s="111" t="n">
        <v>22106</v>
      </c>
      <c r="F146" s="108" t="s">
        <v>408</v>
      </c>
      <c r="G146" s="109" t="s">
        <v>402</v>
      </c>
      <c r="H146" s="109" t="s">
        <v>403</v>
      </c>
      <c r="I146" s="109" t="s">
        <v>404</v>
      </c>
      <c r="J146" s="108" t="s">
        <v>403</v>
      </c>
      <c r="K146" s="112" t="n">
        <v>18</v>
      </c>
      <c r="L146" s="111" t="n">
        <v>18733.91</v>
      </c>
      <c r="M146" s="113" t="n">
        <v>0</v>
      </c>
    </row>
    <row r="147" customFormat="false" ht="15" hidden="false" customHeight="false" outlineLevel="0" collapsed="false">
      <c r="A147" s="108" t="s">
        <v>398</v>
      </c>
      <c r="B147" s="108" t="s">
        <v>399</v>
      </c>
      <c r="C147" s="109" t="s">
        <v>652</v>
      </c>
      <c r="D147" s="110" t="n">
        <v>43321</v>
      </c>
      <c r="E147" s="111" t="n">
        <v>6999</v>
      </c>
      <c r="F147" s="108" t="s">
        <v>401</v>
      </c>
      <c r="G147" s="109" t="s">
        <v>402</v>
      </c>
      <c r="H147" s="109" t="s">
        <v>403</v>
      </c>
      <c r="I147" s="109" t="s">
        <v>404</v>
      </c>
      <c r="J147" s="108" t="s">
        <v>403</v>
      </c>
      <c r="K147" s="112" t="n">
        <v>5</v>
      </c>
      <c r="L147" s="111" t="n">
        <v>6600</v>
      </c>
      <c r="M147" s="113" t="n">
        <v>0</v>
      </c>
    </row>
    <row r="148" customFormat="false" ht="15" hidden="false" customHeight="false" outlineLevel="0" collapsed="false">
      <c r="A148" s="108" t="s">
        <v>653</v>
      </c>
      <c r="B148" s="108" t="s">
        <v>654</v>
      </c>
      <c r="C148" s="109" t="s">
        <v>655</v>
      </c>
      <c r="D148" s="110" t="n">
        <v>43321</v>
      </c>
      <c r="E148" s="111" t="n">
        <v>189685</v>
      </c>
      <c r="F148" s="108" t="s">
        <v>408</v>
      </c>
      <c r="G148" s="109" t="s">
        <v>402</v>
      </c>
      <c r="H148" s="109" t="s">
        <v>403</v>
      </c>
      <c r="I148" s="109" t="s">
        <v>404</v>
      </c>
      <c r="J148" s="108" t="s">
        <v>403</v>
      </c>
      <c r="K148" s="112" t="n">
        <v>18</v>
      </c>
      <c r="L148" s="111" t="n">
        <v>160749.93</v>
      </c>
      <c r="M148" s="113" t="n">
        <v>0</v>
      </c>
    </row>
    <row r="149" customFormat="false" ht="15" hidden="false" customHeight="false" outlineLevel="0" collapsed="false">
      <c r="A149" s="108" t="s">
        <v>442</v>
      </c>
      <c r="B149" s="108" t="s">
        <v>443</v>
      </c>
      <c r="C149" s="109" t="s">
        <v>656</v>
      </c>
      <c r="D149" s="110" t="n">
        <v>43321</v>
      </c>
      <c r="E149" s="111" t="n">
        <v>170756</v>
      </c>
      <c r="F149" s="108" t="s">
        <v>408</v>
      </c>
      <c r="G149" s="109" t="s">
        <v>402</v>
      </c>
      <c r="H149" s="109" t="s">
        <v>403</v>
      </c>
      <c r="I149" s="109" t="s">
        <v>404</v>
      </c>
      <c r="J149" s="108" t="s">
        <v>403</v>
      </c>
      <c r="K149" s="112" t="n">
        <v>18</v>
      </c>
      <c r="L149" s="111" t="n">
        <v>144708.46</v>
      </c>
      <c r="M149" s="113" t="n">
        <v>0</v>
      </c>
    </row>
    <row r="150" customFormat="false" ht="15" hidden="false" customHeight="false" outlineLevel="0" collapsed="false">
      <c r="A150" s="108" t="s">
        <v>432</v>
      </c>
      <c r="B150" s="108" t="s">
        <v>433</v>
      </c>
      <c r="C150" s="109" t="s">
        <v>657</v>
      </c>
      <c r="D150" s="110" t="n">
        <v>43321</v>
      </c>
      <c r="E150" s="111" t="n">
        <v>13749</v>
      </c>
      <c r="F150" s="108" t="s">
        <v>415</v>
      </c>
      <c r="G150" s="109" t="s">
        <v>402</v>
      </c>
      <c r="H150" s="109" t="s">
        <v>403</v>
      </c>
      <c r="I150" s="109" t="s">
        <v>404</v>
      </c>
      <c r="J150" s="108" t="s">
        <v>403</v>
      </c>
      <c r="K150" s="112" t="n">
        <v>18</v>
      </c>
      <c r="L150" s="111" t="n">
        <v>11651.75</v>
      </c>
      <c r="M150" s="113" t="n">
        <v>0</v>
      </c>
    </row>
    <row r="151" customFormat="false" ht="15" hidden="false" customHeight="false" outlineLevel="0" collapsed="false">
      <c r="A151" s="108" t="s">
        <v>432</v>
      </c>
      <c r="B151" s="108" t="s">
        <v>433</v>
      </c>
      <c r="C151" s="109" t="s">
        <v>658</v>
      </c>
      <c r="D151" s="110" t="n">
        <v>43321</v>
      </c>
      <c r="E151" s="111" t="n">
        <v>13096</v>
      </c>
      <c r="F151" s="108" t="s">
        <v>415</v>
      </c>
      <c r="G151" s="109" t="s">
        <v>402</v>
      </c>
      <c r="H151" s="109" t="s">
        <v>403</v>
      </c>
      <c r="I151" s="109" t="s">
        <v>404</v>
      </c>
      <c r="J151" s="108" t="s">
        <v>403</v>
      </c>
      <c r="K151" s="112" t="n">
        <v>18</v>
      </c>
      <c r="L151" s="111" t="n">
        <v>11098.37</v>
      </c>
      <c r="M151" s="113" t="n">
        <v>0</v>
      </c>
    </row>
    <row r="152" customFormat="false" ht="15" hidden="false" customHeight="false" outlineLevel="0" collapsed="false">
      <c r="A152" s="108" t="s">
        <v>607</v>
      </c>
      <c r="B152" s="108" t="s">
        <v>608</v>
      </c>
      <c r="C152" s="109" t="s">
        <v>659</v>
      </c>
      <c r="D152" s="110" t="n">
        <v>43321</v>
      </c>
      <c r="E152" s="111" t="n">
        <v>108636</v>
      </c>
      <c r="F152" s="108" t="s">
        <v>425</v>
      </c>
      <c r="G152" s="109" t="s">
        <v>402</v>
      </c>
      <c r="H152" s="109" t="s">
        <v>403</v>
      </c>
      <c r="I152" s="109" t="s">
        <v>404</v>
      </c>
      <c r="J152" s="108" t="s">
        <v>403</v>
      </c>
      <c r="K152" s="112" t="n">
        <v>18</v>
      </c>
      <c r="L152" s="111" t="n">
        <v>92064.48</v>
      </c>
      <c r="M152" s="113" t="n">
        <v>0</v>
      </c>
    </row>
    <row r="153" customFormat="false" ht="15" hidden="false" customHeight="false" outlineLevel="0" collapsed="false">
      <c r="A153" s="108" t="s">
        <v>607</v>
      </c>
      <c r="B153" s="108" t="s">
        <v>608</v>
      </c>
      <c r="C153" s="109" t="s">
        <v>660</v>
      </c>
      <c r="D153" s="110" t="n">
        <v>43321</v>
      </c>
      <c r="E153" s="111" t="n">
        <v>194832</v>
      </c>
      <c r="F153" s="108" t="s">
        <v>425</v>
      </c>
      <c r="G153" s="109" t="s">
        <v>402</v>
      </c>
      <c r="H153" s="109" t="s">
        <v>403</v>
      </c>
      <c r="I153" s="109" t="s">
        <v>404</v>
      </c>
      <c r="J153" s="108" t="s">
        <v>403</v>
      </c>
      <c r="K153" s="112" t="n">
        <v>18</v>
      </c>
      <c r="L153" s="111" t="n">
        <v>165111.84</v>
      </c>
      <c r="M153" s="113" t="n">
        <v>0</v>
      </c>
    </row>
    <row r="154" customFormat="false" ht="15" hidden="false" customHeight="false" outlineLevel="0" collapsed="false">
      <c r="A154" s="108" t="s">
        <v>607</v>
      </c>
      <c r="B154" s="108" t="s">
        <v>608</v>
      </c>
      <c r="C154" s="109" t="s">
        <v>661</v>
      </c>
      <c r="D154" s="110" t="n">
        <v>43321</v>
      </c>
      <c r="E154" s="111" t="n">
        <v>44403</v>
      </c>
      <c r="F154" s="108" t="s">
        <v>425</v>
      </c>
      <c r="G154" s="109" t="s">
        <v>402</v>
      </c>
      <c r="H154" s="109" t="s">
        <v>403</v>
      </c>
      <c r="I154" s="109" t="s">
        <v>404</v>
      </c>
      <c r="J154" s="108" t="s">
        <v>403</v>
      </c>
      <c r="K154" s="112" t="n">
        <v>18</v>
      </c>
      <c r="L154" s="111" t="n">
        <v>37629.6</v>
      </c>
      <c r="M154" s="113" t="n">
        <v>0</v>
      </c>
    </row>
    <row r="155" customFormat="false" ht="15" hidden="false" customHeight="false" outlineLevel="0" collapsed="false">
      <c r="A155" s="108" t="s">
        <v>607</v>
      </c>
      <c r="B155" s="108" t="s">
        <v>608</v>
      </c>
      <c r="C155" s="109" t="s">
        <v>662</v>
      </c>
      <c r="D155" s="110" t="n">
        <v>43321</v>
      </c>
      <c r="E155" s="111" t="n">
        <v>26267</v>
      </c>
      <c r="F155" s="108" t="s">
        <v>425</v>
      </c>
      <c r="G155" s="109" t="s">
        <v>402</v>
      </c>
      <c r="H155" s="109" t="s">
        <v>403</v>
      </c>
      <c r="I155" s="109" t="s">
        <v>404</v>
      </c>
      <c r="J155" s="108" t="s">
        <v>403</v>
      </c>
      <c r="K155" s="112" t="n">
        <v>18</v>
      </c>
      <c r="L155" s="111" t="n">
        <v>22260.2</v>
      </c>
      <c r="M155" s="113" t="n">
        <v>0</v>
      </c>
    </row>
    <row r="156" customFormat="false" ht="15" hidden="false" customHeight="false" outlineLevel="0" collapsed="false">
      <c r="A156" s="108" t="s">
        <v>607</v>
      </c>
      <c r="B156" s="108" t="s">
        <v>608</v>
      </c>
      <c r="C156" s="109" t="s">
        <v>663</v>
      </c>
      <c r="D156" s="110" t="n">
        <v>43321</v>
      </c>
      <c r="E156" s="111" t="n">
        <v>40776</v>
      </c>
      <c r="F156" s="108" t="s">
        <v>425</v>
      </c>
      <c r="G156" s="109" t="s">
        <v>402</v>
      </c>
      <c r="H156" s="109" t="s">
        <v>403</v>
      </c>
      <c r="I156" s="109" t="s">
        <v>404</v>
      </c>
      <c r="J156" s="108" t="s">
        <v>403</v>
      </c>
      <c r="K156" s="112" t="n">
        <v>18</v>
      </c>
      <c r="L156" s="111" t="n">
        <v>34555.92</v>
      </c>
      <c r="M156" s="113" t="n">
        <v>0</v>
      </c>
    </row>
    <row r="157" customFormat="false" ht="15" hidden="false" customHeight="false" outlineLevel="0" collapsed="false">
      <c r="A157" s="108" t="s">
        <v>602</v>
      </c>
      <c r="B157" s="108" t="s">
        <v>603</v>
      </c>
      <c r="C157" s="109" t="s">
        <v>664</v>
      </c>
      <c r="D157" s="110" t="n">
        <v>43321</v>
      </c>
      <c r="E157" s="111" t="n">
        <v>45029</v>
      </c>
      <c r="F157" s="108" t="s">
        <v>438</v>
      </c>
      <c r="G157" s="109" t="s">
        <v>402</v>
      </c>
      <c r="H157" s="109" t="s">
        <v>403</v>
      </c>
      <c r="I157" s="109" t="s">
        <v>404</v>
      </c>
      <c r="J157" s="108" t="s">
        <v>403</v>
      </c>
      <c r="K157" s="112" t="n">
        <v>18</v>
      </c>
      <c r="L157" s="111" t="n">
        <v>38160.2</v>
      </c>
      <c r="M157" s="113" t="n">
        <v>0</v>
      </c>
    </row>
    <row r="158" customFormat="false" ht="15" hidden="false" customHeight="false" outlineLevel="0" collapsed="false">
      <c r="A158" s="108" t="s">
        <v>602</v>
      </c>
      <c r="B158" s="108" t="s">
        <v>603</v>
      </c>
      <c r="C158" s="109" t="s">
        <v>665</v>
      </c>
      <c r="D158" s="110" t="n">
        <v>43321</v>
      </c>
      <c r="E158" s="111" t="n">
        <v>45029</v>
      </c>
      <c r="F158" s="108" t="s">
        <v>438</v>
      </c>
      <c r="G158" s="109" t="s">
        <v>402</v>
      </c>
      <c r="H158" s="109" t="s">
        <v>403</v>
      </c>
      <c r="I158" s="109" t="s">
        <v>404</v>
      </c>
      <c r="J158" s="108" t="s">
        <v>403</v>
      </c>
      <c r="K158" s="112" t="n">
        <v>18</v>
      </c>
      <c r="L158" s="111" t="n">
        <v>38160.2</v>
      </c>
      <c r="M158" s="113" t="n">
        <v>0</v>
      </c>
    </row>
    <row r="159" customFormat="false" ht="15" hidden="false" customHeight="false" outlineLevel="0" collapsed="false">
      <c r="A159" s="108" t="s">
        <v>607</v>
      </c>
      <c r="B159" s="108" t="s">
        <v>608</v>
      </c>
      <c r="C159" s="109" t="s">
        <v>666</v>
      </c>
      <c r="D159" s="110" t="n">
        <v>43321</v>
      </c>
      <c r="E159" s="111" t="n">
        <v>16100</v>
      </c>
      <c r="F159" s="108" t="s">
        <v>425</v>
      </c>
      <c r="G159" s="109" t="s">
        <v>402</v>
      </c>
      <c r="H159" s="109" t="s">
        <v>403</v>
      </c>
      <c r="I159" s="109" t="s">
        <v>404</v>
      </c>
      <c r="J159" s="108" t="s">
        <v>403</v>
      </c>
      <c r="K159" s="112" t="n">
        <v>18</v>
      </c>
      <c r="L159" s="111" t="n">
        <v>13644.1</v>
      </c>
      <c r="M159" s="113" t="n">
        <v>0</v>
      </c>
    </row>
    <row r="160" customFormat="false" ht="15" hidden="false" customHeight="false" outlineLevel="0" collapsed="false">
      <c r="A160" s="108" t="s">
        <v>607</v>
      </c>
      <c r="B160" s="108" t="s">
        <v>608</v>
      </c>
      <c r="C160" s="109" t="s">
        <v>667</v>
      </c>
      <c r="D160" s="110" t="n">
        <v>43321</v>
      </c>
      <c r="E160" s="111" t="n">
        <v>16100</v>
      </c>
      <c r="F160" s="108" t="s">
        <v>425</v>
      </c>
      <c r="G160" s="109" t="s">
        <v>402</v>
      </c>
      <c r="H160" s="109" t="s">
        <v>403</v>
      </c>
      <c r="I160" s="109" t="s">
        <v>404</v>
      </c>
      <c r="J160" s="108" t="s">
        <v>403</v>
      </c>
      <c r="K160" s="112" t="n">
        <v>18</v>
      </c>
      <c r="L160" s="111" t="n">
        <v>13644.1</v>
      </c>
      <c r="M160" s="113" t="n">
        <v>0</v>
      </c>
    </row>
    <row r="161" customFormat="false" ht="15" hidden="false" customHeight="false" outlineLevel="0" collapsed="false">
      <c r="A161" s="108" t="s">
        <v>668</v>
      </c>
      <c r="B161" s="108" t="s">
        <v>669</v>
      </c>
      <c r="C161" s="109" t="s">
        <v>670</v>
      </c>
      <c r="D161" s="110" t="n">
        <v>43322</v>
      </c>
      <c r="E161" s="111" t="n">
        <v>35496</v>
      </c>
      <c r="F161" s="108" t="s">
        <v>415</v>
      </c>
      <c r="G161" s="109" t="s">
        <v>402</v>
      </c>
      <c r="H161" s="109" t="s">
        <v>403</v>
      </c>
      <c r="I161" s="109" t="s">
        <v>404</v>
      </c>
      <c r="J161" s="108" t="s">
        <v>403</v>
      </c>
      <c r="K161" s="112" t="n">
        <v>18</v>
      </c>
      <c r="L161" s="111" t="n">
        <v>30081.4</v>
      </c>
      <c r="M161" s="113" t="n">
        <v>0</v>
      </c>
    </row>
    <row r="162" customFormat="false" ht="15" hidden="false" customHeight="false" outlineLevel="0" collapsed="false">
      <c r="A162" s="108" t="s">
        <v>405</v>
      </c>
      <c r="B162" s="108" t="s">
        <v>406</v>
      </c>
      <c r="C162" s="109" t="s">
        <v>671</v>
      </c>
      <c r="D162" s="110" t="n">
        <v>43322</v>
      </c>
      <c r="E162" s="111" t="n">
        <v>22106</v>
      </c>
      <c r="F162" s="108" t="s">
        <v>408</v>
      </c>
      <c r="G162" s="109" t="s">
        <v>402</v>
      </c>
      <c r="H162" s="109" t="s">
        <v>403</v>
      </c>
      <c r="I162" s="109" t="s">
        <v>404</v>
      </c>
      <c r="J162" s="108" t="s">
        <v>403</v>
      </c>
      <c r="K162" s="112" t="n">
        <v>18</v>
      </c>
      <c r="L162" s="111" t="n">
        <v>18733.91</v>
      </c>
      <c r="M162" s="113" t="n">
        <v>0</v>
      </c>
    </row>
    <row r="163" customFormat="false" ht="15" hidden="false" customHeight="false" outlineLevel="0" collapsed="false">
      <c r="A163" s="108" t="s">
        <v>405</v>
      </c>
      <c r="B163" s="108" t="s">
        <v>406</v>
      </c>
      <c r="C163" s="109" t="s">
        <v>672</v>
      </c>
      <c r="D163" s="110" t="n">
        <v>43322</v>
      </c>
      <c r="E163" s="111" t="n">
        <v>22106</v>
      </c>
      <c r="F163" s="108" t="s">
        <v>408</v>
      </c>
      <c r="G163" s="109" t="s">
        <v>402</v>
      </c>
      <c r="H163" s="109" t="s">
        <v>403</v>
      </c>
      <c r="I163" s="109" t="s">
        <v>404</v>
      </c>
      <c r="J163" s="108" t="s">
        <v>403</v>
      </c>
      <c r="K163" s="112" t="n">
        <v>18</v>
      </c>
      <c r="L163" s="111" t="n">
        <v>18733.91</v>
      </c>
      <c r="M163" s="113" t="n">
        <v>0</v>
      </c>
    </row>
    <row r="164" customFormat="false" ht="15" hidden="false" customHeight="false" outlineLevel="0" collapsed="false">
      <c r="A164" s="108" t="s">
        <v>405</v>
      </c>
      <c r="B164" s="108" t="s">
        <v>406</v>
      </c>
      <c r="C164" s="109" t="s">
        <v>673</v>
      </c>
      <c r="D164" s="110" t="n">
        <v>43322</v>
      </c>
      <c r="E164" s="111" t="n">
        <v>22106</v>
      </c>
      <c r="F164" s="108" t="s">
        <v>408</v>
      </c>
      <c r="G164" s="109" t="s">
        <v>402</v>
      </c>
      <c r="H164" s="109" t="s">
        <v>403</v>
      </c>
      <c r="I164" s="109" t="s">
        <v>404</v>
      </c>
      <c r="J164" s="108" t="s">
        <v>403</v>
      </c>
      <c r="K164" s="112" t="n">
        <v>18</v>
      </c>
      <c r="L164" s="111" t="n">
        <v>18733.91</v>
      </c>
      <c r="M164" s="113" t="n">
        <v>0</v>
      </c>
    </row>
    <row r="165" customFormat="false" ht="15" hidden="false" customHeight="false" outlineLevel="0" collapsed="false">
      <c r="A165" s="108" t="s">
        <v>405</v>
      </c>
      <c r="B165" s="108" t="s">
        <v>406</v>
      </c>
      <c r="C165" s="109" t="s">
        <v>674</v>
      </c>
      <c r="D165" s="110" t="n">
        <v>43322</v>
      </c>
      <c r="E165" s="111" t="n">
        <v>22106</v>
      </c>
      <c r="F165" s="108" t="s">
        <v>408</v>
      </c>
      <c r="G165" s="109" t="s">
        <v>402</v>
      </c>
      <c r="H165" s="109" t="s">
        <v>403</v>
      </c>
      <c r="I165" s="109" t="s">
        <v>404</v>
      </c>
      <c r="J165" s="108" t="s">
        <v>403</v>
      </c>
      <c r="K165" s="112" t="n">
        <v>18</v>
      </c>
      <c r="L165" s="111" t="n">
        <v>18733.91</v>
      </c>
      <c r="M165" s="113" t="n">
        <v>0</v>
      </c>
    </row>
    <row r="166" customFormat="false" ht="15" hidden="false" customHeight="false" outlineLevel="0" collapsed="false">
      <c r="A166" s="108" t="s">
        <v>405</v>
      </c>
      <c r="B166" s="108" t="s">
        <v>406</v>
      </c>
      <c r="C166" s="109" t="s">
        <v>675</v>
      </c>
      <c r="D166" s="110" t="n">
        <v>43322</v>
      </c>
      <c r="E166" s="111" t="n">
        <v>22106</v>
      </c>
      <c r="F166" s="108" t="s">
        <v>408</v>
      </c>
      <c r="G166" s="109" t="s">
        <v>402</v>
      </c>
      <c r="H166" s="109" t="s">
        <v>403</v>
      </c>
      <c r="I166" s="109" t="s">
        <v>404</v>
      </c>
      <c r="J166" s="108" t="s">
        <v>403</v>
      </c>
      <c r="K166" s="112" t="n">
        <v>18</v>
      </c>
      <c r="L166" s="111" t="n">
        <v>18733.91</v>
      </c>
      <c r="M166" s="113" t="n">
        <v>0</v>
      </c>
    </row>
    <row r="167" customFormat="false" ht="15" hidden="false" customHeight="false" outlineLevel="0" collapsed="false">
      <c r="A167" s="108" t="s">
        <v>676</v>
      </c>
      <c r="B167" s="108" t="s">
        <v>677</v>
      </c>
      <c r="C167" s="109" t="s">
        <v>678</v>
      </c>
      <c r="D167" s="110" t="n">
        <v>43322</v>
      </c>
      <c r="E167" s="111" t="n">
        <v>10620</v>
      </c>
      <c r="F167" s="108" t="s">
        <v>401</v>
      </c>
      <c r="G167" s="109" t="s">
        <v>402</v>
      </c>
      <c r="H167" s="109" t="s">
        <v>403</v>
      </c>
      <c r="I167" s="109" t="s">
        <v>404</v>
      </c>
      <c r="J167" s="108" t="s">
        <v>403</v>
      </c>
      <c r="K167" s="112" t="n">
        <v>18</v>
      </c>
      <c r="L167" s="111" t="n">
        <v>9000</v>
      </c>
      <c r="M167" s="113" t="n">
        <v>0</v>
      </c>
    </row>
    <row r="168" customFormat="false" ht="15" hidden="false" customHeight="false" outlineLevel="0" collapsed="false">
      <c r="A168" s="108" t="s">
        <v>679</v>
      </c>
      <c r="B168" s="108" t="s">
        <v>680</v>
      </c>
      <c r="C168" s="109" t="s">
        <v>681</v>
      </c>
      <c r="D168" s="110" t="n">
        <v>43322</v>
      </c>
      <c r="E168" s="111" t="n">
        <v>423905</v>
      </c>
      <c r="F168" s="108" t="s">
        <v>438</v>
      </c>
      <c r="G168" s="109" t="s">
        <v>402</v>
      </c>
      <c r="H168" s="109" t="s">
        <v>403</v>
      </c>
      <c r="I168" s="109" t="s">
        <v>404</v>
      </c>
      <c r="J168" s="108" t="s">
        <v>403</v>
      </c>
      <c r="K168" s="112" t="n">
        <v>18</v>
      </c>
      <c r="L168" s="111" t="n">
        <v>359241.51</v>
      </c>
      <c r="M168" s="113" t="n">
        <v>0</v>
      </c>
    </row>
    <row r="169" customFormat="false" ht="15" hidden="false" customHeight="false" outlineLevel="0" collapsed="false">
      <c r="A169" s="108" t="s">
        <v>653</v>
      </c>
      <c r="B169" s="108" t="s">
        <v>654</v>
      </c>
      <c r="C169" s="109" t="s">
        <v>682</v>
      </c>
      <c r="D169" s="110" t="n">
        <v>43322</v>
      </c>
      <c r="E169" s="111" t="n">
        <v>182348</v>
      </c>
      <c r="F169" s="108" t="s">
        <v>408</v>
      </c>
      <c r="G169" s="109" t="s">
        <v>402</v>
      </c>
      <c r="H169" s="109" t="s">
        <v>403</v>
      </c>
      <c r="I169" s="109" t="s">
        <v>404</v>
      </c>
      <c r="J169" s="108" t="s">
        <v>403</v>
      </c>
      <c r="K169" s="112" t="n">
        <v>18</v>
      </c>
      <c r="L169" s="111" t="n">
        <v>154532.19</v>
      </c>
      <c r="M169" s="113" t="n">
        <v>0</v>
      </c>
    </row>
    <row r="170" customFormat="false" ht="15" hidden="false" customHeight="false" outlineLevel="0" collapsed="false">
      <c r="A170" s="108" t="s">
        <v>446</v>
      </c>
      <c r="B170" s="108" t="s">
        <v>447</v>
      </c>
      <c r="C170" s="109" t="s">
        <v>683</v>
      </c>
      <c r="D170" s="110" t="n">
        <v>43322</v>
      </c>
      <c r="E170" s="111" t="n">
        <v>1238</v>
      </c>
      <c r="F170" s="108" t="s">
        <v>401</v>
      </c>
      <c r="G170" s="109" t="s">
        <v>402</v>
      </c>
      <c r="H170" s="109" t="s">
        <v>403</v>
      </c>
      <c r="I170" s="109" t="s">
        <v>404</v>
      </c>
      <c r="J170" s="108" t="s">
        <v>403</v>
      </c>
      <c r="K170" s="112" t="n">
        <v>18</v>
      </c>
      <c r="L170" s="111" t="n">
        <v>1049.18</v>
      </c>
      <c r="M170" s="113" t="n">
        <v>0</v>
      </c>
    </row>
    <row r="171" customFormat="false" ht="15" hidden="false" customHeight="false" outlineLevel="0" collapsed="false">
      <c r="A171" s="108" t="s">
        <v>432</v>
      </c>
      <c r="B171" s="108" t="s">
        <v>433</v>
      </c>
      <c r="C171" s="109" t="s">
        <v>684</v>
      </c>
      <c r="D171" s="110" t="n">
        <v>43322</v>
      </c>
      <c r="E171" s="111" t="n">
        <v>1658</v>
      </c>
      <c r="F171" s="108" t="s">
        <v>415</v>
      </c>
      <c r="G171" s="109" t="s">
        <v>402</v>
      </c>
      <c r="H171" s="109" t="s">
        <v>403</v>
      </c>
      <c r="I171" s="109" t="s">
        <v>404</v>
      </c>
      <c r="J171" s="108" t="s">
        <v>403</v>
      </c>
      <c r="K171" s="112" t="n">
        <v>18</v>
      </c>
      <c r="L171" s="111" t="n">
        <v>1405.01</v>
      </c>
      <c r="M171" s="113" t="n">
        <v>0</v>
      </c>
    </row>
    <row r="172" customFormat="false" ht="15" hidden="false" customHeight="false" outlineLevel="0" collapsed="false">
      <c r="A172" s="108" t="s">
        <v>432</v>
      </c>
      <c r="B172" s="108" t="s">
        <v>433</v>
      </c>
      <c r="C172" s="109" t="s">
        <v>685</v>
      </c>
      <c r="D172" s="110" t="n">
        <v>43322</v>
      </c>
      <c r="E172" s="111" t="n">
        <v>26854</v>
      </c>
      <c r="F172" s="108" t="s">
        <v>415</v>
      </c>
      <c r="G172" s="109" t="s">
        <v>402</v>
      </c>
      <c r="H172" s="109" t="s">
        <v>403</v>
      </c>
      <c r="I172" s="109" t="s">
        <v>404</v>
      </c>
      <c r="J172" s="108" t="s">
        <v>403</v>
      </c>
      <c r="K172" s="112" t="n">
        <v>18</v>
      </c>
      <c r="L172" s="111" t="n">
        <v>22757.63</v>
      </c>
      <c r="M172" s="113" t="n">
        <v>0</v>
      </c>
    </row>
    <row r="173" customFormat="false" ht="15" hidden="false" customHeight="false" outlineLevel="0" collapsed="false">
      <c r="A173" s="108" t="s">
        <v>432</v>
      </c>
      <c r="B173" s="108" t="s">
        <v>433</v>
      </c>
      <c r="C173" s="109" t="s">
        <v>686</v>
      </c>
      <c r="D173" s="110" t="n">
        <v>43322</v>
      </c>
      <c r="E173" s="111" t="n">
        <v>24430</v>
      </c>
      <c r="F173" s="108" t="s">
        <v>415</v>
      </c>
      <c r="G173" s="109" t="s">
        <v>402</v>
      </c>
      <c r="H173" s="109" t="s">
        <v>403</v>
      </c>
      <c r="I173" s="109" t="s">
        <v>404</v>
      </c>
      <c r="J173" s="108" t="s">
        <v>403</v>
      </c>
      <c r="K173" s="112" t="n">
        <v>18</v>
      </c>
      <c r="L173" s="111" t="n">
        <v>20703.4</v>
      </c>
      <c r="M173" s="113" t="n">
        <v>0</v>
      </c>
    </row>
    <row r="174" customFormat="false" ht="15" hidden="false" customHeight="false" outlineLevel="0" collapsed="false">
      <c r="A174" s="108" t="s">
        <v>432</v>
      </c>
      <c r="B174" s="108" t="s">
        <v>433</v>
      </c>
      <c r="C174" s="109" t="s">
        <v>687</v>
      </c>
      <c r="D174" s="110" t="n">
        <v>43322</v>
      </c>
      <c r="E174" s="111" t="n">
        <v>7395</v>
      </c>
      <c r="F174" s="108" t="s">
        <v>415</v>
      </c>
      <c r="G174" s="109" t="s">
        <v>402</v>
      </c>
      <c r="H174" s="109" t="s">
        <v>403</v>
      </c>
      <c r="I174" s="109" t="s">
        <v>404</v>
      </c>
      <c r="J174" s="108" t="s">
        <v>403</v>
      </c>
      <c r="K174" s="112" t="n">
        <v>18</v>
      </c>
      <c r="L174" s="111" t="n">
        <v>6267</v>
      </c>
      <c r="M174" s="113" t="n">
        <v>0</v>
      </c>
    </row>
    <row r="175" customFormat="false" ht="15" hidden="false" customHeight="false" outlineLevel="0" collapsed="false">
      <c r="A175" s="108" t="s">
        <v>432</v>
      </c>
      <c r="B175" s="108" t="s">
        <v>433</v>
      </c>
      <c r="C175" s="109" t="s">
        <v>688</v>
      </c>
      <c r="D175" s="110" t="n">
        <v>43322</v>
      </c>
      <c r="E175" s="111" t="n">
        <v>664455</v>
      </c>
      <c r="F175" s="108" t="s">
        <v>415</v>
      </c>
      <c r="G175" s="109" t="s">
        <v>402</v>
      </c>
      <c r="H175" s="109" t="s">
        <v>403</v>
      </c>
      <c r="I175" s="109" t="s">
        <v>404</v>
      </c>
      <c r="J175" s="108" t="s">
        <v>403</v>
      </c>
      <c r="K175" s="112" t="n">
        <v>18</v>
      </c>
      <c r="L175" s="111" t="n">
        <v>563097.47</v>
      </c>
      <c r="M175" s="113" t="n">
        <v>0</v>
      </c>
    </row>
    <row r="176" customFormat="false" ht="15" hidden="false" customHeight="false" outlineLevel="0" collapsed="false">
      <c r="A176" s="108" t="s">
        <v>689</v>
      </c>
      <c r="B176" s="108" t="s">
        <v>690</v>
      </c>
      <c r="C176" s="109" t="s">
        <v>691</v>
      </c>
      <c r="D176" s="110" t="n">
        <v>43322</v>
      </c>
      <c r="E176" s="111" t="n">
        <v>179751</v>
      </c>
      <c r="F176" s="108" t="s">
        <v>425</v>
      </c>
      <c r="G176" s="109" t="s">
        <v>402</v>
      </c>
      <c r="H176" s="109" t="s">
        <v>403</v>
      </c>
      <c r="I176" s="109" t="s">
        <v>404</v>
      </c>
      <c r="J176" s="108" t="s">
        <v>403</v>
      </c>
      <c r="K176" s="112" t="n">
        <v>18</v>
      </c>
      <c r="L176" s="111" t="n">
        <v>152331.39</v>
      </c>
      <c r="M176" s="113" t="n">
        <v>0</v>
      </c>
    </row>
    <row r="177" customFormat="false" ht="15" hidden="false" customHeight="false" outlineLevel="0" collapsed="false">
      <c r="A177" s="108" t="s">
        <v>607</v>
      </c>
      <c r="B177" s="108" t="s">
        <v>608</v>
      </c>
      <c r="C177" s="109" t="s">
        <v>692</v>
      </c>
      <c r="D177" s="110" t="n">
        <v>43322</v>
      </c>
      <c r="E177" s="111" t="n">
        <v>66859</v>
      </c>
      <c r="F177" s="108" t="s">
        <v>425</v>
      </c>
      <c r="G177" s="109" t="s">
        <v>402</v>
      </c>
      <c r="H177" s="109" t="s">
        <v>403</v>
      </c>
      <c r="I177" s="109" t="s">
        <v>404</v>
      </c>
      <c r="J177" s="108" t="s">
        <v>403</v>
      </c>
      <c r="K177" s="112" t="n">
        <v>18</v>
      </c>
      <c r="L177" s="111" t="n">
        <v>56660.2</v>
      </c>
      <c r="M177" s="113" t="n">
        <v>0</v>
      </c>
    </row>
    <row r="178" customFormat="false" ht="15" hidden="false" customHeight="false" outlineLevel="0" collapsed="false">
      <c r="A178" s="108" t="s">
        <v>607</v>
      </c>
      <c r="B178" s="108" t="s">
        <v>608</v>
      </c>
      <c r="C178" s="109" t="s">
        <v>693</v>
      </c>
      <c r="D178" s="110" t="n">
        <v>43322</v>
      </c>
      <c r="E178" s="111" t="n">
        <v>295831</v>
      </c>
      <c r="F178" s="108" t="s">
        <v>425</v>
      </c>
      <c r="G178" s="109" t="s">
        <v>402</v>
      </c>
      <c r="H178" s="109" t="s">
        <v>403</v>
      </c>
      <c r="I178" s="109" t="s">
        <v>404</v>
      </c>
      <c r="J178" s="108" t="s">
        <v>403</v>
      </c>
      <c r="K178" s="112" t="n">
        <v>18</v>
      </c>
      <c r="L178" s="111" t="n">
        <v>250704.28</v>
      </c>
      <c r="M178" s="113" t="n">
        <v>0</v>
      </c>
    </row>
    <row r="179" customFormat="false" ht="15" hidden="false" customHeight="false" outlineLevel="0" collapsed="false">
      <c r="A179" s="108" t="s">
        <v>607</v>
      </c>
      <c r="B179" s="108" t="s">
        <v>608</v>
      </c>
      <c r="C179" s="109" t="s">
        <v>694</v>
      </c>
      <c r="D179" s="110" t="n">
        <v>43322</v>
      </c>
      <c r="E179" s="111" t="n">
        <v>179865</v>
      </c>
      <c r="F179" s="108" t="s">
        <v>425</v>
      </c>
      <c r="G179" s="109" t="s">
        <v>402</v>
      </c>
      <c r="H179" s="109" t="s">
        <v>403</v>
      </c>
      <c r="I179" s="109" t="s">
        <v>404</v>
      </c>
      <c r="J179" s="108" t="s">
        <v>403</v>
      </c>
      <c r="K179" s="112" t="n">
        <v>18</v>
      </c>
      <c r="L179" s="111" t="n">
        <v>152427.96</v>
      </c>
      <c r="M179" s="113" t="n">
        <v>0</v>
      </c>
    </row>
    <row r="180" customFormat="false" ht="15" hidden="false" customHeight="false" outlineLevel="0" collapsed="false">
      <c r="A180" s="108" t="s">
        <v>607</v>
      </c>
      <c r="B180" s="108" t="s">
        <v>608</v>
      </c>
      <c r="C180" s="109" t="s">
        <v>695</v>
      </c>
      <c r="D180" s="110" t="n">
        <v>43322</v>
      </c>
      <c r="E180" s="111" t="n">
        <v>58913</v>
      </c>
      <c r="F180" s="108" t="s">
        <v>425</v>
      </c>
      <c r="G180" s="109" t="s">
        <v>402</v>
      </c>
      <c r="H180" s="109" t="s">
        <v>403</v>
      </c>
      <c r="I180" s="109" t="s">
        <v>404</v>
      </c>
      <c r="J180" s="108" t="s">
        <v>403</v>
      </c>
      <c r="K180" s="112" t="n">
        <v>18</v>
      </c>
      <c r="L180" s="111" t="n">
        <v>49926.32</v>
      </c>
      <c r="M180" s="113" t="n">
        <v>0</v>
      </c>
    </row>
    <row r="181" customFormat="false" ht="15" hidden="false" customHeight="false" outlineLevel="0" collapsed="false">
      <c r="A181" s="108" t="s">
        <v>607</v>
      </c>
      <c r="B181" s="108" t="s">
        <v>608</v>
      </c>
      <c r="C181" s="109" t="s">
        <v>696</v>
      </c>
      <c r="D181" s="110" t="n">
        <v>43322</v>
      </c>
      <c r="E181" s="111" t="n">
        <v>16100</v>
      </c>
      <c r="F181" s="108" t="s">
        <v>425</v>
      </c>
      <c r="G181" s="109" t="s">
        <v>402</v>
      </c>
      <c r="H181" s="109" t="s">
        <v>403</v>
      </c>
      <c r="I181" s="109" t="s">
        <v>404</v>
      </c>
      <c r="J181" s="108" t="s">
        <v>403</v>
      </c>
      <c r="K181" s="112" t="n">
        <v>18</v>
      </c>
      <c r="L181" s="111" t="n">
        <v>13644.1</v>
      </c>
      <c r="M181" s="113" t="n">
        <v>0</v>
      </c>
    </row>
    <row r="182" customFormat="false" ht="15" hidden="false" customHeight="false" outlineLevel="0" collapsed="false">
      <c r="A182" s="108" t="s">
        <v>602</v>
      </c>
      <c r="B182" s="108" t="s">
        <v>603</v>
      </c>
      <c r="C182" s="109" t="s">
        <v>697</v>
      </c>
      <c r="D182" s="110" t="n">
        <v>43322</v>
      </c>
      <c r="E182" s="111" t="n">
        <v>45029</v>
      </c>
      <c r="F182" s="108" t="s">
        <v>438</v>
      </c>
      <c r="G182" s="109" t="s">
        <v>402</v>
      </c>
      <c r="H182" s="109" t="s">
        <v>403</v>
      </c>
      <c r="I182" s="109" t="s">
        <v>404</v>
      </c>
      <c r="J182" s="108" t="s">
        <v>403</v>
      </c>
      <c r="K182" s="112" t="n">
        <v>18</v>
      </c>
      <c r="L182" s="111" t="n">
        <v>38160.2</v>
      </c>
      <c r="M182" s="113" t="n">
        <v>0</v>
      </c>
    </row>
    <row r="183" customFormat="false" ht="15" hidden="false" customHeight="false" outlineLevel="0" collapsed="false">
      <c r="A183" s="108" t="s">
        <v>698</v>
      </c>
      <c r="B183" s="108" t="s">
        <v>699</v>
      </c>
      <c r="C183" s="109" t="s">
        <v>700</v>
      </c>
      <c r="D183" s="110" t="n">
        <v>43323</v>
      </c>
      <c r="E183" s="111" t="n">
        <v>11210</v>
      </c>
      <c r="F183" s="108" t="s">
        <v>401</v>
      </c>
      <c r="G183" s="109" t="s">
        <v>402</v>
      </c>
      <c r="H183" s="109" t="s">
        <v>403</v>
      </c>
      <c r="I183" s="109" t="s">
        <v>404</v>
      </c>
      <c r="J183" s="108" t="s">
        <v>403</v>
      </c>
      <c r="K183" s="112" t="n">
        <v>18</v>
      </c>
      <c r="L183" s="111" t="n">
        <v>9500</v>
      </c>
      <c r="M183" s="113" t="n">
        <v>0</v>
      </c>
    </row>
    <row r="184" customFormat="false" ht="15" hidden="false" customHeight="false" outlineLevel="0" collapsed="false">
      <c r="A184" s="108" t="s">
        <v>698</v>
      </c>
      <c r="B184" s="108" t="s">
        <v>699</v>
      </c>
      <c r="C184" s="109" t="s">
        <v>701</v>
      </c>
      <c r="D184" s="110" t="n">
        <v>43323</v>
      </c>
      <c r="E184" s="111" t="n">
        <v>11210</v>
      </c>
      <c r="F184" s="108" t="s">
        <v>401</v>
      </c>
      <c r="G184" s="109" t="s">
        <v>402</v>
      </c>
      <c r="H184" s="109" t="s">
        <v>403</v>
      </c>
      <c r="I184" s="109" t="s">
        <v>404</v>
      </c>
      <c r="J184" s="108" t="s">
        <v>403</v>
      </c>
      <c r="K184" s="112" t="n">
        <v>18</v>
      </c>
      <c r="L184" s="111" t="n">
        <v>9500</v>
      </c>
      <c r="M184" s="113" t="n">
        <v>0</v>
      </c>
    </row>
    <row r="185" customFormat="false" ht="15" hidden="false" customHeight="false" outlineLevel="0" collapsed="false">
      <c r="A185" s="108" t="s">
        <v>668</v>
      </c>
      <c r="B185" s="108" t="s">
        <v>669</v>
      </c>
      <c r="C185" s="109" t="s">
        <v>702</v>
      </c>
      <c r="D185" s="110" t="n">
        <v>43323</v>
      </c>
      <c r="E185" s="111" t="n">
        <v>24101</v>
      </c>
      <c r="F185" s="108" t="s">
        <v>415</v>
      </c>
      <c r="G185" s="109" t="s">
        <v>402</v>
      </c>
      <c r="H185" s="109" t="s">
        <v>403</v>
      </c>
      <c r="I185" s="109" t="s">
        <v>404</v>
      </c>
      <c r="J185" s="108" t="s">
        <v>403</v>
      </c>
      <c r="K185" s="112" t="n">
        <v>18</v>
      </c>
      <c r="L185" s="111" t="n">
        <v>20424.5</v>
      </c>
      <c r="M185" s="113" t="n">
        <v>0</v>
      </c>
    </row>
    <row r="186" customFormat="false" ht="15" hidden="false" customHeight="false" outlineLevel="0" collapsed="false">
      <c r="A186" s="108" t="s">
        <v>398</v>
      </c>
      <c r="B186" s="108" t="s">
        <v>399</v>
      </c>
      <c r="C186" s="109" t="s">
        <v>703</v>
      </c>
      <c r="D186" s="110" t="n">
        <v>43323</v>
      </c>
      <c r="E186" s="111" t="n">
        <v>7169</v>
      </c>
      <c r="F186" s="108" t="s">
        <v>401</v>
      </c>
      <c r="G186" s="109" t="s">
        <v>402</v>
      </c>
      <c r="H186" s="109" t="s">
        <v>403</v>
      </c>
      <c r="I186" s="109" t="s">
        <v>404</v>
      </c>
      <c r="J186" s="108" t="s">
        <v>403</v>
      </c>
      <c r="K186" s="112" t="n">
        <v>5</v>
      </c>
      <c r="L186" s="111" t="n">
        <v>6760</v>
      </c>
      <c r="M186" s="113" t="n">
        <v>0</v>
      </c>
    </row>
    <row r="187" customFormat="false" ht="15" hidden="false" customHeight="false" outlineLevel="0" collapsed="false">
      <c r="A187" s="108" t="s">
        <v>405</v>
      </c>
      <c r="B187" s="108" t="s">
        <v>406</v>
      </c>
      <c r="C187" s="109" t="s">
        <v>704</v>
      </c>
      <c r="D187" s="110" t="n">
        <v>43323</v>
      </c>
      <c r="E187" s="111" t="n">
        <v>171085</v>
      </c>
      <c r="F187" s="108" t="s">
        <v>408</v>
      </c>
      <c r="G187" s="109" t="s">
        <v>402</v>
      </c>
      <c r="H187" s="109" t="s">
        <v>403</v>
      </c>
      <c r="I187" s="109" t="s">
        <v>404</v>
      </c>
      <c r="J187" s="108" t="s">
        <v>403</v>
      </c>
      <c r="K187" s="112" t="n">
        <v>18</v>
      </c>
      <c r="L187" s="111" t="n">
        <v>144987.34</v>
      </c>
      <c r="M187" s="113" t="n">
        <v>0</v>
      </c>
    </row>
    <row r="188" customFormat="false" ht="15" hidden="false" customHeight="false" outlineLevel="0" collapsed="false">
      <c r="A188" s="108" t="s">
        <v>405</v>
      </c>
      <c r="B188" s="108" t="s">
        <v>406</v>
      </c>
      <c r="C188" s="109" t="s">
        <v>705</v>
      </c>
      <c r="D188" s="110" t="n">
        <v>43323</v>
      </c>
      <c r="E188" s="111" t="n">
        <v>171085</v>
      </c>
      <c r="F188" s="108" t="s">
        <v>408</v>
      </c>
      <c r="G188" s="109" t="s">
        <v>402</v>
      </c>
      <c r="H188" s="109" t="s">
        <v>403</v>
      </c>
      <c r="I188" s="109" t="s">
        <v>404</v>
      </c>
      <c r="J188" s="108" t="s">
        <v>403</v>
      </c>
      <c r="K188" s="112" t="n">
        <v>18</v>
      </c>
      <c r="L188" s="111" t="n">
        <v>144987.34</v>
      </c>
      <c r="M188" s="113" t="n">
        <v>0</v>
      </c>
    </row>
    <row r="189" customFormat="false" ht="15" hidden="false" customHeight="false" outlineLevel="0" collapsed="false">
      <c r="A189" s="108" t="s">
        <v>405</v>
      </c>
      <c r="B189" s="108" t="s">
        <v>406</v>
      </c>
      <c r="C189" s="109" t="s">
        <v>706</v>
      </c>
      <c r="D189" s="110" t="n">
        <v>43323</v>
      </c>
      <c r="E189" s="111" t="n">
        <v>171085</v>
      </c>
      <c r="F189" s="108" t="s">
        <v>408</v>
      </c>
      <c r="G189" s="109" t="s">
        <v>402</v>
      </c>
      <c r="H189" s="109" t="s">
        <v>403</v>
      </c>
      <c r="I189" s="109" t="s">
        <v>404</v>
      </c>
      <c r="J189" s="108" t="s">
        <v>403</v>
      </c>
      <c r="K189" s="112" t="n">
        <v>18</v>
      </c>
      <c r="L189" s="111" t="n">
        <v>144987.34</v>
      </c>
      <c r="M189" s="113" t="n">
        <v>0</v>
      </c>
    </row>
    <row r="190" customFormat="false" ht="15" hidden="false" customHeight="false" outlineLevel="0" collapsed="false">
      <c r="A190" s="108" t="s">
        <v>707</v>
      </c>
      <c r="B190" s="108" t="s">
        <v>708</v>
      </c>
      <c r="C190" s="109" t="s">
        <v>709</v>
      </c>
      <c r="D190" s="110" t="n">
        <v>43323</v>
      </c>
      <c r="E190" s="111" t="n">
        <v>42956</v>
      </c>
      <c r="F190" s="108" t="s">
        <v>438</v>
      </c>
      <c r="G190" s="109" t="s">
        <v>402</v>
      </c>
      <c r="H190" s="109" t="s">
        <v>403</v>
      </c>
      <c r="I190" s="109" t="s">
        <v>404</v>
      </c>
      <c r="J190" s="108" t="s">
        <v>403</v>
      </c>
      <c r="K190" s="112" t="n">
        <v>18</v>
      </c>
      <c r="L190" s="111" t="n">
        <v>36403.32</v>
      </c>
      <c r="M190" s="113" t="n">
        <v>0</v>
      </c>
    </row>
    <row r="191" customFormat="false" ht="15" hidden="false" customHeight="false" outlineLevel="0" collapsed="false">
      <c r="A191" s="108" t="s">
        <v>442</v>
      </c>
      <c r="B191" s="108" t="s">
        <v>443</v>
      </c>
      <c r="C191" s="109" t="s">
        <v>710</v>
      </c>
      <c r="D191" s="110" t="n">
        <v>43323</v>
      </c>
      <c r="E191" s="111" t="n">
        <v>190806</v>
      </c>
      <c r="F191" s="108" t="s">
        <v>408</v>
      </c>
      <c r="G191" s="109" t="s">
        <v>402</v>
      </c>
      <c r="H191" s="109" t="s">
        <v>403</v>
      </c>
      <c r="I191" s="109" t="s">
        <v>404</v>
      </c>
      <c r="J191" s="108" t="s">
        <v>403</v>
      </c>
      <c r="K191" s="112" t="n">
        <v>18</v>
      </c>
      <c r="L191" s="111" t="n">
        <v>161700</v>
      </c>
      <c r="M191" s="113" t="n">
        <v>0</v>
      </c>
    </row>
    <row r="192" customFormat="false" ht="15" hidden="false" customHeight="false" outlineLevel="0" collapsed="false">
      <c r="A192" s="108" t="s">
        <v>607</v>
      </c>
      <c r="B192" s="108" t="s">
        <v>608</v>
      </c>
      <c r="C192" s="109" t="s">
        <v>711</v>
      </c>
      <c r="D192" s="110" t="n">
        <v>43323</v>
      </c>
      <c r="E192" s="111" t="n">
        <v>314605</v>
      </c>
      <c r="F192" s="108" t="s">
        <v>425</v>
      </c>
      <c r="G192" s="109" t="s">
        <v>402</v>
      </c>
      <c r="H192" s="109" t="s">
        <v>403</v>
      </c>
      <c r="I192" s="109" t="s">
        <v>404</v>
      </c>
      <c r="J192" s="108" t="s">
        <v>403</v>
      </c>
      <c r="K192" s="112" t="n">
        <v>18</v>
      </c>
      <c r="L192" s="111" t="n">
        <v>266614.48</v>
      </c>
      <c r="M192" s="113" t="n">
        <v>0</v>
      </c>
    </row>
    <row r="193" customFormat="false" ht="15" hidden="false" customHeight="false" outlineLevel="0" collapsed="false">
      <c r="A193" s="108" t="s">
        <v>607</v>
      </c>
      <c r="B193" s="108" t="s">
        <v>608</v>
      </c>
      <c r="C193" s="109" t="s">
        <v>712</v>
      </c>
      <c r="D193" s="110" t="n">
        <v>43323</v>
      </c>
      <c r="E193" s="111" t="n">
        <v>78675</v>
      </c>
      <c r="F193" s="108" t="s">
        <v>425</v>
      </c>
      <c r="G193" s="109" t="s">
        <v>402</v>
      </c>
      <c r="H193" s="109" t="s">
        <v>403</v>
      </c>
      <c r="I193" s="109" t="s">
        <v>404</v>
      </c>
      <c r="J193" s="108" t="s">
        <v>403</v>
      </c>
      <c r="K193" s="112" t="n">
        <v>18</v>
      </c>
      <c r="L193" s="111" t="n">
        <v>66673.68</v>
      </c>
      <c r="M193" s="113" t="n">
        <v>0</v>
      </c>
    </row>
    <row r="194" customFormat="false" ht="15" hidden="false" customHeight="false" outlineLevel="0" collapsed="false">
      <c r="A194" s="108" t="s">
        <v>607</v>
      </c>
      <c r="B194" s="108" t="s">
        <v>608</v>
      </c>
      <c r="C194" s="109" t="s">
        <v>713</v>
      </c>
      <c r="D194" s="110" t="n">
        <v>43323</v>
      </c>
      <c r="E194" s="111" t="n">
        <v>40776</v>
      </c>
      <c r="F194" s="108" t="s">
        <v>425</v>
      </c>
      <c r="G194" s="109" t="s">
        <v>402</v>
      </c>
      <c r="H194" s="109" t="s">
        <v>403</v>
      </c>
      <c r="I194" s="109" t="s">
        <v>404</v>
      </c>
      <c r="J194" s="108" t="s">
        <v>403</v>
      </c>
      <c r="K194" s="112" t="n">
        <v>18</v>
      </c>
      <c r="L194" s="111" t="n">
        <v>34555.92</v>
      </c>
      <c r="M194" s="113" t="n">
        <v>0</v>
      </c>
    </row>
    <row r="195" customFormat="false" ht="15" hidden="false" customHeight="false" outlineLevel="0" collapsed="false">
      <c r="A195" s="108" t="s">
        <v>607</v>
      </c>
      <c r="B195" s="108" t="s">
        <v>608</v>
      </c>
      <c r="C195" s="109" t="s">
        <v>714</v>
      </c>
      <c r="D195" s="110" t="n">
        <v>43323</v>
      </c>
      <c r="E195" s="111" t="n">
        <v>16100</v>
      </c>
      <c r="F195" s="108" t="s">
        <v>425</v>
      </c>
      <c r="G195" s="109" t="s">
        <v>402</v>
      </c>
      <c r="H195" s="109" t="s">
        <v>403</v>
      </c>
      <c r="I195" s="109" t="s">
        <v>404</v>
      </c>
      <c r="J195" s="108" t="s">
        <v>403</v>
      </c>
      <c r="K195" s="112" t="n">
        <v>18</v>
      </c>
      <c r="L195" s="111" t="n">
        <v>13644.1</v>
      </c>
      <c r="M195" s="113" t="n">
        <v>0</v>
      </c>
    </row>
    <row r="196" customFormat="false" ht="15" hidden="false" customHeight="false" outlineLevel="0" collapsed="false">
      <c r="A196" s="108" t="s">
        <v>602</v>
      </c>
      <c r="B196" s="108" t="s">
        <v>603</v>
      </c>
      <c r="C196" s="109" t="s">
        <v>715</v>
      </c>
      <c r="D196" s="110" t="n">
        <v>43323</v>
      </c>
      <c r="E196" s="111" t="n">
        <v>45029</v>
      </c>
      <c r="F196" s="108" t="s">
        <v>438</v>
      </c>
      <c r="G196" s="109" t="s">
        <v>402</v>
      </c>
      <c r="H196" s="109" t="s">
        <v>403</v>
      </c>
      <c r="I196" s="109" t="s">
        <v>404</v>
      </c>
      <c r="J196" s="108" t="s">
        <v>403</v>
      </c>
      <c r="K196" s="112" t="n">
        <v>18</v>
      </c>
      <c r="L196" s="111" t="n">
        <v>38160.2</v>
      </c>
      <c r="M196" s="113" t="n">
        <v>0</v>
      </c>
    </row>
    <row r="197" customFormat="false" ht="15" hidden="false" customHeight="false" outlineLevel="0" collapsed="false">
      <c r="A197" s="108" t="s">
        <v>716</v>
      </c>
      <c r="B197" s="108" t="s">
        <v>717</v>
      </c>
      <c r="C197" s="109" t="s">
        <v>718</v>
      </c>
      <c r="D197" s="110" t="n">
        <v>43323</v>
      </c>
      <c r="E197" s="111" t="n">
        <v>2814890</v>
      </c>
      <c r="F197" s="108" t="s">
        <v>719</v>
      </c>
      <c r="G197" s="109" t="s">
        <v>402</v>
      </c>
      <c r="H197" s="109" t="s">
        <v>403</v>
      </c>
      <c r="I197" s="109" t="s">
        <v>404</v>
      </c>
      <c r="J197" s="108" t="s">
        <v>403</v>
      </c>
      <c r="K197" s="112" t="n">
        <v>18</v>
      </c>
      <c r="L197" s="111" t="n">
        <v>2385499.96</v>
      </c>
      <c r="M197" s="113" t="n">
        <v>0</v>
      </c>
    </row>
    <row r="198" customFormat="false" ht="15" hidden="false" customHeight="false" outlineLevel="0" collapsed="false">
      <c r="A198" s="108" t="s">
        <v>720</v>
      </c>
      <c r="B198" s="108" t="s">
        <v>721</v>
      </c>
      <c r="C198" s="109" t="s">
        <v>722</v>
      </c>
      <c r="D198" s="110" t="n">
        <v>43323</v>
      </c>
      <c r="E198" s="111" t="n">
        <v>20166</v>
      </c>
      <c r="F198" s="108" t="s">
        <v>408</v>
      </c>
      <c r="G198" s="109" t="s">
        <v>402</v>
      </c>
      <c r="H198" s="109" t="s">
        <v>403</v>
      </c>
      <c r="I198" s="109" t="s">
        <v>404</v>
      </c>
      <c r="J198" s="108" t="s">
        <v>403</v>
      </c>
      <c r="K198" s="112" t="n">
        <v>18</v>
      </c>
      <c r="L198" s="111" t="n">
        <v>17089.8</v>
      </c>
      <c r="M198" s="113" t="n">
        <v>0</v>
      </c>
    </row>
    <row r="199" customFormat="false" ht="15" hidden="false" customHeight="false" outlineLevel="0" collapsed="false">
      <c r="A199" s="108" t="s">
        <v>723</v>
      </c>
      <c r="B199" s="108" t="s">
        <v>724</v>
      </c>
      <c r="C199" s="109" t="s">
        <v>725</v>
      </c>
      <c r="D199" s="110" t="n">
        <v>43323</v>
      </c>
      <c r="E199" s="111" t="n">
        <v>12129</v>
      </c>
      <c r="F199" s="115" t="s">
        <v>469</v>
      </c>
      <c r="G199" s="109" t="s">
        <v>402</v>
      </c>
      <c r="H199" s="109" t="s">
        <v>403</v>
      </c>
      <c r="I199" s="109" t="s">
        <v>404</v>
      </c>
      <c r="J199" s="108" t="s">
        <v>403</v>
      </c>
      <c r="K199" s="112" t="n">
        <v>18</v>
      </c>
      <c r="L199" s="111" t="n">
        <v>10278.78</v>
      </c>
      <c r="M199" s="113" t="n">
        <v>0</v>
      </c>
    </row>
    <row r="200" customFormat="false" ht="15" hidden="false" customHeight="false" outlineLevel="0" collapsed="false">
      <c r="A200" s="108" t="s">
        <v>435</v>
      </c>
      <c r="B200" s="108" t="s">
        <v>436</v>
      </c>
      <c r="C200" s="109" t="s">
        <v>726</v>
      </c>
      <c r="D200" s="110" t="n">
        <v>43325</v>
      </c>
      <c r="E200" s="111" t="n">
        <v>16166</v>
      </c>
      <c r="F200" s="108" t="s">
        <v>438</v>
      </c>
      <c r="G200" s="109" t="s">
        <v>402</v>
      </c>
      <c r="H200" s="109" t="s">
        <v>403</v>
      </c>
      <c r="I200" s="109" t="s">
        <v>404</v>
      </c>
      <c r="J200" s="108" t="s">
        <v>403</v>
      </c>
      <c r="K200" s="112" t="n">
        <v>18</v>
      </c>
      <c r="L200" s="111" t="n">
        <v>13700</v>
      </c>
      <c r="M200" s="113" t="n">
        <v>0</v>
      </c>
    </row>
    <row r="201" customFormat="false" ht="15" hidden="false" customHeight="false" outlineLevel="0" collapsed="false">
      <c r="A201" s="108" t="s">
        <v>435</v>
      </c>
      <c r="B201" s="108" t="s">
        <v>436</v>
      </c>
      <c r="C201" s="109" t="s">
        <v>727</v>
      </c>
      <c r="D201" s="110" t="n">
        <v>43325</v>
      </c>
      <c r="E201" s="111" t="n">
        <v>18530</v>
      </c>
      <c r="F201" s="108" t="s">
        <v>438</v>
      </c>
      <c r="G201" s="109" t="s">
        <v>402</v>
      </c>
      <c r="H201" s="109" t="s">
        <v>403</v>
      </c>
      <c r="I201" s="109" t="s">
        <v>404</v>
      </c>
      <c r="J201" s="108" t="s">
        <v>403</v>
      </c>
      <c r="K201" s="112" t="n">
        <v>18</v>
      </c>
      <c r="L201" s="111" t="n">
        <v>15703.46</v>
      </c>
      <c r="M201" s="113" t="n">
        <v>0</v>
      </c>
    </row>
    <row r="202" customFormat="false" ht="15" hidden="false" customHeight="false" outlineLevel="0" collapsed="false">
      <c r="A202" s="108" t="s">
        <v>419</v>
      </c>
      <c r="B202" s="108" t="s">
        <v>420</v>
      </c>
      <c r="C202" s="109" t="s">
        <v>728</v>
      </c>
      <c r="D202" s="110" t="n">
        <v>43325</v>
      </c>
      <c r="E202" s="111" t="n">
        <v>12220</v>
      </c>
      <c r="F202" s="108" t="s">
        <v>415</v>
      </c>
      <c r="G202" s="109" t="s">
        <v>402</v>
      </c>
      <c r="H202" s="109" t="s">
        <v>403</v>
      </c>
      <c r="I202" s="109" t="s">
        <v>404</v>
      </c>
      <c r="J202" s="108" t="s">
        <v>403</v>
      </c>
      <c r="K202" s="112" t="n">
        <v>18</v>
      </c>
      <c r="L202" s="111" t="n">
        <v>10355.92</v>
      </c>
      <c r="M202" s="113" t="n">
        <v>0</v>
      </c>
    </row>
    <row r="203" customFormat="false" ht="15" hidden="false" customHeight="false" outlineLevel="0" collapsed="false">
      <c r="A203" s="108" t="s">
        <v>422</v>
      </c>
      <c r="B203" s="108" t="s">
        <v>423</v>
      </c>
      <c r="C203" s="109" t="s">
        <v>729</v>
      </c>
      <c r="D203" s="110" t="n">
        <v>43325</v>
      </c>
      <c r="E203" s="111" t="n">
        <v>13852</v>
      </c>
      <c r="F203" s="108" t="s">
        <v>425</v>
      </c>
      <c r="G203" s="109" t="s">
        <v>402</v>
      </c>
      <c r="H203" s="109" t="s">
        <v>403</v>
      </c>
      <c r="I203" s="109" t="s">
        <v>404</v>
      </c>
      <c r="J203" s="108" t="s">
        <v>403</v>
      </c>
      <c r="K203" s="112" t="n">
        <v>18</v>
      </c>
      <c r="L203" s="111" t="n">
        <v>11738.98</v>
      </c>
      <c r="M203" s="113" t="n">
        <v>0</v>
      </c>
    </row>
    <row r="204" customFormat="false" ht="15" hidden="false" customHeight="false" outlineLevel="0" collapsed="false">
      <c r="A204" s="108" t="s">
        <v>422</v>
      </c>
      <c r="B204" s="108" t="s">
        <v>426</v>
      </c>
      <c r="C204" s="109" t="s">
        <v>730</v>
      </c>
      <c r="D204" s="110" t="n">
        <v>43325</v>
      </c>
      <c r="E204" s="111" t="n">
        <v>2906</v>
      </c>
      <c r="F204" s="108" t="s">
        <v>425</v>
      </c>
      <c r="G204" s="109" t="s">
        <v>402</v>
      </c>
      <c r="H204" s="109" t="s">
        <v>403</v>
      </c>
      <c r="I204" s="109" t="s">
        <v>404</v>
      </c>
      <c r="J204" s="108" t="s">
        <v>403</v>
      </c>
      <c r="K204" s="112" t="n">
        <v>18</v>
      </c>
      <c r="L204" s="111" t="n">
        <v>2462.66</v>
      </c>
      <c r="M204" s="113" t="n">
        <v>0</v>
      </c>
    </row>
    <row r="205" customFormat="false" ht="15" hidden="false" customHeight="false" outlineLevel="0" collapsed="false">
      <c r="A205" s="108" t="s">
        <v>422</v>
      </c>
      <c r="B205" s="108" t="s">
        <v>428</v>
      </c>
      <c r="C205" s="109" t="s">
        <v>731</v>
      </c>
      <c r="D205" s="110" t="n">
        <v>43325</v>
      </c>
      <c r="E205" s="111" t="n">
        <v>834</v>
      </c>
      <c r="F205" s="108" t="s">
        <v>425</v>
      </c>
      <c r="G205" s="109" t="s">
        <v>402</v>
      </c>
      <c r="H205" s="109" t="s">
        <v>403</v>
      </c>
      <c r="I205" s="109" t="s">
        <v>404</v>
      </c>
      <c r="J205" s="108" t="s">
        <v>403</v>
      </c>
      <c r="K205" s="112" t="n">
        <v>18</v>
      </c>
      <c r="L205" s="111" t="n">
        <v>706.74</v>
      </c>
      <c r="M205" s="113" t="n">
        <v>0</v>
      </c>
    </row>
    <row r="206" customFormat="false" ht="15" hidden="false" customHeight="false" outlineLevel="0" collapsed="false">
      <c r="A206" s="108" t="s">
        <v>422</v>
      </c>
      <c r="B206" s="108" t="s">
        <v>430</v>
      </c>
      <c r="C206" s="109" t="s">
        <v>732</v>
      </c>
      <c r="D206" s="110" t="n">
        <v>43325</v>
      </c>
      <c r="E206" s="111" t="n">
        <v>2439</v>
      </c>
      <c r="F206" s="108" t="s">
        <v>425</v>
      </c>
      <c r="G206" s="109" t="s">
        <v>402</v>
      </c>
      <c r="H206" s="109" t="s">
        <v>403</v>
      </c>
      <c r="I206" s="109" t="s">
        <v>404</v>
      </c>
      <c r="J206" s="108" t="s">
        <v>403</v>
      </c>
      <c r="K206" s="112" t="n">
        <v>18</v>
      </c>
      <c r="L206" s="111" t="n">
        <v>2066.94</v>
      </c>
      <c r="M206" s="113" t="n">
        <v>0</v>
      </c>
    </row>
    <row r="207" customFormat="false" ht="15" hidden="false" customHeight="false" outlineLevel="0" collapsed="false">
      <c r="A207" s="108" t="s">
        <v>422</v>
      </c>
      <c r="B207" s="108" t="s">
        <v>449</v>
      </c>
      <c r="C207" s="109" t="s">
        <v>733</v>
      </c>
      <c r="D207" s="110" t="n">
        <v>43325</v>
      </c>
      <c r="E207" s="111" t="n">
        <v>11629</v>
      </c>
      <c r="F207" s="108" t="s">
        <v>425</v>
      </c>
      <c r="G207" s="109" t="s">
        <v>402</v>
      </c>
      <c r="H207" s="109" t="s">
        <v>403</v>
      </c>
      <c r="I207" s="109" t="s">
        <v>404</v>
      </c>
      <c r="J207" s="108" t="s">
        <v>403</v>
      </c>
      <c r="K207" s="112" t="n">
        <v>18</v>
      </c>
      <c r="L207" s="111" t="n">
        <v>9855.1</v>
      </c>
      <c r="M207" s="113" t="n">
        <v>0</v>
      </c>
    </row>
    <row r="208" customFormat="false" ht="15" hidden="false" customHeight="false" outlineLevel="0" collapsed="false">
      <c r="A208" s="108" t="s">
        <v>422</v>
      </c>
      <c r="B208" s="108" t="s">
        <v>451</v>
      </c>
      <c r="C208" s="109" t="s">
        <v>734</v>
      </c>
      <c r="D208" s="110" t="n">
        <v>43325</v>
      </c>
      <c r="E208" s="111" t="n">
        <v>6368</v>
      </c>
      <c r="F208" s="108" t="s">
        <v>425</v>
      </c>
      <c r="G208" s="109" t="s">
        <v>402</v>
      </c>
      <c r="H208" s="109" t="s">
        <v>403</v>
      </c>
      <c r="I208" s="109" t="s">
        <v>404</v>
      </c>
      <c r="J208" s="108" t="s">
        <v>403</v>
      </c>
      <c r="K208" s="112" t="n">
        <v>18</v>
      </c>
      <c r="L208" s="111" t="n">
        <v>5396.54</v>
      </c>
      <c r="M208" s="113" t="n">
        <v>0</v>
      </c>
    </row>
    <row r="209" customFormat="false" ht="15" hidden="false" customHeight="false" outlineLevel="0" collapsed="false">
      <c r="A209" s="108" t="s">
        <v>422</v>
      </c>
      <c r="B209" s="108" t="s">
        <v>451</v>
      </c>
      <c r="C209" s="109" t="s">
        <v>735</v>
      </c>
      <c r="D209" s="110" t="n">
        <v>43325</v>
      </c>
      <c r="E209" s="111" t="n">
        <v>2418</v>
      </c>
      <c r="F209" s="108" t="s">
        <v>425</v>
      </c>
      <c r="G209" s="109" t="s">
        <v>402</v>
      </c>
      <c r="H209" s="109" t="s">
        <v>403</v>
      </c>
      <c r="I209" s="109" t="s">
        <v>404</v>
      </c>
      <c r="J209" s="108" t="s">
        <v>403</v>
      </c>
      <c r="K209" s="112" t="n">
        <v>18</v>
      </c>
      <c r="L209" s="111" t="n">
        <v>2049.18</v>
      </c>
      <c r="M209" s="113" t="n">
        <v>0</v>
      </c>
    </row>
    <row r="210" customFormat="false" ht="15" hidden="false" customHeight="false" outlineLevel="0" collapsed="false">
      <c r="A210" s="108" t="s">
        <v>422</v>
      </c>
      <c r="B210" s="108" t="s">
        <v>455</v>
      </c>
      <c r="C210" s="109" t="s">
        <v>736</v>
      </c>
      <c r="D210" s="110" t="n">
        <v>43325</v>
      </c>
      <c r="E210" s="111" t="n">
        <v>12183</v>
      </c>
      <c r="F210" s="108" t="s">
        <v>425</v>
      </c>
      <c r="G210" s="109" t="s">
        <v>402</v>
      </c>
      <c r="H210" s="109" t="s">
        <v>403</v>
      </c>
      <c r="I210" s="109" t="s">
        <v>404</v>
      </c>
      <c r="J210" s="108" t="s">
        <v>403</v>
      </c>
      <c r="K210" s="112" t="n">
        <v>18</v>
      </c>
      <c r="L210" s="111" t="n">
        <v>10324.5</v>
      </c>
      <c r="M210" s="113" t="n">
        <v>0</v>
      </c>
    </row>
    <row r="211" customFormat="false" ht="15" hidden="false" customHeight="false" outlineLevel="0" collapsed="false">
      <c r="A211" s="108" t="s">
        <v>422</v>
      </c>
      <c r="B211" s="108" t="s">
        <v>457</v>
      </c>
      <c r="C211" s="109" t="s">
        <v>737</v>
      </c>
      <c r="D211" s="110" t="n">
        <v>43325</v>
      </c>
      <c r="E211" s="111" t="n">
        <v>7109</v>
      </c>
      <c r="F211" s="108" t="s">
        <v>425</v>
      </c>
      <c r="G211" s="109" t="s">
        <v>402</v>
      </c>
      <c r="H211" s="109" t="s">
        <v>403</v>
      </c>
      <c r="I211" s="109" t="s">
        <v>404</v>
      </c>
      <c r="J211" s="108" t="s">
        <v>403</v>
      </c>
      <c r="K211" s="112" t="n">
        <v>18</v>
      </c>
      <c r="L211" s="111" t="n">
        <v>6024.5</v>
      </c>
      <c r="M211" s="113" t="n">
        <v>0</v>
      </c>
    </row>
    <row r="212" customFormat="false" ht="15" hidden="false" customHeight="false" outlineLevel="0" collapsed="false">
      <c r="A212" s="108" t="s">
        <v>422</v>
      </c>
      <c r="B212" s="108" t="s">
        <v>503</v>
      </c>
      <c r="C212" s="109" t="s">
        <v>738</v>
      </c>
      <c r="D212" s="110" t="n">
        <v>43325</v>
      </c>
      <c r="E212" s="111" t="n">
        <v>20768</v>
      </c>
      <c r="F212" s="108" t="s">
        <v>425</v>
      </c>
      <c r="G212" s="109" t="s">
        <v>402</v>
      </c>
      <c r="H212" s="109" t="s">
        <v>403</v>
      </c>
      <c r="I212" s="109" t="s">
        <v>404</v>
      </c>
      <c r="J212" s="108" t="s">
        <v>403</v>
      </c>
      <c r="K212" s="112" t="n">
        <v>18</v>
      </c>
      <c r="L212" s="111" t="n">
        <v>17600</v>
      </c>
      <c r="M212" s="113" t="n">
        <v>0</v>
      </c>
    </row>
    <row r="213" customFormat="false" ht="15" hidden="false" customHeight="false" outlineLevel="0" collapsed="false">
      <c r="A213" s="108" t="s">
        <v>422</v>
      </c>
      <c r="B213" s="108" t="s">
        <v>505</v>
      </c>
      <c r="C213" s="109" t="s">
        <v>739</v>
      </c>
      <c r="D213" s="110" t="n">
        <v>43325</v>
      </c>
      <c r="E213" s="111" t="n">
        <v>17307</v>
      </c>
      <c r="F213" s="108" t="s">
        <v>425</v>
      </c>
      <c r="G213" s="109" t="s">
        <v>402</v>
      </c>
      <c r="H213" s="109" t="s">
        <v>403</v>
      </c>
      <c r="I213" s="109" t="s">
        <v>404</v>
      </c>
      <c r="J213" s="108" t="s">
        <v>403</v>
      </c>
      <c r="K213" s="112" t="n">
        <v>18</v>
      </c>
      <c r="L213" s="111" t="n">
        <v>14666.94</v>
      </c>
      <c r="M213" s="113" t="n">
        <v>0</v>
      </c>
    </row>
    <row r="214" customFormat="false" ht="15" hidden="false" customHeight="false" outlineLevel="0" collapsed="false">
      <c r="A214" s="108" t="s">
        <v>422</v>
      </c>
      <c r="B214" s="108" t="s">
        <v>508</v>
      </c>
      <c r="C214" s="109" t="s">
        <v>740</v>
      </c>
      <c r="D214" s="110" t="n">
        <v>43325</v>
      </c>
      <c r="E214" s="111" t="n">
        <v>1425</v>
      </c>
      <c r="F214" s="108" t="s">
        <v>425</v>
      </c>
      <c r="G214" s="109" t="s">
        <v>402</v>
      </c>
      <c r="H214" s="109" t="s">
        <v>403</v>
      </c>
      <c r="I214" s="109" t="s">
        <v>404</v>
      </c>
      <c r="J214" s="108" t="s">
        <v>403</v>
      </c>
      <c r="K214" s="112" t="n">
        <v>18</v>
      </c>
      <c r="L214" s="111" t="n">
        <v>1207.56</v>
      </c>
      <c r="M214" s="113" t="n">
        <v>0</v>
      </c>
    </row>
    <row r="215" customFormat="false" ht="15" hidden="false" customHeight="false" outlineLevel="0" collapsed="false">
      <c r="A215" s="108" t="s">
        <v>422</v>
      </c>
      <c r="B215" s="108" t="s">
        <v>510</v>
      </c>
      <c r="C215" s="109" t="s">
        <v>741</v>
      </c>
      <c r="D215" s="110" t="n">
        <v>43325</v>
      </c>
      <c r="E215" s="111" t="n">
        <v>3742</v>
      </c>
      <c r="F215" s="108" t="s">
        <v>425</v>
      </c>
      <c r="G215" s="109" t="s">
        <v>402</v>
      </c>
      <c r="H215" s="109" t="s">
        <v>403</v>
      </c>
      <c r="I215" s="109" t="s">
        <v>404</v>
      </c>
      <c r="J215" s="108" t="s">
        <v>403</v>
      </c>
      <c r="K215" s="112" t="n">
        <v>18</v>
      </c>
      <c r="L215" s="111" t="n">
        <v>3171.22</v>
      </c>
      <c r="M215" s="113" t="n">
        <v>0</v>
      </c>
    </row>
    <row r="216" customFormat="false" ht="15" hidden="false" customHeight="false" outlineLevel="0" collapsed="false">
      <c r="A216" s="108" t="s">
        <v>422</v>
      </c>
      <c r="B216" s="108" t="s">
        <v>512</v>
      </c>
      <c r="C216" s="109" t="s">
        <v>742</v>
      </c>
      <c r="D216" s="110" t="n">
        <v>43325</v>
      </c>
      <c r="E216" s="111" t="n">
        <v>2879</v>
      </c>
      <c r="F216" s="108" t="s">
        <v>425</v>
      </c>
      <c r="G216" s="109" t="s">
        <v>402</v>
      </c>
      <c r="H216" s="109" t="s">
        <v>403</v>
      </c>
      <c r="I216" s="109" t="s">
        <v>404</v>
      </c>
      <c r="J216" s="108" t="s">
        <v>403</v>
      </c>
      <c r="K216" s="112" t="n">
        <v>18</v>
      </c>
      <c r="L216" s="111" t="n">
        <v>2439.8</v>
      </c>
      <c r="M216" s="113" t="n">
        <v>0</v>
      </c>
    </row>
    <row r="217" customFormat="false" ht="15" hidden="false" customHeight="false" outlineLevel="0" collapsed="false">
      <c r="A217" s="108" t="s">
        <v>514</v>
      </c>
      <c r="B217" s="108" t="s">
        <v>515</v>
      </c>
      <c r="C217" s="109" t="s">
        <v>743</v>
      </c>
      <c r="D217" s="110" t="n">
        <v>43325</v>
      </c>
      <c r="E217" s="111" t="n">
        <v>2906</v>
      </c>
      <c r="F217" s="108" t="s">
        <v>517</v>
      </c>
      <c r="G217" s="109" t="s">
        <v>402</v>
      </c>
      <c r="H217" s="109" t="s">
        <v>403</v>
      </c>
      <c r="I217" s="109" t="s">
        <v>404</v>
      </c>
      <c r="J217" s="108" t="s">
        <v>403</v>
      </c>
      <c r="K217" s="112" t="n">
        <v>18</v>
      </c>
      <c r="L217" s="111" t="n">
        <v>2462.66</v>
      </c>
      <c r="M217" s="113" t="n">
        <v>0</v>
      </c>
    </row>
    <row r="218" customFormat="false" ht="15" hidden="false" customHeight="false" outlineLevel="0" collapsed="false">
      <c r="A218" s="108" t="s">
        <v>514</v>
      </c>
      <c r="B218" s="108" t="s">
        <v>515</v>
      </c>
      <c r="C218" s="109" t="s">
        <v>744</v>
      </c>
      <c r="D218" s="110" t="n">
        <v>43325</v>
      </c>
      <c r="E218" s="111" t="n">
        <v>2906</v>
      </c>
      <c r="F218" s="108" t="s">
        <v>517</v>
      </c>
      <c r="G218" s="109" t="s">
        <v>402</v>
      </c>
      <c r="H218" s="109" t="s">
        <v>403</v>
      </c>
      <c r="I218" s="109" t="s">
        <v>404</v>
      </c>
      <c r="J218" s="108" t="s">
        <v>403</v>
      </c>
      <c r="K218" s="112" t="n">
        <v>18</v>
      </c>
      <c r="L218" s="111" t="n">
        <v>2462.66</v>
      </c>
      <c r="M218" s="113" t="n">
        <v>0</v>
      </c>
    </row>
    <row r="219" customFormat="false" ht="15" hidden="false" customHeight="false" outlineLevel="0" collapsed="false">
      <c r="A219" s="108" t="s">
        <v>514</v>
      </c>
      <c r="B219" s="108" t="s">
        <v>515</v>
      </c>
      <c r="C219" s="109" t="s">
        <v>745</v>
      </c>
      <c r="D219" s="110" t="n">
        <v>43325</v>
      </c>
      <c r="E219" s="111" t="n">
        <v>5760</v>
      </c>
      <c r="F219" s="108" t="s">
        <v>517</v>
      </c>
      <c r="G219" s="109" t="s">
        <v>402</v>
      </c>
      <c r="H219" s="109" t="s">
        <v>403</v>
      </c>
      <c r="I219" s="109" t="s">
        <v>404</v>
      </c>
      <c r="J219" s="108" t="s">
        <v>403</v>
      </c>
      <c r="K219" s="112" t="n">
        <v>18</v>
      </c>
      <c r="L219" s="111" t="n">
        <v>4881.42</v>
      </c>
      <c r="M219" s="113" t="n">
        <v>0</v>
      </c>
    </row>
    <row r="220" customFormat="false" ht="15" hidden="false" customHeight="false" outlineLevel="0" collapsed="false">
      <c r="A220" s="108" t="s">
        <v>442</v>
      </c>
      <c r="B220" s="108" t="s">
        <v>443</v>
      </c>
      <c r="C220" s="109" t="s">
        <v>746</v>
      </c>
      <c r="D220" s="110" t="n">
        <v>43325</v>
      </c>
      <c r="E220" s="111" t="n">
        <v>10030</v>
      </c>
      <c r="F220" s="108" t="s">
        <v>408</v>
      </c>
      <c r="G220" s="109" t="s">
        <v>402</v>
      </c>
      <c r="H220" s="109" t="s">
        <v>403</v>
      </c>
      <c r="I220" s="109" t="s">
        <v>404</v>
      </c>
      <c r="J220" s="108" t="s">
        <v>403</v>
      </c>
      <c r="K220" s="112" t="n">
        <v>18</v>
      </c>
      <c r="L220" s="111" t="n">
        <v>8500</v>
      </c>
      <c r="M220" s="113" t="n">
        <v>0</v>
      </c>
    </row>
    <row r="221" customFormat="false" ht="15" hidden="false" customHeight="false" outlineLevel="0" collapsed="false">
      <c r="A221" s="108" t="s">
        <v>534</v>
      </c>
      <c r="B221" s="108" t="s">
        <v>535</v>
      </c>
      <c r="C221" s="109" t="s">
        <v>747</v>
      </c>
      <c r="D221" s="110" t="n">
        <v>43325</v>
      </c>
      <c r="E221" s="111" t="n">
        <v>72570</v>
      </c>
      <c r="F221" s="108" t="s">
        <v>415</v>
      </c>
      <c r="G221" s="109" t="s">
        <v>402</v>
      </c>
      <c r="H221" s="109" t="s">
        <v>403</v>
      </c>
      <c r="I221" s="109" t="s">
        <v>404</v>
      </c>
      <c r="J221" s="108" t="s">
        <v>403</v>
      </c>
      <c r="K221" s="112" t="n">
        <v>18</v>
      </c>
      <c r="L221" s="111" t="n">
        <v>61500</v>
      </c>
      <c r="M221" s="113" t="n">
        <v>0</v>
      </c>
    </row>
    <row r="222" customFormat="false" ht="15" hidden="false" customHeight="false" outlineLevel="0" collapsed="false">
      <c r="A222" s="108" t="s">
        <v>539</v>
      </c>
      <c r="B222" s="108" t="s">
        <v>540</v>
      </c>
      <c r="C222" s="109" t="s">
        <v>748</v>
      </c>
      <c r="D222" s="110" t="n">
        <v>43325</v>
      </c>
      <c r="E222" s="111" t="n">
        <v>18664</v>
      </c>
      <c r="F222" s="108" t="s">
        <v>401</v>
      </c>
      <c r="G222" s="109" t="s">
        <v>402</v>
      </c>
      <c r="H222" s="109" t="s">
        <v>403</v>
      </c>
      <c r="I222" s="109" t="s">
        <v>404</v>
      </c>
      <c r="J222" s="108" t="s">
        <v>403</v>
      </c>
      <c r="K222" s="112" t="n">
        <v>18</v>
      </c>
      <c r="L222" s="111" t="n">
        <v>15816.94</v>
      </c>
      <c r="M222" s="113" t="n">
        <v>0</v>
      </c>
    </row>
    <row r="223" customFormat="false" ht="15" hidden="false" customHeight="false" outlineLevel="0" collapsed="false">
      <c r="A223" s="108" t="s">
        <v>552</v>
      </c>
      <c r="B223" s="108" t="s">
        <v>553</v>
      </c>
      <c r="C223" s="109" t="s">
        <v>749</v>
      </c>
      <c r="D223" s="110" t="n">
        <v>43325</v>
      </c>
      <c r="E223" s="111" t="n">
        <v>5814</v>
      </c>
      <c r="F223" s="108" t="s">
        <v>495</v>
      </c>
      <c r="G223" s="109" t="s">
        <v>402</v>
      </c>
      <c r="H223" s="109" t="s">
        <v>403</v>
      </c>
      <c r="I223" s="109" t="s">
        <v>404</v>
      </c>
      <c r="J223" s="108" t="s">
        <v>403</v>
      </c>
      <c r="K223" s="112" t="n">
        <v>18</v>
      </c>
      <c r="L223" s="111" t="n">
        <v>4927.14</v>
      </c>
      <c r="M223" s="113" t="n">
        <v>0</v>
      </c>
    </row>
    <row r="224" customFormat="false" ht="15" hidden="false" customHeight="false" outlineLevel="0" collapsed="false">
      <c r="A224" s="108" t="s">
        <v>555</v>
      </c>
      <c r="B224" s="108" t="s">
        <v>556</v>
      </c>
      <c r="C224" s="109" t="s">
        <v>750</v>
      </c>
      <c r="D224" s="110" t="n">
        <v>43325</v>
      </c>
      <c r="E224" s="111" t="n">
        <v>8318</v>
      </c>
      <c r="F224" s="108" t="s">
        <v>558</v>
      </c>
      <c r="G224" s="109" t="s">
        <v>402</v>
      </c>
      <c r="H224" s="109" t="s">
        <v>403</v>
      </c>
      <c r="I224" s="109" t="s">
        <v>404</v>
      </c>
      <c r="J224" s="108" t="s">
        <v>403</v>
      </c>
      <c r="K224" s="112" t="n">
        <v>18</v>
      </c>
      <c r="L224" s="111" t="n">
        <v>7049.18</v>
      </c>
      <c r="M224" s="113" t="n">
        <v>0</v>
      </c>
    </row>
    <row r="225" customFormat="false" ht="15" hidden="false" customHeight="false" outlineLevel="0" collapsed="false">
      <c r="A225" s="108" t="s">
        <v>559</v>
      </c>
      <c r="B225" s="108" t="s">
        <v>560</v>
      </c>
      <c r="C225" s="109" t="s">
        <v>751</v>
      </c>
      <c r="D225" s="110" t="n">
        <v>43325</v>
      </c>
      <c r="E225" s="111" t="n">
        <v>8348</v>
      </c>
      <c r="F225" s="108" t="s">
        <v>562</v>
      </c>
      <c r="G225" s="109" t="s">
        <v>402</v>
      </c>
      <c r="H225" s="109" t="s">
        <v>403</v>
      </c>
      <c r="I225" s="109" t="s">
        <v>404</v>
      </c>
      <c r="J225" s="108" t="s">
        <v>403</v>
      </c>
      <c r="K225" s="112" t="n">
        <v>18</v>
      </c>
      <c r="L225" s="111" t="n">
        <v>7074.5</v>
      </c>
      <c r="M225" s="113" t="n">
        <v>0</v>
      </c>
    </row>
    <row r="226" customFormat="false" ht="15" hidden="false" customHeight="false" outlineLevel="0" collapsed="false">
      <c r="A226" s="108" t="s">
        <v>563</v>
      </c>
      <c r="B226" s="108" t="s">
        <v>564</v>
      </c>
      <c r="C226" s="109" t="s">
        <v>752</v>
      </c>
      <c r="D226" s="110" t="n">
        <v>43325</v>
      </c>
      <c r="E226" s="111" t="n">
        <v>5814</v>
      </c>
      <c r="F226" s="108" t="s">
        <v>566</v>
      </c>
      <c r="G226" s="109" t="s">
        <v>402</v>
      </c>
      <c r="H226" s="109" t="s">
        <v>403</v>
      </c>
      <c r="I226" s="109" t="s">
        <v>404</v>
      </c>
      <c r="J226" s="108" t="s">
        <v>403</v>
      </c>
      <c r="K226" s="112" t="n">
        <v>18</v>
      </c>
      <c r="L226" s="111" t="n">
        <v>4927.14</v>
      </c>
      <c r="M226" s="113" t="n">
        <v>0</v>
      </c>
    </row>
    <row r="227" customFormat="false" ht="15" hidden="false" customHeight="false" outlineLevel="0" collapsed="false">
      <c r="A227" s="108" t="s">
        <v>442</v>
      </c>
      <c r="B227" s="108" t="s">
        <v>443</v>
      </c>
      <c r="C227" s="109" t="s">
        <v>753</v>
      </c>
      <c r="D227" s="110" t="n">
        <v>43325</v>
      </c>
      <c r="E227" s="111" t="n">
        <v>16520</v>
      </c>
      <c r="F227" s="108" t="s">
        <v>408</v>
      </c>
      <c r="G227" s="109" t="s">
        <v>402</v>
      </c>
      <c r="H227" s="109" t="s">
        <v>403</v>
      </c>
      <c r="I227" s="109" t="s">
        <v>404</v>
      </c>
      <c r="J227" s="108" t="s">
        <v>403</v>
      </c>
      <c r="K227" s="112" t="n">
        <v>18</v>
      </c>
      <c r="L227" s="111" t="n">
        <v>14000</v>
      </c>
      <c r="M227" s="113" t="n">
        <v>0</v>
      </c>
    </row>
    <row r="228" customFormat="false" ht="15" hidden="false" customHeight="false" outlineLevel="0" collapsed="false">
      <c r="A228" s="108" t="s">
        <v>398</v>
      </c>
      <c r="B228" s="108" t="s">
        <v>399</v>
      </c>
      <c r="C228" s="109" t="s">
        <v>754</v>
      </c>
      <c r="D228" s="110" t="n">
        <v>43325</v>
      </c>
      <c r="E228" s="111" t="n">
        <v>6766</v>
      </c>
      <c r="F228" s="108" t="s">
        <v>401</v>
      </c>
      <c r="G228" s="109" t="s">
        <v>402</v>
      </c>
      <c r="H228" s="109" t="s">
        <v>403</v>
      </c>
      <c r="I228" s="109" t="s">
        <v>404</v>
      </c>
      <c r="J228" s="108" t="s">
        <v>403</v>
      </c>
      <c r="K228" s="112" t="n">
        <v>5</v>
      </c>
      <c r="L228" s="111" t="n">
        <v>6380</v>
      </c>
      <c r="M228" s="113" t="n">
        <v>0</v>
      </c>
    </row>
    <row r="229" customFormat="false" ht="15" hidden="false" customHeight="false" outlineLevel="0" collapsed="false">
      <c r="A229" s="108" t="s">
        <v>579</v>
      </c>
      <c r="B229" s="108" t="s">
        <v>580</v>
      </c>
      <c r="C229" s="109" t="s">
        <v>755</v>
      </c>
      <c r="D229" s="110" t="n">
        <v>43325</v>
      </c>
      <c r="E229" s="111" t="n">
        <v>7109</v>
      </c>
      <c r="F229" s="108" t="s">
        <v>582</v>
      </c>
      <c r="G229" s="109" t="s">
        <v>402</v>
      </c>
      <c r="H229" s="109" t="s">
        <v>403</v>
      </c>
      <c r="I229" s="109" t="s">
        <v>404</v>
      </c>
      <c r="J229" s="108" t="s">
        <v>403</v>
      </c>
      <c r="K229" s="112" t="n">
        <v>18</v>
      </c>
      <c r="L229" s="111" t="n">
        <v>6024.5</v>
      </c>
      <c r="M229" s="113" t="n">
        <v>0</v>
      </c>
    </row>
    <row r="230" customFormat="false" ht="15" hidden="false" customHeight="false" outlineLevel="0" collapsed="false">
      <c r="A230" s="108" t="s">
        <v>579</v>
      </c>
      <c r="B230" s="108" t="s">
        <v>580</v>
      </c>
      <c r="C230" s="109" t="s">
        <v>756</v>
      </c>
      <c r="D230" s="110" t="n">
        <v>43325</v>
      </c>
      <c r="E230" s="111" t="n">
        <v>3649</v>
      </c>
      <c r="F230" s="108" t="s">
        <v>582</v>
      </c>
      <c r="G230" s="109" t="s">
        <v>402</v>
      </c>
      <c r="H230" s="109" t="s">
        <v>403</v>
      </c>
      <c r="I230" s="109" t="s">
        <v>404</v>
      </c>
      <c r="J230" s="108" t="s">
        <v>403</v>
      </c>
      <c r="K230" s="112" t="n">
        <v>18</v>
      </c>
      <c r="L230" s="111" t="n">
        <v>3092.44</v>
      </c>
      <c r="M230" s="113" t="n">
        <v>0</v>
      </c>
    </row>
    <row r="231" customFormat="false" ht="15" hidden="false" customHeight="false" outlineLevel="0" collapsed="false">
      <c r="A231" s="108" t="s">
        <v>442</v>
      </c>
      <c r="B231" s="108" t="s">
        <v>443</v>
      </c>
      <c r="C231" s="109" t="s">
        <v>757</v>
      </c>
      <c r="D231" s="110" t="n">
        <v>43325</v>
      </c>
      <c r="E231" s="111" t="n">
        <v>254181</v>
      </c>
      <c r="F231" s="108" t="s">
        <v>408</v>
      </c>
      <c r="G231" s="109" t="s">
        <v>402</v>
      </c>
      <c r="H231" s="109" t="s">
        <v>403</v>
      </c>
      <c r="I231" s="109" t="s">
        <v>404</v>
      </c>
      <c r="J231" s="108" t="s">
        <v>403</v>
      </c>
      <c r="K231" s="112" t="n">
        <v>18</v>
      </c>
      <c r="L231" s="111" t="n">
        <v>215407.63</v>
      </c>
      <c r="M231" s="113" t="n">
        <v>0</v>
      </c>
    </row>
    <row r="232" customFormat="false" ht="15" hidden="false" customHeight="false" outlineLevel="0" collapsed="false">
      <c r="A232" s="108" t="s">
        <v>442</v>
      </c>
      <c r="B232" s="108" t="s">
        <v>443</v>
      </c>
      <c r="C232" s="109" t="s">
        <v>758</v>
      </c>
      <c r="D232" s="110" t="n">
        <v>43325</v>
      </c>
      <c r="E232" s="111" t="n">
        <v>229151</v>
      </c>
      <c r="F232" s="108" t="s">
        <v>408</v>
      </c>
      <c r="G232" s="109" t="s">
        <v>402</v>
      </c>
      <c r="H232" s="109" t="s">
        <v>403</v>
      </c>
      <c r="I232" s="109" t="s">
        <v>404</v>
      </c>
      <c r="J232" s="108" t="s">
        <v>403</v>
      </c>
      <c r="K232" s="112" t="n">
        <v>18</v>
      </c>
      <c r="L232" s="111" t="n">
        <v>194195.79</v>
      </c>
      <c r="M232" s="113" t="n">
        <v>0</v>
      </c>
    </row>
    <row r="233" customFormat="false" ht="15" hidden="false" customHeight="false" outlineLevel="0" collapsed="false">
      <c r="A233" s="108" t="s">
        <v>405</v>
      </c>
      <c r="B233" s="108" t="s">
        <v>406</v>
      </c>
      <c r="C233" s="109" t="s">
        <v>759</v>
      </c>
      <c r="D233" s="110" t="n">
        <v>43325</v>
      </c>
      <c r="E233" s="111" t="n">
        <v>22104</v>
      </c>
      <c r="F233" s="108" t="s">
        <v>408</v>
      </c>
      <c r="G233" s="109" t="s">
        <v>402</v>
      </c>
      <c r="H233" s="109" t="s">
        <v>403</v>
      </c>
      <c r="I233" s="109" t="s">
        <v>404</v>
      </c>
      <c r="J233" s="108" t="s">
        <v>403</v>
      </c>
      <c r="K233" s="112" t="n">
        <v>18</v>
      </c>
      <c r="L233" s="111" t="n">
        <v>18732.24</v>
      </c>
      <c r="M233" s="113" t="n">
        <v>0</v>
      </c>
    </row>
    <row r="234" customFormat="false" ht="15" hidden="false" customHeight="false" outlineLevel="0" collapsed="false">
      <c r="A234" s="108" t="s">
        <v>405</v>
      </c>
      <c r="B234" s="108" t="s">
        <v>406</v>
      </c>
      <c r="C234" s="109" t="s">
        <v>760</v>
      </c>
      <c r="D234" s="110" t="n">
        <v>43325</v>
      </c>
      <c r="E234" s="111" t="n">
        <v>22104</v>
      </c>
      <c r="F234" s="108" t="s">
        <v>408</v>
      </c>
      <c r="G234" s="109" t="s">
        <v>402</v>
      </c>
      <c r="H234" s="109" t="s">
        <v>403</v>
      </c>
      <c r="I234" s="109" t="s">
        <v>404</v>
      </c>
      <c r="J234" s="108" t="s">
        <v>403</v>
      </c>
      <c r="K234" s="112" t="n">
        <v>18</v>
      </c>
      <c r="L234" s="111" t="n">
        <v>18732.24</v>
      </c>
      <c r="M234" s="113" t="n">
        <v>0</v>
      </c>
    </row>
    <row r="235" customFormat="false" ht="15" hidden="false" customHeight="false" outlineLevel="0" collapsed="false">
      <c r="A235" s="108" t="s">
        <v>405</v>
      </c>
      <c r="B235" s="108" t="s">
        <v>406</v>
      </c>
      <c r="C235" s="109" t="s">
        <v>761</v>
      </c>
      <c r="D235" s="110" t="n">
        <v>43325</v>
      </c>
      <c r="E235" s="111" t="n">
        <v>22104</v>
      </c>
      <c r="F235" s="108" t="s">
        <v>408</v>
      </c>
      <c r="G235" s="109" t="s">
        <v>402</v>
      </c>
      <c r="H235" s="109" t="s">
        <v>403</v>
      </c>
      <c r="I235" s="109" t="s">
        <v>404</v>
      </c>
      <c r="J235" s="108" t="s">
        <v>403</v>
      </c>
      <c r="K235" s="112" t="n">
        <v>18</v>
      </c>
      <c r="L235" s="111" t="n">
        <v>18732.24</v>
      </c>
      <c r="M235" s="113" t="n">
        <v>0</v>
      </c>
    </row>
    <row r="236" customFormat="false" ht="15" hidden="false" customHeight="false" outlineLevel="0" collapsed="false">
      <c r="A236" s="108" t="s">
        <v>405</v>
      </c>
      <c r="B236" s="108" t="s">
        <v>406</v>
      </c>
      <c r="C236" s="109" t="s">
        <v>762</v>
      </c>
      <c r="D236" s="110" t="n">
        <v>43325</v>
      </c>
      <c r="E236" s="111" t="n">
        <v>22104</v>
      </c>
      <c r="F236" s="108" t="s">
        <v>408</v>
      </c>
      <c r="G236" s="109" t="s">
        <v>402</v>
      </c>
      <c r="H236" s="109" t="s">
        <v>403</v>
      </c>
      <c r="I236" s="109" t="s">
        <v>404</v>
      </c>
      <c r="J236" s="108" t="s">
        <v>403</v>
      </c>
      <c r="K236" s="112" t="n">
        <v>18</v>
      </c>
      <c r="L236" s="111" t="n">
        <v>18732.24</v>
      </c>
      <c r="M236" s="113" t="n">
        <v>0</v>
      </c>
    </row>
    <row r="237" customFormat="false" ht="15" hidden="false" customHeight="false" outlineLevel="0" collapsed="false">
      <c r="A237" s="108" t="s">
        <v>405</v>
      </c>
      <c r="B237" s="108" t="s">
        <v>406</v>
      </c>
      <c r="C237" s="109" t="s">
        <v>763</v>
      </c>
      <c r="D237" s="110" t="n">
        <v>43325</v>
      </c>
      <c r="E237" s="111" t="n">
        <v>22104</v>
      </c>
      <c r="F237" s="108" t="s">
        <v>408</v>
      </c>
      <c r="G237" s="109" t="s">
        <v>402</v>
      </c>
      <c r="H237" s="109" t="s">
        <v>403</v>
      </c>
      <c r="I237" s="109" t="s">
        <v>404</v>
      </c>
      <c r="J237" s="108" t="s">
        <v>403</v>
      </c>
      <c r="K237" s="112" t="n">
        <v>18</v>
      </c>
      <c r="L237" s="111" t="n">
        <v>18732.24</v>
      </c>
      <c r="M237" s="113" t="n">
        <v>0</v>
      </c>
    </row>
    <row r="238" customFormat="false" ht="15" hidden="false" customHeight="false" outlineLevel="0" collapsed="false">
      <c r="A238" s="108" t="s">
        <v>405</v>
      </c>
      <c r="B238" s="108" t="s">
        <v>406</v>
      </c>
      <c r="C238" s="109" t="s">
        <v>764</v>
      </c>
      <c r="D238" s="110" t="n">
        <v>43325</v>
      </c>
      <c r="E238" s="111" t="n">
        <v>22104</v>
      </c>
      <c r="F238" s="108" t="s">
        <v>408</v>
      </c>
      <c r="G238" s="109" t="s">
        <v>402</v>
      </c>
      <c r="H238" s="109" t="s">
        <v>403</v>
      </c>
      <c r="I238" s="109" t="s">
        <v>404</v>
      </c>
      <c r="J238" s="108" t="s">
        <v>403</v>
      </c>
      <c r="K238" s="112" t="n">
        <v>18</v>
      </c>
      <c r="L238" s="111" t="n">
        <v>18732.24</v>
      </c>
      <c r="M238" s="113" t="n">
        <v>0</v>
      </c>
    </row>
    <row r="239" customFormat="false" ht="15" hidden="false" customHeight="false" outlineLevel="0" collapsed="false">
      <c r="A239" s="108" t="s">
        <v>405</v>
      </c>
      <c r="B239" s="108" t="s">
        <v>406</v>
      </c>
      <c r="C239" s="109" t="s">
        <v>765</v>
      </c>
      <c r="D239" s="110" t="n">
        <v>43325</v>
      </c>
      <c r="E239" s="111" t="n">
        <v>22104</v>
      </c>
      <c r="F239" s="108" t="s">
        <v>408</v>
      </c>
      <c r="G239" s="109" t="s">
        <v>402</v>
      </c>
      <c r="H239" s="109" t="s">
        <v>403</v>
      </c>
      <c r="I239" s="109" t="s">
        <v>404</v>
      </c>
      <c r="J239" s="108" t="s">
        <v>403</v>
      </c>
      <c r="K239" s="112" t="n">
        <v>18</v>
      </c>
      <c r="L239" s="111" t="n">
        <v>18732.24</v>
      </c>
      <c r="M239" s="113" t="n">
        <v>0</v>
      </c>
    </row>
    <row r="240" customFormat="false" ht="15" hidden="false" customHeight="false" outlineLevel="0" collapsed="false">
      <c r="A240" s="108" t="s">
        <v>405</v>
      </c>
      <c r="B240" s="108" t="s">
        <v>406</v>
      </c>
      <c r="C240" s="109" t="s">
        <v>766</v>
      </c>
      <c r="D240" s="110" t="n">
        <v>43325</v>
      </c>
      <c r="E240" s="111" t="n">
        <v>22104</v>
      </c>
      <c r="F240" s="108" t="s">
        <v>408</v>
      </c>
      <c r="G240" s="109" t="s">
        <v>402</v>
      </c>
      <c r="H240" s="109" t="s">
        <v>403</v>
      </c>
      <c r="I240" s="109" t="s">
        <v>404</v>
      </c>
      <c r="J240" s="108" t="s">
        <v>403</v>
      </c>
      <c r="K240" s="112" t="n">
        <v>18</v>
      </c>
      <c r="L240" s="111" t="n">
        <v>18732.24</v>
      </c>
      <c r="M240" s="113" t="n">
        <v>0</v>
      </c>
    </row>
    <row r="241" customFormat="false" ht="15" hidden="false" customHeight="false" outlineLevel="0" collapsed="false">
      <c r="A241" s="108" t="s">
        <v>405</v>
      </c>
      <c r="B241" s="108" t="s">
        <v>406</v>
      </c>
      <c r="C241" s="109" t="s">
        <v>767</v>
      </c>
      <c r="D241" s="110" t="n">
        <v>43325</v>
      </c>
      <c r="E241" s="111" t="n">
        <v>22104</v>
      </c>
      <c r="F241" s="108" t="s">
        <v>408</v>
      </c>
      <c r="G241" s="109" t="s">
        <v>402</v>
      </c>
      <c r="H241" s="109" t="s">
        <v>403</v>
      </c>
      <c r="I241" s="109" t="s">
        <v>404</v>
      </c>
      <c r="J241" s="108" t="s">
        <v>403</v>
      </c>
      <c r="K241" s="112" t="n">
        <v>18</v>
      </c>
      <c r="L241" s="111" t="n">
        <v>18732.24</v>
      </c>
      <c r="M241" s="113" t="n">
        <v>0</v>
      </c>
    </row>
    <row r="242" customFormat="false" ht="15" hidden="false" customHeight="false" outlineLevel="0" collapsed="false">
      <c r="A242" s="108" t="s">
        <v>405</v>
      </c>
      <c r="B242" s="108" t="s">
        <v>406</v>
      </c>
      <c r="C242" s="109" t="s">
        <v>768</v>
      </c>
      <c r="D242" s="110" t="n">
        <v>43325</v>
      </c>
      <c r="E242" s="111" t="n">
        <v>22104</v>
      </c>
      <c r="F242" s="108" t="s">
        <v>408</v>
      </c>
      <c r="G242" s="109" t="s">
        <v>402</v>
      </c>
      <c r="H242" s="109" t="s">
        <v>403</v>
      </c>
      <c r="I242" s="109" t="s">
        <v>404</v>
      </c>
      <c r="J242" s="108" t="s">
        <v>403</v>
      </c>
      <c r="K242" s="112" t="n">
        <v>18</v>
      </c>
      <c r="L242" s="111" t="n">
        <v>18732.24</v>
      </c>
      <c r="M242" s="113" t="n">
        <v>0</v>
      </c>
    </row>
    <row r="243" customFormat="false" ht="15" hidden="false" customHeight="false" outlineLevel="0" collapsed="false">
      <c r="A243" s="108" t="s">
        <v>405</v>
      </c>
      <c r="B243" s="108" t="s">
        <v>406</v>
      </c>
      <c r="C243" s="109" t="s">
        <v>769</v>
      </c>
      <c r="D243" s="110" t="n">
        <v>43325</v>
      </c>
      <c r="E243" s="111" t="n">
        <v>22104</v>
      </c>
      <c r="F243" s="108" t="s">
        <v>408</v>
      </c>
      <c r="G243" s="109" t="s">
        <v>402</v>
      </c>
      <c r="H243" s="109" t="s">
        <v>403</v>
      </c>
      <c r="I243" s="109" t="s">
        <v>404</v>
      </c>
      <c r="J243" s="108" t="s">
        <v>403</v>
      </c>
      <c r="K243" s="112" t="n">
        <v>18</v>
      </c>
      <c r="L243" s="111" t="n">
        <v>18732.24</v>
      </c>
      <c r="M243" s="113" t="n">
        <v>0</v>
      </c>
    </row>
    <row r="244" customFormat="false" ht="15" hidden="false" customHeight="false" outlineLevel="0" collapsed="false">
      <c r="A244" s="108" t="s">
        <v>405</v>
      </c>
      <c r="B244" s="108" t="s">
        <v>406</v>
      </c>
      <c r="C244" s="109" t="s">
        <v>770</v>
      </c>
      <c r="D244" s="110" t="n">
        <v>43325</v>
      </c>
      <c r="E244" s="111" t="n">
        <v>22104</v>
      </c>
      <c r="F244" s="108" t="s">
        <v>408</v>
      </c>
      <c r="G244" s="109" t="s">
        <v>402</v>
      </c>
      <c r="H244" s="109" t="s">
        <v>403</v>
      </c>
      <c r="I244" s="109" t="s">
        <v>404</v>
      </c>
      <c r="J244" s="108" t="s">
        <v>403</v>
      </c>
      <c r="K244" s="112" t="n">
        <v>18</v>
      </c>
      <c r="L244" s="111" t="n">
        <v>18732.24</v>
      </c>
      <c r="M244" s="113" t="n">
        <v>0</v>
      </c>
    </row>
    <row r="245" customFormat="false" ht="15" hidden="false" customHeight="false" outlineLevel="0" collapsed="false">
      <c r="A245" s="108" t="s">
        <v>405</v>
      </c>
      <c r="B245" s="108" t="s">
        <v>406</v>
      </c>
      <c r="C245" s="109" t="s">
        <v>771</v>
      </c>
      <c r="D245" s="110" t="n">
        <v>43325</v>
      </c>
      <c r="E245" s="111" t="n">
        <v>22104</v>
      </c>
      <c r="F245" s="108" t="s">
        <v>408</v>
      </c>
      <c r="G245" s="109" t="s">
        <v>402</v>
      </c>
      <c r="H245" s="109" t="s">
        <v>403</v>
      </c>
      <c r="I245" s="109" t="s">
        <v>404</v>
      </c>
      <c r="J245" s="108" t="s">
        <v>403</v>
      </c>
      <c r="K245" s="112" t="n">
        <v>18</v>
      </c>
      <c r="L245" s="111" t="n">
        <v>18732.24</v>
      </c>
      <c r="M245" s="113" t="n">
        <v>0</v>
      </c>
    </row>
    <row r="246" customFormat="false" ht="15" hidden="false" customHeight="false" outlineLevel="0" collapsed="false">
      <c r="A246" s="108" t="s">
        <v>405</v>
      </c>
      <c r="B246" s="108" t="s">
        <v>406</v>
      </c>
      <c r="C246" s="109" t="s">
        <v>772</v>
      </c>
      <c r="D246" s="110" t="n">
        <v>43325</v>
      </c>
      <c r="E246" s="111" t="n">
        <v>22104</v>
      </c>
      <c r="F246" s="108" t="s">
        <v>408</v>
      </c>
      <c r="G246" s="109" t="s">
        <v>402</v>
      </c>
      <c r="H246" s="109" t="s">
        <v>403</v>
      </c>
      <c r="I246" s="109" t="s">
        <v>404</v>
      </c>
      <c r="J246" s="108" t="s">
        <v>403</v>
      </c>
      <c r="K246" s="112" t="n">
        <v>18</v>
      </c>
      <c r="L246" s="111" t="n">
        <v>18732.24</v>
      </c>
      <c r="M246" s="113" t="n">
        <v>0</v>
      </c>
    </row>
    <row r="247" customFormat="false" ht="15" hidden="false" customHeight="false" outlineLevel="0" collapsed="false">
      <c r="A247" s="108" t="s">
        <v>773</v>
      </c>
      <c r="B247" s="108" t="s">
        <v>774</v>
      </c>
      <c r="C247" s="109" t="s">
        <v>775</v>
      </c>
      <c r="D247" s="110" t="n">
        <v>43325</v>
      </c>
      <c r="E247" s="111" t="n">
        <v>634567</v>
      </c>
      <c r="F247" s="108" t="s">
        <v>408</v>
      </c>
      <c r="G247" s="109" t="s">
        <v>402</v>
      </c>
      <c r="H247" s="109" t="s">
        <v>403</v>
      </c>
      <c r="I247" s="109" t="s">
        <v>404</v>
      </c>
      <c r="J247" s="108" t="s">
        <v>403</v>
      </c>
      <c r="K247" s="112" t="n">
        <v>18</v>
      </c>
      <c r="L247" s="111" t="n">
        <v>537768.61</v>
      </c>
      <c r="M247" s="113" t="n">
        <v>0</v>
      </c>
    </row>
    <row r="248" customFormat="false" ht="15" hidden="false" customHeight="false" outlineLevel="0" collapsed="false">
      <c r="A248" s="108" t="s">
        <v>548</v>
      </c>
      <c r="B248" s="108" t="s">
        <v>549</v>
      </c>
      <c r="C248" s="109" t="s">
        <v>776</v>
      </c>
      <c r="D248" s="110" t="n">
        <v>43325</v>
      </c>
      <c r="E248" s="111" t="n">
        <v>4547</v>
      </c>
      <c r="F248" s="108" t="s">
        <v>401</v>
      </c>
      <c r="G248" s="109" t="s">
        <v>402</v>
      </c>
      <c r="H248" s="109" t="s">
        <v>403</v>
      </c>
      <c r="I248" s="109" t="s">
        <v>404</v>
      </c>
      <c r="J248" s="108" t="s">
        <v>403</v>
      </c>
      <c r="K248" s="112" t="n">
        <v>12</v>
      </c>
      <c r="L248" s="111" t="n">
        <v>4019.6</v>
      </c>
      <c r="M248" s="113" t="n">
        <v>0</v>
      </c>
    </row>
    <row r="249" customFormat="false" ht="15" hidden="false" customHeight="false" outlineLevel="0" collapsed="false">
      <c r="A249" s="108" t="s">
        <v>548</v>
      </c>
      <c r="B249" s="108" t="s">
        <v>549</v>
      </c>
      <c r="C249" s="109" t="s">
        <v>777</v>
      </c>
      <c r="D249" s="110" t="n">
        <v>43325</v>
      </c>
      <c r="E249" s="111" t="n">
        <v>1525</v>
      </c>
      <c r="F249" s="108" t="s">
        <v>401</v>
      </c>
      <c r="G249" s="109" t="s">
        <v>402</v>
      </c>
      <c r="H249" s="109" t="s">
        <v>403</v>
      </c>
      <c r="I249" s="109" t="s">
        <v>404</v>
      </c>
      <c r="J249" s="108" t="s">
        <v>403</v>
      </c>
      <c r="K249" s="112" t="n">
        <v>18</v>
      </c>
      <c r="L249" s="111" t="n">
        <v>1279.6</v>
      </c>
      <c r="M249" s="113" t="n">
        <v>0</v>
      </c>
    </row>
    <row r="250" customFormat="false" ht="15" hidden="false" customHeight="false" outlineLevel="0" collapsed="false">
      <c r="A250" s="108" t="s">
        <v>563</v>
      </c>
      <c r="B250" s="108" t="s">
        <v>778</v>
      </c>
      <c r="C250" s="109" t="s">
        <v>779</v>
      </c>
      <c r="D250" s="110" t="n">
        <v>43325</v>
      </c>
      <c r="E250" s="111" t="n">
        <v>82647</v>
      </c>
      <c r="F250" s="108" t="s">
        <v>566</v>
      </c>
      <c r="G250" s="109" t="s">
        <v>402</v>
      </c>
      <c r="H250" s="109" t="s">
        <v>403</v>
      </c>
      <c r="I250" s="109" t="s">
        <v>404</v>
      </c>
      <c r="J250" s="108" t="s">
        <v>403</v>
      </c>
      <c r="K250" s="112" t="n">
        <v>18</v>
      </c>
      <c r="L250" s="111" t="n">
        <v>70039.8</v>
      </c>
      <c r="M250" s="113" t="n">
        <v>0</v>
      </c>
    </row>
    <row r="251" customFormat="false" ht="15" hidden="false" customHeight="false" outlineLevel="0" collapsed="false">
      <c r="A251" s="108" t="s">
        <v>780</v>
      </c>
      <c r="B251" s="108" t="s">
        <v>781</v>
      </c>
      <c r="C251" s="109" t="s">
        <v>782</v>
      </c>
      <c r="D251" s="110" t="n">
        <v>43325</v>
      </c>
      <c r="E251" s="111" t="n">
        <v>995867</v>
      </c>
      <c r="F251" s="108" t="s">
        <v>487</v>
      </c>
      <c r="G251" s="109" t="s">
        <v>402</v>
      </c>
      <c r="H251" s="109" t="s">
        <v>403</v>
      </c>
      <c r="I251" s="109" t="s">
        <v>404</v>
      </c>
      <c r="J251" s="108" t="s">
        <v>403</v>
      </c>
      <c r="K251" s="112" t="n">
        <v>18</v>
      </c>
      <c r="L251" s="111" t="n">
        <v>843955.11</v>
      </c>
      <c r="M251" s="113" t="n">
        <v>0</v>
      </c>
    </row>
    <row r="252" customFormat="false" ht="15" hidden="false" customHeight="false" outlineLevel="0" collapsed="false">
      <c r="A252" s="108" t="s">
        <v>584</v>
      </c>
      <c r="B252" s="108" t="s">
        <v>585</v>
      </c>
      <c r="C252" s="109" t="s">
        <v>783</v>
      </c>
      <c r="D252" s="110" t="n">
        <v>43325</v>
      </c>
      <c r="E252" s="111" t="n">
        <v>1425</v>
      </c>
      <c r="F252" s="108" t="s">
        <v>401</v>
      </c>
      <c r="G252" s="109" t="s">
        <v>402</v>
      </c>
      <c r="H252" s="109" t="s">
        <v>403</v>
      </c>
      <c r="I252" s="109" t="s">
        <v>404</v>
      </c>
      <c r="J252" s="108" t="s">
        <v>403</v>
      </c>
      <c r="K252" s="112" t="n">
        <v>18</v>
      </c>
      <c r="L252" s="111" t="n">
        <v>1207.56</v>
      </c>
      <c r="M252" s="113" t="n">
        <v>0</v>
      </c>
    </row>
    <row r="253" customFormat="false" ht="15" hidden="false" customHeight="false" outlineLevel="0" collapsed="false">
      <c r="A253" s="108" t="s">
        <v>584</v>
      </c>
      <c r="B253" s="108" t="s">
        <v>587</v>
      </c>
      <c r="C253" s="109" t="s">
        <v>784</v>
      </c>
      <c r="D253" s="110" t="n">
        <v>43325</v>
      </c>
      <c r="E253" s="111" t="n">
        <v>6368</v>
      </c>
      <c r="F253" s="108" t="s">
        <v>401</v>
      </c>
      <c r="G253" s="109" t="s">
        <v>402</v>
      </c>
      <c r="H253" s="109" t="s">
        <v>403</v>
      </c>
      <c r="I253" s="109" t="s">
        <v>404</v>
      </c>
      <c r="J253" s="108" t="s">
        <v>403</v>
      </c>
      <c r="K253" s="112" t="n">
        <v>18</v>
      </c>
      <c r="L253" s="111" t="n">
        <v>5396.54</v>
      </c>
      <c r="M253" s="113" t="n">
        <v>0</v>
      </c>
    </row>
    <row r="254" customFormat="false" ht="15" hidden="false" customHeight="false" outlineLevel="0" collapsed="false">
      <c r="A254" s="108" t="s">
        <v>589</v>
      </c>
      <c r="B254" s="108" t="s">
        <v>590</v>
      </c>
      <c r="C254" s="109" t="s">
        <v>785</v>
      </c>
      <c r="D254" s="110" t="n">
        <v>43325</v>
      </c>
      <c r="E254" s="111" t="n">
        <v>6368</v>
      </c>
      <c r="F254" s="108" t="s">
        <v>576</v>
      </c>
      <c r="G254" s="109" t="s">
        <v>402</v>
      </c>
      <c r="H254" s="109" t="s">
        <v>403</v>
      </c>
      <c r="I254" s="109" t="s">
        <v>404</v>
      </c>
      <c r="J254" s="108" t="s">
        <v>403</v>
      </c>
      <c r="K254" s="112" t="n">
        <v>18</v>
      </c>
      <c r="L254" s="111" t="n">
        <v>5396.54</v>
      </c>
      <c r="M254" s="113" t="n">
        <v>0</v>
      </c>
    </row>
    <row r="255" customFormat="false" ht="15" hidden="false" customHeight="false" outlineLevel="0" collapsed="false">
      <c r="A255" s="108" t="s">
        <v>589</v>
      </c>
      <c r="B255" s="108" t="s">
        <v>592</v>
      </c>
      <c r="C255" s="109" t="s">
        <v>786</v>
      </c>
      <c r="D255" s="110" t="n">
        <v>43325</v>
      </c>
      <c r="E255" s="111" t="n">
        <v>5814</v>
      </c>
      <c r="F255" s="108" t="s">
        <v>576</v>
      </c>
      <c r="G255" s="109" t="s">
        <v>402</v>
      </c>
      <c r="H255" s="109" t="s">
        <v>403</v>
      </c>
      <c r="I255" s="109" t="s">
        <v>404</v>
      </c>
      <c r="J255" s="108" t="s">
        <v>403</v>
      </c>
      <c r="K255" s="112" t="n">
        <v>18</v>
      </c>
      <c r="L255" s="111" t="n">
        <v>4927.14</v>
      </c>
      <c r="M255" s="113" t="n">
        <v>0</v>
      </c>
    </row>
    <row r="256" customFormat="false" ht="15" hidden="false" customHeight="false" outlineLevel="0" collapsed="false">
      <c r="A256" s="108" t="s">
        <v>589</v>
      </c>
      <c r="B256" s="108" t="s">
        <v>594</v>
      </c>
      <c r="C256" s="109" t="s">
        <v>787</v>
      </c>
      <c r="D256" s="110" t="n">
        <v>43325</v>
      </c>
      <c r="E256" s="111" t="n">
        <v>11629</v>
      </c>
      <c r="F256" s="108" t="s">
        <v>576</v>
      </c>
      <c r="G256" s="109" t="s">
        <v>402</v>
      </c>
      <c r="H256" s="109" t="s">
        <v>403</v>
      </c>
      <c r="I256" s="109" t="s">
        <v>404</v>
      </c>
      <c r="J256" s="108" t="s">
        <v>403</v>
      </c>
      <c r="K256" s="112" t="n">
        <v>18</v>
      </c>
      <c r="L256" s="111" t="n">
        <v>9855.1</v>
      </c>
      <c r="M256" s="113" t="n">
        <v>0</v>
      </c>
    </row>
    <row r="257" customFormat="false" ht="15" hidden="false" customHeight="false" outlineLevel="0" collapsed="false">
      <c r="A257" s="108" t="s">
        <v>552</v>
      </c>
      <c r="B257" s="108" t="s">
        <v>596</v>
      </c>
      <c r="C257" s="109" t="s">
        <v>788</v>
      </c>
      <c r="D257" s="110" t="n">
        <v>43325</v>
      </c>
      <c r="E257" s="111" t="n">
        <v>2906</v>
      </c>
      <c r="F257" s="108" t="s">
        <v>495</v>
      </c>
      <c r="G257" s="109" t="s">
        <v>402</v>
      </c>
      <c r="H257" s="109" t="s">
        <v>403</v>
      </c>
      <c r="I257" s="109" t="s">
        <v>404</v>
      </c>
      <c r="J257" s="108" t="s">
        <v>403</v>
      </c>
      <c r="K257" s="112" t="n">
        <v>18</v>
      </c>
      <c r="L257" s="111" t="n">
        <v>2462.66</v>
      </c>
      <c r="M257" s="113" t="n">
        <v>0</v>
      </c>
    </row>
    <row r="258" customFormat="false" ht="15" hidden="false" customHeight="false" outlineLevel="0" collapsed="false">
      <c r="A258" s="108" t="s">
        <v>552</v>
      </c>
      <c r="B258" s="108" t="s">
        <v>598</v>
      </c>
      <c r="C258" s="109" t="s">
        <v>789</v>
      </c>
      <c r="D258" s="110" t="n">
        <v>43325</v>
      </c>
      <c r="E258" s="111" t="n">
        <v>11629</v>
      </c>
      <c r="F258" s="108" t="s">
        <v>495</v>
      </c>
      <c r="G258" s="109" t="s">
        <v>402</v>
      </c>
      <c r="H258" s="109" t="s">
        <v>403</v>
      </c>
      <c r="I258" s="109" t="s">
        <v>404</v>
      </c>
      <c r="J258" s="108" t="s">
        <v>403</v>
      </c>
      <c r="K258" s="112" t="n">
        <v>18</v>
      </c>
      <c r="L258" s="111" t="n">
        <v>9855.1</v>
      </c>
      <c r="M258" s="113" t="n">
        <v>0</v>
      </c>
    </row>
    <row r="259" customFormat="false" ht="15" hidden="false" customHeight="false" outlineLevel="0" collapsed="false">
      <c r="A259" s="108" t="s">
        <v>790</v>
      </c>
      <c r="B259" s="108" t="s">
        <v>791</v>
      </c>
      <c r="C259" s="109" t="s">
        <v>792</v>
      </c>
      <c r="D259" s="110" t="n">
        <v>43326</v>
      </c>
      <c r="E259" s="111" t="n">
        <v>28760</v>
      </c>
      <c r="F259" s="108" t="s">
        <v>401</v>
      </c>
      <c r="G259" s="109" t="s">
        <v>402</v>
      </c>
      <c r="H259" s="109" t="s">
        <v>403</v>
      </c>
      <c r="I259" s="109" t="s">
        <v>404</v>
      </c>
      <c r="J259" s="108" t="s">
        <v>403</v>
      </c>
      <c r="K259" s="112" t="n">
        <v>18</v>
      </c>
      <c r="L259" s="111" t="n">
        <v>24372.86</v>
      </c>
      <c r="M259" s="113" t="n">
        <v>0</v>
      </c>
    </row>
    <row r="260" customFormat="false" ht="15" hidden="false" customHeight="false" outlineLevel="0" collapsed="false">
      <c r="A260" s="108" t="s">
        <v>442</v>
      </c>
      <c r="B260" s="108" t="s">
        <v>443</v>
      </c>
      <c r="C260" s="109" t="s">
        <v>793</v>
      </c>
      <c r="D260" s="110" t="n">
        <v>43326</v>
      </c>
      <c r="E260" s="111" t="n">
        <v>191927</v>
      </c>
      <c r="F260" s="108" t="s">
        <v>408</v>
      </c>
      <c r="G260" s="109" t="s">
        <v>402</v>
      </c>
      <c r="H260" s="109" t="s">
        <v>403</v>
      </c>
      <c r="I260" s="109" t="s">
        <v>404</v>
      </c>
      <c r="J260" s="108" t="s">
        <v>403</v>
      </c>
      <c r="K260" s="112" t="n">
        <v>18</v>
      </c>
      <c r="L260" s="111" t="n">
        <v>162650.04</v>
      </c>
      <c r="M260" s="113" t="n">
        <v>0</v>
      </c>
    </row>
    <row r="261" customFormat="false" ht="15" hidden="false" customHeight="false" outlineLevel="0" collapsed="false">
      <c r="A261" s="108" t="s">
        <v>794</v>
      </c>
      <c r="B261" s="108" t="s">
        <v>795</v>
      </c>
      <c r="C261" s="109" t="s">
        <v>796</v>
      </c>
      <c r="D261" s="110" t="n">
        <v>43326</v>
      </c>
      <c r="E261" s="111" t="n">
        <v>29380</v>
      </c>
      <c r="F261" s="108" t="s">
        <v>797</v>
      </c>
      <c r="G261" s="109" t="s">
        <v>402</v>
      </c>
      <c r="H261" s="109" t="s">
        <v>403</v>
      </c>
      <c r="I261" s="109" t="s">
        <v>404</v>
      </c>
      <c r="J261" s="108" t="s">
        <v>403</v>
      </c>
      <c r="K261" s="112" t="n">
        <v>18</v>
      </c>
      <c r="L261" s="111" t="n">
        <v>24898.36</v>
      </c>
      <c r="M261" s="113" t="n">
        <v>0</v>
      </c>
    </row>
    <row r="262" customFormat="false" ht="15" hidden="false" customHeight="false" outlineLevel="0" collapsed="false">
      <c r="A262" s="108" t="s">
        <v>442</v>
      </c>
      <c r="B262" s="108" t="s">
        <v>443</v>
      </c>
      <c r="C262" s="109" t="s">
        <v>798</v>
      </c>
      <c r="D262" s="110" t="n">
        <v>43326</v>
      </c>
      <c r="E262" s="111" t="n">
        <v>365573</v>
      </c>
      <c r="F262" s="108" t="s">
        <v>408</v>
      </c>
      <c r="G262" s="109" t="s">
        <v>402</v>
      </c>
      <c r="H262" s="109" t="s">
        <v>403</v>
      </c>
      <c r="I262" s="109" t="s">
        <v>404</v>
      </c>
      <c r="J262" s="108" t="s">
        <v>403</v>
      </c>
      <c r="K262" s="112" t="n">
        <v>18</v>
      </c>
      <c r="L262" s="111" t="n">
        <v>309807.65</v>
      </c>
      <c r="M262" s="113" t="n">
        <v>0</v>
      </c>
    </row>
    <row r="263" customFormat="false" ht="15" hidden="false" customHeight="false" outlineLevel="0" collapsed="false">
      <c r="A263" s="108" t="s">
        <v>716</v>
      </c>
      <c r="B263" s="108" t="s">
        <v>717</v>
      </c>
      <c r="C263" s="109" t="s">
        <v>799</v>
      </c>
      <c r="D263" s="110" t="n">
        <v>43326</v>
      </c>
      <c r="E263" s="111" t="n">
        <v>153073</v>
      </c>
      <c r="F263" s="108" t="s">
        <v>719</v>
      </c>
      <c r="G263" s="109" t="s">
        <v>402</v>
      </c>
      <c r="H263" s="109" t="s">
        <v>403</v>
      </c>
      <c r="I263" s="109" t="s">
        <v>404</v>
      </c>
      <c r="J263" s="108" t="s">
        <v>403</v>
      </c>
      <c r="K263" s="112" t="n">
        <v>18</v>
      </c>
      <c r="L263" s="111" t="n">
        <v>129722.9</v>
      </c>
      <c r="M263" s="113" t="n">
        <v>0</v>
      </c>
    </row>
    <row r="264" customFormat="false" ht="15" hidden="false" customHeight="false" outlineLevel="0" collapsed="false">
      <c r="A264" s="108" t="s">
        <v>716</v>
      </c>
      <c r="B264" s="108" t="s">
        <v>717</v>
      </c>
      <c r="C264" s="109" t="s">
        <v>800</v>
      </c>
      <c r="D264" s="110" t="n">
        <v>43326</v>
      </c>
      <c r="E264" s="111" t="n">
        <v>1353278</v>
      </c>
      <c r="F264" s="108" t="s">
        <v>719</v>
      </c>
      <c r="G264" s="109" t="s">
        <v>402</v>
      </c>
      <c r="H264" s="109" t="s">
        <v>403</v>
      </c>
      <c r="I264" s="109" t="s">
        <v>404</v>
      </c>
      <c r="J264" s="108" t="s">
        <v>403</v>
      </c>
      <c r="K264" s="112" t="n">
        <v>18</v>
      </c>
      <c r="L264" s="111" t="n">
        <v>1146845.7</v>
      </c>
      <c r="M264" s="113" t="n">
        <v>0</v>
      </c>
    </row>
    <row r="265" customFormat="false" ht="15" hidden="false" customHeight="false" outlineLevel="0" collapsed="false">
      <c r="A265" s="108" t="s">
        <v>801</v>
      </c>
      <c r="B265" s="108" t="s">
        <v>802</v>
      </c>
      <c r="C265" s="109" t="s">
        <v>803</v>
      </c>
      <c r="D265" s="110" t="n">
        <v>43326</v>
      </c>
      <c r="E265" s="111" t="n">
        <v>31978</v>
      </c>
      <c r="F265" s="108" t="s">
        <v>804</v>
      </c>
      <c r="G265" s="109" t="s">
        <v>402</v>
      </c>
      <c r="H265" s="109" t="s">
        <v>403</v>
      </c>
      <c r="I265" s="109" t="s">
        <v>404</v>
      </c>
      <c r="J265" s="108" t="s">
        <v>403</v>
      </c>
      <c r="K265" s="112" t="n">
        <v>18</v>
      </c>
      <c r="L265" s="111" t="n">
        <v>27100</v>
      </c>
      <c r="M265" s="113" t="n">
        <v>0</v>
      </c>
    </row>
    <row r="266" customFormat="false" ht="15" hidden="false" customHeight="false" outlineLevel="0" collapsed="false">
      <c r="A266" s="108" t="s">
        <v>432</v>
      </c>
      <c r="B266" s="108" t="s">
        <v>433</v>
      </c>
      <c r="C266" s="109" t="s">
        <v>805</v>
      </c>
      <c r="D266" s="110" t="n">
        <v>43326</v>
      </c>
      <c r="E266" s="111" t="n">
        <v>347375</v>
      </c>
      <c r="F266" s="108" t="s">
        <v>415</v>
      </c>
      <c r="G266" s="109" t="s">
        <v>402</v>
      </c>
      <c r="H266" s="109" t="s">
        <v>403</v>
      </c>
      <c r="I266" s="109" t="s">
        <v>404</v>
      </c>
      <c r="J266" s="108" t="s">
        <v>403</v>
      </c>
      <c r="K266" s="112" t="n">
        <v>18</v>
      </c>
      <c r="L266" s="111" t="n">
        <v>294385.67</v>
      </c>
      <c r="M266" s="113" t="n">
        <v>0</v>
      </c>
    </row>
    <row r="267" customFormat="false" ht="15" hidden="false" customHeight="false" outlineLevel="0" collapsed="false">
      <c r="A267" s="108" t="s">
        <v>432</v>
      </c>
      <c r="B267" s="108" t="s">
        <v>433</v>
      </c>
      <c r="C267" s="109" t="s">
        <v>806</v>
      </c>
      <c r="D267" s="110" t="n">
        <v>43326</v>
      </c>
      <c r="E267" s="111" t="n">
        <v>395665</v>
      </c>
      <c r="F267" s="108" t="s">
        <v>415</v>
      </c>
      <c r="G267" s="109" t="s">
        <v>402</v>
      </c>
      <c r="H267" s="109" t="s">
        <v>403</v>
      </c>
      <c r="I267" s="109" t="s">
        <v>404</v>
      </c>
      <c r="J267" s="108" t="s">
        <v>403</v>
      </c>
      <c r="K267" s="112" t="n">
        <v>18</v>
      </c>
      <c r="L267" s="111" t="n">
        <v>335309.33</v>
      </c>
      <c r="M267" s="113" t="n">
        <v>0</v>
      </c>
    </row>
    <row r="268" customFormat="false" ht="15" hidden="false" customHeight="false" outlineLevel="0" collapsed="false">
      <c r="A268" s="108" t="s">
        <v>432</v>
      </c>
      <c r="B268" s="108" t="s">
        <v>433</v>
      </c>
      <c r="C268" s="109" t="s">
        <v>807</v>
      </c>
      <c r="D268" s="110" t="n">
        <v>43326</v>
      </c>
      <c r="E268" s="111" t="n">
        <v>3025</v>
      </c>
      <c r="F268" s="108" t="s">
        <v>415</v>
      </c>
      <c r="G268" s="109" t="s">
        <v>402</v>
      </c>
      <c r="H268" s="109" t="s">
        <v>403</v>
      </c>
      <c r="I268" s="109" t="s">
        <v>404</v>
      </c>
      <c r="J268" s="108" t="s">
        <v>403</v>
      </c>
      <c r="K268" s="112" t="n">
        <v>18</v>
      </c>
      <c r="L268" s="111" t="n">
        <v>2563.49</v>
      </c>
      <c r="M268" s="113" t="n">
        <v>0</v>
      </c>
    </row>
    <row r="269" customFormat="false" ht="15" hidden="false" customHeight="false" outlineLevel="0" collapsed="false">
      <c r="A269" s="108" t="s">
        <v>432</v>
      </c>
      <c r="B269" s="108" t="s">
        <v>433</v>
      </c>
      <c r="C269" s="109" t="s">
        <v>808</v>
      </c>
      <c r="D269" s="110" t="n">
        <v>43326</v>
      </c>
      <c r="E269" s="111" t="n">
        <v>4052</v>
      </c>
      <c r="F269" s="108" t="s">
        <v>415</v>
      </c>
      <c r="G269" s="109" t="s">
        <v>402</v>
      </c>
      <c r="H269" s="109" t="s">
        <v>403</v>
      </c>
      <c r="I269" s="109" t="s">
        <v>404</v>
      </c>
      <c r="J269" s="108" t="s">
        <v>403</v>
      </c>
      <c r="K269" s="112" t="n">
        <v>18</v>
      </c>
      <c r="L269" s="111" t="n">
        <v>3433.89</v>
      </c>
      <c r="M269" s="113" t="n">
        <v>0</v>
      </c>
    </row>
    <row r="270" customFormat="false" ht="15" hidden="false" customHeight="false" outlineLevel="0" collapsed="false">
      <c r="A270" s="108" t="s">
        <v>432</v>
      </c>
      <c r="B270" s="108" t="s">
        <v>433</v>
      </c>
      <c r="C270" s="109" t="s">
        <v>809</v>
      </c>
      <c r="D270" s="110" t="n">
        <v>43326</v>
      </c>
      <c r="E270" s="111" t="n">
        <v>246237</v>
      </c>
      <c r="F270" s="108" t="s">
        <v>415</v>
      </c>
      <c r="G270" s="109" t="s">
        <v>402</v>
      </c>
      <c r="H270" s="109" t="s">
        <v>403</v>
      </c>
      <c r="I270" s="109" t="s">
        <v>404</v>
      </c>
      <c r="J270" s="108" t="s">
        <v>403</v>
      </c>
      <c r="K270" s="112" t="n">
        <v>18</v>
      </c>
      <c r="L270" s="111" t="n">
        <v>208675.37</v>
      </c>
      <c r="M270" s="113" t="n">
        <v>0</v>
      </c>
    </row>
    <row r="271" customFormat="false" ht="15" hidden="false" customHeight="false" outlineLevel="0" collapsed="false">
      <c r="A271" s="108" t="s">
        <v>432</v>
      </c>
      <c r="B271" s="108" t="s">
        <v>433</v>
      </c>
      <c r="C271" s="109" t="s">
        <v>810</v>
      </c>
      <c r="D271" s="110" t="n">
        <v>43326</v>
      </c>
      <c r="E271" s="111" t="n">
        <v>323458</v>
      </c>
      <c r="F271" s="108" t="s">
        <v>415</v>
      </c>
      <c r="G271" s="109" t="s">
        <v>402</v>
      </c>
      <c r="H271" s="109" t="s">
        <v>403</v>
      </c>
      <c r="I271" s="109" t="s">
        <v>404</v>
      </c>
      <c r="J271" s="108" t="s">
        <v>403</v>
      </c>
      <c r="K271" s="112" t="n">
        <v>18</v>
      </c>
      <c r="L271" s="111" t="n">
        <v>274116.94</v>
      </c>
      <c r="M271" s="113" t="n">
        <v>0</v>
      </c>
    </row>
    <row r="272" customFormat="false" ht="15" hidden="false" customHeight="false" outlineLevel="0" collapsed="false">
      <c r="A272" s="108" t="s">
        <v>811</v>
      </c>
      <c r="B272" s="108" t="s">
        <v>812</v>
      </c>
      <c r="C272" s="109" t="s">
        <v>813</v>
      </c>
      <c r="D272" s="110" t="n">
        <v>43326</v>
      </c>
      <c r="E272" s="111" t="n">
        <v>309831</v>
      </c>
      <c r="F272" s="108" t="s">
        <v>438</v>
      </c>
      <c r="G272" s="109" t="s">
        <v>402</v>
      </c>
      <c r="H272" s="109" t="s">
        <v>403</v>
      </c>
      <c r="I272" s="109" t="s">
        <v>404</v>
      </c>
      <c r="J272" s="108" t="s">
        <v>403</v>
      </c>
      <c r="K272" s="112" t="n">
        <v>18</v>
      </c>
      <c r="L272" s="111" t="n">
        <v>259968.58</v>
      </c>
      <c r="M272" s="113" t="n">
        <v>0</v>
      </c>
    </row>
    <row r="273" customFormat="false" ht="15" hidden="false" customHeight="false" outlineLevel="0" collapsed="false">
      <c r="A273" s="108" t="s">
        <v>607</v>
      </c>
      <c r="B273" s="108" t="s">
        <v>608</v>
      </c>
      <c r="C273" s="109" t="s">
        <v>814</v>
      </c>
      <c r="D273" s="110" t="n">
        <v>43328</v>
      </c>
      <c r="E273" s="111" t="n">
        <v>911</v>
      </c>
      <c r="F273" s="108" t="s">
        <v>425</v>
      </c>
      <c r="G273" s="109" t="s">
        <v>402</v>
      </c>
      <c r="H273" s="109" t="s">
        <v>403</v>
      </c>
      <c r="I273" s="109" t="s">
        <v>404</v>
      </c>
      <c r="J273" s="108" t="s">
        <v>403</v>
      </c>
      <c r="K273" s="112" t="n">
        <v>18</v>
      </c>
      <c r="L273" s="111" t="n">
        <v>771.99</v>
      </c>
      <c r="M273" s="113" t="n">
        <v>0</v>
      </c>
    </row>
    <row r="274" customFormat="false" ht="15" hidden="false" customHeight="false" outlineLevel="0" collapsed="false">
      <c r="A274" s="108" t="s">
        <v>442</v>
      </c>
      <c r="B274" s="108" t="s">
        <v>443</v>
      </c>
      <c r="C274" s="109" t="s">
        <v>815</v>
      </c>
      <c r="D274" s="110" t="n">
        <v>43328</v>
      </c>
      <c r="E274" s="111" t="n">
        <v>21240</v>
      </c>
      <c r="F274" s="108" t="s">
        <v>408</v>
      </c>
      <c r="G274" s="109" t="s">
        <v>402</v>
      </c>
      <c r="H274" s="109" t="s">
        <v>403</v>
      </c>
      <c r="I274" s="109" t="s">
        <v>404</v>
      </c>
      <c r="J274" s="108" t="s">
        <v>403</v>
      </c>
      <c r="K274" s="112" t="n">
        <v>18</v>
      </c>
      <c r="L274" s="111" t="n">
        <v>18000</v>
      </c>
      <c r="M274" s="113" t="n">
        <v>0</v>
      </c>
    </row>
    <row r="275" customFormat="false" ht="15" hidden="false" customHeight="false" outlineLevel="0" collapsed="false">
      <c r="A275" s="108" t="s">
        <v>442</v>
      </c>
      <c r="B275" s="108" t="s">
        <v>443</v>
      </c>
      <c r="C275" s="109" t="s">
        <v>816</v>
      </c>
      <c r="D275" s="110" t="n">
        <v>43328</v>
      </c>
      <c r="E275" s="111" t="n">
        <v>17110</v>
      </c>
      <c r="F275" s="108" t="s">
        <v>408</v>
      </c>
      <c r="G275" s="109" t="s">
        <v>402</v>
      </c>
      <c r="H275" s="109" t="s">
        <v>403</v>
      </c>
      <c r="I275" s="109" t="s">
        <v>404</v>
      </c>
      <c r="J275" s="108" t="s">
        <v>403</v>
      </c>
      <c r="K275" s="112" t="n">
        <v>18</v>
      </c>
      <c r="L275" s="111" t="n">
        <v>14500</v>
      </c>
      <c r="M275" s="113" t="n">
        <v>0</v>
      </c>
    </row>
    <row r="276" customFormat="false" ht="15" hidden="false" customHeight="false" outlineLevel="0" collapsed="false">
      <c r="A276" s="108" t="s">
        <v>442</v>
      </c>
      <c r="B276" s="108" t="s">
        <v>443</v>
      </c>
      <c r="C276" s="109" t="s">
        <v>817</v>
      </c>
      <c r="D276" s="110" t="n">
        <v>43328</v>
      </c>
      <c r="E276" s="111" t="n">
        <v>29500</v>
      </c>
      <c r="F276" s="108" t="s">
        <v>408</v>
      </c>
      <c r="G276" s="109" t="s">
        <v>402</v>
      </c>
      <c r="H276" s="109" t="s">
        <v>403</v>
      </c>
      <c r="I276" s="109" t="s">
        <v>404</v>
      </c>
      <c r="J276" s="108" t="s">
        <v>403</v>
      </c>
      <c r="K276" s="112" t="n">
        <v>18</v>
      </c>
      <c r="L276" s="111" t="n">
        <v>25000</v>
      </c>
      <c r="M276" s="113" t="n">
        <v>0</v>
      </c>
    </row>
    <row r="277" customFormat="false" ht="15" hidden="false" customHeight="false" outlineLevel="0" collapsed="false">
      <c r="A277" s="108" t="s">
        <v>442</v>
      </c>
      <c r="B277" s="108" t="s">
        <v>443</v>
      </c>
      <c r="C277" s="109" t="s">
        <v>818</v>
      </c>
      <c r="D277" s="110" t="n">
        <v>43328</v>
      </c>
      <c r="E277" s="111" t="n">
        <v>17700</v>
      </c>
      <c r="F277" s="108" t="s">
        <v>408</v>
      </c>
      <c r="G277" s="109" t="s">
        <v>402</v>
      </c>
      <c r="H277" s="109" t="s">
        <v>403</v>
      </c>
      <c r="I277" s="109" t="s">
        <v>404</v>
      </c>
      <c r="J277" s="108" t="s">
        <v>403</v>
      </c>
      <c r="K277" s="112" t="n">
        <v>18</v>
      </c>
      <c r="L277" s="111" t="n">
        <v>15000</v>
      </c>
      <c r="M277" s="113" t="n">
        <v>0</v>
      </c>
    </row>
    <row r="278" customFormat="false" ht="15" hidden="false" customHeight="false" outlineLevel="0" collapsed="false">
      <c r="A278" s="108" t="s">
        <v>442</v>
      </c>
      <c r="B278" s="108" t="s">
        <v>443</v>
      </c>
      <c r="C278" s="109" t="s">
        <v>819</v>
      </c>
      <c r="D278" s="110" t="n">
        <v>43328</v>
      </c>
      <c r="E278" s="111" t="n">
        <v>18290</v>
      </c>
      <c r="F278" s="108" t="s">
        <v>408</v>
      </c>
      <c r="G278" s="109" t="s">
        <v>402</v>
      </c>
      <c r="H278" s="109" t="s">
        <v>403</v>
      </c>
      <c r="I278" s="109" t="s">
        <v>404</v>
      </c>
      <c r="J278" s="108" t="s">
        <v>403</v>
      </c>
      <c r="K278" s="112" t="n">
        <v>18</v>
      </c>
      <c r="L278" s="111" t="n">
        <v>15500</v>
      </c>
      <c r="M278" s="113" t="n">
        <v>0</v>
      </c>
    </row>
    <row r="279" customFormat="false" ht="15" hidden="false" customHeight="false" outlineLevel="0" collapsed="false">
      <c r="A279" s="108" t="s">
        <v>607</v>
      </c>
      <c r="B279" s="108" t="s">
        <v>608</v>
      </c>
      <c r="C279" s="109" t="s">
        <v>820</v>
      </c>
      <c r="D279" s="110" t="n">
        <v>43328</v>
      </c>
      <c r="E279" s="111" t="n">
        <v>911</v>
      </c>
      <c r="F279" s="108" t="s">
        <v>425</v>
      </c>
      <c r="G279" s="109" t="s">
        <v>402</v>
      </c>
      <c r="H279" s="109" t="s">
        <v>403</v>
      </c>
      <c r="I279" s="109" t="s">
        <v>404</v>
      </c>
      <c r="J279" s="108" t="s">
        <v>403</v>
      </c>
      <c r="K279" s="112" t="n">
        <v>18</v>
      </c>
      <c r="L279" s="111" t="n">
        <v>771.99</v>
      </c>
      <c r="M279" s="113" t="n">
        <v>0</v>
      </c>
    </row>
    <row r="280" customFormat="false" ht="15" hidden="false" customHeight="false" outlineLevel="0" collapsed="false">
      <c r="A280" s="108" t="s">
        <v>607</v>
      </c>
      <c r="B280" s="108" t="s">
        <v>608</v>
      </c>
      <c r="C280" s="109" t="s">
        <v>821</v>
      </c>
      <c r="D280" s="110" t="n">
        <v>43328</v>
      </c>
      <c r="E280" s="111" t="n">
        <v>2974</v>
      </c>
      <c r="F280" s="108" t="s">
        <v>425</v>
      </c>
      <c r="G280" s="109" t="s">
        <v>402</v>
      </c>
      <c r="H280" s="109" t="s">
        <v>403</v>
      </c>
      <c r="I280" s="109" t="s">
        <v>404</v>
      </c>
      <c r="J280" s="108" t="s">
        <v>403</v>
      </c>
      <c r="K280" s="112" t="n">
        <v>18</v>
      </c>
      <c r="L280" s="111" t="n">
        <v>2520.4</v>
      </c>
      <c r="M280" s="113" t="n">
        <v>0</v>
      </c>
    </row>
    <row r="281" customFormat="false" ht="15" hidden="false" customHeight="false" outlineLevel="0" collapsed="false">
      <c r="A281" s="108" t="s">
        <v>607</v>
      </c>
      <c r="B281" s="108" t="s">
        <v>608</v>
      </c>
      <c r="C281" s="109" t="s">
        <v>822</v>
      </c>
      <c r="D281" s="110" t="n">
        <v>43328</v>
      </c>
      <c r="E281" s="111" t="n">
        <v>1699</v>
      </c>
      <c r="F281" s="108" t="s">
        <v>425</v>
      </c>
      <c r="G281" s="109" t="s">
        <v>402</v>
      </c>
      <c r="H281" s="109" t="s">
        <v>403</v>
      </c>
      <c r="I281" s="109" t="s">
        <v>404</v>
      </c>
      <c r="J281" s="108" t="s">
        <v>403</v>
      </c>
      <c r="K281" s="112" t="n">
        <v>18</v>
      </c>
      <c r="L281" s="111" t="n">
        <v>1439.8</v>
      </c>
      <c r="M281" s="113" t="n">
        <v>0</v>
      </c>
    </row>
    <row r="282" customFormat="false" ht="15" hidden="false" customHeight="false" outlineLevel="0" collapsed="false">
      <c r="A282" s="108" t="s">
        <v>607</v>
      </c>
      <c r="B282" s="108" t="s">
        <v>608</v>
      </c>
      <c r="C282" s="109" t="s">
        <v>823</v>
      </c>
      <c r="D282" s="110" t="n">
        <v>43328</v>
      </c>
      <c r="E282" s="111" t="n">
        <v>1699</v>
      </c>
      <c r="F282" s="108" t="s">
        <v>425</v>
      </c>
      <c r="G282" s="109" t="s">
        <v>402</v>
      </c>
      <c r="H282" s="109" t="s">
        <v>403</v>
      </c>
      <c r="I282" s="109" t="s">
        <v>404</v>
      </c>
      <c r="J282" s="108" t="s">
        <v>403</v>
      </c>
      <c r="K282" s="112" t="n">
        <v>18</v>
      </c>
      <c r="L282" s="111" t="n">
        <v>1439.8</v>
      </c>
      <c r="M282" s="113" t="n">
        <v>0</v>
      </c>
    </row>
    <row r="283" customFormat="false" ht="15" hidden="false" customHeight="false" outlineLevel="0" collapsed="false">
      <c r="A283" s="108" t="s">
        <v>607</v>
      </c>
      <c r="B283" s="108" t="s">
        <v>608</v>
      </c>
      <c r="C283" s="109" t="s">
        <v>824</v>
      </c>
      <c r="D283" s="110" t="n">
        <v>43328</v>
      </c>
      <c r="E283" s="111" t="n">
        <v>1982</v>
      </c>
      <c r="F283" s="108" t="s">
        <v>425</v>
      </c>
      <c r="G283" s="109" t="s">
        <v>402</v>
      </c>
      <c r="H283" s="109" t="s">
        <v>403</v>
      </c>
      <c r="I283" s="109" t="s">
        <v>404</v>
      </c>
      <c r="J283" s="108" t="s">
        <v>403</v>
      </c>
      <c r="K283" s="112" t="n">
        <v>18</v>
      </c>
      <c r="L283" s="111" t="n">
        <v>1679.6</v>
      </c>
      <c r="M283" s="113" t="n">
        <v>0</v>
      </c>
    </row>
    <row r="284" customFormat="false" ht="15" hidden="false" customHeight="false" outlineLevel="0" collapsed="false">
      <c r="A284" s="108" t="s">
        <v>607</v>
      </c>
      <c r="B284" s="108" t="s">
        <v>608</v>
      </c>
      <c r="C284" s="109" t="s">
        <v>825</v>
      </c>
      <c r="D284" s="110" t="n">
        <v>43328</v>
      </c>
      <c r="E284" s="111" t="n">
        <v>191</v>
      </c>
      <c r="F284" s="108" t="s">
        <v>425</v>
      </c>
      <c r="G284" s="109" t="s">
        <v>402</v>
      </c>
      <c r="H284" s="109" t="s">
        <v>403</v>
      </c>
      <c r="I284" s="109" t="s">
        <v>404</v>
      </c>
      <c r="J284" s="108" t="s">
        <v>403</v>
      </c>
      <c r="K284" s="112" t="n">
        <v>18</v>
      </c>
      <c r="L284" s="111" t="n">
        <v>161.84</v>
      </c>
      <c r="M284" s="113" t="n">
        <v>0</v>
      </c>
    </row>
    <row r="285" customFormat="false" ht="15" hidden="false" customHeight="false" outlineLevel="0" collapsed="false">
      <c r="A285" s="108" t="s">
        <v>607</v>
      </c>
      <c r="B285" s="108" t="s">
        <v>608</v>
      </c>
      <c r="C285" s="109" t="s">
        <v>826</v>
      </c>
      <c r="D285" s="110" t="n">
        <v>43328</v>
      </c>
      <c r="E285" s="111" t="n">
        <v>4475</v>
      </c>
      <c r="F285" s="108" t="s">
        <v>425</v>
      </c>
      <c r="G285" s="109" t="s">
        <v>402</v>
      </c>
      <c r="H285" s="109" t="s">
        <v>403</v>
      </c>
      <c r="I285" s="109" t="s">
        <v>404</v>
      </c>
      <c r="J285" s="108" t="s">
        <v>403</v>
      </c>
      <c r="K285" s="112" t="n">
        <v>18</v>
      </c>
      <c r="L285" s="111" t="n">
        <v>3792.44</v>
      </c>
      <c r="M285" s="113" t="n">
        <v>0</v>
      </c>
    </row>
    <row r="286" customFormat="false" ht="15" hidden="false" customHeight="false" outlineLevel="0" collapsed="false">
      <c r="A286" s="108" t="s">
        <v>607</v>
      </c>
      <c r="B286" s="108" t="s">
        <v>608</v>
      </c>
      <c r="C286" s="109" t="s">
        <v>827</v>
      </c>
      <c r="D286" s="110" t="n">
        <v>43328</v>
      </c>
      <c r="E286" s="111" t="n">
        <v>2407</v>
      </c>
      <c r="F286" s="108" t="s">
        <v>425</v>
      </c>
      <c r="G286" s="109" t="s">
        <v>402</v>
      </c>
      <c r="H286" s="109" t="s">
        <v>403</v>
      </c>
      <c r="I286" s="109" t="s">
        <v>404</v>
      </c>
      <c r="J286" s="108" t="s">
        <v>403</v>
      </c>
      <c r="K286" s="112" t="n">
        <v>18</v>
      </c>
      <c r="L286" s="111" t="n">
        <v>2039.8</v>
      </c>
      <c r="M286" s="113" t="n">
        <v>0</v>
      </c>
    </row>
    <row r="287" customFormat="false" ht="15" hidden="false" customHeight="false" outlineLevel="0" collapsed="false">
      <c r="A287" s="108" t="s">
        <v>607</v>
      </c>
      <c r="B287" s="108" t="s">
        <v>608</v>
      </c>
      <c r="C287" s="109" t="s">
        <v>828</v>
      </c>
      <c r="D287" s="110" t="n">
        <v>43328</v>
      </c>
      <c r="E287" s="111" t="n">
        <v>1381</v>
      </c>
      <c r="F287" s="108" t="s">
        <v>425</v>
      </c>
      <c r="G287" s="109" t="s">
        <v>402</v>
      </c>
      <c r="H287" s="109" t="s">
        <v>403</v>
      </c>
      <c r="I287" s="109" t="s">
        <v>404</v>
      </c>
      <c r="J287" s="108" t="s">
        <v>403</v>
      </c>
      <c r="K287" s="112" t="n">
        <v>18</v>
      </c>
      <c r="L287" s="111" t="n">
        <v>1170.4</v>
      </c>
      <c r="M287" s="113" t="n">
        <v>0</v>
      </c>
    </row>
    <row r="288" customFormat="false" ht="15" hidden="false" customHeight="false" outlineLevel="0" collapsed="false">
      <c r="A288" s="108" t="s">
        <v>607</v>
      </c>
      <c r="B288" s="108" t="s">
        <v>608</v>
      </c>
      <c r="C288" s="109" t="s">
        <v>829</v>
      </c>
      <c r="D288" s="110" t="n">
        <v>43328</v>
      </c>
      <c r="E288" s="111" t="n">
        <v>4928</v>
      </c>
      <c r="F288" s="108" t="s">
        <v>425</v>
      </c>
      <c r="G288" s="109" t="s">
        <v>402</v>
      </c>
      <c r="H288" s="109" t="s">
        <v>403</v>
      </c>
      <c r="I288" s="109" t="s">
        <v>404</v>
      </c>
      <c r="J288" s="108" t="s">
        <v>403</v>
      </c>
      <c r="K288" s="112" t="n">
        <v>18</v>
      </c>
      <c r="L288" s="111" t="n">
        <v>4176.32</v>
      </c>
      <c r="M288" s="113" t="n">
        <v>0</v>
      </c>
    </row>
    <row r="289" customFormat="false" ht="15" hidden="false" customHeight="false" outlineLevel="0" collapsed="false">
      <c r="A289" s="108" t="s">
        <v>607</v>
      </c>
      <c r="B289" s="108" t="s">
        <v>608</v>
      </c>
      <c r="C289" s="109" t="s">
        <v>830</v>
      </c>
      <c r="D289" s="110" t="n">
        <v>43328</v>
      </c>
      <c r="E289" s="111" t="n">
        <v>13275</v>
      </c>
      <c r="F289" s="108" t="s">
        <v>425</v>
      </c>
      <c r="G289" s="109" t="s">
        <v>402</v>
      </c>
      <c r="H289" s="109" t="s">
        <v>403</v>
      </c>
      <c r="I289" s="109" t="s">
        <v>404</v>
      </c>
      <c r="J289" s="108" t="s">
        <v>403</v>
      </c>
      <c r="K289" s="112" t="n">
        <v>18</v>
      </c>
      <c r="L289" s="111" t="n">
        <v>11250</v>
      </c>
      <c r="M289" s="113" t="n">
        <v>0</v>
      </c>
    </row>
    <row r="290" customFormat="false" ht="15" hidden="false" customHeight="false" outlineLevel="0" collapsed="false">
      <c r="A290" s="108" t="s">
        <v>607</v>
      </c>
      <c r="B290" s="108" t="s">
        <v>608</v>
      </c>
      <c r="C290" s="109" t="s">
        <v>831</v>
      </c>
      <c r="D290" s="110" t="n">
        <v>43328</v>
      </c>
      <c r="E290" s="111" t="n">
        <v>5770</v>
      </c>
      <c r="F290" s="108" t="s">
        <v>425</v>
      </c>
      <c r="G290" s="109" t="s">
        <v>402</v>
      </c>
      <c r="H290" s="109" t="s">
        <v>403</v>
      </c>
      <c r="I290" s="109" t="s">
        <v>404</v>
      </c>
      <c r="J290" s="108" t="s">
        <v>403</v>
      </c>
      <c r="K290" s="112" t="n">
        <v>18</v>
      </c>
      <c r="L290" s="111" t="n">
        <v>4889.8</v>
      </c>
      <c r="M290" s="113" t="n">
        <v>0</v>
      </c>
    </row>
    <row r="291" customFormat="false" ht="15" hidden="false" customHeight="false" outlineLevel="0" collapsed="false">
      <c r="A291" s="108" t="s">
        <v>435</v>
      </c>
      <c r="B291" s="108" t="s">
        <v>634</v>
      </c>
      <c r="C291" s="109" t="s">
        <v>832</v>
      </c>
      <c r="D291" s="110" t="n">
        <v>43328</v>
      </c>
      <c r="E291" s="111" t="n">
        <v>9557</v>
      </c>
      <c r="F291" s="108" t="s">
        <v>438</v>
      </c>
      <c r="G291" s="109" t="s">
        <v>402</v>
      </c>
      <c r="H291" s="109" t="s">
        <v>403</v>
      </c>
      <c r="I291" s="109" t="s">
        <v>404</v>
      </c>
      <c r="J291" s="108" t="s">
        <v>403</v>
      </c>
      <c r="K291" s="112" t="n">
        <v>18</v>
      </c>
      <c r="L291" s="111" t="n">
        <v>8099.18</v>
      </c>
      <c r="M291" s="113" t="n">
        <v>0</v>
      </c>
    </row>
    <row r="292" customFormat="false" ht="15" hidden="false" customHeight="false" outlineLevel="0" collapsed="false">
      <c r="A292" s="108" t="s">
        <v>584</v>
      </c>
      <c r="B292" s="108" t="s">
        <v>636</v>
      </c>
      <c r="C292" s="109" t="s">
        <v>833</v>
      </c>
      <c r="D292" s="110" t="n">
        <v>43328</v>
      </c>
      <c r="E292" s="111" t="n">
        <v>6922</v>
      </c>
      <c r="F292" s="108" t="s">
        <v>401</v>
      </c>
      <c r="G292" s="109" t="s">
        <v>402</v>
      </c>
      <c r="H292" s="109" t="s">
        <v>403</v>
      </c>
      <c r="I292" s="109" t="s">
        <v>404</v>
      </c>
      <c r="J292" s="108" t="s">
        <v>403</v>
      </c>
      <c r="K292" s="112" t="n">
        <v>18</v>
      </c>
      <c r="L292" s="111" t="n">
        <v>5866.12</v>
      </c>
      <c r="M292" s="113" t="n">
        <v>0</v>
      </c>
    </row>
    <row r="293" customFormat="false" ht="15" hidden="false" customHeight="false" outlineLevel="0" collapsed="false">
      <c r="A293" s="108" t="s">
        <v>653</v>
      </c>
      <c r="B293" s="108" t="s">
        <v>654</v>
      </c>
      <c r="C293" s="109" t="s">
        <v>834</v>
      </c>
      <c r="D293" s="110" t="n">
        <v>43328</v>
      </c>
      <c r="E293" s="111" t="n">
        <v>10954</v>
      </c>
      <c r="F293" s="108" t="s">
        <v>408</v>
      </c>
      <c r="G293" s="109" t="s">
        <v>402</v>
      </c>
      <c r="H293" s="109" t="s">
        <v>403</v>
      </c>
      <c r="I293" s="109" t="s">
        <v>404</v>
      </c>
      <c r="J293" s="108" t="s">
        <v>403</v>
      </c>
      <c r="K293" s="112" t="n">
        <v>18</v>
      </c>
      <c r="L293" s="111" t="n">
        <v>9283.06</v>
      </c>
      <c r="M293" s="113" t="n">
        <v>0</v>
      </c>
    </row>
    <row r="294" customFormat="false" ht="15" hidden="false" customHeight="false" outlineLevel="0" collapsed="false">
      <c r="A294" s="108" t="s">
        <v>607</v>
      </c>
      <c r="B294" s="108" t="s">
        <v>608</v>
      </c>
      <c r="C294" s="109" t="s">
        <v>835</v>
      </c>
      <c r="D294" s="110" t="n">
        <v>43328</v>
      </c>
      <c r="E294" s="111" t="n">
        <v>4914</v>
      </c>
      <c r="F294" s="108" t="s">
        <v>425</v>
      </c>
      <c r="G294" s="109" t="s">
        <v>402</v>
      </c>
      <c r="H294" s="109" t="s">
        <v>403</v>
      </c>
      <c r="I294" s="109" t="s">
        <v>404</v>
      </c>
      <c r="J294" s="108" t="s">
        <v>403</v>
      </c>
      <c r="K294" s="112" t="n">
        <v>18</v>
      </c>
      <c r="L294" s="111" t="n">
        <v>4164.48</v>
      </c>
      <c r="M294" s="113" t="n">
        <v>0</v>
      </c>
    </row>
    <row r="295" customFormat="false" ht="15" hidden="false" customHeight="false" outlineLevel="0" collapsed="false">
      <c r="A295" s="108" t="s">
        <v>607</v>
      </c>
      <c r="B295" s="108" t="s">
        <v>608</v>
      </c>
      <c r="C295" s="109" t="s">
        <v>836</v>
      </c>
      <c r="D295" s="110" t="n">
        <v>43328</v>
      </c>
      <c r="E295" s="111" t="n">
        <v>9572</v>
      </c>
      <c r="F295" s="108" t="s">
        <v>425</v>
      </c>
      <c r="G295" s="109" t="s">
        <v>402</v>
      </c>
      <c r="H295" s="109" t="s">
        <v>403</v>
      </c>
      <c r="I295" s="109" t="s">
        <v>404</v>
      </c>
      <c r="J295" s="108" t="s">
        <v>403</v>
      </c>
      <c r="K295" s="112" t="n">
        <v>18</v>
      </c>
      <c r="L295" s="111" t="n">
        <v>8111.84</v>
      </c>
      <c r="M295" s="113" t="n">
        <v>0</v>
      </c>
    </row>
    <row r="296" customFormat="false" ht="15" hidden="false" customHeight="false" outlineLevel="0" collapsed="false">
      <c r="A296" s="108" t="s">
        <v>607</v>
      </c>
      <c r="B296" s="108" t="s">
        <v>608</v>
      </c>
      <c r="C296" s="109" t="s">
        <v>837</v>
      </c>
      <c r="D296" s="110" t="n">
        <v>43328</v>
      </c>
      <c r="E296" s="111" t="n">
        <v>2513</v>
      </c>
      <c r="F296" s="108" t="s">
        <v>425</v>
      </c>
      <c r="G296" s="109" t="s">
        <v>402</v>
      </c>
      <c r="H296" s="109" t="s">
        <v>403</v>
      </c>
      <c r="I296" s="109" t="s">
        <v>404</v>
      </c>
      <c r="J296" s="108" t="s">
        <v>403</v>
      </c>
      <c r="K296" s="112" t="n">
        <v>18</v>
      </c>
      <c r="L296" s="111" t="n">
        <v>2129.6</v>
      </c>
      <c r="M296" s="113" t="n">
        <v>0</v>
      </c>
    </row>
    <row r="297" customFormat="false" ht="15" hidden="false" customHeight="false" outlineLevel="0" collapsed="false">
      <c r="A297" s="108" t="s">
        <v>607</v>
      </c>
      <c r="B297" s="108" t="s">
        <v>608</v>
      </c>
      <c r="C297" s="109" t="s">
        <v>838</v>
      </c>
      <c r="D297" s="110" t="n">
        <v>43328</v>
      </c>
      <c r="E297" s="111" t="n">
        <v>1487</v>
      </c>
      <c r="F297" s="108" t="s">
        <v>425</v>
      </c>
      <c r="G297" s="109" t="s">
        <v>402</v>
      </c>
      <c r="H297" s="109" t="s">
        <v>403</v>
      </c>
      <c r="I297" s="109" t="s">
        <v>404</v>
      </c>
      <c r="J297" s="108" t="s">
        <v>403</v>
      </c>
      <c r="K297" s="112" t="n">
        <v>18</v>
      </c>
      <c r="L297" s="111" t="n">
        <v>1260.2</v>
      </c>
      <c r="M297" s="113" t="n">
        <v>0</v>
      </c>
    </row>
    <row r="298" customFormat="false" ht="15" hidden="false" customHeight="false" outlineLevel="0" collapsed="false">
      <c r="A298" s="108" t="s">
        <v>607</v>
      </c>
      <c r="B298" s="108" t="s">
        <v>608</v>
      </c>
      <c r="C298" s="109" t="s">
        <v>839</v>
      </c>
      <c r="D298" s="110" t="n">
        <v>43328</v>
      </c>
      <c r="E298" s="111" t="n">
        <v>2308</v>
      </c>
      <c r="F298" s="108" t="s">
        <v>425</v>
      </c>
      <c r="G298" s="109" t="s">
        <v>402</v>
      </c>
      <c r="H298" s="109" t="s">
        <v>403</v>
      </c>
      <c r="I298" s="109" t="s">
        <v>404</v>
      </c>
      <c r="J298" s="108" t="s">
        <v>403</v>
      </c>
      <c r="K298" s="112" t="n">
        <v>18</v>
      </c>
      <c r="L298" s="111" t="n">
        <v>1955.92</v>
      </c>
      <c r="M298" s="113" t="n">
        <v>0</v>
      </c>
    </row>
    <row r="299" customFormat="false" ht="15" hidden="false" customHeight="false" outlineLevel="0" collapsed="false">
      <c r="A299" s="108" t="s">
        <v>607</v>
      </c>
      <c r="B299" s="108" t="s">
        <v>608</v>
      </c>
      <c r="C299" s="109" t="s">
        <v>840</v>
      </c>
      <c r="D299" s="110" t="n">
        <v>43328</v>
      </c>
      <c r="E299" s="111" t="n">
        <v>911</v>
      </c>
      <c r="F299" s="108" t="s">
        <v>425</v>
      </c>
      <c r="G299" s="109" t="s">
        <v>402</v>
      </c>
      <c r="H299" s="109" t="s">
        <v>403</v>
      </c>
      <c r="I299" s="109" t="s">
        <v>404</v>
      </c>
      <c r="J299" s="108" t="s">
        <v>403</v>
      </c>
      <c r="K299" s="112" t="n">
        <v>18</v>
      </c>
      <c r="L299" s="111" t="n">
        <v>771.99</v>
      </c>
      <c r="M299" s="113" t="n">
        <v>0</v>
      </c>
    </row>
    <row r="300" customFormat="false" ht="15" hidden="false" customHeight="false" outlineLevel="0" collapsed="false">
      <c r="A300" s="108" t="s">
        <v>607</v>
      </c>
      <c r="B300" s="108" t="s">
        <v>608</v>
      </c>
      <c r="C300" s="109" t="s">
        <v>841</v>
      </c>
      <c r="D300" s="110" t="n">
        <v>43328</v>
      </c>
      <c r="E300" s="111" t="n">
        <v>911</v>
      </c>
      <c r="F300" s="108" t="s">
        <v>425</v>
      </c>
      <c r="G300" s="109" t="s">
        <v>402</v>
      </c>
      <c r="H300" s="109" t="s">
        <v>403</v>
      </c>
      <c r="I300" s="109" t="s">
        <v>404</v>
      </c>
      <c r="J300" s="108" t="s">
        <v>403</v>
      </c>
      <c r="K300" s="112" t="n">
        <v>18</v>
      </c>
      <c r="L300" s="111" t="n">
        <v>771.99</v>
      </c>
      <c r="M300" s="113" t="n">
        <v>0</v>
      </c>
    </row>
    <row r="301" customFormat="false" ht="15" hidden="false" customHeight="false" outlineLevel="0" collapsed="false">
      <c r="A301" s="108" t="s">
        <v>653</v>
      </c>
      <c r="B301" s="108" t="s">
        <v>654</v>
      </c>
      <c r="C301" s="109" t="s">
        <v>842</v>
      </c>
      <c r="D301" s="110" t="n">
        <v>43328</v>
      </c>
      <c r="E301" s="111" t="n">
        <v>10464</v>
      </c>
      <c r="F301" s="108" t="s">
        <v>408</v>
      </c>
      <c r="G301" s="109" t="s">
        <v>402</v>
      </c>
      <c r="H301" s="109" t="s">
        <v>403</v>
      </c>
      <c r="I301" s="109" t="s">
        <v>404</v>
      </c>
      <c r="J301" s="108" t="s">
        <v>403</v>
      </c>
      <c r="K301" s="112" t="n">
        <v>18</v>
      </c>
      <c r="L301" s="111" t="n">
        <v>8867.76</v>
      </c>
      <c r="M301" s="113" t="n">
        <v>0</v>
      </c>
    </row>
    <row r="302" customFormat="false" ht="15" hidden="false" customHeight="false" outlineLevel="0" collapsed="false">
      <c r="A302" s="108" t="s">
        <v>607</v>
      </c>
      <c r="B302" s="108" t="s">
        <v>608</v>
      </c>
      <c r="C302" s="109" t="s">
        <v>843</v>
      </c>
      <c r="D302" s="110" t="n">
        <v>43328</v>
      </c>
      <c r="E302" s="111" t="n">
        <v>2549</v>
      </c>
      <c r="F302" s="108" t="s">
        <v>425</v>
      </c>
      <c r="G302" s="109" t="s">
        <v>402</v>
      </c>
      <c r="H302" s="109" t="s">
        <v>403</v>
      </c>
      <c r="I302" s="109" t="s">
        <v>404</v>
      </c>
      <c r="J302" s="108" t="s">
        <v>403</v>
      </c>
      <c r="K302" s="112" t="n">
        <v>18</v>
      </c>
      <c r="L302" s="111" t="n">
        <v>2160.2</v>
      </c>
      <c r="M302" s="113" t="n">
        <v>0</v>
      </c>
    </row>
    <row r="303" customFormat="false" ht="15" hidden="false" customHeight="false" outlineLevel="0" collapsed="false">
      <c r="A303" s="108" t="s">
        <v>607</v>
      </c>
      <c r="B303" s="108" t="s">
        <v>608</v>
      </c>
      <c r="C303" s="109" t="s">
        <v>844</v>
      </c>
      <c r="D303" s="110" t="n">
        <v>43328</v>
      </c>
      <c r="E303" s="111" t="n">
        <v>15463</v>
      </c>
      <c r="F303" s="108" t="s">
        <v>425</v>
      </c>
      <c r="G303" s="109" t="s">
        <v>402</v>
      </c>
      <c r="H303" s="109" t="s">
        <v>403</v>
      </c>
      <c r="I303" s="109" t="s">
        <v>404</v>
      </c>
      <c r="J303" s="108" t="s">
        <v>403</v>
      </c>
      <c r="K303" s="112" t="n">
        <v>18</v>
      </c>
      <c r="L303" s="111" t="n">
        <v>13104.28</v>
      </c>
      <c r="M303" s="113" t="n">
        <v>0</v>
      </c>
    </row>
    <row r="304" customFormat="false" ht="15" hidden="false" customHeight="false" outlineLevel="0" collapsed="false">
      <c r="A304" s="108" t="s">
        <v>607</v>
      </c>
      <c r="B304" s="108" t="s">
        <v>608</v>
      </c>
      <c r="C304" s="109" t="s">
        <v>845</v>
      </c>
      <c r="D304" s="110" t="n">
        <v>43328</v>
      </c>
      <c r="E304" s="111" t="n">
        <v>10181</v>
      </c>
      <c r="F304" s="108" t="s">
        <v>425</v>
      </c>
      <c r="G304" s="109" t="s">
        <v>402</v>
      </c>
      <c r="H304" s="109" t="s">
        <v>403</v>
      </c>
      <c r="I304" s="109" t="s">
        <v>404</v>
      </c>
      <c r="J304" s="108" t="s">
        <v>403</v>
      </c>
      <c r="K304" s="112" t="n">
        <v>18</v>
      </c>
      <c r="L304" s="111" t="n">
        <v>8627.96</v>
      </c>
      <c r="M304" s="113" t="n">
        <v>0</v>
      </c>
    </row>
    <row r="305" customFormat="false" ht="15" hidden="false" customHeight="false" outlineLevel="0" collapsed="false">
      <c r="A305" s="108" t="s">
        <v>607</v>
      </c>
      <c r="B305" s="108" t="s">
        <v>608</v>
      </c>
      <c r="C305" s="109" t="s">
        <v>846</v>
      </c>
      <c r="D305" s="110" t="n">
        <v>43328</v>
      </c>
      <c r="E305" s="111" t="n">
        <v>3335</v>
      </c>
      <c r="F305" s="108" t="s">
        <v>425</v>
      </c>
      <c r="G305" s="109" t="s">
        <v>402</v>
      </c>
      <c r="H305" s="109" t="s">
        <v>403</v>
      </c>
      <c r="I305" s="109" t="s">
        <v>404</v>
      </c>
      <c r="J305" s="108" t="s">
        <v>403</v>
      </c>
      <c r="K305" s="112" t="n">
        <v>18</v>
      </c>
      <c r="L305" s="111" t="n">
        <v>2826.32</v>
      </c>
      <c r="M305" s="113" t="n">
        <v>0</v>
      </c>
    </row>
    <row r="306" customFormat="false" ht="15" hidden="false" customHeight="false" outlineLevel="0" collapsed="false">
      <c r="A306" s="108" t="s">
        <v>607</v>
      </c>
      <c r="B306" s="108" t="s">
        <v>608</v>
      </c>
      <c r="C306" s="109" t="s">
        <v>847</v>
      </c>
      <c r="D306" s="110" t="n">
        <v>43328</v>
      </c>
      <c r="E306" s="111" t="n">
        <v>911</v>
      </c>
      <c r="F306" s="108" t="s">
        <v>425</v>
      </c>
      <c r="G306" s="109" t="s">
        <v>402</v>
      </c>
      <c r="H306" s="109" t="s">
        <v>403</v>
      </c>
      <c r="I306" s="109" t="s">
        <v>404</v>
      </c>
      <c r="J306" s="108" t="s">
        <v>403</v>
      </c>
      <c r="K306" s="112" t="n">
        <v>18</v>
      </c>
      <c r="L306" s="111" t="n">
        <v>771.99</v>
      </c>
      <c r="M306" s="113" t="n">
        <v>0</v>
      </c>
    </row>
    <row r="307" customFormat="false" ht="15" hidden="false" customHeight="false" outlineLevel="0" collapsed="false">
      <c r="A307" s="108" t="s">
        <v>707</v>
      </c>
      <c r="B307" s="108" t="s">
        <v>708</v>
      </c>
      <c r="C307" s="109" t="s">
        <v>848</v>
      </c>
      <c r="D307" s="110" t="n">
        <v>43328</v>
      </c>
      <c r="E307" s="111" t="n">
        <v>1707</v>
      </c>
      <c r="F307" s="108" t="s">
        <v>438</v>
      </c>
      <c r="G307" s="109" t="s">
        <v>402</v>
      </c>
      <c r="H307" s="109" t="s">
        <v>403</v>
      </c>
      <c r="I307" s="109" t="s">
        <v>404</v>
      </c>
      <c r="J307" s="108" t="s">
        <v>403</v>
      </c>
      <c r="K307" s="112" t="n">
        <v>18</v>
      </c>
      <c r="L307" s="111" t="n">
        <v>1446.54</v>
      </c>
      <c r="M307" s="113" t="n">
        <v>0</v>
      </c>
    </row>
    <row r="308" customFormat="false" ht="15" hidden="false" customHeight="false" outlineLevel="0" collapsed="false">
      <c r="A308" s="108" t="s">
        <v>607</v>
      </c>
      <c r="B308" s="108" t="s">
        <v>608</v>
      </c>
      <c r="C308" s="109" t="s">
        <v>849</v>
      </c>
      <c r="D308" s="110" t="n">
        <v>43328</v>
      </c>
      <c r="E308" s="111" t="n">
        <v>16419</v>
      </c>
      <c r="F308" s="108" t="s">
        <v>425</v>
      </c>
      <c r="G308" s="109" t="s">
        <v>402</v>
      </c>
      <c r="H308" s="109" t="s">
        <v>403</v>
      </c>
      <c r="I308" s="109" t="s">
        <v>404</v>
      </c>
      <c r="J308" s="108" t="s">
        <v>403</v>
      </c>
      <c r="K308" s="112" t="n">
        <v>18</v>
      </c>
      <c r="L308" s="111" t="n">
        <v>13914.48</v>
      </c>
      <c r="M308" s="113" t="n">
        <v>0</v>
      </c>
    </row>
    <row r="309" customFormat="false" ht="15" hidden="false" customHeight="false" outlineLevel="0" collapsed="false">
      <c r="A309" s="108" t="s">
        <v>607</v>
      </c>
      <c r="B309" s="108" t="s">
        <v>608</v>
      </c>
      <c r="C309" s="109" t="s">
        <v>850</v>
      </c>
      <c r="D309" s="110" t="n">
        <v>43328</v>
      </c>
      <c r="E309" s="111" t="n">
        <v>4453</v>
      </c>
      <c r="F309" s="108" t="s">
        <v>425</v>
      </c>
      <c r="G309" s="109" t="s">
        <v>402</v>
      </c>
      <c r="H309" s="109" t="s">
        <v>403</v>
      </c>
      <c r="I309" s="109" t="s">
        <v>404</v>
      </c>
      <c r="J309" s="108" t="s">
        <v>403</v>
      </c>
      <c r="K309" s="112" t="n">
        <v>18</v>
      </c>
      <c r="L309" s="111" t="n">
        <v>3773.68</v>
      </c>
      <c r="M309" s="113" t="n">
        <v>0</v>
      </c>
    </row>
    <row r="310" customFormat="false" ht="15" hidden="false" customHeight="false" outlineLevel="0" collapsed="false">
      <c r="A310" s="108" t="s">
        <v>607</v>
      </c>
      <c r="B310" s="108" t="s">
        <v>608</v>
      </c>
      <c r="C310" s="109" t="s">
        <v>851</v>
      </c>
      <c r="D310" s="110" t="n">
        <v>43328</v>
      </c>
      <c r="E310" s="111" t="n">
        <v>2308</v>
      </c>
      <c r="F310" s="108" t="s">
        <v>425</v>
      </c>
      <c r="G310" s="109" t="s">
        <v>402</v>
      </c>
      <c r="H310" s="109" t="s">
        <v>403</v>
      </c>
      <c r="I310" s="109" t="s">
        <v>404</v>
      </c>
      <c r="J310" s="108" t="s">
        <v>403</v>
      </c>
      <c r="K310" s="112" t="n">
        <v>18</v>
      </c>
      <c r="L310" s="111" t="n">
        <v>1955.92</v>
      </c>
      <c r="M310" s="113" t="n">
        <v>0</v>
      </c>
    </row>
    <row r="311" customFormat="false" ht="15" hidden="false" customHeight="false" outlineLevel="0" collapsed="false">
      <c r="A311" s="108" t="s">
        <v>607</v>
      </c>
      <c r="B311" s="108" t="s">
        <v>608</v>
      </c>
      <c r="C311" s="109" t="s">
        <v>852</v>
      </c>
      <c r="D311" s="110" t="n">
        <v>43328</v>
      </c>
      <c r="E311" s="111" t="n">
        <v>911</v>
      </c>
      <c r="F311" s="108" t="s">
        <v>425</v>
      </c>
      <c r="G311" s="109" t="s">
        <v>402</v>
      </c>
      <c r="H311" s="109" t="s">
        <v>403</v>
      </c>
      <c r="I311" s="109" t="s">
        <v>404</v>
      </c>
      <c r="J311" s="108" t="s">
        <v>403</v>
      </c>
      <c r="K311" s="112" t="n">
        <v>18</v>
      </c>
      <c r="L311" s="111" t="n">
        <v>771.99</v>
      </c>
      <c r="M311" s="113" t="n">
        <v>0</v>
      </c>
    </row>
    <row r="312" customFormat="false" ht="15" hidden="false" customHeight="false" outlineLevel="0" collapsed="false">
      <c r="A312" s="108" t="s">
        <v>773</v>
      </c>
      <c r="B312" s="108" t="s">
        <v>774</v>
      </c>
      <c r="C312" s="109" t="s">
        <v>853</v>
      </c>
      <c r="D312" s="110" t="n">
        <v>43328</v>
      </c>
      <c r="E312" s="111" t="n">
        <v>97279</v>
      </c>
      <c r="F312" s="108" t="s">
        <v>408</v>
      </c>
      <c r="G312" s="109" t="s">
        <v>402</v>
      </c>
      <c r="H312" s="109" t="s">
        <v>403</v>
      </c>
      <c r="I312" s="109" t="s">
        <v>404</v>
      </c>
      <c r="J312" s="108" t="s">
        <v>403</v>
      </c>
      <c r="K312" s="112" t="n">
        <v>18</v>
      </c>
      <c r="L312" s="111" t="n">
        <v>82439.8</v>
      </c>
      <c r="M312" s="113" t="n">
        <v>0</v>
      </c>
    </row>
    <row r="313" customFormat="false" ht="15" hidden="false" customHeight="false" outlineLevel="0" collapsed="false">
      <c r="A313" s="108" t="s">
        <v>801</v>
      </c>
      <c r="B313" s="108" t="s">
        <v>802</v>
      </c>
      <c r="C313" s="109" t="s">
        <v>854</v>
      </c>
      <c r="D313" s="110" t="n">
        <v>43328</v>
      </c>
      <c r="E313" s="111" t="n">
        <v>5900</v>
      </c>
      <c r="F313" s="108" t="s">
        <v>804</v>
      </c>
      <c r="G313" s="109" t="s">
        <v>402</v>
      </c>
      <c r="H313" s="109" t="s">
        <v>403</v>
      </c>
      <c r="I313" s="109" t="s">
        <v>404</v>
      </c>
      <c r="J313" s="108" t="s">
        <v>403</v>
      </c>
      <c r="K313" s="112" t="n">
        <v>18</v>
      </c>
      <c r="L313" s="111" t="n">
        <v>5000</v>
      </c>
      <c r="M313" s="113" t="n">
        <v>0</v>
      </c>
    </row>
    <row r="314" customFormat="false" ht="15" hidden="false" customHeight="false" outlineLevel="0" collapsed="false">
      <c r="A314" s="108" t="s">
        <v>653</v>
      </c>
      <c r="B314" s="108" t="s">
        <v>654</v>
      </c>
      <c r="C314" s="109" t="s">
        <v>855</v>
      </c>
      <c r="D314" s="110" t="n">
        <v>43328</v>
      </c>
      <c r="E314" s="111" t="n">
        <v>162960</v>
      </c>
      <c r="F314" s="108" t="s">
        <v>408</v>
      </c>
      <c r="G314" s="109" t="s">
        <v>402</v>
      </c>
      <c r="H314" s="109" t="s">
        <v>403</v>
      </c>
      <c r="I314" s="109" t="s">
        <v>404</v>
      </c>
      <c r="J314" s="108" t="s">
        <v>403</v>
      </c>
      <c r="K314" s="112" t="n">
        <v>18</v>
      </c>
      <c r="L314" s="111" t="n">
        <v>138101.64</v>
      </c>
      <c r="M314" s="113" t="n">
        <v>0</v>
      </c>
    </row>
    <row r="315" customFormat="false" ht="15" hidden="false" customHeight="false" outlineLevel="0" collapsed="false">
      <c r="A315" s="108" t="s">
        <v>653</v>
      </c>
      <c r="B315" s="108" t="s">
        <v>654</v>
      </c>
      <c r="C315" s="109" t="s">
        <v>856</v>
      </c>
      <c r="D315" s="110" t="n">
        <v>43328</v>
      </c>
      <c r="E315" s="111" t="n">
        <v>157871</v>
      </c>
      <c r="F315" s="108" t="s">
        <v>408</v>
      </c>
      <c r="G315" s="109" t="s">
        <v>402</v>
      </c>
      <c r="H315" s="109" t="s">
        <v>403</v>
      </c>
      <c r="I315" s="109" t="s">
        <v>404</v>
      </c>
      <c r="J315" s="108" t="s">
        <v>403</v>
      </c>
      <c r="K315" s="112" t="n">
        <v>18</v>
      </c>
      <c r="L315" s="111" t="n">
        <v>133788.92</v>
      </c>
      <c r="M315" s="113" t="n">
        <v>0</v>
      </c>
    </row>
    <row r="316" customFormat="false" ht="15" hidden="false" customHeight="false" outlineLevel="0" collapsed="false">
      <c r="A316" s="108" t="s">
        <v>857</v>
      </c>
      <c r="B316" s="108" t="s">
        <v>858</v>
      </c>
      <c r="C316" s="109" t="s">
        <v>859</v>
      </c>
      <c r="D316" s="110" t="n">
        <v>43328</v>
      </c>
      <c r="E316" s="111" t="n">
        <v>1164722</v>
      </c>
      <c r="F316" s="108" t="s">
        <v>401</v>
      </c>
      <c r="G316" s="109" t="s">
        <v>402</v>
      </c>
      <c r="H316" s="109" t="s">
        <v>403</v>
      </c>
      <c r="I316" s="109" t="s">
        <v>404</v>
      </c>
      <c r="J316" s="108" t="s">
        <v>403</v>
      </c>
      <c r="K316" s="112" t="n">
        <v>18</v>
      </c>
      <c r="L316" s="111" t="n">
        <v>987052.5</v>
      </c>
      <c r="M316" s="113" t="n">
        <v>0</v>
      </c>
    </row>
    <row r="317" customFormat="false" ht="15" hidden="false" customHeight="false" outlineLevel="0" collapsed="false">
      <c r="A317" s="108" t="s">
        <v>857</v>
      </c>
      <c r="B317" s="108" t="s">
        <v>858</v>
      </c>
      <c r="C317" s="109" t="s">
        <v>860</v>
      </c>
      <c r="D317" s="110" t="n">
        <v>43328</v>
      </c>
      <c r="E317" s="111" t="n">
        <v>262724</v>
      </c>
      <c r="F317" s="108" t="s">
        <v>401</v>
      </c>
      <c r="G317" s="109" t="s">
        <v>402</v>
      </c>
      <c r="H317" s="109" t="s">
        <v>403</v>
      </c>
      <c r="I317" s="109" t="s">
        <v>404</v>
      </c>
      <c r="J317" s="108" t="s">
        <v>403</v>
      </c>
      <c r="K317" s="112" t="n">
        <v>18</v>
      </c>
      <c r="L317" s="111" t="n">
        <v>222647.5</v>
      </c>
      <c r="M317" s="113" t="n">
        <v>0</v>
      </c>
    </row>
    <row r="318" customFormat="false" ht="15" hidden="false" customHeight="false" outlineLevel="0" collapsed="false">
      <c r="A318" s="108" t="s">
        <v>861</v>
      </c>
      <c r="B318" s="108" t="s">
        <v>862</v>
      </c>
      <c r="C318" s="109" t="s">
        <v>863</v>
      </c>
      <c r="D318" s="110" t="n">
        <v>43328</v>
      </c>
      <c r="E318" s="111" t="n">
        <v>654711</v>
      </c>
      <c r="F318" s="108" t="s">
        <v>438</v>
      </c>
      <c r="G318" s="109" t="s">
        <v>402</v>
      </c>
      <c r="H318" s="109" t="s">
        <v>403</v>
      </c>
      <c r="I318" s="109" t="s">
        <v>404</v>
      </c>
      <c r="J318" s="108" t="s">
        <v>403</v>
      </c>
      <c r="K318" s="112" t="n">
        <v>18</v>
      </c>
      <c r="L318" s="111" t="n">
        <v>554839.8</v>
      </c>
      <c r="M318" s="113" t="n">
        <v>0</v>
      </c>
    </row>
    <row r="319" customFormat="false" ht="15" hidden="false" customHeight="false" outlineLevel="0" collapsed="false">
      <c r="A319" s="108" t="s">
        <v>861</v>
      </c>
      <c r="B319" s="108" t="s">
        <v>862</v>
      </c>
      <c r="C319" s="109" t="s">
        <v>864</v>
      </c>
      <c r="D319" s="110" t="n">
        <v>43328</v>
      </c>
      <c r="E319" s="111" t="n">
        <v>731302</v>
      </c>
      <c r="F319" s="108" t="s">
        <v>438</v>
      </c>
      <c r="G319" s="109" t="s">
        <v>402</v>
      </c>
      <c r="H319" s="109" t="s">
        <v>403</v>
      </c>
      <c r="I319" s="109" t="s">
        <v>404</v>
      </c>
      <c r="J319" s="108" t="s">
        <v>403</v>
      </c>
      <c r="K319" s="112" t="n">
        <v>18</v>
      </c>
      <c r="L319" s="111" t="n">
        <v>619747.51</v>
      </c>
      <c r="M319" s="113" t="n">
        <v>0</v>
      </c>
    </row>
    <row r="320" customFormat="false" ht="15" hidden="false" customHeight="false" outlineLevel="0" collapsed="false">
      <c r="A320" s="108" t="s">
        <v>442</v>
      </c>
      <c r="B320" s="108" t="s">
        <v>443</v>
      </c>
      <c r="C320" s="109" t="s">
        <v>865</v>
      </c>
      <c r="D320" s="110" t="n">
        <v>43328</v>
      </c>
      <c r="E320" s="111" t="n">
        <v>245479</v>
      </c>
      <c r="F320" s="108" t="s">
        <v>408</v>
      </c>
      <c r="G320" s="109" t="s">
        <v>402</v>
      </c>
      <c r="H320" s="109" t="s">
        <v>403</v>
      </c>
      <c r="I320" s="109" t="s">
        <v>404</v>
      </c>
      <c r="J320" s="108" t="s">
        <v>403</v>
      </c>
      <c r="K320" s="112" t="n">
        <v>18</v>
      </c>
      <c r="L320" s="111" t="n">
        <v>208033.06</v>
      </c>
      <c r="M320" s="113" t="n">
        <v>0</v>
      </c>
    </row>
    <row r="321" customFormat="false" ht="15" hidden="false" customHeight="false" outlineLevel="0" collapsed="false">
      <c r="A321" s="108" t="s">
        <v>459</v>
      </c>
      <c r="B321" s="108" t="s">
        <v>460</v>
      </c>
      <c r="C321" s="109" t="s">
        <v>866</v>
      </c>
      <c r="D321" s="110" t="n">
        <v>43328</v>
      </c>
      <c r="E321" s="111" t="n">
        <v>256081</v>
      </c>
      <c r="F321" s="108" t="s">
        <v>462</v>
      </c>
      <c r="G321" s="109" t="s">
        <v>402</v>
      </c>
      <c r="H321" s="109" t="s">
        <v>403</v>
      </c>
      <c r="I321" s="109" t="s">
        <v>404</v>
      </c>
      <c r="J321" s="108" t="s">
        <v>403</v>
      </c>
      <c r="K321" s="112" t="n">
        <v>18</v>
      </c>
      <c r="L321" s="111" t="n">
        <v>217017.82</v>
      </c>
      <c r="M321" s="113" t="n">
        <v>0</v>
      </c>
    </row>
    <row r="322" customFormat="false" ht="15" hidden="false" customHeight="false" outlineLevel="0" collapsed="false">
      <c r="A322" s="108" t="s">
        <v>459</v>
      </c>
      <c r="B322" s="108" t="s">
        <v>460</v>
      </c>
      <c r="C322" s="109" t="s">
        <v>867</v>
      </c>
      <c r="D322" s="110" t="n">
        <v>43328</v>
      </c>
      <c r="E322" s="111" t="n">
        <v>42872</v>
      </c>
      <c r="F322" s="108" t="s">
        <v>462</v>
      </c>
      <c r="G322" s="109" t="s">
        <v>402</v>
      </c>
      <c r="H322" s="109" t="s">
        <v>403</v>
      </c>
      <c r="I322" s="109" t="s">
        <v>404</v>
      </c>
      <c r="J322" s="108" t="s">
        <v>403</v>
      </c>
      <c r="K322" s="112" t="n">
        <v>18</v>
      </c>
      <c r="L322" s="111" t="n">
        <v>36332.2</v>
      </c>
      <c r="M322" s="113" t="n">
        <v>0</v>
      </c>
    </row>
    <row r="323" customFormat="false" ht="15" hidden="false" customHeight="false" outlineLevel="0" collapsed="false">
      <c r="A323" s="108" t="s">
        <v>459</v>
      </c>
      <c r="B323" s="108" t="s">
        <v>460</v>
      </c>
      <c r="C323" s="109" t="s">
        <v>868</v>
      </c>
      <c r="D323" s="110" t="n">
        <v>43328</v>
      </c>
      <c r="E323" s="111" t="n">
        <v>43038</v>
      </c>
      <c r="F323" s="108" t="s">
        <v>462</v>
      </c>
      <c r="G323" s="109" t="s">
        <v>402</v>
      </c>
      <c r="H323" s="109" t="s">
        <v>403</v>
      </c>
      <c r="I323" s="109" t="s">
        <v>404</v>
      </c>
      <c r="J323" s="108" t="s">
        <v>403</v>
      </c>
      <c r="K323" s="112" t="n">
        <v>18</v>
      </c>
      <c r="L323" s="111" t="n">
        <v>36472.94</v>
      </c>
      <c r="M323" s="113" t="n">
        <v>0</v>
      </c>
    </row>
    <row r="324" customFormat="false" ht="15" hidden="false" customHeight="false" outlineLevel="0" collapsed="false">
      <c r="A324" s="108" t="s">
        <v>869</v>
      </c>
      <c r="B324" s="108" t="s">
        <v>870</v>
      </c>
      <c r="C324" s="109" t="s">
        <v>871</v>
      </c>
      <c r="D324" s="110" t="n">
        <v>43328</v>
      </c>
      <c r="E324" s="111" t="n">
        <v>42872</v>
      </c>
      <c r="F324" s="108" t="s">
        <v>872</v>
      </c>
      <c r="G324" s="109" t="s">
        <v>402</v>
      </c>
      <c r="H324" s="109" t="s">
        <v>403</v>
      </c>
      <c r="I324" s="109" t="s">
        <v>404</v>
      </c>
      <c r="J324" s="108" t="s">
        <v>403</v>
      </c>
      <c r="K324" s="112" t="n">
        <v>18</v>
      </c>
      <c r="L324" s="111" t="n">
        <v>36332.2</v>
      </c>
      <c r="M324" s="113" t="n">
        <v>0</v>
      </c>
    </row>
    <row r="325" customFormat="false" ht="15" hidden="false" customHeight="false" outlineLevel="0" collapsed="false">
      <c r="A325" s="108" t="s">
        <v>869</v>
      </c>
      <c r="B325" s="108" t="s">
        <v>870</v>
      </c>
      <c r="C325" s="109" t="s">
        <v>873</v>
      </c>
      <c r="D325" s="110" t="n">
        <v>43328</v>
      </c>
      <c r="E325" s="111" t="n">
        <v>168171</v>
      </c>
      <c r="F325" s="108" t="s">
        <v>872</v>
      </c>
      <c r="G325" s="109" t="s">
        <v>402</v>
      </c>
      <c r="H325" s="109" t="s">
        <v>403</v>
      </c>
      <c r="I325" s="109" t="s">
        <v>404</v>
      </c>
      <c r="J325" s="108" t="s">
        <v>403</v>
      </c>
      <c r="K325" s="112" t="n">
        <v>18</v>
      </c>
      <c r="L325" s="111" t="n">
        <v>142517.82</v>
      </c>
      <c r="M325" s="113" t="n">
        <v>0</v>
      </c>
    </row>
    <row r="326" customFormat="false" ht="15" hidden="false" customHeight="false" outlineLevel="0" collapsed="false">
      <c r="A326" s="108" t="s">
        <v>466</v>
      </c>
      <c r="B326" s="108" t="s">
        <v>467</v>
      </c>
      <c r="C326" s="109" t="s">
        <v>874</v>
      </c>
      <c r="D326" s="110" t="n">
        <v>43328</v>
      </c>
      <c r="E326" s="111" t="n">
        <v>247231</v>
      </c>
      <c r="F326" s="108" t="s">
        <v>469</v>
      </c>
      <c r="G326" s="109" t="s">
        <v>402</v>
      </c>
      <c r="H326" s="109" t="s">
        <v>403</v>
      </c>
      <c r="I326" s="109" t="s">
        <v>404</v>
      </c>
      <c r="J326" s="108" t="s">
        <v>403</v>
      </c>
      <c r="K326" s="112" t="n">
        <v>18</v>
      </c>
      <c r="L326" s="111" t="n">
        <v>209517.82</v>
      </c>
      <c r="M326" s="113" t="n">
        <v>0</v>
      </c>
    </row>
    <row r="327" customFormat="false" ht="15" hidden="false" customHeight="false" outlineLevel="0" collapsed="false">
      <c r="A327" s="108" t="s">
        <v>466</v>
      </c>
      <c r="B327" s="108" t="s">
        <v>467</v>
      </c>
      <c r="C327" s="109" t="s">
        <v>875</v>
      </c>
      <c r="D327" s="110" t="n">
        <v>43328</v>
      </c>
      <c r="E327" s="111" t="n">
        <v>42872</v>
      </c>
      <c r="F327" s="108" t="s">
        <v>469</v>
      </c>
      <c r="G327" s="109" t="s">
        <v>402</v>
      </c>
      <c r="H327" s="109" t="s">
        <v>403</v>
      </c>
      <c r="I327" s="109" t="s">
        <v>404</v>
      </c>
      <c r="J327" s="108" t="s">
        <v>403</v>
      </c>
      <c r="K327" s="112" t="n">
        <v>18</v>
      </c>
      <c r="L327" s="111" t="n">
        <v>36332.2</v>
      </c>
      <c r="M327" s="113" t="n">
        <v>0</v>
      </c>
    </row>
    <row r="328" customFormat="false" ht="15" hidden="false" customHeight="false" outlineLevel="0" collapsed="false">
      <c r="A328" s="108" t="s">
        <v>466</v>
      </c>
      <c r="B328" s="108" t="s">
        <v>467</v>
      </c>
      <c r="C328" s="109" t="s">
        <v>876</v>
      </c>
      <c r="D328" s="110" t="n">
        <v>43328</v>
      </c>
      <c r="E328" s="111" t="n">
        <v>43038</v>
      </c>
      <c r="F328" s="108" t="s">
        <v>469</v>
      </c>
      <c r="G328" s="109" t="s">
        <v>402</v>
      </c>
      <c r="H328" s="109" t="s">
        <v>403</v>
      </c>
      <c r="I328" s="109" t="s">
        <v>404</v>
      </c>
      <c r="J328" s="108" t="s">
        <v>403</v>
      </c>
      <c r="K328" s="112" t="n">
        <v>18</v>
      </c>
      <c r="L328" s="111" t="n">
        <v>36472.94</v>
      </c>
      <c r="M328" s="113" t="n">
        <v>0</v>
      </c>
    </row>
    <row r="329" customFormat="false" ht="15" hidden="false" customHeight="false" outlineLevel="0" collapsed="false">
      <c r="A329" s="108" t="s">
        <v>869</v>
      </c>
      <c r="B329" s="108" t="s">
        <v>870</v>
      </c>
      <c r="C329" s="109" t="s">
        <v>877</v>
      </c>
      <c r="D329" s="110" t="n">
        <v>43328</v>
      </c>
      <c r="E329" s="111" t="n">
        <v>132718</v>
      </c>
      <c r="F329" s="108" t="s">
        <v>872</v>
      </c>
      <c r="G329" s="109" t="s">
        <v>402</v>
      </c>
      <c r="H329" s="109" t="s">
        <v>403</v>
      </c>
      <c r="I329" s="109" t="s">
        <v>404</v>
      </c>
      <c r="J329" s="108" t="s">
        <v>403</v>
      </c>
      <c r="K329" s="112" t="n">
        <v>18</v>
      </c>
      <c r="L329" s="111" t="n">
        <v>112472.94</v>
      </c>
      <c r="M329" s="113" t="n">
        <v>0</v>
      </c>
    </row>
    <row r="330" customFormat="false" ht="15" hidden="false" customHeight="false" outlineLevel="0" collapsed="false">
      <c r="A330" s="108" t="s">
        <v>679</v>
      </c>
      <c r="B330" s="108" t="s">
        <v>680</v>
      </c>
      <c r="C330" s="109" t="s">
        <v>878</v>
      </c>
      <c r="D330" s="110" t="n">
        <v>43328</v>
      </c>
      <c r="E330" s="111" t="n">
        <v>41807</v>
      </c>
      <c r="F330" s="108" t="s">
        <v>438</v>
      </c>
      <c r="G330" s="109" t="s">
        <v>402</v>
      </c>
      <c r="H330" s="109" t="s">
        <v>403</v>
      </c>
      <c r="I330" s="109" t="s">
        <v>404</v>
      </c>
      <c r="J330" s="108" t="s">
        <v>403</v>
      </c>
      <c r="K330" s="112" t="n">
        <v>18</v>
      </c>
      <c r="L330" s="111" t="n">
        <v>35429.6</v>
      </c>
      <c r="M330" s="113" t="n">
        <v>0</v>
      </c>
    </row>
    <row r="331" customFormat="false" ht="15" hidden="false" customHeight="false" outlineLevel="0" collapsed="false">
      <c r="A331" s="108" t="s">
        <v>442</v>
      </c>
      <c r="B331" s="108" t="s">
        <v>443</v>
      </c>
      <c r="C331" s="109" t="s">
        <v>879</v>
      </c>
      <c r="D331" s="110" t="n">
        <v>43328</v>
      </c>
      <c r="E331" s="111" t="n">
        <v>365903</v>
      </c>
      <c r="F331" s="108" t="s">
        <v>408</v>
      </c>
      <c r="G331" s="109" t="s">
        <v>402</v>
      </c>
      <c r="H331" s="109" t="s">
        <v>403</v>
      </c>
      <c r="I331" s="109" t="s">
        <v>404</v>
      </c>
      <c r="J331" s="108" t="s">
        <v>403</v>
      </c>
      <c r="K331" s="112" t="n">
        <v>18</v>
      </c>
      <c r="L331" s="111" t="n">
        <v>310087.32</v>
      </c>
      <c r="M331" s="113" t="n">
        <v>0</v>
      </c>
    </row>
    <row r="332" customFormat="false" ht="15" hidden="false" customHeight="false" outlineLevel="0" collapsed="false">
      <c r="A332" s="108" t="s">
        <v>432</v>
      </c>
      <c r="B332" s="108" t="s">
        <v>433</v>
      </c>
      <c r="C332" s="109" t="s">
        <v>880</v>
      </c>
      <c r="D332" s="110" t="n">
        <v>43328</v>
      </c>
      <c r="E332" s="111" t="n">
        <v>23963</v>
      </c>
      <c r="F332" s="108" t="s">
        <v>415</v>
      </c>
      <c r="G332" s="109" t="s">
        <v>402</v>
      </c>
      <c r="H332" s="109" t="s">
        <v>403</v>
      </c>
      <c r="I332" s="109" t="s">
        <v>404</v>
      </c>
      <c r="J332" s="108" t="s">
        <v>403</v>
      </c>
      <c r="K332" s="112" t="n">
        <v>18</v>
      </c>
      <c r="L332" s="111" t="n">
        <v>20307.64</v>
      </c>
      <c r="M332" s="113" t="n">
        <v>0</v>
      </c>
    </row>
    <row r="333" customFormat="false" ht="15" hidden="false" customHeight="false" outlineLevel="0" collapsed="false">
      <c r="A333" s="108" t="s">
        <v>432</v>
      </c>
      <c r="B333" s="108" t="s">
        <v>433</v>
      </c>
      <c r="C333" s="109" t="s">
        <v>881</v>
      </c>
      <c r="D333" s="110" t="n">
        <v>43328</v>
      </c>
      <c r="E333" s="111" t="n">
        <v>9311</v>
      </c>
      <c r="F333" s="108" t="s">
        <v>415</v>
      </c>
      <c r="G333" s="109" t="s">
        <v>402</v>
      </c>
      <c r="H333" s="109" t="s">
        <v>403</v>
      </c>
      <c r="I333" s="109" t="s">
        <v>404</v>
      </c>
      <c r="J333" s="108" t="s">
        <v>403</v>
      </c>
      <c r="K333" s="112" t="n">
        <v>18</v>
      </c>
      <c r="L333" s="111" t="n">
        <v>7890.63</v>
      </c>
      <c r="M333" s="113" t="n">
        <v>0</v>
      </c>
    </row>
    <row r="334" customFormat="false" ht="15" hidden="false" customHeight="false" outlineLevel="0" collapsed="false">
      <c r="A334" s="108" t="s">
        <v>432</v>
      </c>
      <c r="B334" s="108" t="s">
        <v>433</v>
      </c>
      <c r="C334" s="109" t="s">
        <v>882</v>
      </c>
      <c r="D334" s="110" t="n">
        <v>43328</v>
      </c>
      <c r="E334" s="111" t="n">
        <v>5380</v>
      </c>
      <c r="F334" s="108" t="s">
        <v>415</v>
      </c>
      <c r="G334" s="109" t="s">
        <v>402</v>
      </c>
      <c r="H334" s="109" t="s">
        <v>403</v>
      </c>
      <c r="I334" s="109" t="s">
        <v>404</v>
      </c>
      <c r="J334" s="108" t="s">
        <v>403</v>
      </c>
      <c r="K334" s="112" t="n">
        <v>18</v>
      </c>
      <c r="L334" s="111" t="n">
        <v>4559.33</v>
      </c>
      <c r="M334" s="113" t="n">
        <v>0</v>
      </c>
    </row>
    <row r="335" customFormat="false" ht="15" hidden="false" customHeight="false" outlineLevel="0" collapsed="false">
      <c r="A335" s="108" t="s">
        <v>432</v>
      </c>
      <c r="B335" s="108" t="s">
        <v>433</v>
      </c>
      <c r="C335" s="109" t="s">
        <v>883</v>
      </c>
      <c r="D335" s="110" t="n">
        <v>43328</v>
      </c>
      <c r="E335" s="111" t="n">
        <v>518637</v>
      </c>
      <c r="F335" s="108" t="s">
        <v>415</v>
      </c>
      <c r="G335" s="109" t="s">
        <v>402</v>
      </c>
      <c r="H335" s="109" t="s">
        <v>403</v>
      </c>
      <c r="I335" s="109" t="s">
        <v>404</v>
      </c>
      <c r="J335" s="108" t="s">
        <v>403</v>
      </c>
      <c r="K335" s="112" t="n">
        <v>18</v>
      </c>
      <c r="L335" s="111" t="n">
        <v>439522.91</v>
      </c>
      <c r="M335" s="113" t="n">
        <v>0</v>
      </c>
    </row>
    <row r="336" customFormat="false" ht="15" hidden="false" customHeight="false" outlineLevel="0" collapsed="false">
      <c r="A336" s="108" t="s">
        <v>398</v>
      </c>
      <c r="B336" s="108" t="s">
        <v>399</v>
      </c>
      <c r="C336" s="109" t="s">
        <v>884</v>
      </c>
      <c r="D336" s="110" t="n">
        <v>43329</v>
      </c>
      <c r="E336" s="111" t="n">
        <v>6893</v>
      </c>
      <c r="F336" s="108" t="s">
        <v>401</v>
      </c>
      <c r="G336" s="109" t="s">
        <v>402</v>
      </c>
      <c r="H336" s="109" t="s">
        <v>403</v>
      </c>
      <c r="I336" s="109" t="s">
        <v>404</v>
      </c>
      <c r="J336" s="108" t="s">
        <v>403</v>
      </c>
      <c r="K336" s="112" t="n">
        <v>5</v>
      </c>
      <c r="L336" s="111" t="n">
        <v>6500</v>
      </c>
      <c r="M336" s="113" t="n">
        <v>0</v>
      </c>
    </row>
    <row r="337" customFormat="false" ht="15" hidden="false" customHeight="false" outlineLevel="0" collapsed="false">
      <c r="A337" s="108" t="s">
        <v>466</v>
      </c>
      <c r="B337" s="108" t="s">
        <v>467</v>
      </c>
      <c r="C337" s="109" t="s">
        <v>885</v>
      </c>
      <c r="D337" s="110" t="n">
        <v>43329</v>
      </c>
      <c r="E337" s="111" t="n">
        <v>42872</v>
      </c>
      <c r="F337" s="108" t="s">
        <v>469</v>
      </c>
      <c r="G337" s="109" t="s">
        <v>402</v>
      </c>
      <c r="H337" s="109" t="s">
        <v>403</v>
      </c>
      <c r="I337" s="109" t="s">
        <v>404</v>
      </c>
      <c r="J337" s="108" t="s">
        <v>403</v>
      </c>
      <c r="K337" s="112" t="n">
        <v>18</v>
      </c>
      <c r="L337" s="111" t="n">
        <v>36332.2</v>
      </c>
      <c r="M337" s="113" t="n">
        <v>0</v>
      </c>
    </row>
    <row r="338" customFormat="false" ht="15" hidden="false" customHeight="false" outlineLevel="0" collapsed="false">
      <c r="A338" s="108" t="s">
        <v>466</v>
      </c>
      <c r="B338" s="108" t="s">
        <v>467</v>
      </c>
      <c r="C338" s="109" t="s">
        <v>886</v>
      </c>
      <c r="D338" s="110" t="n">
        <v>43329</v>
      </c>
      <c r="E338" s="111" t="n">
        <v>247231</v>
      </c>
      <c r="F338" s="108" t="s">
        <v>469</v>
      </c>
      <c r="G338" s="109" t="s">
        <v>402</v>
      </c>
      <c r="H338" s="109" t="s">
        <v>403</v>
      </c>
      <c r="I338" s="109" t="s">
        <v>404</v>
      </c>
      <c r="J338" s="108" t="s">
        <v>403</v>
      </c>
      <c r="K338" s="112" t="n">
        <v>18</v>
      </c>
      <c r="L338" s="111" t="n">
        <v>209517.82</v>
      </c>
      <c r="M338" s="113" t="n">
        <v>0</v>
      </c>
    </row>
    <row r="339" customFormat="false" ht="15" hidden="false" customHeight="false" outlineLevel="0" collapsed="false">
      <c r="A339" s="108" t="s">
        <v>466</v>
      </c>
      <c r="B339" s="108" t="s">
        <v>467</v>
      </c>
      <c r="C339" s="109" t="s">
        <v>887</v>
      </c>
      <c r="D339" s="110" t="n">
        <v>43329</v>
      </c>
      <c r="E339" s="111" t="n">
        <v>43038</v>
      </c>
      <c r="F339" s="108" t="s">
        <v>469</v>
      </c>
      <c r="G339" s="109" t="s">
        <v>402</v>
      </c>
      <c r="H339" s="109" t="s">
        <v>403</v>
      </c>
      <c r="I339" s="109" t="s">
        <v>404</v>
      </c>
      <c r="J339" s="108" t="s">
        <v>403</v>
      </c>
      <c r="K339" s="112" t="n">
        <v>18</v>
      </c>
      <c r="L339" s="111" t="n">
        <v>36472.94</v>
      </c>
      <c r="M339" s="113" t="n">
        <v>0</v>
      </c>
    </row>
    <row r="340" customFormat="false" ht="15" hidden="false" customHeight="false" outlineLevel="0" collapsed="false">
      <c r="A340" s="108" t="s">
        <v>459</v>
      </c>
      <c r="B340" s="108" t="s">
        <v>460</v>
      </c>
      <c r="C340" s="109" t="s">
        <v>888</v>
      </c>
      <c r="D340" s="110" t="n">
        <v>43329</v>
      </c>
      <c r="E340" s="111" t="n">
        <v>254901</v>
      </c>
      <c r="F340" s="108" t="s">
        <v>462</v>
      </c>
      <c r="G340" s="109" t="s">
        <v>402</v>
      </c>
      <c r="H340" s="109" t="s">
        <v>403</v>
      </c>
      <c r="I340" s="109" t="s">
        <v>404</v>
      </c>
      <c r="J340" s="108" t="s">
        <v>403</v>
      </c>
      <c r="K340" s="112" t="n">
        <v>18</v>
      </c>
      <c r="L340" s="111" t="n">
        <v>216017.82</v>
      </c>
      <c r="M340" s="113" t="n">
        <v>0</v>
      </c>
    </row>
    <row r="341" customFormat="false" ht="15" hidden="false" customHeight="false" outlineLevel="0" collapsed="false">
      <c r="A341" s="108" t="s">
        <v>459</v>
      </c>
      <c r="B341" s="108" t="s">
        <v>460</v>
      </c>
      <c r="C341" s="109" t="s">
        <v>889</v>
      </c>
      <c r="D341" s="110" t="n">
        <v>43329</v>
      </c>
      <c r="E341" s="111" t="n">
        <v>42872</v>
      </c>
      <c r="F341" s="108" t="s">
        <v>462</v>
      </c>
      <c r="G341" s="109" t="s">
        <v>402</v>
      </c>
      <c r="H341" s="109" t="s">
        <v>403</v>
      </c>
      <c r="I341" s="109" t="s">
        <v>404</v>
      </c>
      <c r="J341" s="108" t="s">
        <v>403</v>
      </c>
      <c r="K341" s="112" t="n">
        <v>18</v>
      </c>
      <c r="L341" s="111" t="n">
        <v>36332.2</v>
      </c>
      <c r="M341" s="113" t="n">
        <v>0</v>
      </c>
    </row>
    <row r="342" customFormat="false" ht="15" hidden="false" customHeight="false" outlineLevel="0" collapsed="false">
      <c r="A342" s="108" t="s">
        <v>459</v>
      </c>
      <c r="B342" s="108" t="s">
        <v>460</v>
      </c>
      <c r="C342" s="109" t="s">
        <v>890</v>
      </c>
      <c r="D342" s="110" t="n">
        <v>43329</v>
      </c>
      <c r="E342" s="111" t="n">
        <v>43038</v>
      </c>
      <c r="F342" s="108" t="s">
        <v>462</v>
      </c>
      <c r="G342" s="109" t="s">
        <v>402</v>
      </c>
      <c r="H342" s="109" t="s">
        <v>403</v>
      </c>
      <c r="I342" s="109" t="s">
        <v>404</v>
      </c>
      <c r="J342" s="108" t="s">
        <v>403</v>
      </c>
      <c r="K342" s="112" t="n">
        <v>18</v>
      </c>
      <c r="L342" s="111" t="n">
        <v>36472.94</v>
      </c>
      <c r="M342" s="113" t="n">
        <v>0</v>
      </c>
    </row>
    <row r="343" customFormat="false" ht="15" hidden="false" customHeight="false" outlineLevel="0" collapsed="false">
      <c r="A343" s="108" t="s">
        <v>459</v>
      </c>
      <c r="B343" s="108" t="s">
        <v>460</v>
      </c>
      <c r="C343" s="109" t="s">
        <v>891</v>
      </c>
      <c r="D343" s="110" t="n">
        <v>43329</v>
      </c>
      <c r="E343" s="111" t="n">
        <v>254901</v>
      </c>
      <c r="F343" s="108" t="s">
        <v>462</v>
      </c>
      <c r="G343" s="109" t="s">
        <v>402</v>
      </c>
      <c r="H343" s="109" t="s">
        <v>403</v>
      </c>
      <c r="I343" s="109" t="s">
        <v>404</v>
      </c>
      <c r="J343" s="108" t="s">
        <v>403</v>
      </c>
      <c r="K343" s="112" t="n">
        <v>18</v>
      </c>
      <c r="L343" s="111" t="n">
        <v>216017.82</v>
      </c>
      <c r="M343" s="113" t="n">
        <v>0</v>
      </c>
    </row>
    <row r="344" customFormat="false" ht="15" hidden="false" customHeight="false" outlineLevel="0" collapsed="false">
      <c r="A344" s="108" t="s">
        <v>459</v>
      </c>
      <c r="B344" s="108" t="s">
        <v>460</v>
      </c>
      <c r="C344" s="109" t="s">
        <v>892</v>
      </c>
      <c r="D344" s="110" t="n">
        <v>43329</v>
      </c>
      <c r="E344" s="111" t="n">
        <v>42872</v>
      </c>
      <c r="F344" s="108" t="s">
        <v>462</v>
      </c>
      <c r="G344" s="109" t="s">
        <v>402</v>
      </c>
      <c r="H344" s="109" t="s">
        <v>403</v>
      </c>
      <c r="I344" s="109" t="s">
        <v>404</v>
      </c>
      <c r="J344" s="108" t="s">
        <v>403</v>
      </c>
      <c r="K344" s="112" t="n">
        <v>18</v>
      </c>
      <c r="L344" s="111" t="n">
        <v>36332.2</v>
      </c>
      <c r="M344" s="113" t="n">
        <v>0</v>
      </c>
    </row>
    <row r="345" customFormat="false" ht="15" hidden="false" customHeight="false" outlineLevel="0" collapsed="false">
      <c r="A345" s="108" t="s">
        <v>459</v>
      </c>
      <c r="B345" s="108" t="s">
        <v>460</v>
      </c>
      <c r="C345" s="109" t="s">
        <v>893</v>
      </c>
      <c r="D345" s="110" t="n">
        <v>43329</v>
      </c>
      <c r="E345" s="111" t="n">
        <v>43038</v>
      </c>
      <c r="F345" s="108" t="s">
        <v>462</v>
      </c>
      <c r="G345" s="109" t="s">
        <v>402</v>
      </c>
      <c r="H345" s="109" t="s">
        <v>403</v>
      </c>
      <c r="I345" s="109" t="s">
        <v>404</v>
      </c>
      <c r="J345" s="108" t="s">
        <v>403</v>
      </c>
      <c r="K345" s="112" t="n">
        <v>18</v>
      </c>
      <c r="L345" s="111" t="n">
        <v>36472.94</v>
      </c>
      <c r="M345" s="113" t="n">
        <v>0</v>
      </c>
    </row>
    <row r="346" customFormat="false" ht="15" hidden="false" customHeight="false" outlineLevel="0" collapsed="false">
      <c r="A346" s="108" t="s">
        <v>432</v>
      </c>
      <c r="B346" s="108" t="s">
        <v>433</v>
      </c>
      <c r="C346" s="109" t="s">
        <v>894</v>
      </c>
      <c r="D346" s="110" t="n">
        <v>43329</v>
      </c>
      <c r="E346" s="111" t="n">
        <v>295184</v>
      </c>
      <c r="F346" s="108" t="s">
        <v>415</v>
      </c>
      <c r="G346" s="109" t="s">
        <v>402</v>
      </c>
      <c r="H346" s="109" t="s">
        <v>403</v>
      </c>
      <c r="I346" s="109" t="s">
        <v>404</v>
      </c>
      <c r="J346" s="108" t="s">
        <v>403</v>
      </c>
      <c r="K346" s="112" t="n">
        <v>18</v>
      </c>
      <c r="L346" s="111" t="n">
        <v>250155.95</v>
      </c>
      <c r="M346" s="113" t="n">
        <v>0</v>
      </c>
    </row>
    <row r="347" customFormat="false" ht="15" hidden="false" customHeight="false" outlineLevel="0" collapsed="false">
      <c r="A347" s="108" t="s">
        <v>432</v>
      </c>
      <c r="B347" s="108" t="s">
        <v>433</v>
      </c>
      <c r="C347" s="109" t="s">
        <v>895</v>
      </c>
      <c r="D347" s="110" t="n">
        <v>43329</v>
      </c>
      <c r="E347" s="111" t="n">
        <v>46350</v>
      </c>
      <c r="F347" s="108" t="s">
        <v>415</v>
      </c>
      <c r="G347" s="109" t="s">
        <v>402</v>
      </c>
      <c r="H347" s="109" t="s">
        <v>403</v>
      </c>
      <c r="I347" s="109" t="s">
        <v>404</v>
      </c>
      <c r="J347" s="108" t="s">
        <v>403</v>
      </c>
      <c r="K347" s="112" t="n">
        <v>18</v>
      </c>
      <c r="L347" s="111" t="n">
        <v>39279.64</v>
      </c>
      <c r="M347" s="113" t="n">
        <v>0</v>
      </c>
    </row>
    <row r="348" customFormat="false" ht="15" hidden="false" customHeight="false" outlineLevel="0" collapsed="false">
      <c r="A348" s="108" t="s">
        <v>432</v>
      </c>
      <c r="B348" s="108" t="s">
        <v>433</v>
      </c>
      <c r="C348" s="109" t="s">
        <v>896</v>
      </c>
      <c r="D348" s="110" t="n">
        <v>43329</v>
      </c>
      <c r="E348" s="111" t="n">
        <v>245840</v>
      </c>
      <c r="F348" s="108" t="s">
        <v>415</v>
      </c>
      <c r="G348" s="109" t="s">
        <v>402</v>
      </c>
      <c r="H348" s="109" t="s">
        <v>403</v>
      </c>
      <c r="I348" s="109" t="s">
        <v>404</v>
      </c>
      <c r="J348" s="108" t="s">
        <v>403</v>
      </c>
      <c r="K348" s="112" t="n">
        <v>18</v>
      </c>
      <c r="L348" s="111" t="n">
        <v>208339.04</v>
      </c>
      <c r="M348" s="113" t="n">
        <v>0</v>
      </c>
    </row>
    <row r="349" customFormat="false" ht="15" hidden="false" customHeight="false" outlineLevel="0" collapsed="false">
      <c r="A349" s="108" t="s">
        <v>689</v>
      </c>
      <c r="B349" s="108" t="s">
        <v>690</v>
      </c>
      <c r="C349" s="109" t="s">
        <v>897</v>
      </c>
      <c r="D349" s="110" t="n">
        <v>43330</v>
      </c>
      <c r="E349" s="111" t="n">
        <v>1163969</v>
      </c>
      <c r="F349" s="108" t="s">
        <v>425</v>
      </c>
      <c r="G349" s="109" t="s">
        <v>402</v>
      </c>
      <c r="H349" s="109" t="s">
        <v>403</v>
      </c>
      <c r="I349" s="109" t="s">
        <v>404</v>
      </c>
      <c r="J349" s="108" t="s">
        <v>403</v>
      </c>
      <c r="K349" s="112" t="n">
        <v>18</v>
      </c>
      <c r="L349" s="111" t="n">
        <v>986414.38</v>
      </c>
      <c r="M349" s="113" t="n">
        <v>0</v>
      </c>
    </row>
    <row r="350" customFormat="false" ht="15" hidden="false" customHeight="false" outlineLevel="0" collapsed="false">
      <c r="A350" s="108" t="s">
        <v>432</v>
      </c>
      <c r="B350" s="108" t="s">
        <v>433</v>
      </c>
      <c r="C350" s="109" t="s">
        <v>898</v>
      </c>
      <c r="D350" s="110" t="n">
        <v>43330</v>
      </c>
      <c r="E350" s="111" t="n">
        <v>363864</v>
      </c>
      <c r="F350" s="108" t="s">
        <v>415</v>
      </c>
      <c r="G350" s="109" t="s">
        <v>402</v>
      </c>
      <c r="H350" s="109" t="s">
        <v>403</v>
      </c>
      <c r="I350" s="109" t="s">
        <v>404</v>
      </c>
      <c r="J350" s="108" t="s">
        <v>403</v>
      </c>
      <c r="K350" s="112" t="n">
        <v>18</v>
      </c>
      <c r="L350" s="111" t="n">
        <v>308359.32</v>
      </c>
      <c r="M350" s="113" t="n">
        <v>0</v>
      </c>
    </row>
    <row r="351" customFormat="false" ht="15" hidden="false" customHeight="false" outlineLevel="0" collapsed="false">
      <c r="A351" s="108" t="s">
        <v>398</v>
      </c>
      <c r="B351" s="108" t="s">
        <v>399</v>
      </c>
      <c r="C351" s="109" t="s">
        <v>899</v>
      </c>
      <c r="D351" s="110" t="n">
        <v>43330</v>
      </c>
      <c r="E351" s="111" t="n">
        <v>6766</v>
      </c>
      <c r="F351" s="108" t="s">
        <v>401</v>
      </c>
      <c r="G351" s="109" t="s">
        <v>402</v>
      </c>
      <c r="H351" s="109" t="s">
        <v>403</v>
      </c>
      <c r="I351" s="109" t="s">
        <v>404</v>
      </c>
      <c r="J351" s="108" t="s">
        <v>403</v>
      </c>
      <c r="K351" s="112" t="n">
        <v>5</v>
      </c>
      <c r="L351" s="111" t="n">
        <v>6380</v>
      </c>
      <c r="M351" s="113" t="n">
        <v>0</v>
      </c>
    </row>
    <row r="352" customFormat="false" ht="15" hidden="false" customHeight="false" outlineLevel="0" collapsed="false">
      <c r="A352" s="108" t="s">
        <v>529</v>
      </c>
      <c r="B352" s="108" t="s">
        <v>530</v>
      </c>
      <c r="C352" s="109" t="s">
        <v>900</v>
      </c>
      <c r="D352" s="110" t="n">
        <v>43330</v>
      </c>
      <c r="E352" s="111" t="n">
        <v>89985</v>
      </c>
      <c r="F352" s="108" t="s">
        <v>487</v>
      </c>
      <c r="G352" s="109" t="s">
        <v>402</v>
      </c>
      <c r="H352" s="109" t="s">
        <v>403</v>
      </c>
      <c r="I352" s="109" t="s">
        <v>404</v>
      </c>
      <c r="J352" s="108" t="s">
        <v>403</v>
      </c>
      <c r="K352" s="112" t="n">
        <v>18</v>
      </c>
      <c r="L352" s="111" t="n">
        <v>76258.41</v>
      </c>
      <c r="M352" s="113" t="n">
        <v>0</v>
      </c>
    </row>
    <row r="353" customFormat="false" ht="15" hidden="false" customHeight="false" outlineLevel="0" collapsed="false">
      <c r="A353" s="108" t="s">
        <v>529</v>
      </c>
      <c r="B353" s="108" t="s">
        <v>530</v>
      </c>
      <c r="C353" s="109" t="s">
        <v>901</v>
      </c>
      <c r="D353" s="110" t="n">
        <v>43330</v>
      </c>
      <c r="E353" s="111" t="n">
        <v>134580</v>
      </c>
      <c r="F353" s="108" t="s">
        <v>487</v>
      </c>
      <c r="G353" s="109" t="s">
        <v>402</v>
      </c>
      <c r="H353" s="109" t="s">
        <v>403</v>
      </c>
      <c r="I353" s="109" t="s">
        <v>404</v>
      </c>
      <c r="J353" s="108" t="s">
        <v>403</v>
      </c>
      <c r="K353" s="112" t="n">
        <v>18</v>
      </c>
      <c r="L353" s="111" t="n">
        <v>114050.86</v>
      </c>
      <c r="M353" s="113" t="n">
        <v>0</v>
      </c>
    </row>
    <row r="354" customFormat="false" ht="15" hidden="false" customHeight="false" outlineLevel="0" collapsed="false">
      <c r="A354" s="108" t="s">
        <v>529</v>
      </c>
      <c r="B354" s="108" t="s">
        <v>530</v>
      </c>
      <c r="C354" s="109" t="s">
        <v>902</v>
      </c>
      <c r="D354" s="110" t="n">
        <v>43330</v>
      </c>
      <c r="E354" s="111" t="n">
        <v>97468</v>
      </c>
      <c r="F354" s="108" t="s">
        <v>487</v>
      </c>
      <c r="G354" s="109" t="s">
        <v>402</v>
      </c>
      <c r="H354" s="109" t="s">
        <v>403</v>
      </c>
      <c r="I354" s="109" t="s">
        <v>404</v>
      </c>
      <c r="J354" s="108" t="s">
        <v>403</v>
      </c>
      <c r="K354" s="112" t="n">
        <v>18</v>
      </c>
      <c r="L354" s="111" t="n">
        <v>82600</v>
      </c>
      <c r="M354" s="113" t="n">
        <v>0</v>
      </c>
    </row>
    <row r="355" customFormat="false" ht="15" hidden="false" customHeight="false" outlineLevel="0" collapsed="false">
      <c r="A355" s="108" t="s">
        <v>780</v>
      </c>
      <c r="B355" s="108" t="s">
        <v>781</v>
      </c>
      <c r="C355" s="109" t="s">
        <v>903</v>
      </c>
      <c r="D355" s="110" t="n">
        <v>43330</v>
      </c>
      <c r="E355" s="111" t="n">
        <v>1694897</v>
      </c>
      <c r="F355" s="108" t="s">
        <v>487</v>
      </c>
      <c r="G355" s="109" t="s">
        <v>402</v>
      </c>
      <c r="H355" s="109" t="s">
        <v>403</v>
      </c>
      <c r="I355" s="109" t="s">
        <v>404</v>
      </c>
      <c r="J355" s="108" t="s">
        <v>403</v>
      </c>
      <c r="K355" s="112" t="n">
        <v>18</v>
      </c>
      <c r="L355" s="111" t="n">
        <v>1436353.36</v>
      </c>
      <c r="M355" s="113" t="n">
        <v>0</v>
      </c>
    </row>
    <row r="356" customFormat="false" ht="15" hidden="false" customHeight="false" outlineLevel="0" collapsed="false">
      <c r="A356" s="108" t="s">
        <v>432</v>
      </c>
      <c r="B356" s="108" t="s">
        <v>433</v>
      </c>
      <c r="C356" s="109" t="s">
        <v>904</v>
      </c>
      <c r="D356" s="110" t="n">
        <v>43330</v>
      </c>
      <c r="E356" s="111" t="n">
        <v>19010</v>
      </c>
      <c r="F356" s="108" t="s">
        <v>415</v>
      </c>
      <c r="G356" s="109" t="s">
        <v>402</v>
      </c>
      <c r="H356" s="109" t="s">
        <v>403</v>
      </c>
      <c r="I356" s="109" t="s">
        <v>404</v>
      </c>
      <c r="J356" s="108" t="s">
        <v>403</v>
      </c>
      <c r="K356" s="112" t="n">
        <v>18</v>
      </c>
      <c r="L356" s="111" t="n">
        <v>16110.16</v>
      </c>
      <c r="M356" s="113" t="n">
        <v>0</v>
      </c>
    </row>
    <row r="357" customFormat="false" ht="15" hidden="false" customHeight="false" outlineLevel="0" collapsed="false">
      <c r="A357" s="108" t="s">
        <v>432</v>
      </c>
      <c r="B357" s="108" t="s">
        <v>433</v>
      </c>
      <c r="C357" s="109" t="s">
        <v>905</v>
      </c>
      <c r="D357" s="110" t="n">
        <v>43330</v>
      </c>
      <c r="E357" s="111" t="n">
        <v>725479</v>
      </c>
      <c r="F357" s="108" t="s">
        <v>415</v>
      </c>
      <c r="G357" s="109" t="s">
        <v>402</v>
      </c>
      <c r="H357" s="109" t="s">
        <v>403</v>
      </c>
      <c r="I357" s="109" t="s">
        <v>404</v>
      </c>
      <c r="J357" s="108" t="s">
        <v>403</v>
      </c>
      <c r="K357" s="112" t="n">
        <v>18</v>
      </c>
      <c r="L357" s="111" t="n">
        <v>614812.74</v>
      </c>
      <c r="M357" s="113" t="n">
        <v>0</v>
      </c>
    </row>
    <row r="358" customFormat="false" ht="15" hidden="false" customHeight="false" outlineLevel="0" collapsed="false">
      <c r="A358" s="108" t="s">
        <v>432</v>
      </c>
      <c r="B358" s="108" t="s">
        <v>433</v>
      </c>
      <c r="C358" s="109" t="s">
        <v>906</v>
      </c>
      <c r="D358" s="110" t="n">
        <v>43330</v>
      </c>
      <c r="E358" s="111" t="n">
        <v>533922</v>
      </c>
      <c r="F358" s="108" t="s">
        <v>415</v>
      </c>
      <c r="G358" s="109" t="s">
        <v>402</v>
      </c>
      <c r="H358" s="109" t="s">
        <v>403</v>
      </c>
      <c r="I358" s="109" t="s">
        <v>404</v>
      </c>
      <c r="J358" s="108" t="s">
        <v>403</v>
      </c>
      <c r="K358" s="112" t="n">
        <v>18</v>
      </c>
      <c r="L358" s="111" t="n">
        <v>452476.3</v>
      </c>
      <c r="M358" s="113" t="n">
        <v>0</v>
      </c>
    </row>
    <row r="359" customFormat="false" ht="15" hidden="false" customHeight="false" outlineLevel="0" collapsed="false">
      <c r="A359" s="108" t="s">
        <v>548</v>
      </c>
      <c r="B359" s="108" t="s">
        <v>549</v>
      </c>
      <c r="C359" s="109" t="s">
        <v>907</v>
      </c>
      <c r="D359" s="110" t="n">
        <v>43332</v>
      </c>
      <c r="E359" s="111" t="n">
        <v>4344</v>
      </c>
      <c r="F359" s="108" t="s">
        <v>401</v>
      </c>
      <c r="G359" s="109" t="s">
        <v>402</v>
      </c>
      <c r="H359" s="109" t="s">
        <v>403</v>
      </c>
      <c r="I359" s="109" t="s">
        <v>404</v>
      </c>
      <c r="J359" s="108" t="s">
        <v>403</v>
      </c>
      <c r="K359" s="112" t="n">
        <v>12</v>
      </c>
      <c r="L359" s="111" t="n">
        <v>3840.2</v>
      </c>
      <c r="M359" s="113" t="n">
        <v>0</v>
      </c>
    </row>
    <row r="360" customFormat="false" ht="15" hidden="false" customHeight="false" outlineLevel="0" collapsed="false">
      <c r="A360" s="108" t="s">
        <v>548</v>
      </c>
      <c r="B360" s="108" t="s">
        <v>549</v>
      </c>
      <c r="C360" s="109" t="s">
        <v>908</v>
      </c>
      <c r="D360" s="110" t="n">
        <v>43332</v>
      </c>
      <c r="E360" s="111" t="n">
        <v>953</v>
      </c>
      <c r="F360" s="108" t="s">
        <v>401</v>
      </c>
      <c r="G360" s="109" t="s">
        <v>402</v>
      </c>
      <c r="H360" s="109" t="s">
        <v>403</v>
      </c>
      <c r="I360" s="109" t="s">
        <v>404</v>
      </c>
      <c r="J360" s="108" t="s">
        <v>403</v>
      </c>
      <c r="K360" s="112" t="n">
        <v>18</v>
      </c>
      <c r="L360" s="111" t="n">
        <v>800</v>
      </c>
      <c r="M360" s="113" t="n">
        <v>0</v>
      </c>
    </row>
    <row r="361" customFormat="false" ht="15" hidden="false" customHeight="false" outlineLevel="0" collapsed="false">
      <c r="A361" s="108" t="s">
        <v>432</v>
      </c>
      <c r="B361" s="108" t="s">
        <v>433</v>
      </c>
      <c r="C361" s="109" t="s">
        <v>909</v>
      </c>
      <c r="D361" s="110" t="n">
        <v>43332</v>
      </c>
      <c r="E361" s="111" t="n">
        <v>47464</v>
      </c>
      <c r="F361" s="108" t="s">
        <v>415</v>
      </c>
      <c r="G361" s="109" t="s">
        <v>402</v>
      </c>
      <c r="H361" s="109" t="s">
        <v>403</v>
      </c>
      <c r="I361" s="109" t="s">
        <v>404</v>
      </c>
      <c r="J361" s="108" t="s">
        <v>403</v>
      </c>
      <c r="K361" s="112" t="n">
        <v>18</v>
      </c>
      <c r="L361" s="111" t="n">
        <v>40223.68</v>
      </c>
      <c r="M361" s="113" t="n">
        <v>0</v>
      </c>
    </row>
    <row r="362" customFormat="false" ht="15" hidden="false" customHeight="false" outlineLevel="0" collapsed="false">
      <c r="A362" s="108" t="s">
        <v>432</v>
      </c>
      <c r="B362" s="108" t="s">
        <v>433</v>
      </c>
      <c r="C362" s="109" t="s">
        <v>910</v>
      </c>
      <c r="D362" s="110" t="n">
        <v>43332</v>
      </c>
      <c r="E362" s="111" t="n">
        <v>65599</v>
      </c>
      <c r="F362" s="108" t="s">
        <v>415</v>
      </c>
      <c r="G362" s="109" t="s">
        <v>402</v>
      </c>
      <c r="H362" s="109" t="s">
        <v>403</v>
      </c>
      <c r="I362" s="109" t="s">
        <v>404</v>
      </c>
      <c r="J362" s="108" t="s">
        <v>403</v>
      </c>
      <c r="K362" s="112" t="n">
        <v>18</v>
      </c>
      <c r="L362" s="111" t="n">
        <v>55592.37</v>
      </c>
      <c r="M362" s="113" t="n">
        <v>0</v>
      </c>
    </row>
    <row r="363" customFormat="false" ht="15" hidden="false" customHeight="false" outlineLevel="0" collapsed="false">
      <c r="A363" s="108" t="s">
        <v>432</v>
      </c>
      <c r="B363" s="108" t="s">
        <v>433</v>
      </c>
      <c r="C363" s="109" t="s">
        <v>911</v>
      </c>
      <c r="D363" s="110" t="n">
        <v>43332</v>
      </c>
      <c r="E363" s="111" t="n">
        <v>3120</v>
      </c>
      <c r="F363" s="108" t="s">
        <v>415</v>
      </c>
      <c r="G363" s="109" t="s">
        <v>402</v>
      </c>
      <c r="H363" s="109" t="s">
        <v>403</v>
      </c>
      <c r="I363" s="109" t="s">
        <v>404</v>
      </c>
      <c r="J363" s="108" t="s">
        <v>403</v>
      </c>
      <c r="K363" s="112" t="n">
        <v>18</v>
      </c>
      <c r="L363" s="111" t="n">
        <v>2644</v>
      </c>
      <c r="M363" s="113" t="n">
        <v>0</v>
      </c>
    </row>
    <row r="364" customFormat="false" ht="15" hidden="false" customHeight="false" outlineLevel="0" collapsed="false">
      <c r="A364" s="108" t="s">
        <v>432</v>
      </c>
      <c r="B364" s="108" t="s">
        <v>433</v>
      </c>
      <c r="C364" s="109" t="s">
        <v>912</v>
      </c>
      <c r="D364" s="110" t="n">
        <v>43332</v>
      </c>
      <c r="E364" s="111" t="n">
        <v>11210</v>
      </c>
      <c r="F364" s="108" t="s">
        <v>415</v>
      </c>
      <c r="G364" s="109" t="s">
        <v>402</v>
      </c>
      <c r="H364" s="109" t="s">
        <v>403</v>
      </c>
      <c r="I364" s="109" t="s">
        <v>404</v>
      </c>
      <c r="J364" s="108" t="s">
        <v>403</v>
      </c>
      <c r="K364" s="112" t="n">
        <v>18</v>
      </c>
      <c r="L364" s="111" t="n">
        <v>9500</v>
      </c>
      <c r="M364" s="113" t="n">
        <v>0</v>
      </c>
    </row>
    <row r="365" customFormat="false" ht="15" hidden="false" customHeight="false" outlineLevel="0" collapsed="false">
      <c r="A365" s="108" t="s">
        <v>432</v>
      </c>
      <c r="B365" s="108" t="s">
        <v>433</v>
      </c>
      <c r="C365" s="109" t="s">
        <v>913</v>
      </c>
      <c r="D365" s="110" t="n">
        <v>43332</v>
      </c>
      <c r="E365" s="111" t="n">
        <v>33630</v>
      </c>
      <c r="F365" s="108" t="s">
        <v>415</v>
      </c>
      <c r="G365" s="109" t="s">
        <v>402</v>
      </c>
      <c r="H365" s="109" t="s">
        <v>403</v>
      </c>
      <c r="I365" s="109" t="s">
        <v>404</v>
      </c>
      <c r="J365" s="108" t="s">
        <v>403</v>
      </c>
      <c r="K365" s="112" t="n">
        <v>18</v>
      </c>
      <c r="L365" s="111" t="n">
        <v>28500</v>
      </c>
      <c r="M365" s="113" t="n">
        <v>0</v>
      </c>
    </row>
    <row r="366" customFormat="false" ht="15" hidden="false" customHeight="false" outlineLevel="0" collapsed="false">
      <c r="A366" s="108" t="s">
        <v>432</v>
      </c>
      <c r="B366" s="108" t="s">
        <v>433</v>
      </c>
      <c r="C366" s="109" t="s">
        <v>914</v>
      </c>
      <c r="D366" s="110" t="n">
        <v>43332</v>
      </c>
      <c r="E366" s="111" t="n">
        <v>11210</v>
      </c>
      <c r="F366" s="108" t="s">
        <v>415</v>
      </c>
      <c r="G366" s="109" t="s">
        <v>402</v>
      </c>
      <c r="H366" s="109" t="s">
        <v>403</v>
      </c>
      <c r="I366" s="109" t="s">
        <v>404</v>
      </c>
      <c r="J366" s="108" t="s">
        <v>403</v>
      </c>
      <c r="K366" s="112" t="n">
        <v>18</v>
      </c>
      <c r="L366" s="111" t="n">
        <v>9500</v>
      </c>
      <c r="M366" s="113" t="n">
        <v>0</v>
      </c>
    </row>
    <row r="367" customFormat="false" ht="15" hidden="false" customHeight="false" outlineLevel="0" collapsed="false">
      <c r="A367" s="108" t="s">
        <v>915</v>
      </c>
      <c r="B367" s="108" t="s">
        <v>916</v>
      </c>
      <c r="C367" s="109" t="s">
        <v>917</v>
      </c>
      <c r="D367" s="110" t="n">
        <v>43332</v>
      </c>
      <c r="E367" s="111" t="n">
        <v>10400</v>
      </c>
      <c r="F367" s="108" t="s">
        <v>558</v>
      </c>
      <c r="G367" s="109" t="s">
        <v>402</v>
      </c>
      <c r="H367" s="109" t="s">
        <v>403</v>
      </c>
      <c r="I367" s="109" t="s">
        <v>404</v>
      </c>
      <c r="J367" s="108" t="s">
        <v>403</v>
      </c>
      <c r="K367" s="112" t="n">
        <v>18</v>
      </c>
      <c r="L367" s="111" t="n">
        <v>8813.56</v>
      </c>
      <c r="M367" s="113" t="n">
        <v>0</v>
      </c>
    </row>
    <row r="368" customFormat="false" ht="15" hidden="false" customHeight="false" outlineLevel="0" collapsed="false">
      <c r="A368" s="108" t="s">
        <v>432</v>
      </c>
      <c r="B368" s="108" t="s">
        <v>433</v>
      </c>
      <c r="C368" s="109" t="s">
        <v>918</v>
      </c>
      <c r="D368" s="110" t="n">
        <v>43332</v>
      </c>
      <c r="E368" s="111" t="n">
        <v>213969</v>
      </c>
      <c r="F368" s="108" t="s">
        <v>415</v>
      </c>
      <c r="G368" s="109" t="s">
        <v>402</v>
      </c>
      <c r="H368" s="109" t="s">
        <v>403</v>
      </c>
      <c r="I368" s="109" t="s">
        <v>404</v>
      </c>
      <c r="J368" s="108" t="s">
        <v>403</v>
      </c>
      <c r="K368" s="112" t="n">
        <v>18</v>
      </c>
      <c r="L368" s="111" t="n">
        <v>181329.61</v>
      </c>
      <c r="M368" s="113" t="n">
        <v>0</v>
      </c>
    </row>
    <row r="369" customFormat="false" ht="15" hidden="false" customHeight="false" outlineLevel="0" collapsed="false">
      <c r="A369" s="108" t="s">
        <v>811</v>
      </c>
      <c r="B369" s="108" t="s">
        <v>812</v>
      </c>
      <c r="C369" s="109" t="s">
        <v>919</v>
      </c>
      <c r="D369" s="110" t="n">
        <v>43332</v>
      </c>
      <c r="E369" s="111" t="n">
        <v>220688</v>
      </c>
      <c r="F369" s="108" t="s">
        <v>438</v>
      </c>
      <c r="G369" s="109" t="s">
        <v>402</v>
      </c>
      <c r="H369" s="109" t="s">
        <v>403</v>
      </c>
      <c r="I369" s="109" t="s">
        <v>404</v>
      </c>
      <c r="J369" s="108" t="s">
        <v>403</v>
      </c>
      <c r="K369" s="112" t="n">
        <v>18</v>
      </c>
      <c r="L369" s="111" t="n">
        <v>185171.97</v>
      </c>
      <c r="M369" s="113" t="n">
        <v>0</v>
      </c>
    </row>
    <row r="370" customFormat="false" ht="15" hidden="false" customHeight="false" outlineLevel="0" collapsed="false">
      <c r="A370" s="108" t="s">
        <v>920</v>
      </c>
      <c r="B370" s="108" t="s">
        <v>921</v>
      </c>
      <c r="C370" s="109" t="s">
        <v>922</v>
      </c>
      <c r="D370" s="110" t="n">
        <v>43332</v>
      </c>
      <c r="E370" s="111" t="n">
        <v>13845</v>
      </c>
      <c r="F370" s="108" t="s">
        <v>469</v>
      </c>
      <c r="G370" s="109" t="s">
        <v>402</v>
      </c>
      <c r="H370" s="109" t="s">
        <v>403</v>
      </c>
      <c r="I370" s="109" t="s">
        <v>404</v>
      </c>
      <c r="J370" s="108" t="s">
        <v>403</v>
      </c>
      <c r="K370" s="112" t="n">
        <v>18</v>
      </c>
      <c r="L370" s="111" t="n">
        <v>11733.06</v>
      </c>
      <c r="M370" s="113" t="n">
        <v>0</v>
      </c>
    </row>
    <row r="371" customFormat="false" ht="15" hidden="false" customHeight="false" outlineLevel="0" collapsed="false">
      <c r="A371" s="108" t="s">
        <v>920</v>
      </c>
      <c r="B371" s="108" t="s">
        <v>923</v>
      </c>
      <c r="C371" s="109" t="s">
        <v>924</v>
      </c>
      <c r="D371" s="110" t="n">
        <v>43332</v>
      </c>
      <c r="E371" s="111" t="n">
        <v>3411</v>
      </c>
      <c r="F371" s="108" t="s">
        <v>469</v>
      </c>
      <c r="G371" s="109" t="s">
        <v>402</v>
      </c>
      <c r="H371" s="109" t="s">
        <v>403</v>
      </c>
      <c r="I371" s="109" t="s">
        <v>404</v>
      </c>
      <c r="J371" s="108" t="s">
        <v>403</v>
      </c>
      <c r="K371" s="112" t="n">
        <v>18</v>
      </c>
      <c r="L371" s="111" t="n">
        <v>2890.62</v>
      </c>
      <c r="M371" s="113" t="n">
        <v>0</v>
      </c>
    </row>
    <row r="372" customFormat="false" ht="15" hidden="false" customHeight="false" outlineLevel="0" collapsed="false">
      <c r="A372" s="108" t="s">
        <v>920</v>
      </c>
      <c r="B372" s="108" t="s">
        <v>925</v>
      </c>
      <c r="C372" s="109" t="s">
        <v>926</v>
      </c>
      <c r="D372" s="110" t="n">
        <v>43332</v>
      </c>
      <c r="E372" s="111" t="n">
        <v>8177</v>
      </c>
      <c r="F372" s="108" t="s">
        <v>469</v>
      </c>
      <c r="G372" s="109" t="s">
        <v>402</v>
      </c>
      <c r="H372" s="109" t="s">
        <v>403</v>
      </c>
      <c r="I372" s="109" t="s">
        <v>404</v>
      </c>
      <c r="J372" s="108" t="s">
        <v>403</v>
      </c>
      <c r="K372" s="112" t="n">
        <v>18</v>
      </c>
      <c r="L372" s="111" t="n">
        <v>6929.6</v>
      </c>
      <c r="M372" s="113" t="n">
        <v>0</v>
      </c>
    </row>
    <row r="373" customFormat="false" ht="15" hidden="false" customHeight="false" outlineLevel="0" collapsed="false">
      <c r="A373" s="108" t="s">
        <v>920</v>
      </c>
      <c r="B373" s="108" t="s">
        <v>927</v>
      </c>
      <c r="C373" s="109" t="s">
        <v>928</v>
      </c>
      <c r="D373" s="110" t="n">
        <v>43332</v>
      </c>
      <c r="E373" s="111" t="n">
        <v>6368</v>
      </c>
      <c r="F373" s="108" t="s">
        <v>469</v>
      </c>
      <c r="G373" s="109" t="s">
        <v>402</v>
      </c>
      <c r="H373" s="109" t="s">
        <v>403</v>
      </c>
      <c r="I373" s="109" t="s">
        <v>404</v>
      </c>
      <c r="J373" s="108" t="s">
        <v>403</v>
      </c>
      <c r="K373" s="112" t="n">
        <v>18</v>
      </c>
      <c r="L373" s="111" t="n">
        <v>5396.54</v>
      </c>
      <c r="M373" s="113" t="n">
        <v>0</v>
      </c>
    </row>
    <row r="374" customFormat="false" ht="15" hidden="false" customHeight="false" outlineLevel="0" collapsed="false">
      <c r="A374" s="108" t="s">
        <v>435</v>
      </c>
      <c r="B374" s="108" t="s">
        <v>436</v>
      </c>
      <c r="C374" s="109" t="s">
        <v>929</v>
      </c>
      <c r="D374" s="110" t="n">
        <v>43332</v>
      </c>
      <c r="E374" s="111" t="n">
        <v>12089</v>
      </c>
      <c r="F374" s="108" t="s">
        <v>438</v>
      </c>
      <c r="G374" s="109" t="s">
        <v>402</v>
      </c>
      <c r="H374" s="109" t="s">
        <v>403</v>
      </c>
      <c r="I374" s="109" t="s">
        <v>404</v>
      </c>
      <c r="J374" s="108" t="s">
        <v>403</v>
      </c>
      <c r="K374" s="112" t="n">
        <v>18</v>
      </c>
      <c r="L374" s="111" t="n">
        <v>10244.9</v>
      </c>
      <c r="M374" s="113" t="n">
        <v>0</v>
      </c>
    </row>
    <row r="375" customFormat="false" ht="15" hidden="false" customHeight="false" outlineLevel="0" collapsed="false">
      <c r="A375" s="108" t="s">
        <v>435</v>
      </c>
      <c r="B375" s="108" t="s">
        <v>436</v>
      </c>
      <c r="C375" s="109" t="s">
        <v>930</v>
      </c>
      <c r="D375" s="110" t="n">
        <v>43332</v>
      </c>
      <c r="E375" s="111" t="n">
        <v>5814</v>
      </c>
      <c r="F375" s="108" t="s">
        <v>438</v>
      </c>
      <c r="G375" s="109" t="s">
        <v>402</v>
      </c>
      <c r="H375" s="109" t="s">
        <v>403</v>
      </c>
      <c r="I375" s="109" t="s">
        <v>404</v>
      </c>
      <c r="J375" s="108" t="s">
        <v>403</v>
      </c>
      <c r="K375" s="112" t="n">
        <v>18</v>
      </c>
      <c r="L375" s="111" t="n">
        <v>4927.14</v>
      </c>
      <c r="M375" s="113" t="n">
        <v>0</v>
      </c>
    </row>
    <row r="376" customFormat="false" ht="15" hidden="false" customHeight="false" outlineLevel="0" collapsed="false">
      <c r="A376" s="108" t="s">
        <v>435</v>
      </c>
      <c r="B376" s="108" t="s">
        <v>436</v>
      </c>
      <c r="C376" s="109" t="s">
        <v>931</v>
      </c>
      <c r="D376" s="110" t="n">
        <v>43332</v>
      </c>
      <c r="E376" s="111" t="n">
        <v>10972</v>
      </c>
      <c r="F376" s="108" t="s">
        <v>438</v>
      </c>
      <c r="G376" s="109" t="s">
        <v>402</v>
      </c>
      <c r="H376" s="109" t="s">
        <v>403</v>
      </c>
      <c r="I376" s="109" t="s">
        <v>404</v>
      </c>
      <c r="J376" s="108" t="s">
        <v>403</v>
      </c>
      <c r="K376" s="112" t="n">
        <v>18</v>
      </c>
      <c r="L376" s="111" t="n">
        <v>9298.36</v>
      </c>
      <c r="M376" s="113" t="n">
        <v>0</v>
      </c>
    </row>
    <row r="377" customFormat="false" ht="15" hidden="false" customHeight="false" outlineLevel="0" collapsed="false">
      <c r="A377" s="108" t="s">
        <v>932</v>
      </c>
      <c r="B377" s="108" t="s">
        <v>933</v>
      </c>
      <c r="C377" s="109" t="s">
        <v>934</v>
      </c>
      <c r="D377" s="110" t="n">
        <v>43333</v>
      </c>
      <c r="E377" s="111" t="n">
        <v>10738</v>
      </c>
      <c r="F377" s="108" t="s">
        <v>495</v>
      </c>
      <c r="G377" s="109" t="s">
        <v>402</v>
      </c>
      <c r="H377" s="109" t="s">
        <v>403</v>
      </c>
      <c r="I377" s="109" t="s">
        <v>404</v>
      </c>
      <c r="J377" s="108" t="s">
        <v>403</v>
      </c>
      <c r="K377" s="112" t="n">
        <v>18</v>
      </c>
      <c r="L377" s="111" t="n">
        <v>9100</v>
      </c>
      <c r="M377" s="113" t="n">
        <v>0</v>
      </c>
    </row>
    <row r="378" customFormat="false" ht="15" hidden="false" customHeight="false" outlineLevel="0" collapsed="false">
      <c r="A378" s="108" t="s">
        <v>932</v>
      </c>
      <c r="B378" s="108" t="s">
        <v>933</v>
      </c>
      <c r="C378" s="109" t="s">
        <v>935</v>
      </c>
      <c r="D378" s="110" t="n">
        <v>43333</v>
      </c>
      <c r="E378" s="111" t="n">
        <v>11008</v>
      </c>
      <c r="F378" s="108" t="s">
        <v>495</v>
      </c>
      <c r="G378" s="109" t="s">
        <v>402</v>
      </c>
      <c r="H378" s="109" t="s">
        <v>403</v>
      </c>
      <c r="I378" s="109" t="s">
        <v>404</v>
      </c>
      <c r="J378" s="108" t="s">
        <v>403</v>
      </c>
      <c r="K378" s="112" t="n">
        <v>18</v>
      </c>
      <c r="L378" s="111" t="n">
        <v>9328.78</v>
      </c>
      <c r="M378" s="113" t="n">
        <v>0</v>
      </c>
    </row>
    <row r="379" customFormat="false" ht="15" hidden="false" customHeight="false" outlineLevel="0" collapsed="false">
      <c r="A379" s="108" t="s">
        <v>932</v>
      </c>
      <c r="B379" s="108" t="s">
        <v>933</v>
      </c>
      <c r="C379" s="109" t="s">
        <v>936</v>
      </c>
      <c r="D379" s="110" t="n">
        <v>43333</v>
      </c>
      <c r="E379" s="111" t="n">
        <v>11547</v>
      </c>
      <c r="F379" s="108" t="s">
        <v>495</v>
      </c>
      <c r="G379" s="109" t="s">
        <v>402</v>
      </c>
      <c r="H379" s="109" t="s">
        <v>403</v>
      </c>
      <c r="I379" s="109" t="s">
        <v>404</v>
      </c>
      <c r="J379" s="108" t="s">
        <v>403</v>
      </c>
      <c r="K379" s="112" t="n">
        <v>18</v>
      </c>
      <c r="L379" s="111" t="n">
        <v>9785.52</v>
      </c>
      <c r="M379" s="113" t="n">
        <v>0</v>
      </c>
    </row>
    <row r="380" customFormat="false" ht="15" hidden="false" customHeight="false" outlineLevel="0" collapsed="false">
      <c r="A380" s="108" t="s">
        <v>932</v>
      </c>
      <c r="B380" s="108" t="s">
        <v>933</v>
      </c>
      <c r="C380" s="109" t="s">
        <v>937</v>
      </c>
      <c r="D380" s="110" t="n">
        <v>43333</v>
      </c>
      <c r="E380" s="111" t="n">
        <v>6147</v>
      </c>
      <c r="F380" s="108" t="s">
        <v>495</v>
      </c>
      <c r="G380" s="109" t="s">
        <v>402</v>
      </c>
      <c r="H380" s="109" t="s">
        <v>403</v>
      </c>
      <c r="I380" s="109" t="s">
        <v>404</v>
      </c>
      <c r="J380" s="108" t="s">
        <v>403</v>
      </c>
      <c r="K380" s="112" t="n">
        <v>18</v>
      </c>
      <c r="L380" s="111" t="n">
        <v>5209.38</v>
      </c>
      <c r="M380" s="113" t="n">
        <v>0</v>
      </c>
    </row>
    <row r="381" customFormat="false" ht="15" hidden="false" customHeight="false" outlineLevel="0" collapsed="false">
      <c r="A381" s="108" t="s">
        <v>932</v>
      </c>
      <c r="B381" s="108" t="s">
        <v>933</v>
      </c>
      <c r="C381" s="109" t="s">
        <v>938</v>
      </c>
      <c r="D381" s="110" t="n">
        <v>43333</v>
      </c>
      <c r="E381" s="111" t="n">
        <v>17974</v>
      </c>
      <c r="F381" s="108" t="s">
        <v>495</v>
      </c>
      <c r="G381" s="109" t="s">
        <v>402</v>
      </c>
      <c r="H381" s="109" t="s">
        <v>403</v>
      </c>
      <c r="I381" s="109" t="s">
        <v>404</v>
      </c>
      <c r="J381" s="108" t="s">
        <v>403</v>
      </c>
      <c r="K381" s="112" t="n">
        <v>18</v>
      </c>
      <c r="L381" s="111" t="n">
        <v>15232.24</v>
      </c>
      <c r="M381" s="113" t="n">
        <v>0</v>
      </c>
    </row>
    <row r="382" customFormat="false" ht="15" hidden="false" customHeight="false" outlineLevel="0" collapsed="false">
      <c r="A382" s="108" t="s">
        <v>932</v>
      </c>
      <c r="B382" s="108" t="s">
        <v>933</v>
      </c>
      <c r="C382" s="109" t="s">
        <v>939</v>
      </c>
      <c r="D382" s="110" t="n">
        <v>43333</v>
      </c>
      <c r="E382" s="111" t="n">
        <v>10891</v>
      </c>
      <c r="F382" s="108" t="s">
        <v>495</v>
      </c>
      <c r="G382" s="109" t="s">
        <v>402</v>
      </c>
      <c r="H382" s="109" t="s">
        <v>403</v>
      </c>
      <c r="I382" s="109" t="s">
        <v>404</v>
      </c>
      <c r="J382" s="108" t="s">
        <v>403</v>
      </c>
      <c r="K382" s="112" t="n">
        <v>18</v>
      </c>
      <c r="L382" s="111" t="n">
        <v>9229.6</v>
      </c>
      <c r="M382" s="113" t="n">
        <v>0</v>
      </c>
    </row>
    <row r="383" customFormat="false" ht="15" hidden="false" customHeight="false" outlineLevel="0" collapsed="false">
      <c r="A383" s="108" t="s">
        <v>405</v>
      </c>
      <c r="B383" s="108" t="s">
        <v>406</v>
      </c>
      <c r="C383" s="109" t="s">
        <v>940</v>
      </c>
      <c r="D383" s="110" t="n">
        <v>43333</v>
      </c>
      <c r="E383" s="111" t="n">
        <v>108420</v>
      </c>
      <c r="F383" s="108" t="s">
        <v>408</v>
      </c>
      <c r="G383" s="109" t="s">
        <v>402</v>
      </c>
      <c r="H383" s="109" t="s">
        <v>403</v>
      </c>
      <c r="I383" s="109" t="s">
        <v>404</v>
      </c>
      <c r="J383" s="108" t="s">
        <v>403</v>
      </c>
      <c r="K383" s="112" t="n">
        <v>18</v>
      </c>
      <c r="L383" s="111" t="n">
        <v>91881.42</v>
      </c>
      <c r="M383" s="113" t="n">
        <v>0</v>
      </c>
    </row>
    <row r="384" customFormat="false" ht="15" hidden="false" customHeight="false" outlineLevel="0" collapsed="false">
      <c r="A384" s="108" t="s">
        <v>405</v>
      </c>
      <c r="B384" s="108" t="s">
        <v>406</v>
      </c>
      <c r="C384" s="109" t="s">
        <v>941</v>
      </c>
      <c r="D384" s="110" t="n">
        <v>43333</v>
      </c>
      <c r="E384" s="111" t="n">
        <v>171085</v>
      </c>
      <c r="F384" s="108" t="s">
        <v>408</v>
      </c>
      <c r="G384" s="109" t="s">
        <v>402</v>
      </c>
      <c r="H384" s="109" t="s">
        <v>403</v>
      </c>
      <c r="I384" s="109" t="s">
        <v>404</v>
      </c>
      <c r="J384" s="108" t="s">
        <v>403</v>
      </c>
      <c r="K384" s="112" t="n">
        <v>18</v>
      </c>
      <c r="L384" s="111" t="n">
        <v>144987.34</v>
      </c>
      <c r="M384" s="113" t="n">
        <v>0</v>
      </c>
    </row>
    <row r="385" customFormat="false" ht="15" hidden="false" customHeight="false" outlineLevel="0" collapsed="false">
      <c r="A385" s="108" t="s">
        <v>405</v>
      </c>
      <c r="B385" s="108" t="s">
        <v>406</v>
      </c>
      <c r="C385" s="109" t="s">
        <v>942</v>
      </c>
      <c r="D385" s="110" t="n">
        <v>43333</v>
      </c>
      <c r="E385" s="111" t="n">
        <v>171085</v>
      </c>
      <c r="F385" s="108" t="s">
        <v>408</v>
      </c>
      <c r="G385" s="109" t="s">
        <v>402</v>
      </c>
      <c r="H385" s="109" t="s">
        <v>403</v>
      </c>
      <c r="I385" s="109" t="s">
        <v>404</v>
      </c>
      <c r="J385" s="108" t="s">
        <v>403</v>
      </c>
      <c r="K385" s="112" t="n">
        <v>18</v>
      </c>
      <c r="L385" s="111" t="n">
        <v>144987.34</v>
      </c>
      <c r="M385" s="113" t="n">
        <v>0</v>
      </c>
    </row>
    <row r="386" customFormat="false" ht="15" hidden="false" customHeight="false" outlineLevel="0" collapsed="false">
      <c r="A386" s="108" t="s">
        <v>405</v>
      </c>
      <c r="B386" s="108" t="s">
        <v>406</v>
      </c>
      <c r="C386" s="109" t="s">
        <v>943</v>
      </c>
      <c r="D386" s="110" t="n">
        <v>43333</v>
      </c>
      <c r="E386" s="111" t="n">
        <v>171085</v>
      </c>
      <c r="F386" s="108" t="s">
        <v>408</v>
      </c>
      <c r="G386" s="109" t="s">
        <v>402</v>
      </c>
      <c r="H386" s="109" t="s">
        <v>403</v>
      </c>
      <c r="I386" s="109" t="s">
        <v>404</v>
      </c>
      <c r="J386" s="108" t="s">
        <v>403</v>
      </c>
      <c r="K386" s="112" t="n">
        <v>18</v>
      </c>
      <c r="L386" s="111" t="n">
        <v>144987.34</v>
      </c>
      <c r="M386" s="113" t="n">
        <v>0</v>
      </c>
    </row>
    <row r="387" customFormat="false" ht="15" hidden="false" customHeight="false" outlineLevel="0" collapsed="false">
      <c r="A387" s="108" t="s">
        <v>405</v>
      </c>
      <c r="B387" s="108" t="s">
        <v>406</v>
      </c>
      <c r="C387" s="109" t="s">
        <v>944</v>
      </c>
      <c r="D387" s="110" t="n">
        <v>43333</v>
      </c>
      <c r="E387" s="111" t="n">
        <v>171085</v>
      </c>
      <c r="F387" s="108" t="s">
        <v>408</v>
      </c>
      <c r="G387" s="109" t="s">
        <v>402</v>
      </c>
      <c r="H387" s="109" t="s">
        <v>403</v>
      </c>
      <c r="I387" s="109" t="s">
        <v>404</v>
      </c>
      <c r="J387" s="108" t="s">
        <v>403</v>
      </c>
      <c r="K387" s="112" t="n">
        <v>18</v>
      </c>
      <c r="L387" s="111" t="n">
        <v>144987.34</v>
      </c>
      <c r="M387" s="113" t="n">
        <v>0</v>
      </c>
    </row>
    <row r="388" customFormat="false" ht="15" hidden="false" customHeight="false" outlineLevel="0" collapsed="false">
      <c r="A388" s="108" t="s">
        <v>405</v>
      </c>
      <c r="B388" s="108" t="s">
        <v>406</v>
      </c>
      <c r="C388" s="109" t="s">
        <v>945</v>
      </c>
      <c r="D388" s="110" t="n">
        <v>43333</v>
      </c>
      <c r="E388" s="111" t="n">
        <v>171085</v>
      </c>
      <c r="F388" s="108" t="s">
        <v>408</v>
      </c>
      <c r="G388" s="109" t="s">
        <v>402</v>
      </c>
      <c r="H388" s="109" t="s">
        <v>403</v>
      </c>
      <c r="I388" s="109" t="s">
        <v>404</v>
      </c>
      <c r="J388" s="108" t="s">
        <v>403</v>
      </c>
      <c r="K388" s="112" t="n">
        <v>18</v>
      </c>
      <c r="L388" s="111" t="n">
        <v>144987.34</v>
      </c>
      <c r="M388" s="113" t="n">
        <v>0</v>
      </c>
    </row>
    <row r="389" customFormat="false" ht="15" hidden="false" customHeight="false" outlineLevel="0" collapsed="false">
      <c r="A389" s="108" t="s">
        <v>398</v>
      </c>
      <c r="B389" s="108" t="s">
        <v>399</v>
      </c>
      <c r="C389" s="109" t="s">
        <v>946</v>
      </c>
      <c r="D389" s="110" t="n">
        <v>43333</v>
      </c>
      <c r="E389" s="111" t="n">
        <v>6087</v>
      </c>
      <c r="F389" s="108" t="s">
        <v>401</v>
      </c>
      <c r="G389" s="109" t="s">
        <v>402</v>
      </c>
      <c r="H389" s="109" t="s">
        <v>403</v>
      </c>
      <c r="I389" s="109" t="s">
        <v>404</v>
      </c>
      <c r="J389" s="108" t="s">
        <v>403</v>
      </c>
      <c r="K389" s="112" t="n">
        <v>5</v>
      </c>
      <c r="L389" s="111" t="n">
        <v>5740</v>
      </c>
      <c r="M389" s="113" t="n">
        <v>0</v>
      </c>
    </row>
    <row r="390" customFormat="false" ht="15" hidden="false" customHeight="false" outlineLevel="0" collapsed="false">
      <c r="A390" s="108" t="s">
        <v>811</v>
      </c>
      <c r="B390" s="108" t="s">
        <v>812</v>
      </c>
      <c r="C390" s="109" t="s">
        <v>947</v>
      </c>
      <c r="D390" s="110" t="n">
        <v>43333</v>
      </c>
      <c r="E390" s="111" t="n">
        <v>45387</v>
      </c>
      <c r="F390" s="108" t="s">
        <v>438</v>
      </c>
      <c r="G390" s="109" t="s">
        <v>402</v>
      </c>
      <c r="H390" s="109" t="s">
        <v>403</v>
      </c>
      <c r="I390" s="109" t="s">
        <v>404</v>
      </c>
      <c r="J390" s="108" t="s">
        <v>403</v>
      </c>
      <c r="K390" s="112" t="n">
        <v>18</v>
      </c>
      <c r="L390" s="111" t="n">
        <v>38083.02</v>
      </c>
      <c r="M390" s="113" t="n">
        <v>0</v>
      </c>
    </row>
    <row r="391" customFormat="false" ht="15" hidden="false" customHeight="false" outlineLevel="0" collapsed="false">
      <c r="A391" s="108" t="s">
        <v>432</v>
      </c>
      <c r="B391" s="108" t="s">
        <v>433</v>
      </c>
      <c r="C391" s="109" t="s">
        <v>948</v>
      </c>
      <c r="D391" s="110" t="n">
        <v>43333</v>
      </c>
      <c r="E391" s="111" t="n">
        <v>101760</v>
      </c>
      <c r="F391" s="108" t="s">
        <v>415</v>
      </c>
      <c r="G391" s="109" t="s">
        <v>402</v>
      </c>
      <c r="H391" s="109" t="s">
        <v>403</v>
      </c>
      <c r="I391" s="109" t="s">
        <v>404</v>
      </c>
      <c r="J391" s="108" t="s">
        <v>403</v>
      </c>
      <c r="K391" s="112" t="n">
        <v>18</v>
      </c>
      <c r="L391" s="111" t="n">
        <v>86237.34</v>
      </c>
      <c r="M391" s="113" t="n">
        <v>0</v>
      </c>
    </row>
    <row r="392" customFormat="false" ht="15" hidden="false" customHeight="false" outlineLevel="0" collapsed="false">
      <c r="A392" s="108" t="s">
        <v>432</v>
      </c>
      <c r="B392" s="108" t="s">
        <v>433</v>
      </c>
      <c r="C392" s="109" t="s">
        <v>949</v>
      </c>
      <c r="D392" s="110" t="n">
        <v>43333</v>
      </c>
      <c r="E392" s="111" t="n">
        <v>556669</v>
      </c>
      <c r="F392" s="108" t="s">
        <v>415</v>
      </c>
      <c r="G392" s="109" t="s">
        <v>402</v>
      </c>
      <c r="H392" s="109" t="s">
        <v>403</v>
      </c>
      <c r="I392" s="109" t="s">
        <v>404</v>
      </c>
      <c r="J392" s="108" t="s">
        <v>403</v>
      </c>
      <c r="K392" s="112" t="n">
        <v>18</v>
      </c>
      <c r="L392" s="111" t="n">
        <v>471753.33</v>
      </c>
      <c r="M392" s="113" t="n">
        <v>0</v>
      </c>
    </row>
    <row r="393" customFormat="false" ht="15" hidden="false" customHeight="false" outlineLevel="0" collapsed="false">
      <c r="A393" s="108" t="s">
        <v>432</v>
      </c>
      <c r="B393" s="108" t="s">
        <v>433</v>
      </c>
      <c r="C393" s="109" t="s">
        <v>950</v>
      </c>
      <c r="D393" s="110" t="n">
        <v>43333</v>
      </c>
      <c r="E393" s="111" t="n">
        <v>7068</v>
      </c>
      <c r="F393" s="108" t="s">
        <v>415</v>
      </c>
      <c r="G393" s="109" t="s">
        <v>402</v>
      </c>
      <c r="H393" s="109" t="s">
        <v>403</v>
      </c>
      <c r="I393" s="109" t="s">
        <v>404</v>
      </c>
      <c r="J393" s="108" t="s">
        <v>403</v>
      </c>
      <c r="K393" s="112" t="n">
        <v>18</v>
      </c>
      <c r="L393" s="111" t="n">
        <v>5989.77</v>
      </c>
      <c r="M393" s="113" t="n">
        <v>0</v>
      </c>
    </row>
    <row r="394" customFormat="false" ht="15" hidden="false" customHeight="false" outlineLevel="0" collapsed="false">
      <c r="A394" s="108" t="s">
        <v>432</v>
      </c>
      <c r="B394" s="108" t="s">
        <v>433</v>
      </c>
      <c r="C394" s="109" t="s">
        <v>951</v>
      </c>
      <c r="D394" s="110" t="n">
        <v>43333</v>
      </c>
      <c r="E394" s="111" t="n">
        <v>14859</v>
      </c>
      <c r="F394" s="108" t="s">
        <v>415</v>
      </c>
      <c r="G394" s="109" t="s">
        <v>402</v>
      </c>
      <c r="H394" s="109" t="s">
        <v>403</v>
      </c>
      <c r="I394" s="109" t="s">
        <v>404</v>
      </c>
      <c r="J394" s="108" t="s">
        <v>403</v>
      </c>
      <c r="K394" s="112" t="n">
        <v>18</v>
      </c>
      <c r="L394" s="111" t="n">
        <v>12592.44</v>
      </c>
      <c r="M394" s="113" t="n">
        <v>0</v>
      </c>
    </row>
    <row r="395" customFormat="false" ht="15" hidden="false" customHeight="false" outlineLevel="0" collapsed="false">
      <c r="A395" s="108" t="s">
        <v>442</v>
      </c>
      <c r="B395" s="108" t="s">
        <v>443</v>
      </c>
      <c r="C395" s="109" t="s">
        <v>952</v>
      </c>
      <c r="D395" s="110" t="n">
        <v>43333</v>
      </c>
      <c r="E395" s="111" t="n">
        <v>34279</v>
      </c>
      <c r="F395" s="108" t="s">
        <v>408</v>
      </c>
      <c r="G395" s="109" t="s">
        <v>402</v>
      </c>
      <c r="H395" s="109" t="s">
        <v>403</v>
      </c>
      <c r="I395" s="109" t="s">
        <v>404</v>
      </c>
      <c r="J395" s="108" t="s">
        <v>403</v>
      </c>
      <c r="K395" s="112" t="n">
        <v>18</v>
      </c>
      <c r="L395" s="111" t="n">
        <v>29050</v>
      </c>
      <c r="M395" s="113" t="n">
        <v>0</v>
      </c>
    </row>
    <row r="396" customFormat="false" ht="15" hidden="false" customHeight="false" outlineLevel="0" collapsed="false">
      <c r="A396" s="108" t="s">
        <v>442</v>
      </c>
      <c r="B396" s="108" t="s">
        <v>443</v>
      </c>
      <c r="C396" s="109" t="s">
        <v>953</v>
      </c>
      <c r="D396" s="110" t="n">
        <v>43333</v>
      </c>
      <c r="E396" s="111" t="n">
        <v>34279</v>
      </c>
      <c r="F396" s="108" t="s">
        <v>408</v>
      </c>
      <c r="G396" s="109" t="s">
        <v>402</v>
      </c>
      <c r="H396" s="109" t="s">
        <v>403</v>
      </c>
      <c r="I396" s="109" t="s">
        <v>404</v>
      </c>
      <c r="J396" s="108" t="s">
        <v>403</v>
      </c>
      <c r="K396" s="112" t="n">
        <v>18</v>
      </c>
      <c r="L396" s="111" t="n">
        <v>29050</v>
      </c>
      <c r="M396" s="113" t="n">
        <v>0</v>
      </c>
    </row>
    <row r="397" customFormat="false" ht="15" hidden="false" customHeight="false" outlineLevel="0" collapsed="false">
      <c r="A397" s="108" t="s">
        <v>954</v>
      </c>
      <c r="B397" s="108" t="s">
        <v>955</v>
      </c>
      <c r="C397" s="109" t="s">
        <v>956</v>
      </c>
      <c r="D397" s="110" t="n">
        <v>43334</v>
      </c>
      <c r="E397" s="111" t="n">
        <v>95260</v>
      </c>
      <c r="F397" s="108" t="s">
        <v>408</v>
      </c>
      <c r="G397" s="109" t="s">
        <v>402</v>
      </c>
      <c r="H397" s="109" t="s">
        <v>403</v>
      </c>
      <c r="I397" s="109" t="s">
        <v>404</v>
      </c>
      <c r="J397" s="108" t="s">
        <v>403</v>
      </c>
      <c r="K397" s="112" t="n">
        <v>18</v>
      </c>
      <c r="L397" s="111" t="n">
        <v>80728.78</v>
      </c>
      <c r="M397" s="113" t="n">
        <v>0</v>
      </c>
    </row>
    <row r="398" customFormat="false" ht="15" hidden="false" customHeight="false" outlineLevel="0" collapsed="false">
      <c r="A398" s="108" t="s">
        <v>954</v>
      </c>
      <c r="B398" s="108" t="s">
        <v>955</v>
      </c>
      <c r="C398" s="109" t="s">
        <v>957</v>
      </c>
      <c r="D398" s="110" t="n">
        <v>43334</v>
      </c>
      <c r="E398" s="111" t="n">
        <v>4690</v>
      </c>
      <c r="F398" s="108" t="s">
        <v>408</v>
      </c>
      <c r="G398" s="109" t="s">
        <v>402</v>
      </c>
      <c r="H398" s="109" t="s">
        <v>403</v>
      </c>
      <c r="I398" s="109" t="s">
        <v>404</v>
      </c>
      <c r="J398" s="108" t="s">
        <v>403</v>
      </c>
      <c r="K398" s="112" t="n">
        <v>18</v>
      </c>
      <c r="L398" s="111" t="n">
        <v>3974.5</v>
      </c>
      <c r="M398" s="113" t="n">
        <v>0</v>
      </c>
    </row>
    <row r="399" customFormat="false" ht="15" hidden="false" customHeight="false" outlineLevel="0" collapsed="false">
      <c r="A399" s="108" t="s">
        <v>958</v>
      </c>
      <c r="B399" s="108" t="s">
        <v>959</v>
      </c>
      <c r="C399" s="109" t="s">
        <v>960</v>
      </c>
      <c r="D399" s="110" t="n">
        <v>43334</v>
      </c>
      <c r="E399" s="111" t="n">
        <v>59982</v>
      </c>
      <c r="F399" s="108" t="s">
        <v>495</v>
      </c>
      <c r="G399" s="109" t="s">
        <v>402</v>
      </c>
      <c r="H399" s="109" t="s">
        <v>403</v>
      </c>
      <c r="I399" s="109" t="s">
        <v>404</v>
      </c>
      <c r="J399" s="108" t="s">
        <v>403</v>
      </c>
      <c r="K399" s="112" t="n">
        <v>18</v>
      </c>
      <c r="L399" s="111" t="n">
        <v>50832.24</v>
      </c>
      <c r="M399" s="113" t="n">
        <v>0</v>
      </c>
    </row>
    <row r="400" customFormat="false" ht="15" hidden="false" customHeight="false" outlineLevel="0" collapsed="false">
      <c r="A400" s="108" t="s">
        <v>961</v>
      </c>
      <c r="B400" s="108" t="s">
        <v>962</v>
      </c>
      <c r="C400" s="109" t="s">
        <v>963</v>
      </c>
      <c r="D400" s="110" t="n">
        <v>43334</v>
      </c>
      <c r="E400" s="111" t="n">
        <v>44322</v>
      </c>
      <c r="F400" s="108" t="s">
        <v>576</v>
      </c>
      <c r="G400" s="109" t="s">
        <v>402</v>
      </c>
      <c r="H400" s="109" t="s">
        <v>403</v>
      </c>
      <c r="I400" s="109" t="s">
        <v>404</v>
      </c>
      <c r="J400" s="108" t="s">
        <v>403</v>
      </c>
      <c r="K400" s="112" t="n">
        <v>18</v>
      </c>
      <c r="L400" s="111" t="n">
        <v>37561.02</v>
      </c>
      <c r="M400" s="113" t="n">
        <v>0</v>
      </c>
    </row>
    <row r="401" customFormat="false" ht="15" hidden="false" customHeight="false" outlineLevel="0" collapsed="false">
      <c r="A401" s="108" t="s">
        <v>961</v>
      </c>
      <c r="B401" s="108" t="s">
        <v>962</v>
      </c>
      <c r="C401" s="109" t="s">
        <v>964</v>
      </c>
      <c r="D401" s="110" t="n">
        <v>43334</v>
      </c>
      <c r="E401" s="111" t="n">
        <v>13486</v>
      </c>
      <c r="F401" s="108" t="s">
        <v>576</v>
      </c>
      <c r="G401" s="109" t="s">
        <v>402</v>
      </c>
      <c r="H401" s="109" t="s">
        <v>403</v>
      </c>
      <c r="I401" s="109" t="s">
        <v>404</v>
      </c>
      <c r="J401" s="108" t="s">
        <v>403</v>
      </c>
      <c r="K401" s="112" t="n">
        <v>18</v>
      </c>
      <c r="L401" s="111" t="n">
        <v>11428.78</v>
      </c>
      <c r="M401" s="113" t="n">
        <v>0</v>
      </c>
    </row>
    <row r="402" customFormat="false" ht="15" hidden="false" customHeight="false" outlineLevel="0" collapsed="false">
      <c r="A402" s="108" t="s">
        <v>405</v>
      </c>
      <c r="B402" s="108" t="s">
        <v>406</v>
      </c>
      <c r="C402" s="109" t="s">
        <v>965</v>
      </c>
      <c r="D402" s="110" t="n">
        <v>43334</v>
      </c>
      <c r="E402" s="111" t="n">
        <v>171085</v>
      </c>
      <c r="F402" s="108" t="s">
        <v>408</v>
      </c>
      <c r="G402" s="109" t="s">
        <v>402</v>
      </c>
      <c r="H402" s="109" t="s">
        <v>403</v>
      </c>
      <c r="I402" s="109" t="s">
        <v>404</v>
      </c>
      <c r="J402" s="108" t="s">
        <v>403</v>
      </c>
      <c r="K402" s="112" t="n">
        <v>18</v>
      </c>
      <c r="L402" s="111" t="n">
        <v>144987.34</v>
      </c>
      <c r="M402" s="113" t="n">
        <v>0</v>
      </c>
    </row>
    <row r="403" customFormat="false" ht="15" hidden="false" customHeight="false" outlineLevel="0" collapsed="false">
      <c r="A403" s="108" t="s">
        <v>405</v>
      </c>
      <c r="B403" s="108" t="s">
        <v>406</v>
      </c>
      <c r="C403" s="109" t="s">
        <v>966</v>
      </c>
      <c r="D403" s="110" t="n">
        <v>43334</v>
      </c>
      <c r="E403" s="111" t="n">
        <v>171085</v>
      </c>
      <c r="F403" s="108" t="s">
        <v>408</v>
      </c>
      <c r="G403" s="109" t="s">
        <v>402</v>
      </c>
      <c r="H403" s="109" t="s">
        <v>403</v>
      </c>
      <c r="I403" s="109" t="s">
        <v>404</v>
      </c>
      <c r="J403" s="108" t="s">
        <v>403</v>
      </c>
      <c r="K403" s="112" t="n">
        <v>18</v>
      </c>
      <c r="L403" s="111" t="n">
        <v>144987.34</v>
      </c>
      <c r="M403" s="113" t="n">
        <v>0</v>
      </c>
    </row>
    <row r="404" customFormat="false" ht="15" hidden="false" customHeight="false" outlineLevel="0" collapsed="false">
      <c r="A404" s="108" t="s">
        <v>405</v>
      </c>
      <c r="B404" s="108" t="s">
        <v>406</v>
      </c>
      <c r="C404" s="109" t="s">
        <v>967</v>
      </c>
      <c r="D404" s="110" t="n">
        <v>43334</v>
      </c>
      <c r="E404" s="111" t="n">
        <v>171085</v>
      </c>
      <c r="F404" s="108" t="s">
        <v>408</v>
      </c>
      <c r="G404" s="109" t="s">
        <v>402</v>
      </c>
      <c r="H404" s="109" t="s">
        <v>403</v>
      </c>
      <c r="I404" s="109" t="s">
        <v>404</v>
      </c>
      <c r="J404" s="108" t="s">
        <v>403</v>
      </c>
      <c r="K404" s="112" t="n">
        <v>18</v>
      </c>
      <c r="L404" s="111" t="n">
        <v>144987.34</v>
      </c>
      <c r="M404" s="113" t="n">
        <v>0</v>
      </c>
    </row>
    <row r="405" customFormat="false" ht="15" hidden="false" customHeight="false" outlineLevel="0" collapsed="false">
      <c r="A405" s="108" t="s">
        <v>405</v>
      </c>
      <c r="B405" s="108" t="s">
        <v>406</v>
      </c>
      <c r="C405" s="109" t="s">
        <v>968</v>
      </c>
      <c r="D405" s="110" t="n">
        <v>43334</v>
      </c>
      <c r="E405" s="111" t="n">
        <v>171085</v>
      </c>
      <c r="F405" s="108" t="s">
        <v>408</v>
      </c>
      <c r="G405" s="109" t="s">
        <v>402</v>
      </c>
      <c r="H405" s="109" t="s">
        <v>403</v>
      </c>
      <c r="I405" s="109" t="s">
        <v>404</v>
      </c>
      <c r="J405" s="108" t="s">
        <v>403</v>
      </c>
      <c r="K405" s="112" t="n">
        <v>18</v>
      </c>
      <c r="L405" s="111" t="n">
        <v>144987.34</v>
      </c>
      <c r="M405" s="113" t="n">
        <v>0</v>
      </c>
    </row>
    <row r="406" customFormat="false" ht="15" hidden="false" customHeight="false" outlineLevel="0" collapsed="false">
      <c r="A406" s="108" t="s">
        <v>405</v>
      </c>
      <c r="B406" s="108" t="s">
        <v>406</v>
      </c>
      <c r="C406" s="109" t="s">
        <v>969</v>
      </c>
      <c r="D406" s="110" t="n">
        <v>43334</v>
      </c>
      <c r="E406" s="111" t="n">
        <v>171085</v>
      </c>
      <c r="F406" s="108" t="s">
        <v>408</v>
      </c>
      <c r="G406" s="109" t="s">
        <v>402</v>
      </c>
      <c r="H406" s="109" t="s">
        <v>403</v>
      </c>
      <c r="I406" s="109" t="s">
        <v>404</v>
      </c>
      <c r="J406" s="108" t="s">
        <v>403</v>
      </c>
      <c r="K406" s="112" t="n">
        <v>18</v>
      </c>
      <c r="L406" s="111" t="n">
        <v>144987.34</v>
      </c>
      <c r="M406" s="113" t="n">
        <v>0</v>
      </c>
    </row>
    <row r="407" customFormat="false" ht="15" hidden="false" customHeight="false" outlineLevel="0" collapsed="false">
      <c r="A407" s="108" t="s">
        <v>405</v>
      </c>
      <c r="B407" s="108" t="s">
        <v>406</v>
      </c>
      <c r="C407" s="109" t="s">
        <v>970</v>
      </c>
      <c r="D407" s="110" t="n">
        <v>43334</v>
      </c>
      <c r="E407" s="111" t="n">
        <v>171085</v>
      </c>
      <c r="F407" s="108" t="s">
        <v>408</v>
      </c>
      <c r="G407" s="109" t="s">
        <v>402</v>
      </c>
      <c r="H407" s="109" t="s">
        <v>403</v>
      </c>
      <c r="I407" s="109" t="s">
        <v>404</v>
      </c>
      <c r="J407" s="108" t="s">
        <v>403</v>
      </c>
      <c r="K407" s="112" t="n">
        <v>18</v>
      </c>
      <c r="L407" s="111" t="n">
        <v>144987.34</v>
      </c>
      <c r="M407" s="113" t="n">
        <v>0</v>
      </c>
    </row>
    <row r="408" customFormat="false" ht="15" hidden="false" customHeight="false" outlineLevel="0" collapsed="false">
      <c r="A408" s="108" t="s">
        <v>405</v>
      </c>
      <c r="B408" s="108" t="s">
        <v>406</v>
      </c>
      <c r="C408" s="109" t="s">
        <v>971</v>
      </c>
      <c r="D408" s="110" t="n">
        <v>43334</v>
      </c>
      <c r="E408" s="111" t="n">
        <v>171085</v>
      </c>
      <c r="F408" s="108" t="s">
        <v>408</v>
      </c>
      <c r="G408" s="109" t="s">
        <v>402</v>
      </c>
      <c r="H408" s="109" t="s">
        <v>403</v>
      </c>
      <c r="I408" s="109" t="s">
        <v>404</v>
      </c>
      <c r="J408" s="108" t="s">
        <v>403</v>
      </c>
      <c r="K408" s="112" t="n">
        <v>18</v>
      </c>
      <c r="L408" s="111" t="n">
        <v>144987.34</v>
      </c>
      <c r="M408" s="113" t="n">
        <v>0</v>
      </c>
    </row>
    <row r="409" customFormat="false" ht="15" hidden="false" customHeight="false" outlineLevel="0" collapsed="false">
      <c r="A409" s="108" t="s">
        <v>432</v>
      </c>
      <c r="B409" s="108" t="s">
        <v>433</v>
      </c>
      <c r="C409" s="109" t="s">
        <v>972</v>
      </c>
      <c r="D409" s="110" t="n">
        <v>43334</v>
      </c>
      <c r="E409" s="111" t="n">
        <v>485099</v>
      </c>
      <c r="F409" s="108" t="s">
        <v>415</v>
      </c>
      <c r="G409" s="109" t="s">
        <v>402</v>
      </c>
      <c r="H409" s="109" t="s">
        <v>403</v>
      </c>
      <c r="I409" s="109" t="s">
        <v>404</v>
      </c>
      <c r="J409" s="108" t="s">
        <v>403</v>
      </c>
      <c r="K409" s="112" t="n">
        <v>18</v>
      </c>
      <c r="L409" s="111" t="n">
        <v>411100.91</v>
      </c>
      <c r="M409" s="113" t="n">
        <v>0</v>
      </c>
    </row>
    <row r="410" customFormat="false" ht="15" hidden="false" customHeight="false" outlineLevel="0" collapsed="false">
      <c r="A410" s="108" t="s">
        <v>432</v>
      </c>
      <c r="B410" s="108" t="s">
        <v>433</v>
      </c>
      <c r="C410" s="109" t="s">
        <v>973</v>
      </c>
      <c r="D410" s="110" t="n">
        <v>43334</v>
      </c>
      <c r="E410" s="111" t="n">
        <v>16569</v>
      </c>
      <c r="F410" s="108" t="s">
        <v>415</v>
      </c>
      <c r="G410" s="109" t="s">
        <v>402</v>
      </c>
      <c r="H410" s="109" t="s">
        <v>403</v>
      </c>
      <c r="I410" s="109" t="s">
        <v>404</v>
      </c>
      <c r="J410" s="108" t="s">
        <v>403</v>
      </c>
      <c r="K410" s="112" t="n">
        <v>18</v>
      </c>
      <c r="L410" s="111" t="n">
        <v>14041.55</v>
      </c>
      <c r="M410" s="113" t="n">
        <v>0</v>
      </c>
    </row>
    <row r="411" customFormat="false" ht="15" hidden="false" customHeight="false" outlineLevel="0" collapsed="false">
      <c r="A411" s="108" t="s">
        <v>442</v>
      </c>
      <c r="B411" s="108" t="s">
        <v>443</v>
      </c>
      <c r="C411" s="109" t="s">
        <v>974</v>
      </c>
      <c r="D411" s="110" t="n">
        <v>43335</v>
      </c>
      <c r="E411" s="111" t="n">
        <v>235219</v>
      </c>
      <c r="F411" s="108" t="s">
        <v>408</v>
      </c>
      <c r="G411" s="109" t="s">
        <v>402</v>
      </c>
      <c r="H411" s="109" t="s">
        <v>403</v>
      </c>
      <c r="I411" s="109" t="s">
        <v>404</v>
      </c>
      <c r="J411" s="108" t="s">
        <v>403</v>
      </c>
      <c r="K411" s="112" t="n">
        <v>18</v>
      </c>
      <c r="L411" s="111" t="n">
        <v>199338.07</v>
      </c>
      <c r="M411" s="113" t="n">
        <v>0</v>
      </c>
    </row>
    <row r="412" customFormat="false" ht="15" hidden="false" customHeight="false" outlineLevel="0" collapsed="false">
      <c r="A412" s="108" t="s">
        <v>398</v>
      </c>
      <c r="B412" s="108" t="s">
        <v>399</v>
      </c>
      <c r="C412" s="109" t="s">
        <v>975</v>
      </c>
      <c r="D412" s="110" t="n">
        <v>43335</v>
      </c>
      <c r="E412" s="111" t="n">
        <v>6702</v>
      </c>
      <c r="F412" s="108" t="s">
        <v>401</v>
      </c>
      <c r="G412" s="109" t="s">
        <v>402</v>
      </c>
      <c r="H412" s="109" t="s">
        <v>403</v>
      </c>
      <c r="I412" s="109" t="s">
        <v>404</v>
      </c>
      <c r="J412" s="108" t="s">
        <v>403</v>
      </c>
      <c r="K412" s="112" t="n">
        <v>5</v>
      </c>
      <c r="L412" s="111" t="n">
        <v>6320</v>
      </c>
      <c r="M412" s="113" t="n">
        <v>0</v>
      </c>
    </row>
    <row r="413" customFormat="false" ht="15" hidden="false" customHeight="false" outlineLevel="0" collapsed="false">
      <c r="A413" s="108" t="s">
        <v>498</v>
      </c>
      <c r="B413" s="108" t="s">
        <v>499</v>
      </c>
      <c r="C413" s="109" t="s">
        <v>976</v>
      </c>
      <c r="D413" s="110" t="n">
        <v>43335</v>
      </c>
      <c r="E413" s="111" t="n">
        <v>298159</v>
      </c>
      <c r="F413" s="108" t="s">
        <v>425</v>
      </c>
      <c r="G413" s="109" t="s">
        <v>402</v>
      </c>
      <c r="H413" s="109" t="s">
        <v>403</v>
      </c>
      <c r="I413" s="109" t="s">
        <v>404</v>
      </c>
      <c r="J413" s="108" t="s">
        <v>403</v>
      </c>
      <c r="K413" s="112" t="n">
        <v>18</v>
      </c>
      <c r="L413" s="111" t="n">
        <v>252677.17</v>
      </c>
      <c r="M413" s="113" t="n">
        <v>0</v>
      </c>
    </row>
    <row r="414" customFormat="false" ht="15" hidden="false" customHeight="false" outlineLevel="0" collapsed="false">
      <c r="A414" s="108" t="s">
        <v>498</v>
      </c>
      <c r="B414" s="108" t="s">
        <v>499</v>
      </c>
      <c r="C414" s="109" t="s">
        <v>977</v>
      </c>
      <c r="D414" s="110" t="n">
        <v>43335</v>
      </c>
      <c r="E414" s="111" t="n">
        <v>380420</v>
      </c>
      <c r="F414" s="108" t="s">
        <v>425</v>
      </c>
      <c r="G414" s="109" t="s">
        <v>402</v>
      </c>
      <c r="H414" s="109" t="s">
        <v>403</v>
      </c>
      <c r="I414" s="109" t="s">
        <v>404</v>
      </c>
      <c r="J414" s="108" t="s">
        <v>403</v>
      </c>
      <c r="K414" s="112" t="n">
        <v>18</v>
      </c>
      <c r="L414" s="111" t="n">
        <v>322389.77</v>
      </c>
      <c r="M414" s="113" t="n">
        <v>0</v>
      </c>
    </row>
    <row r="415" customFormat="false" ht="15" hidden="false" customHeight="false" outlineLevel="0" collapsed="false">
      <c r="A415" s="108" t="s">
        <v>442</v>
      </c>
      <c r="B415" s="108" t="s">
        <v>443</v>
      </c>
      <c r="C415" s="109" t="s">
        <v>978</v>
      </c>
      <c r="D415" s="110" t="n">
        <v>43335</v>
      </c>
      <c r="E415" s="111" t="n">
        <v>174991</v>
      </c>
      <c r="F415" s="108" t="s">
        <v>408</v>
      </c>
      <c r="G415" s="109" t="s">
        <v>402</v>
      </c>
      <c r="H415" s="109" t="s">
        <v>403</v>
      </c>
      <c r="I415" s="109" t="s">
        <v>404</v>
      </c>
      <c r="J415" s="108" t="s">
        <v>403</v>
      </c>
      <c r="K415" s="112" t="n">
        <v>18</v>
      </c>
      <c r="L415" s="111" t="n">
        <v>148297.39</v>
      </c>
      <c r="M415" s="113" t="n">
        <v>0</v>
      </c>
    </row>
    <row r="416" customFormat="false" ht="15" hidden="false" customHeight="false" outlineLevel="0" collapsed="false">
      <c r="A416" s="108" t="s">
        <v>979</v>
      </c>
      <c r="B416" s="108" t="s">
        <v>980</v>
      </c>
      <c r="C416" s="109" t="s">
        <v>981</v>
      </c>
      <c r="D416" s="110" t="n">
        <v>43335</v>
      </c>
      <c r="E416" s="111" t="n">
        <v>274495</v>
      </c>
      <c r="F416" s="108" t="s">
        <v>576</v>
      </c>
      <c r="G416" s="109" t="s">
        <v>402</v>
      </c>
      <c r="H416" s="109" t="s">
        <v>403</v>
      </c>
      <c r="I416" s="109" t="s">
        <v>404</v>
      </c>
      <c r="J416" s="108" t="s">
        <v>403</v>
      </c>
      <c r="K416" s="112" t="n">
        <v>18</v>
      </c>
      <c r="L416" s="111" t="n">
        <v>232622.84</v>
      </c>
      <c r="M416" s="113" t="n">
        <v>0</v>
      </c>
    </row>
    <row r="417" customFormat="false" ht="15" hidden="false" customHeight="false" outlineLevel="0" collapsed="false">
      <c r="A417" s="108" t="s">
        <v>432</v>
      </c>
      <c r="B417" s="108" t="s">
        <v>433</v>
      </c>
      <c r="C417" s="109" t="s">
        <v>982</v>
      </c>
      <c r="D417" s="110" t="n">
        <v>43335</v>
      </c>
      <c r="E417" s="111" t="n">
        <v>31741</v>
      </c>
      <c r="F417" s="108" t="s">
        <v>415</v>
      </c>
      <c r="G417" s="109" t="s">
        <v>402</v>
      </c>
      <c r="H417" s="109" t="s">
        <v>403</v>
      </c>
      <c r="I417" s="109" t="s">
        <v>404</v>
      </c>
      <c r="J417" s="108" t="s">
        <v>403</v>
      </c>
      <c r="K417" s="112" t="n">
        <v>18</v>
      </c>
      <c r="L417" s="111" t="n">
        <v>26899.08</v>
      </c>
      <c r="M417" s="113" t="n">
        <v>0</v>
      </c>
    </row>
    <row r="418" customFormat="false" ht="15" hidden="false" customHeight="false" outlineLevel="0" collapsed="false">
      <c r="A418" s="108" t="s">
        <v>432</v>
      </c>
      <c r="B418" s="108" t="s">
        <v>433</v>
      </c>
      <c r="C418" s="109" t="s">
        <v>983</v>
      </c>
      <c r="D418" s="110" t="n">
        <v>43335</v>
      </c>
      <c r="E418" s="111" t="n">
        <v>126090</v>
      </c>
      <c r="F418" s="108" t="s">
        <v>415</v>
      </c>
      <c r="G418" s="109" t="s">
        <v>402</v>
      </c>
      <c r="H418" s="109" t="s">
        <v>403</v>
      </c>
      <c r="I418" s="109" t="s">
        <v>404</v>
      </c>
      <c r="J418" s="108" t="s">
        <v>403</v>
      </c>
      <c r="K418" s="112" t="n">
        <v>18</v>
      </c>
      <c r="L418" s="111" t="n">
        <v>106855.89</v>
      </c>
      <c r="M418" s="113" t="n">
        <v>0</v>
      </c>
    </row>
    <row r="419" customFormat="false" ht="15" hidden="false" customHeight="false" outlineLevel="0" collapsed="false">
      <c r="A419" s="108" t="s">
        <v>432</v>
      </c>
      <c r="B419" s="108" t="s">
        <v>433</v>
      </c>
      <c r="C419" s="109" t="s">
        <v>984</v>
      </c>
      <c r="D419" s="110" t="n">
        <v>43335</v>
      </c>
      <c r="E419" s="111" t="n">
        <v>371547</v>
      </c>
      <c r="F419" s="108" t="s">
        <v>415</v>
      </c>
      <c r="G419" s="109" t="s">
        <v>402</v>
      </c>
      <c r="H419" s="109" t="s">
        <v>403</v>
      </c>
      <c r="I419" s="109" t="s">
        <v>404</v>
      </c>
      <c r="J419" s="108" t="s">
        <v>403</v>
      </c>
      <c r="K419" s="112" t="n">
        <v>18</v>
      </c>
      <c r="L419" s="111" t="n">
        <v>314870.35</v>
      </c>
      <c r="M419" s="113" t="n">
        <v>0</v>
      </c>
    </row>
    <row r="420" customFormat="false" ht="15" hidden="false" customHeight="false" outlineLevel="0" collapsed="false">
      <c r="A420" s="108" t="s">
        <v>442</v>
      </c>
      <c r="B420" s="108" t="s">
        <v>443</v>
      </c>
      <c r="C420" s="109" t="s">
        <v>985</v>
      </c>
      <c r="D420" s="110" t="n">
        <v>43336</v>
      </c>
      <c r="E420" s="111" t="n">
        <v>304770</v>
      </c>
      <c r="F420" s="108" t="s">
        <v>408</v>
      </c>
      <c r="G420" s="109" t="s">
        <v>402</v>
      </c>
      <c r="H420" s="109" t="s">
        <v>403</v>
      </c>
      <c r="I420" s="109" t="s">
        <v>404</v>
      </c>
      <c r="J420" s="108" t="s">
        <v>403</v>
      </c>
      <c r="K420" s="112" t="n">
        <v>18</v>
      </c>
      <c r="L420" s="111" t="n">
        <v>258279.6</v>
      </c>
      <c r="M420" s="113" t="n">
        <v>0</v>
      </c>
    </row>
    <row r="421" customFormat="false" ht="15" hidden="false" customHeight="false" outlineLevel="0" collapsed="false">
      <c r="A421" s="108" t="s">
        <v>405</v>
      </c>
      <c r="B421" s="108" t="s">
        <v>406</v>
      </c>
      <c r="C421" s="109" t="s">
        <v>986</v>
      </c>
      <c r="D421" s="110" t="n">
        <v>43336</v>
      </c>
      <c r="E421" s="111" t="n">
        <v>171085</v>
      </c>
      <c r="F421" s="108" t="s">
        <v>408</v>
      </c>
      <c r="G421" s="109" t="s">
        <v>402</v>
      </c>
      <c r="H421" s="109" t="s">
        <v>403</v>
      </c>
      <c r="I421" s="109" t="s">
        <v>404</v>
      </c>
      <c r="J421" s="108" t="s">
        <v>403</v>
      </c>
      <c r="K421" s="112" t="n">
        <v>18</v>
      </c>
      <c r="L421" s="111" t="n">
        <v>144987.34</v>
      </c>
      <c r="M421" s="113" t="n">
        <v>0</v>
      </c>
    </row>
    <row r="422" customFormat="false" ht="15" hidden="false" customHeight="false" outlineLevel="0" collapsed="false">
      <c r="A422" s="108" t="s">
        <v>987</v>
      </c>
      <c r="B422" s="108" t="s">
        <v>988</v>
      </c>
      <c r="C422" s="109" t="s">
        <v>989</v>
      </c>
      <c r="D422" s="110" t="n">
        <v>43336</v>
      </c>
      <c r="E422" s="111" t="n">
        <v>68145</v>
      </c>
      <c r="F422" s="108" t="s">
        <v>438</v>
      </c>
      <c r="G422" s="109" t="s">
        <v>402</v>
      </c>
      <c r="H422" s="109" t="s">
        <v>403</v>
      </c>
      <c r="I422" s="109" t="s">
        <v>404</v>
      </c>
      <c r="J422" s="108" t="s">
        <v>403</v>
      </c>
      <c r="K422" s="112" t="n">
        <v>18</v>
      </c>
      <c r="L422" s="111" t="n">
        <v>57750</v>
      </c>
      <c r="M422" s="113" t="n">
        <v>0</v>
      </c>
    </row>
    <row r="423" customFormat="false" ht="15" hidden="false" customHeight="false" outlineLevel="0" collapsed="false">
      <c r="A423" s="108" t="s">
        <v>442</v>
      </c>
      <c r="B423" s="108" t="s">
        <v>443</v>
      </c>
      <c r="C423" s="109" t="s">
        <v>990</v>
      </c>
      <c r="D423" s="110" t="n">
        <v>43336</v>
      </c>
      <c r="E423" s="111" t="n">
        <v>29582</v>
      </c>
      <c r="F423" s="108" t="s">
        <v>408</v>
      </c>
      <c r="G423" s="109" t="s">
        <v>402</v>
      </c>
      <c r="H423" s="109" t="s">
        <v>403</v>
      </c>
      <c r="I423" s="109" t="s">
        <v>404</v>
      </c>
      <c r="J423" s="108" t="s">
        <v>403</v>
      </c>
      <c r="K423" s="112" t="n">
        <v>18</v>
      </c>
      <c r="L423" s="111" t="n">
        <v>25069.56</v>
      </c>
      <c r="M423" s="113" t="n">
        <v>0</v>
      </c>
    </row>
    <row r="424" customFormat="false" ht="15" hidden="false" customHeight="false" outlineLevel="0" collapsed="false">
      <c r="A424" s="108" t="s">
        <v>442</v>
      </c>
      <c r="B424" s="108" t="s">
        <v>443</v>
      </c>
      <c r="C424" s="109" t="s">
        <v>991</v>
      </c>
      <c r="D424" s="110" t="n">
        <v>43336</v>
      </c>
      <c r="E424" s="111" t="n">
        <v>165607</v>
      </c>
      <c r="F424" s="108" t="s">
        <v>408</v>
      </c>
      <c r="G424" s="109" t="s">
        <v>402</v>
      </c>
      <c r="H424" s="109" t="s">
        <v>403</v>
      </c>
      <c r="I424" s="109" t="s">
        <v>404</v>
      </c>
      <c r="J424" s="108" t="s">
        <v>403</v>
      </c>
      <c r="K424" s="112" t="n">
        <v>18</v>
      </c>
      <c r="L424" s="111" t="n">
        <v>140344.92</v>
      </c>
      <c r="M424" s="113" t="n">
        <v>0</v>
      </c>
    </row>
    <row r="425" customFormat="false" ht="15" hidden="false" customHeight="false" outlineLevel="0" collapsed="false">
      <c r="A425" s="108" t="s">
        <v>442</v>
      </c>
      <c r="B425" s="108" t="s">
        <v>443</v>
      </c>
      <c r="C425" s="109" t="s">
        <v>992</v>
      </c>
      <c r="D425" s="110" t="n">
        <v>43336</v>
      </c>
      <c r="E425" s="111" t="n">
        <v>141809</v>
      </c>
      <c r="F425" s="108" t="s">
        <v>408</v>
      </c>
      <c r="G425" s="109" t="s">
        <v>402</v>
      </c>
      <c r="H425" s="109" t="s">
        <v>403</v>
      </c>
      <c r="I425" s="109" t="s">
        <v>404</v>
      </c>
      <c r="J425" s="108" t="s">
        <v>403</v>
      </c>
      <c r="K425" s="112" t="n">
        <v>18</v>
      </c>
      <c r="L425" s="111" t="n">
        <v>120177.1</v>
      </c>
      <c r="M425" s="113" t="n">
        <v>0</v>
      </c>
    </row>
    <row r="426" customFormat="false" ht="15" hidden="false" customHeight="false" outlineLevel="0" collapsed="false">
      <c r="A426" s="108" t="s">
        <v>432</v>
      </c>
      <c r="B426" s="108" t="s">
        <v>433</v>
      </c>
      <c r="C426" s="109" t="s">
        <v>993</v>
      </c>
      <c r="D426" s="110" t="n">
        <v>43336</v>
      </c>
      <c r="E426" s="111" t="n">
        <v>369611</v>
      </c>
      <c r="F426" s="108" t="s">
        <v>415</v>
      </c>
      <c r="G426" s="109" t="s">
        <v>402</v>
      </c>
      <c r="H426" s="109" t="s">
        <v>403</v>
      </c>
      <c r="I426" s="109" t="s">
        <v>404</v>
      </c>
      <c r="J426" s="108" t="s">
        <v>403</v>
      </c>
      <c r="K426" s="112" t="n">
        <v>18</v>
      </c>
      <c r="L426" s="111" t="n">
        <v>313229.69</v>
      </c>
      <c r="M426" s="113" t="n">
        <v>0</v>
      </c>
    </row>
    <row r="427" customFormat="false" ht="15" hidden="false" customHeight="false" outlineLevel="0" collapsed="false">
      <c r="A427" s="108" t="s">
        <v>529</v>
      </c>
      <c r="B427" s="108" t="s">
        <v>530</v>
      </c>
      <c r="C427" s="109" t="s">
        <v>994</v>
      </c>
      <c r="D427" s="110" t="n">
        <v>43336</v>
      </c>
      <c r="E427" s="111" t="n">
        <v>89985</v>
      </c>
      <c r="F427" s="108" t="s">
        <v>487</v>
      </c>
      <c r="G427" s="109" t="s">
        <v>402</v>
      </c>
      <c r="H427" s="109" t="s">
        <v>403</v>
      </c>
      <c r="I427" s="109" t="s">
        <v>404</v>
      </c>
      <c r="J427" s="108" t="s">
        <v>403</v>
      </c>
      <c r="K427" s="112" t="n">
        <v>18</v>
      </c>
      <c r="L427" s="111" t="n">
        <v>76258.41</v>
      </c>
      <c r="M427" s="113" t="n">
        <v>0</v>
      </c>
    </row>
    <row r="428" customFormat="false" ht="15" hidden="false" customHeight="false" outlineLevel="0" collapsed="false">
      <c r="A428" s="108" t="s">
        <v>529</v>
      </c>
      <c r="B428" s="108" t="s">
        <v>530</v>
      </c>
      <c r="C428" s="109" t="s">
        <v>995</v>
      </c>
      <c r="D428" s="110" t="n">
        <v>43336</v>
      </c>
      <c r="E428" s="111" t="n">
        <v>134583</v>
      </c>
      <c r="F428" s="108" t="s">
        <v>487</v>
      </c>
      <c r="G428" s="109" t="s">
        <v>402</v>
      </c>
      <c r="H428" s="109" t="s">
        <v>403</v>
      </c>
      <c r="I428" s="109" t="s">
        <v>404</v>
      </c>
      <c r="J428" s="108" t="s">
        <v>403</v>
      </c>
      <c r="K428" s="112" t="n">
        <v>18</v>
      </c>
      <c r="L428" s="111" t="n">
        <v>114053.46</v>
      </c>
      <c r="M428" s="113" t="n">
        <v>0</v>
      </c>
    </row>
    <row r="429" customFormat="false" ht="15" hidden="false" customHeight="false" outlineLevel="0" collapsed="false">
      <c r="A429" s="108" t="s">
        <v>529</v>
      </c>
      <c r="B429" s="108" t="s">
        <v>530</v>
      </c>
      <c r="C429" s="109" t="s">
        <v>996</v>
      </c>
      <c r="D429" s="110" t="n">
        <v>43336</v>
      </c>
      <c r="E429" s="111" t="n">
        <v>134583</v>
      </c>
      <c r="F429" s="108" t="s">
        <v>487</v>
      </c>
      <c r="G429" s="109" t="s">
        <v>402</v>
      </c>
      <c r="H429" s="109" t="s">
        <v>403</v>
      </c>
      <c r="I429" s="109" t="s">
        <v>404</v>
      </c>
      <c r="J429" s="108" t="s">
        <v>403</v>
      </c>
      <c r="K429" s="112" t="n">
        <v>18</v>
      </c>
      <c r="L429" s="111" t="n">
        <v>114053.46</v>
      </c>
      <c r="M429" s="113" t="n">
        <v>0</v>
      </c>
    </row>
    <row r="430" customFormat="false" ht="15" hidden="false" customHeight="false" outlineLevel="0" collapsed="false">
      <c r="A430" s="108" t="s">
        <v>529</v>
      </c>
      <c r="B430" s="108" t="s">
        <v>530</v>
      </c>
      <c r="C430" s="109" t="s">
        <v>997</v>
      </c>
      <c r="D430" s="110" t="n">
        <v>43336</v>
      </c>
      <c r="E430" s="111" t="n">
        <v>89985</v>
      </c>
      <c r="F430" s="108" t="s">
        <v>487</v>
      </c>
      <c r="G430" s="109" t="s">
        <v>402</v>
      </c>
      <c r="H430" s="109" t="s">
        <v>403</v>
      </c>
      <c r="I430" s="109" t="s">
        <v>404</v>
      </c>
      <c r="J430" s="108" t="s">
        <v>403</v>
      </c>
      <c r="K430" s="112" t="n">
        <v>18</v>
      </c>
      <c r="L430" s="111" t="n">
        <v>76258.41</v>
      </c>
      <c r="M430" s="113" t="n">
        <v>0</v>
      </c>
    </row>
    <row r="431" customFormat="false" ht="15" hidden="false" customHeight="false" outlineLevel="0" collapsed="false">
      <c r="A431" s="108" t="s">
        <v>442</v>
      </c>
      <c r="B431" s="108" t="s">
        <v>443</v>
      </c>
      <c r="C431" s="109" t="s">
        <v>998</v>
      </c>
      <c r="D431" s="110" t="n">
        <v>43336</v>
      </c>
      <c r="E431" s="111" t="n">
        <v>257534</v>
      </c>
      <c r="F431" s="108" t="s">
        <v>408</v>
      </c>
      <c r="G431" s="109" t="s">
        <v>402</v>
      </c>
      <c r="H431" s="109" t="s">
        <v>403</v>
      </c>
      <c r="I431" s="109" t="s">
        <v>404</v>
      </c>
      <c r="J431" s="108" t="s">
        <v>403</v>
      </c>
      <c r="K431" s="112" t="n">
        <v>18</v>
      </c>
      <c r="L431" s="111" t="n">
        <v>218249.09</v>
      </c>
      <c r="M431" s="113" t="n">
        <v>0</v>
      </c>
    </row>
    <row r="432" customFormat="false" ht="15" hidden="false" customHeight="false" outlineLevel="0" collapsed="false">
      <c r="A432" s="108" t="s">
        <v>534</v>
      </c>
      <c r="B432" s="108" t="s">
        <v>999</v>
      </c>
      <c r="C432" s="109" t="s">
        <v>1000</v>
      </c>
      <c r="D432" s="110" t="n">
        <v>43336</v>
      </c>
      <c r="E432" s="111" t="n">
        <v>31133</v>
      </c>
      <c r="F432" s="108" t="s">
        <v>415</v>
      </c>
      <c r="G432" s="109" t="s">
        <v>402</v>
      </c>
      <c r="H432" s="109" t="s">
        <v>403</v>
      </c>
      <c r="I432" s="109" t="s">
        <v>404</v>
      </c>
      <c r="J432" s="108" t="s">
        <v>403</v>
      </c>
      <c r="K432" s="112" t="n">
        <v>18</v>
      </c>
      <c r="L432" s="111" t="n">
        <v>26383.88</v>
      </c>
      <c r="M432" s="113" t="n">
        <v>0</v>
      </c>
    </row>
    <row r="433" customFormat="false" ht="15" hidden="false" customHeight="false" outlineLevel="0" collapsed="false">
      <c r="A433" s="108" t="s">
        <v>442</v>
      </c>
      <c r="B433" s="108" t="s">
        <v>443</v>
      </c>
      <c r="C433" s="109" t="s">
        <v>1001</v>
      </c>
      <c r="D433" s="110" t="n">
        <v>43336</v>
      </c>
      <c r="E433" s="111" t="n">
        <v>42058</v>
      </c>
      <c r="F433" s="108" t="s">
        <v>408</v>
      </c>
      <c r="G433" s="109" t="s">
        <v>402</v>
      </c>
      <c r="H433" s="109" t="s">
        <v>403</v>
      </c>
      <c r="I433" s="109" t="s">
        <v>404</v>
      </c>
      <c r="J433" s="108" t="s">
        <v>403</v>
      </c>
      <c r="K433" s="112" t="n">
        <v>18</v>
      </c>
      <c r="L433" s="111" t="n">
        <v>35642.41</v>
      </c>
      <c r="M433" s="113" t="n">
        <v>0</v>
      </c>
    </row>
    <row r="434" customFormat="false" ht="15" hidden="false" customHeight="false" outlineLevel="0" collapsed="false">
      <c r="A434" s="108" t="s">
        <v>432</v>
      </c>
      <c r="B434" s="108" t="s">
        <v>433</v>
      </c>
      <c r="C434" s="109" t="s">
        <v>1002</v>
      </c>
      <c r="D434" s="110" t="n">
        <v>43336</v>
      </c>
      <c r="E434" s="111" t="n">
        <v>31741</v>
      </c>
      <c r="F434" s="108" t="s">
        <v>415</v>
      </c>
      <c r="G434" s="109" t="s">
        <v>402</v>
      </c>
      <c r="H434" s="109" t="s">
        <v>403</v>
      </c>
      <c r="I434" s="109" t="s">
        <v>404</v>
      </c>
      <c r="J434" s="108" t="s">
        <v>403</v>
      </c>
      <c r="K434" s="112" t="n">
        <v>18</v>
      </c>
      <c r="L434" s="111" t="n">
        <v>26899.08</v>
      </c>
      <c r="M434" s="113" t="n">
        <v>0</v>
      </c>
    </row>
    <row r="435" customFormat="false" ht="15" hidden="false" customHeight="false" outlineLevel="0" collapsed="false">
      <c r="A435" s="108" t="s">
        <v>432</v>
      </c>
      <c r="B435" s="108" t="s">
        <v>433</v>
      </c>
      <c r="C435" s="109" t="s">
        <v>1003</v>
      </c>
      <c r="D435" s="110" t="n">
        <v>43336</v>
      </c>
      <c r="E435" s="111" t="n">
        <v>15508</v>
      </c>
      <c r="F435" s="108" t="s">
        <v>415</v>
      </c>
      <c r="G435" s="109" t="s">
        <v>402</v>
      </c>
      <c r="H435" s="109" t="s">
        <v>403</v>
      </c>
      <c r="I435" s="109" t="s">
        <v>404</v>
      </c>
      <c r="J435" s="108" t="s">
        <v>403</v>
      </c>
      <c r="K435" s="112" t="n">
        <v>18</v>
      </c>
      <c r="L435" s="111" t="n">
        <v>13142.44</v>
      </c>
      <c r="M435" s="113" t="n">
        <v>0</v>
      </c>
    </row>
    <row r="436" customFormat="false" ht="15" hidden="false" customHeight="false" outlineLevel="0" collapsed="false">
      <c r="A436" s="108" t="s">
        <v>432</v>
      </c>
      <c r="B436" s="108" t="s">
        <v>433</v>
      </c>
      <c r="C436" s="109" t="s">
        <v>1004</v>
      </c>
      <c r="D436" s="110" t="n">
        <v>43336</v>
      </c>
      <c r="E436" s="111" t="n">
        <v>48305</v>
      </c>
      <c r="F436" s="108" t="s">
        <v>415</v>
      </c>
      <c r="G436" s="109" t="s">
        <v>402</v>
      </c>
      <c r="H436" s="109" t="s">
        <v>403</v>
      </c>
      <c r="I436" s="109" t="s">
        <v>404</v>
      </c>
      <c r="J436" s="108" t="s">
        <v>403</v>
      </c>
      <c r="K436" s="112" t="n">
        <v>18</v>
      </c>
      <c r="L436" s="111" t="n">
        <v>40936.43</v>
      </c>
      <c r="M436" s="113" t="n">
        <v>0</v>
      </c>
    </row>
    <row r="437" customFormat="false" ht="15" hidden="false" customHeight="false" outlineLevel="0" collapsed="false">
      <c r="A437" s="108" t="s">
        <v>432</v>
      </c>
      <c r="B437" s="108" t="s">
        <v>433</v>
      </c>
      <c r="C437" s="109" t="s">
        <v>1005</v>
      </c>
      <c r="D437" s="110" t="n">
        <v>43336</v>
      </c>
      <c r="E437" s="111" t="n">
        <v>16082</v>
      </c>
      <c r="F437" s="108" t="s">
        <v>415</v>
      </c>
      <c r="G437" s="109" t="s">
        <v>402</v>
      </c>
      <c r="H437" s="109" t="s">
        <v>403</v>
      </c>
      <c r="I437" s="109" t="s">
        <v>404</v>
      </c>
      <c r="J437" s="108" t="s">
        <v>403</v>
      </c>
      <c r="K437" s="112" t="n">
        <v>18</v>
      </c>
      <c r="L437" s="111" t="n">
        <v>13628.84</v>
      </c>
      <c r="M437" s="113" t="n">
        <v>0</v>
      </c>
    </row>
    <row r="438" customFormat="false" ht="15" hidden="false" customHeight="false" outlineLevel="0" collapsed="false">
      <c r="A438" s="108" t="s">
        <v>432</v>
      </c>
      <c r="B438" s="108" t="s">
        <v>433</v>
      </c>
      <c r="C438" s="109" t="s">
        <v>1006</v>
      </c>
      <c r="D438" s="110" t="n">
        <v>43336</v>
      </c>
      <c r="E438" s="111" t="n">
        <v>10098</v>
      </c>
      <c r="F438" s="108" t="s">
        <v>415</v>
      </c>
      <c r="G438" s="109" t="s">
        <v>402</v>
      </c>
      <c r="H438" s="109" t="s">
        <v>403</v>
      </c>
      <c r="I438" s="109" t="s">
        <v>404</v>
      </c>
      <c r="J438" s="108" t="s">
        <v>403</v>
      </c>
      <c r="K438" s="112" t="n">
        <v>18</v>
      </c>
      <c r="L438" s="111" t="n">
        <v>8557.6</v>
      </c>
      <c r="M438" s="113" t="n">
        <v>0</v>
      </c>
    </row>
    <row r="439" customFormat="false" ht="15" hidden="false" customHeight="false" outlineLevel="0" collapsed="false">
      <c r="A439" s="108" t="s">
        <v>432</v>
      </c>
      <c r="B439" s="108" t="s">
        <v>433</v>
      </c>
      <c r="C439" s="109" t="s">
        <v>1007</v>
      </c>
      <c r="D439" s="110" t="n">
        <v>43336</v>
      </c>
      <c r="E439" s="111" t="n">
        <v>459446</v>
      </c>
      <c r="F439" s="108" t="s">
        <v>415</v>
      </c>
      <c r="G439" s="109" t="s">
        <v>402</v>
      </c>
      <c r="H439" s="109" t="s">
        <v>403</v>
      </c>
      <c r="I439" s="109" t="s">
        <v>404</v>
      </c>
      <c r="J439" s="108" t="s">
        <v>403</v>
      </c>
      <c r="K439" s="112" t="n">
        <v>18</v>
      </c>
      <c r="L439" s="111" t="n">
        <v>389360.96</v>
      </c>
      <c r="M439" s="113" t="n">
        <v>0</v>
      </c>
    </row>
    <row r="440" customFormat="false" ht="15" hidden="false" customHeight="false" outlineLevel="0" collapsed="false">
      <c r="A440" s="108" t="s">
        <v>716</v>
      </c>
      <c r="B440" s="108" t="s">
        <v>717</v>
      </c>
      <c r="C440" s="109" t="s">
        <v>1008</v>
      </c>
      <c r="D440" s="110" t="n">
        <v>43336</v>
      </c>
      <c r="E440" s="111" t="n">
        <v>102303</v>
      </c>
      <c r="F440" s="108" t="s">
        <v>719</v>
      </c>
      <c r="G440" s="109" t="s">
        <v>402</v>
      </c>
      <c r="H440" s="109" t="s">
        <v>403</v>
      </c>
      <c r="I440" s="109" t="s">
        <v>404</v>
      </c>
      <c r="J440" s="108" t="s">
        <v>403</v>
      </c>
      <c r="K440" s="112" t="n">
        <v>18</v>
      </c>
      <c r="L440" s="111" t="n">
        <v>86697.38</v>
      </c>
      <c r="M440" s="113" t="n">
        <v>0</v>
      </c>
    </row>
    <row r="441" customFormat="false" ht="15" hidden="false" customHeight="false" outlineLevel="0" collapsed="false">
      <c r="A441" s="108" t="s">
        <v>716</v>
      </c>
      <c r="B441" s="108" t="s">
        <v>717</v>
      </c>
      <c r="C441" s="109" t="s">
        <v>1009</v>
      </c>
      <c r="D441" s="110" t="n">
        <v>43336</v>
      </c>
      <c r="E441" s="111" t="n">
        <v>871223</v>
      </c>
      <c r="F441" s="108" t="s">
        <v>719</v>
      </c>
      <c r="G441" s="109" t="s">
        <v>402</v>
      </c>
      <c r="H441" s="109" t="s">
        <v>403</v>
      </c>
      <c r="I441" s="109" t="s">
        <v>404</v>
      </c>
      <c r="J441" s="108" t="s">
        <v>403</v>
      </c>
      <c r="K441" s="112" t="n">
        <v>18</v>
      </c>
      <c r="L441" s="111" t="n">
        <v>738324.64</v>
      </c>
      <c r="M441" s="113" t="n">
        <v>0</v>
      </c>
    </row>
    <row r="442" customFormat="false" ht="15" hidden="false" customHeight="false" outlineLevel="0" collapsed="false">
      <c r="A442" s="108" t="s">
        <v>716</v>
      </c>
      <c r="B442" s="108" t="s">
        <v>717</v>
      </c>
      <c r="C442" s="109" t="s">
        <v>1010</v>
      </c>
      <c r="D442" s="110" t="n">
        <v>43337</v>
      </c>
      <c r="E442" s="111" t="n">
        <v>675020</v>
      </c>
      <c r="F442" s="108" t="s">
        <v>719</v>
      </c>
      <c r="G442" s="109" t="s">
        <v>402</v>
      </c>
      <c r="H442" s="109" t="s">
        <v>403</v>
      </c>
      <c r="I442" s="109" t="s">
        <v>404</v>
      </c>
      <c r="J442" s="108" t="s">
        <v>403</v>
      </c>
      <c r="K442" s="112" t="n">
        <v>18</v>
      </c>
      <c r="L442" s="111" t="n">
        <v>572050.82</v>
      </c>
      <c r="M442" s="113" t="n">
        <v>0</v>
      </c>
    </row>
    <row r="443" customFormat="false" ht="15" hidden="false" customHeight="false" outlineLevel="0" collapsed="false">
      <c r="A443" s="108" t="s">
        <v>463</v>
      </c>
      <c r="B443" s="108" t="s">
        <v>464</v>
      </c>
      <c r="C443" s="109" t="s">
        <v>1011</v>
      </c>
      <c r="D443" s="110" t="n">
        <v>43337</v>
      </c>
      <c r="E443" s="111" t="n">
        <v>640735</v>
      </c>
      <c r="F443" s="108" t="s">
        <v>408</v>
      </c>
      <c r="G443" s="109" t="s">
        <v>402</v>
      </c>
      <c r="H443" s="109" t="s">
        <v>403</v>
      </c>
      <c r="I443" s="109" t="s">
        <v>404</v>
      </c>
      <c r="J443" s="108" t="s">
        <v>403</v>
      </c>
      <c r="K443" s="112" t="n">
        <v>18</v>
      </c>
      <c r="L443" s="111" t="n">
        <v>542995.82</v>
      </c>
      <c r="M443" s="113" t="n">
        <v>0</v>
      </c>
    </row>
    <row r="444" customFormat="false" ht="15" hidden="false" customHeight="false" outlineLevel="0" collapsed="false">
      <c r="A444" s="108" t="s">
        <v>529</v>
      </c>
      <c r="B444" s="108" t="s">
        <v>530</v>
      </c>
      <c r="C444" s="109" t="s">
        <v>1012</v>
      </c>
      <c r="D444" s="110" t="n">
        <v>43337</v>
      </c>
      <c r="E444" s="111" t="n">
        <v>134583</v>
      </c>
      <c r="F444" s="108" t="s">
        <v>487</v>
      </c>
      <c r="G444" s="109" t="s">
        <v>402</v>
      </c>
      <c r="H444" s="109" t="s">
        <v>403</v>
      </c>
      <c r="I444" s="109" t="s">
        <v>404</v>
      </c>
      <c r="J444" s="108" t="s">
        <v>403</v>
      </c>
      <c r="K444" s="112" t="n">
        <v>18</v>
      </c>
      <c r="L444" s="111" t="n">
        <v>114053.46</v>
      </c>
      <c r="M444" s="113" t="n">
        <v>0</v>
      </c>
    </row>
    <row r="445" customFormat="false" ht="15" hidden="false" customHeight="false" outlineLevel="0" collapsed="false">
      <c r="A445" s="108" t="s">
        <v>529</v>
      </c>
      <c r="B445" s="108" t="s">
        <v>530</v>
      </c>
      <c r="C445" s="109" t="s">
        <v>1013</v>
      </c>
      <c r="D445" s="110" t="n">
        <v>43337</v>
      </c>
      <c r="E445" s="111" t="n">
        <v>89985</v>
      </c>
      <c r="F445" s="108" t="s">
        <v>487</v>
      </c>
      <c r="G445" s="109" t="s">
        <v>402</v>
      </c>
      <c r="H445" s="109" t="s">
        <v>403</v>
      </c>
      <c r="I445" s="109" t="s">
        <v>404</v>
      </c>
      <c r="J445" s="108" t="s">
        <v>403</v>
      </c>
      <c r="K445" s="112" t="n">
        <v>18</v>
      </c>
      <c r="L445" s="111" t="n">
        <v>76258.41</v>
      </c>
      <c r="M445" s="113" t="n">
        <v>0</v>
      </c>
    </row>
    <row r="446" customFormat="false" ht="15" hidden="false" customHeight="false" outlineLevel="0" collapsed="false">
      <c r="A446" s="108" t="s">
        <v>466</v>
      </c>
      <c r="B446" s="108" t="s">
        <v>467</v>
      </c>
      <c r="C446" s="109" t="s">
        <v>1014</v>
      </c>
      <c r="D446" s="110" t="n">
        <v>43337</v>
      </c>
      <c r="E446" s="111" t="n">
        <v>433765</v>
      </c>
      <c r="F446" s="108" t="s">
        <v>469</v>
      </c>
      <c r="G446" s="109" t="s">
        <v>402</v>
      </c>
      <c r="H446" s="109" t="s">
        <v>403</v>
      </c>
      <c r="I446" s="109" t="s">
        <v>404</v>
      </c>
      <c r="J446" s="108" t="s">
        <v>403</v>
      </c>
      <c r="K446" s="112" t="n">
        <v>18</v>
      </c>
      <c r="L446" s="111" t="n">
        <v>367597.53</v>
      </c>
      <c r="M446" s="113" t="n">
        <v>0</v>
      </c>
    </row>
    <row r="447" customFormat="false" ht="15" hidden="false" customHeight="false" outlineLevel="0" collapsed="false">
      <c r="A447" s="108" t="s">
        <v>442</v>
      </c>
      <c r="B447" s="108" t="s">
        <v>443</v>
      </c>
      <c r="C447" s="109" t="s">
        <v>1015</v>
      </c>
      <c r="D447" s="110" t="n">
        <v>43337</v>
      </c>
      <c r="E447" s="111" t="n">
        <v>256139</v>
      </c>
      <c r="F447" s="108" t="s">
        <v>408</v>
      </c>
      <c r="G447" s="109" t="s">
        <v>402</v>
      </c>
      <c r="H447" s="109" t="s">
        <v>403</v>
      </c>
      <c r="I447" s="109" t="s">
        <v>404</v>
      </c>
      <c r="J447" s="108" t="s">
        <v>403</v>
      </c>
      <c r="K447" s="112" t="n">
        <v>18</v>
      </c>
      <c r="L447" s="111" t="n">
        <v>217066.98</v>
      </c>
      <c r="M447" s="113" t="n">
        <v>0</v>
      </c>
    </row>
    <row r="448" customFormat="false" ht="15" hidden="false" customHeight="false" outlineLevel="0" collapsed="false">
      <c r="A448" s="108" t="s">
        <v>442</v>
      </c>
      <c r="B448" s="108" t="s">
        <v>443</v>
      </c>
      <c r="C448" s="109" t="s">
        <v>1016</v>
      </c>
      <c r="D448" s="110" t="n">
        <v>43337</v>
      </c>
      <c r="E448" s="111" t="n">
        <v>82395</v>
      </c>
      <c r="F448" s="108" t="s">
        <v>408</v>
      </c>
      <c r="G448" s="109" t="s">
        <v>402</v>
      </c>
      <c r="H448" s="109" t="s">
        <v>403</v>
      </c>
      <c r="I448" s="109" t="s">
        <v>404</v>
      </c>
      <c r="J448" s="108" t="s">
        <v>403</v>
      </c>
      <c r="K448" s="112" t="n">
        <v>18</v>
      </c>
      <c r="L448" s="111" t="n">
        <v>69826.25</v>
      </c>
      <c r="M448" s="113" t="n">
        <v>0</v>
      </c>
    </row>
    <row r="449" customFormat="false" ht="15" hidden="false" customHeight="false" outlineLevel="0" collapsed="false">
      <c r="A449" s="108" t="s">
        <v>442</v>
      </c>
      <c r="B449" s="108" t="s">
        <v>443</v>
      </c>
      <c r="C449" s="109" t="s">
        <v>1017</v>
      </c>
      <c r="D449" s="110" t="n">
        <v>43337</v>
      </c>
      <c r="E449" s="111" t="n">
        <v>180511</v>
      </c>
      <c r="F449" s="108" t="s">
        <v>408</v>
      </c>
      <c r="G449" s="109" t="s">
        <v>402</v>
      </c>
      <c r="H449" s="109" t="s">
        <v>403</v>
      </c>
      <c r="I449" s="109" t="s">
        <v>404</v>
      </c>
      <c r="J449" s="108" t="s">
        <v>403</v>
      </c>
      <c r="K449" s="112" t="n">
        <v>18</v>
      </c>
      <c r="L449" s="111" t="n">
        <v>152975.42</v>
      </c>
      <c r="M449" s="113" t="n">
        <v>0</v>
      </c>
    </row>
    <row r="450" customFormat="false" ht="15" hidden="false" customHeight="false" outlineLevel="0" collapsed="false">
      <c r="A450" s="108" t="s">
        <v>432</v>
      </c>
      <c r="B450" s="108" t="s">
        <v>433</v>
      </c>
      <c r="C450" s="109" t="s">
        <v>1018</v>
      </c>
      <c r="D450" s="110" t="n">
        <v>43337</v>
      </c>
      <c r="E450" s="111" t="n">
        <v>92536</v>
      </c>
      <c r="F450" s="108" t="s">
        <v>415</v>
      </c>
      <c r="G450" s="109" t="s">
        <v>402</v>
      </c>
      <c r="H450" s="109" t="s">
        <v>403</v>
      </c>
      <c r="I450" s="109" t="s">
        <v>404</v>
      </c>
      <c r="J450" s="108" t="s">
        <v>403</v>
      </c>
      <c r="K450" s="112" t="n">
        <v>18</v>
      </c>
      <c r="L450" s="111" t="n">
        <v>78420.3</v>
      </c>
      <c r="M450" s="113" t="n">
        <v>0</v>
      </c>
    </row>
    <row r="451" customFormat="false" ht="15" hidden="false" customHeight="false" outlineLevel="0" collapsed="false">
      <c r="A451" s="108" t="s">
        <v>432</v>
      </c>
      <c r="B451" s="108" t="s">
        <v>433</v>
      </c>
      <c r="C451" s="109" t="s">
        <v>1019</v>
      </c>
      <c r="D451" s="110" t="n">
        <v>43337</v>
      </c>
      <c r="E451" s="111" t="n">
        <v>157465</v>
      </c>
      <c r="F451" s="108" t="s">
        <v>415</v>
      </c>
      <c r="G451" s="109" t="s">
        <v>402</v>
      </c>
      <c r="H451" s="109" t="s">
        <v>403</v>
      </c>
      <c r="I451" s="109" t="s">
        <v>404</v>
      </c>
      <c r="J451" s="108" t="s">
        <v>403</v>
      </c>
      <c r="K451" s="112" t="n">
        <v>18</v>
      </c>
      <c r="L451" s="111" t="n">
        <v>133444.89</v>
      </c>
      <c r="M451" s="113" t="n">
        <v>0</v>
      </c>
    </row>
    <row r="452" customFormat="false" ht="15" hidden="false" customHeight="false" outlineLevel="0" collapsed="false">
      <c r="A452" s="108" t="s">
        <v>432</v>
      </c>
      <c r="B452" s="108" t="s">
        <v>433</v>
      </c>
      <c r="C452" s="109" t="s">
        <v>1020</v>
      </c>
      <c r="D452" s="110" t="n">
        <v>43337</v>
      </c>
      <c r="E452" s="111" t="n">
        <v>339138</v>
      </c>
      <c r="F452" s="108" t="s">
        <v>415</v>
      </c>
      <c r="G452" s="109" t="s">
        <v>402</v>
      </c>
      <c r="H452" s="109" t="s">
        <v>403</v>
      </c>
      <c r="I452" s="109" t="s">
        <v>404</v>
      </c>
      <c r="J452" s="108" t="s">
        <v>403</v>
      </c>
      <c r="K452" s="112" t="n">
        <v>18</v>
      </c>
      <c r="L452" s="111" t="n">
        <v>287405.09</v>
      </c>
      <c r="M452" s="113" t="n">
        <v>0</v>
      </c>
    </row>
    <row r="453" customFormat="false" ht="15" hidden="false" customHeight="false" outlineLevel="0" collapsed="false">
      <c r="A453" s="108" t="s">
        <v>432</v>
      </c>
      <c r="B453" s="108" t="s">
        <v>433</v>
      </c>
      <c r="C453" s="109" t="s">
        <v>1021</v>
      </c>
      <c r="D453" s="110" t="n">
        <v>43337</v>
      </c>
      <c r="E453" s="111" t="n">
        <v>21866</v>
      </c>
      <c r="F453" s="108" t="s">
        <v>415</v>
      </c>
      <c r="G453" s="109" t="s">
        <v>402</v>
      </c>
      <c r="H453" s="109" t="s">
        <v>403</v>
      </c>
      <c r="I453" s="109" t="s">
        <v>404</v>
      </c>
      <c r="J453" s="108" t="s">
        <v>403</v>
      </c>
      <c r="K453" s="112" t="n">
        <v>18</v>
      </c>
      <c r="L453" s="111" t="n">
        <v>18530.46</v>
      </c>
      <c r="M453" s="113" t="n">
        <v>0</v>
      </c>
    </row>
    <row r="454" customFormat="false" ht="15" hidden="false" customHeight="false" outlineLevel="0" collapsed="false">
      <c r="A454" s="108" t="s">
        <v>432</v>
      </c>
      <c r="B454" s="108" t="s">
        <v>433</v>
      </c>
      <c r="C454" s="109" t="s">
        <v>1022</v>
      </c>
      <c r="D454" s="110" t="n">
        <v>43337</v>
      </c>
      <c r="E454" s="111" t="n">
        <v>5353</v>
      </c>
      <c r="F454" s="108" t="s">
        <v>415</v>
      </c>
      <c r="G454" s="109" t="s">
        <v>402</v>
      </c>
      <c r="H454" s="109" t="s">
        <v>403</v>
      </c>
      <c r="I454" s="109" t="s">
        <v>404</v>
      </c>
      <c r="J454" s="108" t="s">
        <v>403</v>
      </c>
      <c r="K454" s="112" t="n">
        <v>18</v>
      </c>
      <c r="L454" s="111" t="n">
        <v>4536.41</v>
      </c>
      <c r="M454" s="113" t="n">
        <v>0</v>
      </c>
    </row>
    <row r="455" customFormat="false" ht="15" hidden="false" customHeight="false" outlineLevel="0" collapsed="false">
      <c r="A455" s="108" t="s">
        <v>432</v>
      </c>
      <c r="B455" s="108" t="s">
        <v>433</v>
      </c>
      <c r="C455" s="109" t="s">
        <v>1023</v>
      </c>
      <c r="D455" s="110" t="n">
        <v>43337</v>
      </c>
      <c r="E455" s="111" t="n">
        <v>224047</v>
      </c>
      <c r="F455" s="108" t="s">
        <v>415</v>
      </c>
      <c r="G455" s="109" t="s">
        <v>402</v>
      </c>
      <c r="H455" s="109" t="s">
        <v>403</v>
      </c>
      <c r="I455" s="109" t="s">
        <v>404</v>
      </c>
      <c r="J455" s="108" t="s">
        <v>403</v>
      </c>
      <c r="K455" s="112" t="n">
        <v>18</v>
      </c>
      <c r="L455" s="111" t="n">
        <v>189870.37</v>
      </c>
      <c r="M455" s="113" t="n">
        <v>0</v>
      </c>
    </row>
    <row r="456" customFormat="false" ht="15" hidden="false" customHeight="false" outlineLevel="0" collapsed="false">
      <c r="A456" s="108" t="s">
        <v>432</v>
      </c>
      <c r="B456" s="108" t="s">
        <v>433</v>
      </c>
      <c r="C456" s="109" t="s">
        <v>1024</v>
      </c>
      <c r="D456" s="110" t="n">
        <v>43339</v>
      </c>
      <c r="E456" s="111" t="n">
        <v>11210</v>
      </c>
      <c r="F456" s="108" t="s">
        <v>415</v>
      </c>
      <c r="G456" s="109" t="s">
        <v>402</v>
      </c>
      <c r="H456" s="109" t="s">
        <v>403</v>
      </c>
      <c r="I456" s="109" t="s">
        <v>404</v>
      </c>
      <c r="J456" s="108" t="s">
        <v>403</v>
      </c>
      <c r="K456" s="112" t="n">
        <v>18</v>
      </c>
      <c r="L456" s="111" t="n">
        <v>9500</v>
      </c>
      <c r="M456" s="113" t="n">
        <v>0</v>
      </c>
    </row>
    <row r="457" customFormat="false" ht="15" hidden="false" customHeight="false" outlineLevel="0" collapsed="false">
      <c r="A457" s="108" t="s">
        <v>432</v>
      </c>
      <c r="B457" s="108" t="s">
        <v>433</v>
      </c>
      <c r="C457" s="109" t="s">
        <v>1025</v>
      </c>
      <c r="D457" s="110" t="n">
        <v>43339</v>
      </c>
      <c r="E457" s="111" t="n">
        <v>11210</v>
      </c>
      <c r="F457" s="108" t="s">
        <v>415</v>
      </c>
      <c r="G457" s="109" t="s">
        <v>402</v>
      </c>
      <c r="H457" s="109" t="s">
        <v>403</v>
      </c>
      <c r="I457" s="109" t="s">
        <v>404</v>
      </c>
      <c r="J457" s="108" t="s">
        <v>403</v>
      </c>
      <c r="K457" s="112" t="n">
        <v>18</v>
      </c>
      <c r="L457" s="111" t="n">
        <v>9500</v>
      </c>
      <c r="M457" s="113" t="n">
        <v>0</v>
      </c>
    </row>
    <row r="458" customFormat="false" ht="15" hidden="false" customHeight="false" outlineLevel="0" collapsed="false">
      <c r="A458" s="108" t="s">
        <v>432</v>
      </c>
      <c r="B458" s="108" t="s">
        <v>433</v>
      </c>
      <c r="C458" s="109" t="s">
        <v>1026</v>
      </c>
      <c r="D458" s="110" t="n">
        <v>43339</v>
      </c>
      <c r="E458" s="111" t="n">
        <v>11210</v>
      </c>
      <c r="F458" s="108" t="s">
        <v>415</v>
      </c>
      <c r="G458" s="109" t="s">
        <v>402</v>
      </c>
      <c r="H458" s="109" t="s">
        <v>403</v>
      </c>
      <c r="I458" s="109" t="s">
        <v>404</v>
      </c>
      <c r="J458" s="108" t="s">
        <v>403</v>
      </c>
      <c r="K458" s="112" t="n">
        <v>18</v>
      </c>
      <c r="L458" s="111" t="n">
        <v>9500</v>
      </c>
      <c r="M458" s="113" t="n">
        <v>0</v>
      </c>
    </row>
    <row r="459" customFormat="false" ht="15" hidden="false" customHeight="false" outlineLevel="0" collapsed="false">
      <c r="A459" s="108" t="s">
        <v>432</v>
      </c>
      <c r="B459" s="108" t="s">
        <v>433</v>
      </c>
      <c r="C459" s="109" t="s">
        <v>1027</v>
      </c>
      <c r="D459" s="110" t="n">
        <v>43339</v>
      </c>
      <c r="E459" s="111" t="n">
        <v>11210</v>
      </c>
      <c r="F459" s="108" t="s">
        <v>415</v>
      </c>
      <c r="G459" s="109" t="s">
        <v>402</v>
      </c>
      <c r="H459" s="109" t="s">
        <v>403</v>
      </c>
      <c r="I459" s="109" t="s">
        <v>404</v>
      </c>
      <c r="J459" s="108" t="s">
        <v>403</v>
      </c>
      <c r="K459" s="112" t="n">
        <v>18</v>
      </c>
      <c r="L459" s="111" t="n">
        <v>9500</v>
      </c>
      <c r="M459" s="113" t="n">
        <v>0</v>
      </c>
    </row>
    <row r="460" customFormat="false" ht="15" hidden="false" customHeight="false" outlineLevel="0" collapsed="false">
      <c r="A460" s="108" t="s">
        <v>432</v>
      </c>
      <c r="B460" s="108" t="s">
        <v>433</v>
      </c>
      <c r="C460" s="109" t="s">
        <v>1028</v>
      </c>
      <c r="D460" s="110" t="n">
        <v>43339</v>
      </c>
      <c r="E460" s="111" t="n">
        <v>22420</v>
      </c>
      <c r="F460" s="108" t="s">
        <v>415</v>
      </c>
      <c r="G460" s="109" t="s">
        <v>402</v>
      </c>
      <c r="H460" s="109" t="s">
        <v>403</v>
      </c>
      <c r="I460" s="109" t="s">
        <v>404</v>
      </c>
      <c r="J460" s="108" t="s">
        <v>403</v>
      </c>
      <c r="K460" s="112" t="n">
        <v>18</v>
      </c>
      <c r="L460" s="111" t="n">
        <v>19000</v>
      </c>
      <c r="M460" s="113" t="n">
        <v>0</v>
      </c>
    </row>
    <row r="461" customFormat="false" ht="15" hidden="false" customHeight="false" outlineLevel="0" collapsed="false">
      <c r="A461" s="108" t="s">
        <v>432</v>
      </c>
      <c r="B461" s="108" t="s">
        <v>433</v>
      </c>
      <c r="C461" s="109" t="s">
        <v>1029</v>
      </c>
      <c r="D461" s="110" t="n">
        <v>43339</v>
      </c>
      <c r="E461" s="111" t="n">
        <v>43733</v>
      </c>
      <c r="F461" s="108" t="s">
        <v>415</v>
      </c>
      <c r="G461" s="109" t="s">
        <v>402</v>
      </c>
      <c r="H461" s="109" t="s">
        <v>403</v>
      </c>
      <c r="I461" s="109" t="s">
        <v>404</v>
      </c>
      <c r="J461" s="108" t="s">
        <v>403</v>
      </c>
      <c r="K461" s="112" t="n">
        <v>18</v>
      </c>
      <c r="L461" s="111" t="n">
        <v>37061.92</v>
      </c>
      <c r="M461" s="113" t="n">
        <v>0</v>
      </c>
    </row>
    <row r="462" customFormat="false" ht="15" hidden="false" customHeight="false" outlineLevel="0" collapsed="false">
      <c r="A462" s="108" t="s">
        <v>857</v>
      </c>
      <c r="B462" s="108" t="s">
        <v>858</v>
      </c>
      <c r="C462" s="109" t="s">
        <v>1030</v>
      </c>
      <c r="D462" s="110" t="n">
        <v>43339</v>
      </c>
      <c r="E462" s="111" t="n">
        <v>42212</v>
      </c>
      <c r="F462" s="108" t="s">
        <v>401</v>
      </c>
      <c r="G462" s="109" t="s">
        <v>402</v>
      </c>
      <c r="H462" s="109" t="s">
        <v>403</v>
      </c>
      <c r="I462" s="109" t="s">
        <v>404</v>
      </c>
      <c r="J462" s="108" t="s">
        <v>403</v>
      </c>
      <c r="K462" s="112" t="n">
        <v>18</v>
      </c>
      <c r="L462" s="111" t="n">
        <v>35772.86</v>
      </c>
      <c r="M462" s="113" t="n">
        <v>0</v>
      </c>
    </row>
    <row r="463" customFormat="false" ht="15" hidden="false" customHeight="false" outlineLevel="0" collapsed="false">
      <c r="A463" s="108" t="s">
        <v>442</v>
      </c>
      <c r="B463" s="108" t="s">
        <v>443</v>
      </c>
      <c r="C463" s="109" t="s">
        <v>1031</v>
      </c>
      <c r="D463" s="110" t="n">
        <v>43339</v>
      </c>
      <c r="E463" s="111" t="n">
        <v>1374255</v>
      </c>
      <c r="F463" s="108" t="s">
        <v>408</v>
      </c>
      <c r="G463" s="109" t="s">
        <v>402</v>
      </c>
      <c r="H463" s="109" t="s">
        <v>403</v>
      </c>
      <c r="I463" s="109" t="s">
        <v>404</v>
      </c>
      <c r="J463" s="108" t="s">
        <v>403</v>
      </c>
      <c r="K463" s="112" t="n">
        <v>18</v>
      </c>
      <c r="L463" s="111" t="n">
        <v>1164622.88</v>
      </c>
      <c r="M463" s="113" t="n">
        <v>0</v>
      </c>
    </row>
    <row r="464" customFormat="false" ht="15" hidden="false" customHeight="false" outlineLevel="0" collapsed="false">
      <c r="A464" s="108" t="s">
        <v>442</v>
      </c>
      <c r="B464" s="108" t="s">
        <v>443</v>
      </c>
      <c r="C464" s="109" t="s">
        <v>1032</v>
      </c>
      <c r="D464" s="110" t="n">
        <v>43340</v>
      </c>
      <c r="E464" s="111" t="n">
        <v>69030</v>
      </c>
      <c r="F464" s="108" t="s">
        <v>408</v>
      </c>
      <c r="G464" s="109" t="s">
        <v>402</v>
      </c>
      <c r="H464" s="109" t="s">
        <v>403</v>
      </c>
      <c r="I464" s="109" t="s">
        <v>404</v>
      </c>
      <c r="J464" s="108" t="s">
        <v>403</v>
      </c>
      <c r="K464" s="112" t="n">
        <v>18</v>
      </c>
      <c r="L464" s="111" t="n">
        <v>58500</v>
      </c>
      <c r="M464" s="113" t="n">
        <v>0</v>
      </c>
    </row>
    <row r="465" customFormat="false" ht="15" hidden="false" customHeight="false" outlineLevel="0" collapsed="false">
      <c r="A465" s="108" t="s">
        <v>398</v>
      </c>
      <c r="B465" s="108" t="s">
        <v>399</v>
      </c>
      <c r="C465" s="109" t="s">
        <v>1033</v>
      </c>
      <c r="D465" s="110" t="n">
        <v>43340</v>
      </c>
      <c r="E465" s="111" t="n">
        <v>6787</v>
      </c>
      <c r="F465" s="108" t="s">
        <v>401</v>
      </c>
      <c r="G465" s="109" t="s">
        <v>402</v>
      </c>
      <c r="H465" s="109" t="s">
        <v>403</v>
      </c>
      <c r="I465" s="109" t="s">
        <v>404</v>
      </c>
      <c r="J465" s="108" t="s">
        <v>403</v>
      </c>
      <c r="K465" s="112" t="n">
        <v>5</v>
      </c>
      <c r="L465" s="111" t="n">
        <v>6400</v>
      </c>
      <c r="M465" s="113" t="n">
        <v>0</v>
      </c>
    </row>
    <row r="466" customFormat="false" ht="15" hidden="false" customHeight="false" outlineLevel="0" collapsed="false">
      <c r="A466" s="108" t="s">
        <v>529</v>
      </c>
      <c r="B466" s="108" t="s">
        <v>530</v>
      </c>
      <c r="C466" s="109" t="s">
        <v>1034</v>
      </c>
      <c r="D466" s="110" t="n">
        <v>43340</v>
      </c>
      <c r="E466" s="111" t="n">
        <v>89985</v>
      </c>
      <c r="F466" s="108" t="s">
        <v>487</v>
      </c>
      <c r="G466" s="109" t="s">
        <v>402</v>
      </c>
      <c r="H466" s="109" t="s">
        <v>403</v>
      </c>
      <c r="I466" s="109" t="s">
        <v>404</v>
      </c>
      <c r="J466" s="108" t="s">
        <v>403</v>
      </c>
      <c r="K466" s="112" t="n">
        <v>18</v>
      </c>
      <c r="L466" s="111" t="n">
        <v>76258.41</v>
      </c>
      <c r="M466" s="113" t="n">
        <v>0</v>
      </c>
    </row>
    <row r="467" customFormat="false" ht="15" hidden="false" customHeight="false" outlineLevel="0" collapsed="false">
      <c r="A467" s="108" t="s">
        <v>529</v>
      </c>
      <c r="B467" s="108" t="s">
        <v>530</v>
      </c>
      <c r="C467" s="109" t="s">
        <v>1035</v>
      </c>
      <c r="D467" s="110" t="n">
        <v>43340</v>
      </c>
      <c r="E467" s="111" t="n">
        <v>134580</v>
      </c>
      <c r="F467" s="108" t="s">
        <v>487</v>
      </c>
      <c r="G467" s="109" t="s">
        <v>402</v>
      </c>
      <c r="H467" s="109" t="s">
        <v>403</v>
      </c>
      <c r="I467" s="109" t="s">
        <v>404</v>
      </c>
      <c r="J467" s="108" t="s">
        <v>403</v>
      </c>
      <c r="K467" s="112" t="n">
        <v>18</v>
      </c>
      <c r="L467" s="111" t="n">
        <v>114050.86</v>
      </c>
      <c r="M467" s="113" t="n">
        <v>0</v>
      </c>
    </row>
    <row r="468" customFormat="false" ht="15" hidden="false" customHeight="false" outlineLevel="0" collapsed="false">
      <c r="A468" s="108" t="s">
        <v>529</v>
      </c>
      <c r="B468" s="108" t="s">
        <v>530</v>
      </c>
      <c r="C468" s="109" t="s">
        <v>1036</v>
      </c>
      <c r="D468" s="110" t="n">
        <v>43340</v>
      </c>
      <c r="E468" s="111" t="n">
        <v>89985</v>
      </c>
      <c r="F468" s="108" t="s">
        <v>487</v>
      </c>
      <c r="G468" s="109" t="s">
        <v>402</v>
      </c>
      <c r="H468" s="109" t="s">
        <v>403</v>
      </c>
      <c r="I468" s="109" t="s">
        <v>404</v>
      </c>
      <c r="J468" s="108" t="s">
        <v>403</v>
      </c>
      <c r="K468" s="112" t="n">
        <v>18</v>
      </c>
      <c r="L468" s="111" t="n">
        <v>76258.41</v>
      </c>
      <c r="M468" s="113" t="n">
        <v>0</v>
      </c>
    </row>
    <row r="469" customFormat="false" ht="15" hidden="false" customHeight="false" outlineLevel="0" collapsed="false">
      <c r="A469" s="108" t="s">
        <v>529</v>
      </c>
      <c r="B469" s="108" t="s">
        <v>530</v>
      </c>
      <c r="C469" s="109" t="s">
        <v>1037</v>
      </c>
      <c r="D469" s="110" t="n">
        <v>43340</v>
      </c>
      <c r="E469" s="111" t="n">
        <v>134580</v>
      </c>
      <c r="F469" s="108" t="s">
        <v>487</v>
      </c>
      <c r="G469" s="109" t="s">
        <v>402</v>
      </c>
      <c r="H469" s="109" t="s">
        <v>403</v>
      </c>
      <c r="I469" s="109" t="s">
        <v>404</v>
      </c>
      <c r="J469" s="108" t="s">
        <v>403</v>
      </c>
      <c r="K469" s="112" t="n">
        <v>18</v>
      </c>
      <c r="L469" s="111" t="n">
        <v>114050.86</v>
      </c>
      <c r="M469" s="113" t="n">
        <v>0</v>
      </c>
    </row>
    <row r="470" customFormat="false" ht="15" hidden="false" customHeight="false" outlineLevel="0" collapsed="false">
      <c r="A470" s="108" t="s">
        <v>442</v>
      </c>
      <c r="B470" s="108" t="s">
        <v>443</v>
      </c>
      <c r="C470" s="109" t="s">
        <v>1038</v>
      </c>
      <c r="D470" s="110" t="n">
        <v>43340</v>
      </c>
      <c r="E470" s="111" t="n">
        <v>63673</v>
      </c>
      <c r="F470" s="108" t="s">
        <v>408</v>
      </c>
      <c r="G470" s="109" t="s">
        <v>402</v>
      </c>
      <c r="H470" s="109" t="s">
        <v>403</v>
      </c>
      <c r="I470" s="109" t="s">
        <v>404</v>
      </c>
      <c r="J470" s="108" t="s">
        <v>403</v>
      </c>
      <c r="K470" s="112" t="n">
        <v>18</v>
      </c>
      <c r="L470" s="111" t="n">
        <v>53960.2</v>
      </c>
      <c r="M470" s="113" t="n">
        <v>0</v>
      </c>
    </row>
    <row r="471" customFormat="false" ht="15" hidden="false" customHeight="false" outlineLevel="0" collapsed="false">
      <c r="A471" s="108" t="s">
        <v>432</v>
      </c>
      <c r="B471" s="108" t="s">
        <v>433</v>
      </c>
      <c r="C471" s="109" t="s">
        <v>1039</v>
      </c>
      <c r="D471" s="110" t="n">
        <v>43340</v>
      </c>
      <c r="E471" s="111" t="n">
        <v>52762</v>
      </c>
      <c r="F471" s="108" t="s">
        <v>415</v>
      </c>
      <c r="G471" s="109" t="s">
        <v>402</v>
      </c>
      <c r="H471" s="109" t="s">
        <v>403</v>
      </c>
      <c r="I471" s="109" t="s">
        <v>404</v>
      </c>
      <c r="J471" s="108" t="s">
        <v>403</v>
      </c>
      <c r="K471" s="112" t="n">
        <v>18</v>
      </c>
      <c r="L471" s="111" t="n">
        <v>44713.5</v>
      </c>
      <c r="M471" s="113" t="n">
        <v>0</v>
      </c>
    </row>
    <row r="472" customFormat="false" ht="15" hidden="false" customHeight="false" outlineLevel="0" collapsed="false">
      <c r="A472" s="108" t="s">
        <v>432</v>
      </c>
      <c r="B472" s="108" t="s">
        <v>433</v>
      </c>
      <c r="C472" s="109" t="s">
        <v>1040</v>
      </c>
      <c r="D472" s="110" t="n">
        <v>43340</v>
      </c>
      <c r="E472" s="111" t="n">
        <v>155256</v>
      </c>
      <c r="F472" s="108" t="s">
        <v>415</v>
      </c>
      <c r="G472" s="109" t="s">
        <v>402</v>
      </c>
      <c r="H472" s="109" t="s">
        <v>403</v>
      </c>
      <c r="I472" s="109" t="s">
        <v>404</v>
      </c>
      <c r="J472" s="108" t="s">
        <v>403</v>
      </c>
      <c r="K472" s="112" t="n">
        <v>18</v>
      </c>
      <c r="L472" s="111" t="n">
        <v>131572.85</v>
      </c>
      <c r="M472" s="113" t="n">
        <v>0</v>
      </c>
    </row>
    <row r="473" customFormat="false" ht="15" hidden="false" customHeight="false" outlineLevel="0" collapsed="false">
      <c r="A473" s="108" t="s">
        <v>584</v>
      </c>
      <c r="B473" s="108" t="s">
        <v>636</v>
      </c>
      <c r="C473" s="109" t="s">
        <v>1041</v>
      </c>
      <c r="D473" s="110" t="n">
        <v>43340</v>
      </c>
      <c r="E473" s="111" t="n">
        <v>75970</v>
      </c>
      <c r="F473" s="108" t="s">
        <v>401</v>
      </c>
      <c r="G473" s="109" t="s">
        <v>402</v>
      </c>
      <c r="H473" s="109" t="s">
        <v>403</v>
      </c>
      <c r="I473" s="109" t="s">
        <v>404</v>
      </c>
      <c r="J473" s="108" t="s">
        <v>403</v>
      </c>
      <c r="K473" s="112" t="n">
        <v>18</v>
      </c>
      <c r="L473" s="111" t="n">
        <v>64381.3</v>
      </c>
      <c r="M473" s="113" t="n">
        <v>0</v>
      </c>
    </row>
    <row r="474" customFormat="false" ht="15" hidden="false" customHeight="false" outlineLevel="0" collapsed="false">
      <c r="A474" s="108" t="s">
        <v>432</v>
      </c>
      <c r="B474" s="108" t="s">
        <v>433</v>
      </c>
      <c r="C474" s="109" t="s">
        <v>1042</v>
      </c>
      <c r="D474" s="110" t="n">
        <v>43340</v>
      </c>
      <c r="E474" s="111" t="n">
        <v>1012698</v>
      </c>
      <c r="F474" s="108" t="s">
        <v>415</v>
      </c>
      <c r="G474" s="109" t="s">
        <v>402</v>
      </c>
      <c r="H474" s="109" t="s">
        <v>403</v>
      </c>
      <c r="I474" s="109" t="s">
        <v>404</v>
      </c>
      <c r="J474" s="108" t="s">
        <v>403</v>
      </c>
      <c r="K474" s="112" t="n">
        <v>18</v>
      </c>
      <c r="L474" s="111" t="n">
        <v>858218.72</v>
      </c>
      <c r="M474" s="113" t="n">
        <v>0</v>
      </c>
    </row>
    <row r="475" customFormat="false" ht="15" hidden="false" customHeight="false" outlineLevel="0" collapsed="false">
      <c r="A475" s="108" t="s">
        <v>432</v>
      </c>
      <c r="B475" s="108" t="s">
        <v>433</v>
      </c>
      <c r="C475" s="109" t="s">
        <v>1043</v>
      </c>
      <c r="D475" s="110" t="n">
        <v>43340</v>
      </c>
      <c r="E475" s="111" t="n">
        <v>136089</v>
      </c>
      <c r="F475" s="108" t="s">
        <v>415</v>
      </c>
      <c r="G475" s="109" t="s">
        <v>402</v>
      </c>
      <c r="H475" s="109" t="s">
        <v>403</v>
      </c>
      <c r="I475" s="109" t="s">
        <v>404</v>
      </c>
      <c r="J475" s="108" t="s">
        <v>403</v>
      </c>
      <c r="K475" s="112" t="n">
        <v>18</v>
      </c>
      <c r="L475" s="111" t="n">
        <v>115329.64</v>
      </c>
      <c r="M475" s="113" t="n">
        <v>0</v>
      </c>
    </row>
    <row r="476" customFormat="false" ht="15" hidden="false" customHeight="false" outlineLevel="0" collapsed="false">
      <c r="A476" s="108" t="s">
        <v>548</v>
      </c>
      <c r="B476" s="108" t="s">
        <v>549</v>
      </c>
      <c r="C476" s="109" t="s">
        <v>1044</v>
      </c>
      <c r="D476" s="110" t="n">
        <v>43341</v>
      </c>
      <c r="E476" s="111" t="n">
        <v>6176</v>
      </c>
      <c r="F476" s="108" t="s">
        <v>401</v>
      </c>
      <c r="G476" s="109" t="s">
        <v>402</v>
      </c>
      <c r="H476" s="109" t="s">
        <v>403</v>
      </c>
      <c r="I476" s="109" t="s">
        <v>404</v>
      </c>
      <c r="J476" s="108" t="s">
        <v>403</v>
      </c>
      <c r="K476" s="112" t="n">
        <v>12</v>
      </c>
      <c r="L476" s="111" t="n">
        <v>5459.8</v>
      </c>
      <c r="M476" s="113" t="n">
        <v>0</v>
      </c>
    </row>
    <row r="477" customFormat="false" ht="15" hidden="false" customHeight="false" outlineLevel="0" collapsed="false">
      <c r="A477" s="108" t="s">
        <v>548</v>
      </c>
      <c r="B477" s="108" t="s">
        <v>549</v>
      </c>
      <c r="C477" s="109" t="s">
        <v>1045</v>
      </c>
      <c r="D477" s="110" t="n">
        <v>43341</v>
      </c>
      <c r="E477" s="111" t="n">
        <v>1716</v>
      </c>
      <c r="F477" s="108" t="s">
        <v>401</v>
      </c>
      <c r="G477" s="109" t="s">
        <v>402</v>
      </c>
      <c r="H477" s="109" t="s">
        <v>403</v>
      </c>
      <c r="I477" s="109" t="s">
        <v>404</v>
      </c>
      <c r="J477" s="108" t="s">
        <v>403</v>
      </c>
      <c r="K477" s="112" t="n">
        <v>18</v>
      </c>
      <c r="L477" s="111" t="n">
        <v>1439.8</v>
      </c>
      <c r="M477" s="113" t="n">
        <v>0</v>
      </c>
    </row>
    <row r="478" customFormat="false" ht="15" hidden="false" customHeight="false" outlineLevel="0" collapsed="false">
      <c r="A478" s="108" t="s">
        <v>432</v>
      </c>
      <c r="B478" s="108" t="s">
        <v>433</v>
      </c>
      <c r="C478" s="109" t="s">
        <v>1046</v>
      </c>
      <c r="D478" s="110" t="n">
        <v>43341</v>
      </c>
      <c r="E478" s="111" t="n">
        <v>12222</v>
      </c>
      <c r="F478" s="108" t="s">
        <v>415</v>
      </c>
      <c r="G478" s="109" t="s">
        <v>402</v>
      </c>
      <c r="H478" s="109" t="s">
        <v>403</v>
      </c>
      <c r="I478" s="109" t="s">
        <v>404</v>
      </c>
      <c r="J478" s="108" t="s">
        <v>403</v>
      </c>
      <c r="K478" s="112" t="n">
        <v>18</v>
      </c>
      <c r="L478" s="111" t="n">
        <v>10357.68</v>
      </c>
      <c r="M478" s="113" t="n">
        <v>0</v>
      </c>
    </row>
    <row r="479" customFormat="false" ht="15" hidden="false" customHeight="false" outlineLevel="0" collapsed="false">
      <c r="A479" s="108" t="s">
        <v>698</v>
      </c>
      <c r="B479" s="108" t="s">
        <v>699</v>
      </c>
      <c r="C479" s="109" t="s">
        <v>1047</v>
      </c>
      <c r="D479" s="110" t="n">
        <v>43341</v>
      </c>
      <c r="E479" s="111" t="n">
        <v>288224</v>
      </c>
      <c r="F479" s="108" t="s">
        <v>401</v>
      </c>
      <c r="G479" s="109" t="s">
        <v>402</v>
      </c>
      <c r="H479" s="109" t="s">
        <v>403</v>
      </c>
      <c r="I479" s="109" t="s">
        <v>404</v>
      </c>
      <c r="J479" s="108" t="s">
        <v>403</v>
      </c>
      <c r="K479" s="112" t="n">
        <v>18</v>
      </c>
      <c r="L479" s="111" t="n">
        <v>244257.56</v>
      </c>
      <c r="M479" s="113" t="n">
        <v>0</v>
      </c>
    </row>
    <row r="480" customFormat="false" ht="15" hidden="false" customHeight="false" outlineLevel="0" collapsed="false">
      <c r="A480" s="108" t="s">
        <v>442</v>
      </c>
      <c r="B480" s="108" t="s">
        <v>443</v>
      </c>
      <c r="C480" s="109" t="s">
        <v>1048</v>
      </c>
      <c r="D480" s="110" t="n">
        <v>43341</v>
      </c>
      <c r="E480" s="111" t="n">
        <v>414412</v>
      </c>
      <c r="F480" s="108" t="s">
        <v>408</v>
      </c>
      <c r="G480" s="109" t="s">
        <v>402</v>
      </c>
      <c r="H480" s="109" t="s">
        <v>403</v>
      </c>
      <c r="I480" s="109" t="s">
        <v>404</v>
      </c>
      <c r="J480" s="108" t="s">
        <v>403</v>
      </c>
      <c r="K480" s="112" t="n">
        <v>18</v>
      </c>
      <c r="L480" s="111" t="n">
        <v>351196.55</v>
      </c>
      <c r="M480" s="113" t="n">
        <v>0</v>
      </c>
    </row>
    <row r="481" customFormat="false" ht="15" hidden="false" customHeight="false" outlineLevel="0" collapsed="false">
      <c r="A481" s="108" t="s">
        <v>1049</v>
      </c>
      <c r="B481" s="108" t="s">
        <v>1050</v>
      </c>
      <c r="C481" s="109" t="s">
        <v>1051</v>
      </c>
      <c r="D481" s="110" t="n">
        <v>43341</v>
      </c>
      <c r="E481" s="111" t="n">
        <v>1179929</v>
      </c>
      <c r="F481" s="108" t="s">
        <v>425</v>
      </c>
      <c r="G481" s="109" t="s">
        <v>402</v>
      </c>
      <c r="H481" s="109" t="s">
        <v>403</v>
      </c>
      <c r="I481" s="109" t="s">
        <v>404</v>
      </c>
      <c r="J481" s="108" t="s">
        <v>403</v>
      </c>
      <c r="K481" s="112" t="n">
        <v>18</v>
      </c>
      <c r="L481" s="111" t="n">
        <v>999939.79</v>
      </c>
      <c r="M481" s="113" t="n">
        <v>0</v>
      </c>
    </row>
    <row r="482" customFormat="false" ht="15" hidden="false" customHeight="false" outlineLevel="0" collapsed="false">
      <c r="A482" s="108" t="s">
        <v>1049</v>
      </c>
      <c r="B482" s="108" t="s">
        <v>1050</v>
      </c>
      <c r="C482" s="109" t="s">
        <v>1052</v>
      </c>
      <c r="D482" s="110" t="n">
        <v>43341</v>
      </c>
      <c r="E482" s="111" t="n">
        <v>860569</v>
      </c>
      <c r="F482" s="108" t="s">
        <v>425</v>
      </c>
      <c r="G482" s="109" t="s">
        <v>402</v>
      </c>
      <c r="H482" s="109" t="s">
        <v>403</v>
      </c>
      <c r="I482" s="109" t="s">
        <v>404</v>
      </c>
      <c r="J482" s="108" t="s">
        <v>403</v>
      </c>
      <c r="K482" s="112" t="n">
        <v>18</v>
      </c>
      <c r="L482" s="111" t="n">
        <v>729295.8</v>
      </c>
      <c r="M482" s="113" t="n">
        <v>0</v>
      </c>
    </row>
    <row r="483" customFormat="false" ht="15" hidden="false" customHeight="false" outlineLevel="0" collapsed="false">
      <c r="A483" s="108" t="s">
        <v>1049</v>
      </c>
      <c r="B483" s="108" t="s">
        <v>1050</v>
      </c>
      <c r="C483" s="109" t="s">
        <v>1053</v>
      </c>
      <c r="D483" s="110" t="n">
        <v>43341</v>
      </c>
      <c r="E483" s="111" t="n">
        <v>1472968</v>
      </c>
      <c r="F483" s="108" t="s">
        <v>425</v>
      </c>
      <c r="G483" s="109" t="s">
        <v>402</v>
      </c>
      <c r="H483" s="109" t="s">
        <v>403</v>
      </c>
      <c r="I483" s="109" t="s">
        <v>404</v>
      </c>
      <c r="J483" s="108" t="s">
        <v>403</v>
      </c>
      <c r="K483" s="112" t="n">
        <v>18</v>
      </c>
      <c r="L483" s="111" t="n">
        <v>1248277.95</v>
      </c>
      <c r="M483" s="113" t="n">
        <v>0</v>
      </c>
    </row>
    <row r="484" customFormat="false" ht="15" hidden="false" customHeight="false" outlineLevel="0" collapsed="false">
      <c r="A484" s="108" t="s">
        <v>432</v>
      </c>
      <c r="B484" s="108" t="s">
        <v>433</v>
      </c>
      <c r="C484" s="109" t="s">
        <v>1054</v>
      </c>
      <c r="D484" s="110" t="n">
        <v>43341</v>
      </c>
      <c r="E484" s="111" t="n">
        <v>374556</v>
      </c>
      <c r="F484" s="108" t="s">
        <v>415</v>
      </c>
      <c r="G484" s="109" t="s">
        <v>402</v>
      </c>
      <c r="H484" s="109" t="s">
        <v>403</v>
      </c>
      <c r="I484" s="109" t="s">
        <v>404</v>
      </c>
      <c r="J484" s="108" t="s">
        <v>403</v>
      </c>
      <c r="K484" s="112" t="n">
        <v>18</v>
      </c>
      <c r="L484" s="111" t="n">
        <v>317420.4</v>
      </c>
      <c r="M484" s="113" t="n">
        <v>0</v>
      </c>
    </row>
    <row r="485" customFormat="false" ht="15" hidden="false" customHeight="false" outlineLevel="0" collapsed="false">
      <c r="A485" s="108" t="s">
        <v>432</v>
      </c>
      <c r="B485" s="108" t="s">
        <v>433</v>
      </c>
      <c r="C485" s="109" t="s">
        <v>1055</v>
      </c>
      <c r="D485" s="110" t="n">
        <v>43341</v>
      </c>
      <c r="E485" s="111" t="n">
        <v>183443</v>
      </c>
      <c r="F485" s="108" t="s">
        <v>415</v>
      </c>
      <c r="G485" s="109" t="s">
        <v>402</v>
      </c>
      <c r="H485" s="109" t="s">
        <v>403</v>
      </c>
      <c r="I485" s="109" t="s">
        <v>404</v>
      </c>
      <c r="J485" s="108" t="s">
        <v>403</v>
      </c>
      <c r="K485" s="112" t="n">
        <v>18</v>
      </c>
      <c r="L485" s="111" t="n">
        <v>155460.2</v>
      </c>
      <c r="M485" s="113" t="n">
        <v>0</v>
      </c>
    </row>
    <row r="486" customFormat="false" ht="15" hidden="false" customHeight="false" outlineLevel="0" collapsed="false">
      <c r="A486" s="108" t="s">
        <v>432</v>
      </c>
      <c r="B486" s="108" t="s">
        <v>433</v>
      </c>
      <c r="C486" s="109" t="s">
        <v>1056</v>
      </c>
      <c r="D486" s="110" t="n">
        <v>43341</v>
      </c>
      <c r="E486" s="111" t="n">
        <v>997</v>
      </c>
      <c r="F486" s="108" t="s">
        <v>415</v>
      </c>
      <c r="G486" s="109" t="s">
        <v>402</v>
      </c>
      <c r="H486" s="109" t="s">
        <v>403</v>
      </c>
      <c r="I486" s="109" t="s">
        <v>404</v>
      </c>
      <c r="J486" s="108" t="s">
        <v>403</v>
      </c>
      <c r="K486" s="112" t="n">
        <v>18</v>
      </c>
      <c r="L486" s="111" t="n">
        <v>844.9</v>
      </c>
      <c r="M486" s="113" t="n">
        <v>0</v>
      </c>
    </row>
    <row r="487" customFormat="false" ht="15" hidden="false" customHeight="false" outlineLevel="0" collapsed="false">
      <c r="A487" s="108" t="s">
        <v>432</v>
      </c>
      <c r="B487" s="108" t="s">
        <v>433</v>
      </c>
      <c r="C487" s="109" t="s">
        <v>1057</v>
      </c>
      <c r="D487" s="110" t="n">
        <v>43341</v>
      </c>
      <c r="E487" s="111" t="n">
        <v>1947</v>
      </c>
      <c r="F487" s="108" t="s">
        <v>415</v>
      </c>
      <c r="G487" s="109" t="s">
        <v>402</v>
      </c>
      <c r="H487" s="109" t="s">
        <v>403</v>
      </c>
      <c r="I487" s="109" t="s">
        <v>404</v>
      </c>
      <c r="J487" s="108" t="s">
        <v>403</v>
      </c>
      <c r="K487" s="112" t="n">
        <v>18</v>
      </c>
      <c r="L487" s="111" t="n">
        <v>1650.04</v>
      </c>
      <c r="M487" s="113" t="n">
        <v>0</v>
      </c>
    </row>
    <row r="488" customFormat="false" ht="15" hidden="false" customHeight="false" outlineLevel="0" collapsed="false">
      <c r="A488" s="108" t="s">
        <v>442</v>
      </c>
      <c r="B488" s="108" t="s">
        <v>443</v>
      </c>
      <c r="C488" s="109" t="s">
        <v>1058</v>
      </c>
      <c r="D488" s="110" t="n">
        <v>43342</v>
      </c>
      <c r="E488" s="111" t="n">
        <v>332242</v>
      </c>
      <c r="F488" s="108" t="s">
        <v>408</v>
      </c>
      <c r="G488" s="109" t="s">
        <v>402</v>
      </c>
      <c r="H488" s="109" t="s">
        <v>403</v>
      </c>
      <c r="I488" s="109" t="s">
        <v>404</v>
      </c>
      <c r="J488" s="108" t="s">
        <v>403</v>
      </c>
      <c r="K488" s="112" t="n">
        <v>18</v>
      </c>
      <c r="L488" s="111" t="n">
        <v>281560.96</v>
      </c>
      <c r="M488" s="113" t="n">
        <v>0</v>
      </c>
    </row>
    <row r="489" customFormat="false" ht="15" hidden="false" customHeight="false" outlineLevel="0" collapsed="false">
      <c r="A489" s="108" t="s">
        <v>398</v>
      </c>
      <c r="B489" s="108" t="s">
        <v>399</v>
      </c>
      <c r="C489" s="109" t="s">
        <v>1059</v>
      </c>
      <c r="D489" s="110" t="n">
        <v>43342</v>
      </c>
      <c r="E489" s="111" t="n">
        <v>6596</v>
      </c>
      <c r="F489" s="108" t="s">
        <v>401</v>
      </c>
      <c r="G489" s="109" t="s">
        <v>402</v>
      </c>
      <c r="H489" s="109" t="s">
        <v>403</v>
      </c>
      <c r="I489" s="109" t="s">
        <v>404</v>
      </c>
      <c r="J489" s="108" t="s">
        <v>403</v>
      </c>
      <c r="K489" s="112" t="n">
        <v>5</v>
      </c>
      <c r="L489" s="111" t="n">
        <v>6220</v>
      </c>
      <c r="M489" s="113" t="n">
        <v>0</v>
      </c>
    </row>
    <row r="490" customFormat="false" ht="15" hidden="false" customHeight="false" outlineLevel="0" collapsed="false">
      <c r="A490" s="108" t="s">
        <v>479</v>
      </c>
      <c r="B490" s="108" t="s">
        <v>480</v>
      </c>
      <c r="C490" s="109" t="s">
        <v>1060</v>
      </c>
      <c r="D490" s="110" t="n">
        <v>43342</v>
      </c>
      <c r="E490" s="111" t="n">
        <v>4720</v>
      </c>
      <c r="F490" s="108" t="s">
        <v>438</v>
      </c>
      <c r="G490" s="109" t="s">
        <v>402</v>
      </c>
      <c r="H490" s="109" t="s">
        <v>403</v>
      </c>
      <c r="I490" s="109" t="s">
        <v>404</v>
      </c>
      <c r="J490" s="108" t="s">
        <v>403</v>
      </c>
      <c r="K490" s="112" t="n">
        <v>18</v>
      </c>
      <c r="L490" s="111" t="n">
        <v>4000</v>
      </c>
      <c r="M490" s="113" t="n">
        <v>0</v>
      </c>
    </row>
    <row r="491" customFormat="false" ht="15" hidden="false" customHeight="false" outlineLevel="0" collapsed="false">
      <c r="A491" s="108" t="s">
        <v>1049</v>
      </c>
      <c r="B491" s="108" t="s">
        <v>1050</v>
      </c>
      <c r="C491" s="109" t="s">
        <v>1061</v>
      </c>
      <c r="D491" s="110" t="n">
        <v>43342</v>
      </c>
      <c r="E491" s="111" t="n">
        <v>654064</v>
      </c>
      <c r="F491" s="108" t="s">
        <v>425</v>
      </c>
      <c r="G491" s="109" t="s">
        <v>402</v>
      </c>
      <c r="H491" s="109" t="s">
        <v>403</v>
      </c>
      <c r="I491" s="109" t="s">
        <v>404</v>
      </c>
      <c r="J491" s="108" t="s">
        <v>403</v>
      </c>
      <c r="K491" s="112" t="n">
        <v>18</v>
      </c>
      <c r="L491" s="111" t="n">
        <v>554291.59</v>
      </c>
      <c r="M491" s="113" t="n">
        <v>0</v>
      </c>
    </row>
    <row r="492" customFormat="false" ht="15" hidden="false" customHeight="false" outlineLevel="0" collapsed="false">
      <c r="A492" s="108" t="s">
        <v>1049</v>
      </c>
      <c r="B492" s="108" t="s">
        <v>1050</v>
      </c>
      <c r="C492" s="109" t="s">
        <v>1062</v>
      </c>
      <c r="D492" s="110" t="n">
        <v>43342</v>
      </c>
      <c r="E492" s="111" t="n">
        <v>568582</v>
      </c>
      <c r="F492" s="108" t="s">
        <v>425</v>
      </c>
      <c r="G492" s="109" t="s">
        <v>402</v>
      </c>
      <c r="H492" s="109" t="s">
        <v>403</v>
      </c>
      <c r="I492" s="109" t="s">
        <v>404</v>
      </c>
      <c r="J492" s="108" t="s">
        <v>403</v>
      </c>
      <c r="K492" s="112" t="n">
        <v>18</v>
      </c>
      <c r="L492" s="111" t="n">
        <v>481849.1</v>
      </c>
      <c r="M492" s="113" t="n">
        <v>0</v>
      </c>
    </row>
    <row r="493" customFormat="false" ht="15" hidden="false" customHeight="false" outlineLevel="0" collapsed="false">
      <c r="A493" s="108" t="s">
        <v>1063</v>
      </c>
      <c r="B493" s="108" t="s">
        <v>1064</v>
      </c>
      <c r="C493" s="109" t="s">
        <v>1065</v>
      </c>
      <c r="D493" s="110" t="n">
        <v>43342</v>
      </c>
      <c r="E493" s="111" t="n">
        <v>33900</v>
      </c>
      <c r="F493" s="108" t="s">
        <v>408</v>
      </c>
      <c r="G493" s="109" t="s">
        <v>402</v>
      </c>
      <c r="H493" s="109" t="s">
        <v>403</v>
      </c>
      <c r="I493" s="109" t="s">
        <v>404</v>
      </c>
      <c r="J493" s="108" t="s">
        <v>403</v>
      </c>
      <c r="K493" s="112" t="n">
        <v>18</v>
      </c>
      <c r="L493" s="111" t="n">
        <v>28728.79</v>
      </c>
      <c r="M493" s="113" t="n">
        <v>0</v>
      </c>
    </row>
    <row r="494" customFormat="false" ht="15" hidden="false" customHeight="false" outlineLevel="0" collapsed="false">
      <c r="A494" s="108" t="s">
        <v>676</v>
      </c>
      <c r="B494" s="108" t="s">
        <v>1066</v>
      </c>
      <c r="C494" s="109" t="s">
        <v>1067</v>
      </c>
      <c r="D494" s="110" t="n">
        <v>43342</v>
      </c>
      <c r="E494" s="111" t="n">
        <v>164320</v>
      </c>
      <c r="F494" s="108" t="s">
        <v>401</v>
      </c>
      <c r="G494" s="109" t="s">
        <v>402</v>
      </c>
      <c r="H494" s="109" t="s">
        <v>403</v>
      </c>
      <c r="I494" s="109" t="s">
        <v>404</v>
      </c>
      <c r="J494" s="108" t="s">
        <v>403</v>
      </c>
      <c r="K494" s="112" t="n">
        <v>18</v>
      </c>
      <c r="L494" s="111" t="n">
        <v>139254.18</v>
      </c>
      <c r="M494" s="113" t="n">
        <v>0</v>
      </c>
    </row>
    <row r="495" customFormat="false" ht="15" hidden="false" customHeight="false" outlineLevel="0" collapsed="false">
      <c r="A495" s="108" t="s">
        <v>432</v>
      </c>
      <c r="B495" s="108" t="s">
        <v>433</v>
      </c>
      <c r="C495" s="109" t="s">
        <v>1068</v>
      </c>
      <c r="D495" s="110" t="n">
        <v>43342</v>
      </c>
      <c r="E495" s="111" t="n">
        <v>133770</v>
      </c>
      <c r="F495" s="108" t="s">
        <v>415</v>
      </c>
      <c r="G495" s="109" t="s">
        <v>402</v>
      </c>
      <c r="H495" s="109" t="s">
        <v>403</v>
      </c>
      <c r="I495" s="109" t="s">
        <v>404</v>
      </c>
      <c r="J495" s="108" t="s">
        <v>403</v>
      </c>
      <c r="K495" s="112" t="n">
        <v>18</v>
      </c>
      <c r="L495" s="111" t="n">
        <v>113364.33</v>
      </c>
      <c r="M495" s="113" t="n">
        <v>0</v>
      </c>
    </row>
    <row r="496" customFormat="false" ht="15" hidden="false" customHeight="false" outlineLevel="0" collapsed="false">
      <c r="A496" s="108" t="s">
        <v>432</v>
      </c>
      <c r="B496" s="108" t="s">
        <v>433</v>
      </c>
      <c r="C496" s="109" t="s">
        <v>1069</v>
      </c>
      <c r="D496" s="110" t="n">
        <v>43342</v>
      </c>
      <c r="E496" s="111" t="n">
        <v>128718</v>
      </c>
      <c r="F496" s="108" t="s">
        <v>415</v>
      </c>
      <c r="G496" s="109" t="s">
        <v>402</v>
      </c>
      <c r="H496" s="109" t="s">
        <v>403</v>
      </c>
      <c r="I496" s="109" t="s">
        <v>404</v>
      </c>
      <c r="J496" s="108" t="s">
        <v>403</v>
      </c>
      <c r="K496" s="112" t="n">
        <v>18</v>
      </c>
      <c r="L496" s="111" t="n">
        <v>109083.03</v>
      </c>
      <c r="M496" s="113" t="n">
        <v>0</v>
      </c>
    </row>
    <row r="497" customFormat="false" ht="15" hidden="false" customHeight="false" outlineLevel="0" collapsed="false">
      <c r="A497" s="108" t="s">
        <v>432</v>
      </c>
      <c r="B497" s="108" t="s">
        <v>433</v>
      </c>
      <c r="C497" s="109" t="s">
        <v>1070</v>
      </c>
      <c r="D497" s="110" t="n">
        <v>43342</v>
      </c>
      <c r="E497" s="111" t="n">
        <v>516649</v>
      </c>
      <c r="F497" s="108" t="s">
        <v>415</v>
      </c>
      <c r="G497" s="109" t="s">
        <v>402</v>
      </c>
      <c r="H497" s="109" t="s">
        <v>403</v>
      </c>
      <c r="I497" s="109" t="s">
        <v>404</v>
      </c>
      <c r="J497" s="108" t="s">
        <v>403</v>
      </c>
      <c r="K497" s="112" t="n">
        <v>18</v>
      </c>
      <c r="L497" s="111" t="n">
        <v>437838.19</v>
      </c>
      <c r="M497" s="113" t="n">
        <v>0</v>
      </c>
    </row>
    <row r="498" customFormat="false" ht="15" hidden="false" customHeight="false" outlineLevel="0" collapsed="false">
      <c r="A498" s="108" t="s">
        <v>432</v>
      </c>
      <c r="B498" s="108" t="s">
        <v>433</v>
      </c>
      <c r="C498" s="109" t="s">
        <v>1071</v>
      </c>
      <c r="D498" s="110" t="n">
        <v>43342</v>
      </c>
      <c r="E498" s="111" t="n">
        <v>10470</v>
      </c>
      <c r="F498" s="108" t="s">
        <v>415</v>
      </c>
      <c r="G498" s="109" t="s">
        <v>402</v>
      </c>
      <c r="H498" s="109" t="s">
        <v>403</v>
      </c>
      <c r="I498" s="109" t="s">
        <v>404</v>
      </c>
      <c r="J498" s="108" t="s">
        <v>403</v>
      </c>
      <c r="K498" s="112" t="n">
        <v>18</v>
      </c>
      <c r="L498" s="111" t="n">
        <v>8872.89</v>
      </c>
      <c r="M498" s="113" t="n">
        <v>0</v>
      </c>
    </row>
    <row r="499" customFormat="false" ht="15" hidden="false" customHeight="false" outlineLevel="0" collapsed="false">
      <c r="A499" s="108" t="s">
        <v>432</v>
      </c>
      <c r="B499" s="108" t="s">
        <v>433</v>
      </c>
      <c r="C499" s="109" t="s">
        <v>1072</v>
      </c>
      <c r="D499" s="110" t="n">
        <v>43342</v>
      </c>
      <c r="E499" s="111" t="n">
        <v>7835</v>
      </c>
      <c r="F499" s="108" t="s">
        <v>415</v>
      </c>
      <c r="G499" s="109" t="s">
        <v>402</v>
      </c>
      <c r="H499" s="109" t="s">
        <v>403</v>
      </c>
      <c r="I499" s="109" t="s">
        <v>404</v>
      </c>
      <c r="J499" s="108" t="s">
        <v>403</v>
      </c>
      <c r="K499" s="112" t="n">
        <v>18</v>
      </c>
      <c r="L499" s="111" t="n">
        <v>6639.82</v>
      </c>
      <c r="M499" s="113" t="n">
        <v>0</v>
      </c>
    </row>
    <row r="500" customFormat="false" ht="15" hidden="false" customHeight="false" outlineLevel="0" collapsed="false">
      <c r="A500" s="108" t="s">
        <v>432</v>
      </c>
      <c r="B500" s="108" t="s">
        <v>433</v>
      </c>
      <c r="C500" s="109" t="s">
        <v>1073</v>
      </c>
      <c r="D500" s="110" t="n">
        <v>43342</v>
      </c>
      <c r="E500" s="111" t="n">
        <v>19010</v>
      </c>
      <c r="F500" s="108" t="s">
        <v>415</v>
      </c>
      <c r="G500" s="109" t="s">
        <v>402</v>
      </c>
      <c r="H500" s="109" t="s">
        <v>403</v>
      </c>
      <c r="I500" s="109" t="s">
        <v>404</v>
      </c>
      <c r="J500" s="108" t="s">
        <v>403</v>
      </c>
      <c r="K500" s="112" t="n">
        <v>18</v>
      </c>
      <c r="L500" s="111" t="n">
        <v>16110.16</v>
      </c>
      <c r="M500" s="113" t="n">
        <v>0</v>
      </c>
    </row>
    <row r="501" customFormat="false" ht="15" hidden="false" customHeight="false" outlineLevel="0" collapsed="false">
      <c r="A501" s="108" t="s">
        <v>432</v>
      </c>
      <c r="B501" s="108" t="s">
        <v>433</v>
      </c>
      <c r="C501" s="109" t="s">
        <v>1074</v>
      </c>
      <c r="D501" s="110" t="n">
        <v>43342</v>
      </c>
      <c r="E501" s="111" t="n">
        <v>1040972</v>
      </c>
      <c r="F501" s="108" t="s">
        <v>415</v>
      </c>
      <c r="G501" s="109" t="s">
        <v>402</v>
      </c>
      <c r="H501" s="109" t="s">
        <v>403</v>
      </c>
      <c r="I501" s="109" t="s">
        <v>404</v>
      </c>
      <c r="J501" s="108" t="s">
        <v>403</v>
      </c>
      <c r="K501" s="112" t="n">
        <v>18</v>
      </c>
      <c r="L501" s="111" t="n">
        <v>882179.62</v>
      </c>
      <c r="M501" s="113" t="n">
        <v>0</v>
      </c>
    </row>
    <row r="502" customFormat="false" ht="15" hidden="false" customHeight="false" outlineLevel="0" collapsed="false">
      <c r="A502" s="108" t="s">
        <v>1075</v>
      </c>
      <c r="B502" s="108" t="s">
        <v>1076</v>
      </c>
      <c r="C502" s="109" t="s">
        <v>1077</v>
      </c>
      <c r="D502" s="110" t="n">
        <v>43342</v>
      </c>
      <c r="E502" s="111" t="n">
        <v>1354237</v>
      </c>
      <c r="F502" s="108" t="s">
        <v>487</v>
      </c>
      <c r="G502" s="109" t="s">
        <v>402</v>
      </c>
      <c r="H502" s="109" t="s">
        <v>403</v>
      </c>
      <c r="I502" s="109" t="s">
        <v>404</v>
      </c>
      <c r="J502" s="108" t="s">
        <v>403</v>
      </c>
      <c r="K502" s="112" t="n">
        <v>18</v>
      </c>
      <c r="L502" s="111" t="n">
        <v>1147658.46</v>
      </c>
      <c r="M502" s="113" t="n">
        <v>0</v>
      </c>
    </row>
    <row r="503" customFormat="false" ht="15" hidden="false" customHeight="false" outlineLevel="0" collapsed="false">
      <c r="A503" s="108" t="s">
        <v>607</v>
      </c>
      <c r="B503" s="108" t="s">
        <v>608</v>
      </c>
      <c r="C503" s="109" t="s">
        <v>1078</v>
      </c>
      <c r="D503" s="110" t="n">
        <v>43343</v>
      </c>
      <c r="E503" s="111" t="n">
        <v>137588</v>
      </c>
      <c r="F503" s="108" t="s">
        <v>425</v>
      </c>
      <c r="G503" s="109" t="s">
        <v>402</v>
      </c>
      <c r="H503" s="109" t="s">
        <v>403</v>
      </c>
      <c r="I503" s="109" t="s">
        <v>404</v>
      </c>
      <c r="J503" s="108" t="s">
        <v>403</v>
      </c>
      <c r="K503" s="112" t="n">
        <v>18</v>
      </c>
      <c r="L503" s="111" t="n">
        <v>116600</v>
      </c>
      <c r="M503" s="113" t="n">
        <v>0</v>
      </c>
    </row>
    <row r="504" customFormat="false" ht="15" hidden="false" customHeight="false" outlineLevel="0" collapsed="false">
      <c r="A504" s="108" t="s">
        <v>607</v>
      </c>
      <c r="B504" s="108" t="s">
        <v>608</v>
      </c>
      <c r="C504" s="109" t="s">
        <v>1079</v>
      </c>
      <c r="D504" s="110" t="n">
        <v>43343</v>
      </c>
      <c r="E504" s="111" t="n">
        <v>13634</v>
      </c>
      <c r="F504" s="108" t="s">
        <v>425</v>
      </c>
      <c r="G504" s="109" t="s">
        <v>402</v>
      </c>
      <c r="H504" s="109" t="s">
        <v>403</v>
      </c>
      <c r="I504" s="109" t="s">
        <v>404</v>
      </c>
      <c r="J504" s="108" t="s">
        <v>403</v>
      </c>
      <c r="K504" s="112" t="n">
        <v>18</v>
      </c>
      <c r="L504" s="111" t="n">
        <v>11554.28</v>
      </c>
      <c r="M504" s="113" t="n">
        <v>0</v>
      </c>
    </row>
    <row r="505" customFormat="false" ht="15" hidden="false" customHeight="false" outlineLevel="0" collapsed="false">
      <c r="A505" s="108" t="s">
        <v>607</v>
      </c>
      <c r="B505" s="108" t="s">
        <v>608</v>
      </c>
      <c r="C505" s="109" t="s">
        <v>1080</v>
      </c>
      <c r="D505" s="110" t="n">
        <v>43343</v>
      </c>
      <c r="E505" s="111" t="n">
        <v>150471</v>
      </c>
      <c r="F505" s="108" t="s">
        <v>425</v>
      </c>
      <c r="G505" s="109" t="s">
        <v>402</v>
      </c>
      <c r="H505" s="109" t="s">
        <v>403</v>
      </c>
      <c r="I505" s="109" t="s">
        <v>404</v>
      </c>
      <c r="J505" s="108" t="s">
        <v>403</v>
      </c>
      <c r="K505" s="112" t="n">
        <v>18</v>
      </c>
      <c r="L505" s="111" t="n">
        <v>127517.76</v>
      </c>
      <c r="M505" s="113" t="n">
        <v>0</v>
      </c>
    </row>
    <row r="506" customFormat="false" ht="15" hidden="false" customHeight="false" outlineLevel="0" collapsed="false">
      <c r="A506" s="108" t="s">
        <v>607</v>
      </c>
      <c r="B506" s="108" t="s">
        <v>608</v>
      </c>
      <c r="C506" s="109" t="s">
        <v>1081</v>
      </c>
      <c r="D506" s="110" t="n">
        <v>43343</v>
      </c>
      <c r="E506" s="111" t="n">
        <v>102941</v>
      </c>
      <c r="F506" s="108" t="s">
        <v>425</v>
      </c>
      <c r="G506" s="109" t="s">
        <v>402</v>
      </c>
      <c r="H506" s="109" t="s">
        <v>403</v>
      </c>
      <c r="I506" s="109" t="s">
        <v>404</v>
      </c>
      <c r="J506" s="108" t="s">
        <v>403</v>
      </c>
      <c r="K506" s="112" t="n">
        <v>18</v>
      </c>
      <c r="L506" s="111" t="n">
        <v>87238.16</v>
      </c>
      <c r="M506" s="113" t="n">
        <v>0</v>
      </c>
    </row>
    <row r="507" customFormat="false" ht="15" hidden="false" customHeight="false" outlineLevel="0" collapsed="false">
      <c r="A507" s="108" t="s">
        <v>607</v>
      </c>
      <c r="B507" s="108" t="s">
        <v>608</v>
      </c>
      <c r="C507" s="109" t="s">
        <v>1082</v>
      </c>
      <c r="D507" s="110" t="n">
        <v>43343</v>
      </c>
      <c r="E507" s="111" t="n">
        <v>95436</v>
      </c>
      <c r="F507" s="108" t="s">
        <v>425</v>
      </c>
      <c r="G507" s="109" t="s">
        <v>402</v>
      </c>
      <c r="H507" s="109" t="s">
        <v>403</v>
      </c>
      <c r="I507" s="109" t="s">
        <v>404</v>
      </c>
      <c r="J507" s="108" t="s">
        <v>403</v>
      </c>
      <c r="K507" s="112" t="n">
        <v>18</v>
      </c>
      <c r="L507" s="111" t="n">
        <v>80877.96</v>
      </c>
      <c r="M507" s="113" t="n">
        <v>0</v>
      </c>
    </row>
    <row r="508" customFormat="false" ht="15" hidden="false" customHeight="false" outlineLevel="0" collapsed="false">
      <c r="A508" s="108" t="s">
        <v>607</v>
      </c>
      <c r="B508" s="108" t="s">
        <v>608</v>
      </c>
      <c r="C508" s="109" t="s">
        <v>1083</v>
      </c>
      <c r="D508" s="110" t="n">
        <v>43343</v>
      </c>
      <c r="E508" s="111" t="n">
        <v>144217</v>
      </c>
      <c r="F508" s="108" t="s">
        <v>425</v>
      </c>
      <c r="G508" s="109" t="s">
        <v>402</v>
      </c>
      <c r="H508" s="109" t="s">
        <v>403</v>
      </c>
      <c r="I508" s="109" t="s">
        <v>404</v>
      </c>
      <c r="J508" s="108" t="s">
        <v>403</v>
      </c>
      <c r="K508" s="112" t="n">
        <v>18</v>
      </c>
      <c r="L508" s="111" t="n">
        <v>122217.76</v>
      </c>
      <c r="M508" s="113" t="n">
        <v>0</v>
      </c>
    </row>
    <row r="509" customFormat="false" ht="15" hidden="false" customHeight="false" outlineLevel="0" collapsed="false">
      <c r="A509" s="108" t="s">
        <v>607</v>
      </c>
      <c r="B509" s="108" t="s">
        <v>608</v>
      </c>
      <c r="C509" s="109" t="s">
        <v>1084</v>
      </c>
      <c r="D509" s="110" t="n">
        <v>43343</v>
      </c>
      <c r="E509" s="111" t="n">
        <v>151722</v>
      </c>
      <c r="F509" s="108" t="s">
        <v>425</v>
      </c>
      <c r="G509" s="109" t="s">
        <v>402</v>
      </c>
      <c r="H509" s="109" t="s">
        <v>403</v>
      </c>
      <c r="I509" s="109" t="s">
        <v>404</v>
      </c>
      <c r="J509" s="108" t="s">
        <v>403</v>
      </c>
      <c r="K509" s="112" t="n">
        <v>18</v>
      </c>
      <c r="L509" s="111" t="n">
        <v>128577.96</v>
      </c>
      <c r="M509" s="113" t="n">
        <v>0</v>
      </c>
    </row>
    <row r="510" customFormat="false" ht="15" hidden="false" customHeight="false" outlineLevel="0" collapsed="false">
      <c r="A510" s="108" t="s">
        <v>607</v>
      </c>
      <c r="B510" s="108" t="s">
        <v>608</v>
      </c>
      <c r="C510" s="109" t="s">
        <v>1085</v>
      </c>
      <c r="D510" s="110" t="n">
        <v>43343</v>
      </c>
      <c r="E510" s="111" t="n">
        <v>52534</v>
      </c>
      <c r="F510" s="108" t="s">
        <v>425</v>
      </c>
      <c r="G510" s="109" t="s">
        <v>402</v>
      </c>
      <c r="H510" s="109" t="s">
        <v>403</v>
      </c>
      <c r="I510" s="109" t="s">
        <v>404</v>
      </c>
      <c r="J510" s="108" t="s">
        <v>403</v>
      </c>
      <c r="K510" s="112" t="n">
        <v>18</v>
      </c>
      <c r="L510" s="111" t="n">
        <v>44520.4</v>
      </c>
      <c r="M510" s="113" t="n">
        <v>0</v>
      </c>
    </row>
    <row r="511" customFormat="false" ht="15" hidden="false" customHeight="false" outlineLevel="0" collapsed="false">
      <c r="A511" s="108" t="s">
        <v>607</v>
      </c>
      <c r="B511" s="108" t="s">
        <v>608</v>
      </c>
      <c r="C511" s="109" t="s">
        <v>1086</v>
      </c>
      <c r="D511" s="110" t="n">
        <v>43343</v>
      </c>
      <c r="E511" s="111" t="n">
        <v>16100</v>
      </c>
      <c r="F511" s="108" t="s">
        <v>425</v>
      </c>
      <c r="G511" s="109" t="s">
        <v>402</v>
      </c>
      <c r="H511" s="109" t="s">
        <v>403</v>
      </c>
      <c r="I511" s="109" t="s">
        <v>404</v>
      </c>
      <c r="J511" s="108" t="s">
        <v>403</v>
      </c>
      <c r="K511" s="112" t="n">
        <v>18</v>
      </c>
      <c r="L511" s="111" t="n">
        <v>13644.1</v>
      </c>
      <c r="M511" s="113" t="n">
        <v>0</v>
      </c>
    </row>
    <row r="512" customFormat="false" ht="15" hidden="false" customHeight="false" outlineLevel="0" collapsed="false">
      <c r="A512" s="108" t="s">
        <v>602</v>
      </c>
      <c r="B512" s="108" t="s">
        <v>603</v>
      </c>
      <c r="C512" s="109" t="s">
        <v>1087</v>
      </c>
      <c r="D512" s="110" t="n">
        <v>43343</v>
      </c>
      <c r="E512" s="111" t="n">
        <v>15010</v>
      </c>
      <c r="F512" s="108" t="s">
        <v>438</v>
      </c>
      <c r="G512" s="109" t="s">
        <v>402</v>
      </c>
      <c r="H512" s="109" t="s">
        <v>403</v>
      </c>
      <c r="I512" s="109" t="s">
        <v>404</v>
      </c>
      <c r="J512" s="108" t="s">
        <v>403</v>
      </c>
      <c r="K512" s="112" t="n">
        <v>18</v>
      </c>
      <c r="L512" s="111" t="n">
        <v>12720.4</v>
      </c>
      <c r="M512" s="113" t="n">
        <v>0</v>
      </c>
    </row>
    <row r="513" customFormat="false" ht="15" hidden="false" customHeight="false" outlineLevel="0" collapsed="false">
      <c r="A513" s="108" t="s">
        <v>607</v>
      </c>
      <c r="B513" s="108" t="s">
        <v>608</v>
      </c>
      <c r="C513" s="109" t="s">
        <v>1088</v>
      </c>
      <c r="D513" s="110" t="n">
        <v>43343</v>
      </c>
      <c r="E513" s="111" t="n">
        <v>16100</v>
      </c>
      <c r="F513" s="108" t="s">
        <v>425</v>
      </c>
      <c r="G513" s="109" t="s">
        <v>402</v>
      </c>
      <c r="H513" s="109" t="s">
        <v>403</v>
      </c>
      <c r="I513" s="109" t="s">
        <v>404</v>
      </c>
      <c r="J513" s="108" t="s">
        <v>403</v>
      </c>
      <c r="K513" s="112" t="n">
        <v>18</v>
      </c>
      <c r="L513" s="111" t="n">
        <v>13644.1</v>
      </c>
      <c r="M513" s="113" t="n">
        <v>0</v>
      </c>
    </row>
    <row r="514" customFormat="false" ht="15" hidden="false" customHeight="false" outlineLevel="0" collapsed="false">
      <c r="A514" s="108" t="s">
        <v>602</v>
      </c>
      <c r="B514" s="108" t="s">
        <v>603</v>
      </c>
      <c r="C514" s="109" t="s">
        <v>1089</v>
      </c>
      <c r="D514" s="110" t="n">
        <v>43343</v>
      </c>
      <c r="E514" s="111" t="n">
        <v>60038</v>
      </c>
      <c r="F514" s="108" t="s">
        <v>438</v>
      </c>
      <c r="G514" s="109" t="s">
        <v>402</v>
      </c>
      <c r="H514" s="109" t="s">
        <v>403</v>
      </c>
      <c r="I514" s="109" t="s">
        <v>404</v>
      </c>
      <c r="J514" s="108" t="s">
        <v>403</v>
      </c>
      <c r="K514" s="112" t="n">
        <v>18</v>
      </c>
      <c r="L514" s="111" t="n">
        <v>50879.6</v>
      </c>
      <c r="M514" s="113" t="n">
        <v>0</v>
      </c>
    </row>
    <row r="515" customFormat="false" ht="15" hidden="false" customHeight="false" outlineLevel="0" collapsed="false">
      <c r="A515" s="108" t="s">
        <v>607</v>
      </c>
      <c r="B515" s="108" t="s">
        <v>608</v>
      </c>
      <c r="C515" s="109" t="s">
        <v>1090</v>
      </c>
      <c r="D515" s="110" t="n">
        <v>43343</v>
      </c>
      <c r="E515" s="111" t="n">
        <v>32200</v>
      </c>
      <c r="F515" s="108" t="s">
        <v>425</v>
      </c>
      <c r="G515" s="109" t="s">
        <v>402</v>
      </c>
      <c r="H515" s="109" t="s">
        <v>403</v>
      </c>
      <c r="I515" s="109" t="s">
        <v>404</v>
      </c>
      <c r="J515" s="108" t="s">
        <v>403</v>
      </c>
      <c r="K515" s="112" t="n">
        <v>18</v>
      </c>
      <c r="L515" s="111" t="n">
        <v>27288.2</v>
      </c>
      <c r="M515" s="113" t="n">
        <v>0</v>
      </c>
    </row>
    <row r="516" customFormat="false" ht="15" hidden="false" customHeight="false" outlineLevel="0" collapsed="false">
      <c r="A516" s="108" t="s">
        <v>607</v>
      </c>
      <c r="B516" s="108" t="s">
        <v>608</v>
      </c>
      <c r="C516" s="109" t="s">
        <v>1091</v>
      </c>
      <c r="D516" s="110" t="n">
        <v>43343</v>
      </c>
      <c r="E516" s="111" t="n">
        <v>16100</v>
      </c>
      <c r="F516" s="108" t="s">
        <v>425</v>
      </c>
      <c r="G516" s="109" t="s">
        <v>402</v>
      </c>
      <c r="H516" s="109" t="s">
        <v>403</v>
      </c>
      <c r="I516" s="109" t="s">
        <v>404</v>
      </c>
      <c r="J516" s="108" t="s">
        <v>403</v>
      </c>
      <c r="K516" s="112" t="n">
        <v>18</v>
      </c>
      <c r="L516" s="111" t="n">
        <v>13644.1</v>
      </c>
      <c r="M516" s="113" t="n">
        <v>0</v>
      </c>
    </row>
    <row r="517" customFormat="false" ht="15" hidden="false" customHeight="false" outlineLevel="0" collapsed="false">
      <c r="A517" s="108" t="s">
        <v>607</v>
      </c>
      <c r="B517" s="108" t="s">
        <v>608</v>
      </c>
      <c r="C517" s="109" t="s">
        <v>1092</v>
      </c>
      <c r="D517" s="110" t="n">
        <v>43343</v>
      </c>
      <c r="E517" s="111" t="n">
        <v>16100</v>
      </c>
      <c r="F517" s="108" t="s">
        <v>425</v>
      </c>
      <c r="G517" s="109" t="s">
        <v>402</v>
      </c>
      <c r="H517" s="109" t="s">
        <v>403</v>
      </c>
      <c r="I517" s="109" t="s">
        <v>404</v>
      </c>
      <c r="J517" s="108" t="s">
        <v>403</v>
      </c>
      <c r="K517" s="112" t="n">
        <v>18</v>
      </c>
      <c r="L517" s="111" t="n">
        <v>13644.1</v>
      </c>
      <c r="M517" s="113" t="n">
        <v>0</v>
      </c>
    </row>
    <row r="518" customFormat="false" ht="15" hidden="false" customHeight="false" outlineLevel="0" collapsed="false">
      <c r="A518" s="108" t="s">
        <v>602</v>
      </c>
      <c r="B518" s="108" t="s">
        <v>603</v>
      </c>
      <c r="C518" s="109" t="s">
        <v>1093</v>
      </c>
      <c r="D518" s="110" t="n">
        <v>43343</v>
      </c>
      <c r="E518" s="111" t="n">
        <v>30019</v>
      </c>
      <c r="F518" s="108" t="s">
        <v>438</v>
      </c>
      <c r="G518" s="109" t="s">
        <v>402</v>
      </c>
      <c r="H518" s="109" t="s">
        <v>403</v>
      </c>
      <c r="I518" s="109" t="s">
        <v>404</v>
      </c>
      <c r="J518" s="108" t="s">
        <v>403</v>
      </c>
      <c r="K518" s="112" t="n">
        <v>18</v>
      </c>
      <c r="L518" s="111" t="n">
        <v>25439.8</v>
      </c>
      <c r="M518" s="113" t="n">
        <v>0</v>
      </c>
    </row>
    <row r="519" customFormat="false" ht="15" hidden="false" customHeight="false" outlineLevel="0" collapsed="false">
      <c r="A519" s="108" t="s">
        <v>607</v>
      </c>
      <c r="B519" s="108" t="s">
        <v>608</v>
      </c>
      <c r="C519" s="109" t="s">
        <v>1094</v>
      </c>
      <c r="D519" s="110" t="n">
        <v>43343</v>
      </c>
      <c r="E519" s="111" t="n">
        <v>16100</v>
      </c>
      <c r="F519" s="108" t="s">
        <v>425</v>
      </c>
      <c r="G519" s="109" t="s">
        <v>402</v>
      </c>
      <c r="H519" s="109" t="s">
        <v>403</v>
      </c>
      <c r="I519" s="109" t="s">
        <v>404</v>
      </c>
      <c r="J519" s="108" t="s">
        <v>403</v>
      </c>
      <c r="K519" s="112" t="n">
        <v>18</v>
      </c>
      <c r="L519" s="111" t="n">
        <v>13644.1</v>
      </c>
      <c r="M519" s="113" t="n">
        <v>0</v>
      </c>
    </row>
    <row r="520" customFormat="false" ht="15" hidden="false" customHeight="false" outlineLevel="0" collapsed="false">
      <c r="A520" s="108" t="s">
        <v>602</v>
      </c>
      <c r="B520" s="108" t="s">
        <v>603</v>
      </c>
      <c r="C520" s="109" t="s">
        <v>1095</v>
      </c>
      <c r="D520" s="110" t="n">
        <v>43343</v>
      </c>
      <c r="E520" s="111" t="n">
        <v>30019</v>
      </c>
      <c r="F520" s="108" t="s">
        <v>438</v>
      </c>
      <c r="G520" s="109" t="s">
        <v>402</v>
      </c>
      <c r="H520" s="109" t="s">
        <v>403</v>
      </c>
      <c r="I520" s="109" t="s">
        <v>404</v>
      </c>
      <c r="J520" s="108" t="s">
        <v>403</v>
      </c>
      <c r="K520" s="112" t="n">
        <v>18</v>
      </c>
      <c r="L520" s="111" t="n">
        <v>25439.8</v>
      </c>
      <c r="M520" s="113" t="n">
        <v>0</v>
      </c>
    </row>
    <row r="521" customFormat="false" ht="15" hidden="false" customHeight="false" outlineLevel="0" collapsed="false">
      <c r="A521" s="108" t="s">
        <v>607</v>
      </c>
      <c r="B521" s="108" t="s">
        <v>608</v>
      </c>
      <c r="C521" s="109" t="s">
        <v>1096</v>
      </c>
      <c r="D521" s="110" t="n">
        <v>43343</v>
      </c>
      <c r="E521" s="111" t="n">
        <v>16100</v>
      </c>
      <c r="F521" s="108" t="s">
        <v>425</v>
      </c>
      <c r="G521" s="109" t="s">
        <v>402</v>
      </c>
      <c r="H521" s="109" t="s">
        <v>403</v>
      </c>
      <c r="I521" s="109" t="s">
        <v>404</v>
      </c>
      <c r="J521" s="108" t="s">
        <v>403</v>
      </c>
      <c r="K521" s="112" t="n">
        <v>18</v>
      </c>
      <c r="L521" s="111" t="n">
        <v>13644.1</v>
      </c>
      <c r="M521" s="113" t="n">
        <v>0</v>
      </c>
    </row>
    <row r="522" customFormat="false" ht="15" hidden="false" customHeight="false" outlineLevel="0" collapsed="false">
      <c r="A522" s="108" t="s">
        <v>405</v>
      </c>
      <c r="B522" s="108" t="s">
        <v>406</v>
      </c>
      <c r="C522" s="109" t="s">
        <v>1097</v>
      </c>
      <c r="D522" s="110" t="n">
        <v>43343</v>
      </c>
      <c r="E522" s="111" t="n">
        <v>86060</v>
      </c>
      <c r="F522" s="108" t="s">
        <v>408</v>
      </c>
      <c r="G522" s="109" t="s">
        <v>402</v>
      </c>
      <c r="H522" s="109" t="s">
        <v>403</v>
      </c>
      <c r="I522" s="109" t="s">
        <v>404</v>
      </c>
      <c r="J522" s="108" t="s">
        <v>403</v>
      </c>
      <c r="K522" s="112" t="n">
        <v>18</v>
      </c>
      <c r="L522" s="111" t="n">
        <v>72932.24</v>
      </c>
      <c r="M522" s="113" t="n">
        <v>0</v>
      </c>
    </row>
    <row r="523" customFormat="false" ht="15" hidden="false" customHeight="false" outlineLevel="0" collapsed="false">
      <c r="A523" s="108" t="s">
        <v>1098</v>
      </c>
      <c r="B523" s="108" t="s">
        <v>1099</v>
      </c>
      <c r="C523" s="109" t="s">
        <v>1100</v>
      </c>
      <c r="D523" s="110" t="n">
        <v>43343</v>
      </c>
      <c r="E523" s="111" t="n">
        <v>157530</v>
      </c>
      <c r="F523" s="108" t="s">
        <v>408</v>
      </c>
      <c r="G523" s="109" t="s">
        <v>402</v>
      </c>
      <c r="H523" s="109" t="s">
        <v>403</v>
      </c>
      <c r="I523" s="109" t="s">
        <v>404</v>
      </c>
      <c r="J523" s="108" t="s">
        <v>403</v>
      </c>
      <c r="K523" s="112" t="n">
        <v>18</v>
      </c>
      <c r="L523" s="111" t="n">
        <v>133500</v>
      </c>
      <c r="M523" s="113" t="n">
        <v>0</v>
      </c>
    </row>
    <row r="524" customFormat="false" ht="15" hidden="false" customHeight="false" outlineLevel="0" collapsed="false">
      <c r="A524" s="108" t="s">
        <v>1101</v>
      </c>
      <c r="B524" s="108" t="s">
        <v>1102</v>
      </c>
      <c r="C524" s="109" t="s">
        <v>1103</v>
      </c>
      <c r="D524" s="110" t="n">
        <v>43343</v>
      </c>
      <c r="E524" s="111" t="n">
        <v>8260</v>
      </c>
      <c r="F524" s="108" t="s">
        <v>415</v>
      </c>
      <c r="G524" s="109" t="s">
        <v>402</v>
      </c>
      <c r="H524" s="109" t="s">
        <v>403</v>
      </c>
      <c r="I524" s="109" t="s">
        <v>404</v>
      </c>
      <c r="J524" s="108" t="s">
        <v>403</v>
      </c>
      <c r="K524" s="112" t="n">
        <v>18</v>
      </c>
      <c r="L524" s="111" t="n">
        <v>7000</v>
      </c>
      <c r="M524" s="113" t="n">
        <v>0</v>
      </c>
    </row>
    <row r="525" customFormat="false" ht="15" hidden="false" customHeight="false" outlineLevel="0" collapsed="false">
      <c r="A525" s="108" t="s">
        <v>432</v>
      </c>
      <c r="B525" s="108" t="s">
        <v>433</v>
      </c>
      <c r="C525" s="109" t="s">
        <v>1104</v>
      </c>
      <c r="D525" s="110" t="n">
        <v>43343</v>
      </c>
      <c r="E525" s="111" t="n">
        <v>234416</v>
      </c>
      <c r="F525" s="108" t="s">
        <v>415</v>
      </c>
      <c r="G525" s="109" t="s">
        <v>402</v>
      </c>
      <c r="H525" s="109" t="s">
        <v>403</v>
      </c>
      <c r="I525" s="109" t="s">
        <v>404</v>
      </c>
      <c r="J525" s="108" t="s">
        <v>403</v>
      </c>
      <c r="K525" s="112" t="n">
        <v>18</v>
      </c>
      <c r="L525" s="111" t="n">
        <v>198657.65</v>
      </c>
      <c r="M525" s="113" t="n">
        <v>0</v>
      </c>
    </row>
    <row r="526" customFormat="false" ht="15" hidden="false" customHeight="false" outlineLevel="0" collapsed="false">
      <c r="A526" s="108" t="s">
        <v>432</v>
      </c>
      <c r="B526" s="108" t="s">
        <v>433</v>
      </c>
      <c r="C526" s="109" t="s">
        <v>1105</v>
      </c>
      <c r="D526" s="110" t="n">
        <v>43343</v>
      </c>
      <c r="E526" s="111" t="n">
        <v>158654</v>
      </c>
      <c r="F526" s="108" t="s">
        <v>415</v>
      </c>
      <c r="G526" s="109" t="s">
        <v>402</v>
      </c>
      <c r="H526" s="109" t="s">
        <v>403</v>
      </c>
      <c r="I526" s="109" t="s">
        <v>404</v>
      </c>
      <c r="J526" s="108" t="s">
        <v>403</v>
      </c>
      <c r="K526" s="112" t="n">
        <v>18</v>
      </c>
      <c r="L526" s="111" t="n">
        <v>134452.57</v>
      </c>
      <c r="M526" s="113" t="n">
        <v>0</v>
      </c>
    </row>
    <row r="527" customFormat="false" ht="15" hidden="false" customHeight="false" outlineLevel="0" collapsed="false">
      <c r="A527" s="108" t="s">
        <v>857</v>
      </c>
      <c r="B527" s="108" t="s">
        <v>858</v>
      </c>
      <c r="C527" s="109" t="s">
        <v>1106</v>
      </c>
      <c r="D527" s="110" t="n">
        <v>43343</v>
      </c>
      <c r="E527" s="111" t="n">
        <v>10008</v>
      </c>
      <c r="F527" s="108" t="s">
        <v>401</v>
      </c>
      <c r="G527" s="109" t="s">
        <v>402</v>
      </c>
      <c r="H527" s="109" t="s">
        <v>403</v>
      </c>
      <c r="I527" s="109" t="s">
        <v>404</v>
      </c>
      <c r="J527" s="108" t="s">
        <v>403</v>
      </c>
      <c r="K527" s="112" t="n">
        <v>18</v>
      </c>
      <c r="L527" s="111" t="n">
        <v>8481.42</v>
      </c>
      <c r="M527" s="113" t="n">
        <v>0</v>
      </c>
    </row>
    <row r="528" customFormat="false" ht="15" hidden="false" customHeight="false" outlineLevel="0" collapsed="false">
      <c r="A528" s="108" t="s">
        <v>653</v>
      </c>
      <c r="B528" s="108" t="s">
        <v>654</v>
      </c>
      <c r="C528" s="109" t="s">
        <v>1107</v>
      </c>
      <c r="D528" s="110" t="n">
        <v>43343</v>
      </c>
      <c r="E528" s="111" t="n">
        <v>9762</v>
      </c>
      <c r="F528" s="108" t="s">
        <v>408</v>
      </c>
      <c r="G528" s="109" t="s">
        <v>402</v>
      </c>
      <c r="H528" s="109" t="s">
        <v>403</v>
      </c>
      <c r="I528" s="109" t="s">
        <v>404</v>
      </c>
      <c r="J528" s="108" t="s">
        <v>403</v>
      </c>
      <c r="K528" s="112" t="n">
        <v>18</v>
      </c>
      <c r="L528" s="111" t="n">
        <v>8272.86</v>
      </c>
      <c r="M528" s="113" t="n">
        <v>0</v>
      </c>
    </row>
    <row r="529" customFormat="false" ht="15" hidden="false" customHeight="false" outlineLevel="0" collapsed="false">
      <c r="A529" s="108" t="s">
        <v>653</v>
      </c>
      <c r="B529" s="108" t="s">
        <v>654</v>
      </c>
      <c r="C529" s="109" t="s">
        <v>1108</v>
      </c>
      <c r="D529" s="110" t="n">
        <v>43343</v>
      </c>
      <c r="E529" s="111" t="n">
        <v>9422</v>
      </c>
      <c r="F529" s="108" t="s">
        <v>408</v>
      </c>
      <c r="G529" s="109" t="s">
        <v>402</v>
      </c>
      <c r="H529" s="109" t="s">
        <v>403</v>
      </c>
      <c r="I529" s="109" t="s">
        <v>404</v>
      </c>
      <c r="J529" s="108" t="s">
        <v>403</v>
      </c>
      <c r="K529" s="112" t="n">
        <v>18</v>
      </c>
      <c r="L529" s="111" t="n">
        <v>7984.7</v>
      </c>
      <c r="M529" s="113" t="n">
        <v>0</v>
      </c>
    </row>
    <row r="530" customFormat="false" ht="15" hidden="false" customHeight="false" outlineLevel="0" collapsed="false">
      <c r="A530" s="108" t="s">
        <v>861</v>
      </c>
      <c r="B530" s="108" t="s">
        <v>862</v>
      </c>
      <c r="C530" s="109" t="s">
        <v>1109</v>
      </c>
      <c r="D530" s="110" t="n">
        <v>43343</v>
      </c>
      <c r="E530" s="111" t="n">
        <v>63949</v>
      </c>
      <c r="F530" s="108" t="s">
        <v>438</v>
      </c>
      <c r="G530" s="109" t="s">
        <v>402</v>
      </c>
      <c r="H530" s="109" t="s">
        <v>403</v>
      </c>
      <c r="I530" s="109" t="s">
        <v>404</v>
      </c>
      <c r="J530" s="108" t="s">
        <v>403</v>
      </c>
      <c r="K530" s="112" t="n">
        <v>18</v>
      </c>
      <c r="L530" s="111" t="n">
        <v>54194.08</v>
      </c>
      <c r="M530" s="113" t="n">
        <v>0</v>
      </c>
    </row>
    <row r="531" customFormat="false" ht="15" hidden="false" customHeight="false" outlineLevel="0" collapsed="false">
      <c r="A531" s="108" t="s">
        <v>442</v>
      </c>
      <c r="B531" s="108" t="s">
        <v>443</v>
      </c>
      <c r="C531" s="109" t="s">
        <v>1110</v>
      </c>
      <c r="D531" s="110" t="n">
        <v>43343</v>
      </c>
      <c r="E531" s="111" t="n">
        <v>21240</v>
      </c>
      <c r="F531" s="108" t="s">
        <v>408</v>
      </c>
      <c r="G531" s="109" t="s">
        <v>402</v>
      </c>
      <c r="H531" s="109" t="s">
        <v>403</v>
      </c>
      <c r="I531" s="109" t="s">
        <v>404</v>
      </c>
      <c r="J531" s="108" t="s">
        <v>403</v>
      </c>
      <c r="K531" s="112" t="n">
        <v>18</v>
      </c>
      <c r="L531" s="111" t="n">
        <v>18000</v>
      </c>
      <c r="M531" s="113" t="n">
        <v>0</v>
      </c>
    </row>
    <row r="532" customFormat="false" ht="15" hidden="false" customHeight="false" outlineLevel="0" collapsed="false">
      <c r="A532" s="108" t="s">
        <v>689</v>
      </c>
      <c r="B532" s="108" t="s">
        <v>690</v>
      </c>
      <c r="C532" s="109" t="s">
        <v>1111</v>
      </c>
      <c r="D532" s="110" t="n">
        <v>43343</v>
      </c>
      <c r="E532" s="111" t="n">
        <v>84356</v>
      </c>
      <c r="F532" s="108" t="s">
        <v>425</v>
      </c>
      <c r="G532" s="109" t="s">
        <v>402</v>
      </c>
      <c r="H532" s="109" t="s">
        <v>403</v>
      </c>
      <c r="I532" s="109" t="s">
        <v>404</v>
      </c>
      <c r="J532" s="108" t="s">
        <v>403</v>
      </c>
      <c r="K532" s="112" t="n">
        <v>18</v>
      </c>
      <c r="L532" s="111" t="n">
        <v>71488.16</v>
      </c>
      <c r="M532" s="113" t="n">
        <v>0</v>
      </c>
    </row>
    <row r="533" customFormat="false" ht="15" hidden="false" customHeight="false" outlineLevel="0" collapsed="false">
      <c r="A533" s="108" t="s">
        <v>442</v>
      </c>
      <c r="B533" s="108" t="s">
        <v>443</v>
      </c>
      <c r="C533" s="109" t="s">
        <v>1112</v>
      </c>
      <c r="D533" s="110" t="n">
        <v>43343</v>
      </c>
      <c r="E533" s="111" t="n">
        <v>16520</v>
      </c>
      <c r="F533" s="108" t="s">
        <v>408</v>
      </c>
      <c r="G533" s="109" t="s">
        <v>402</v>
      </c>
      <c r="H533" s="109" t="s">
        <v>403</v>
      </c>
      <c r="I533" s="109" t="s">
        <v>404</v>
      </c>
      <c r="J533" s="108" t="s">
        <v>403</v>
      </c>
      <c r="K533" s="112" t="n">
        <v>18</v>
      </c>
      <c r="L533" s="111" t="n">
        <v>14000</v>
      </c>
      <c r="M533" s="113" t="n">
        <v>0</v>
      </c>
    </row>
    <row r="534" customFormat="false" ht="15" hidden="false" customHeight="false" outlineLevel="0" collapsed="false">
      <c r="A534" s="108" t="s">
        <v>442</v>
      </c>
      <c r="B534" s="108" t="s">
        <v>443</v>
      </c>
      <c r="C534" s="109" t="s">
        <v>1113</v>
      </c>
      <c r="D534" s="110" t="n">
        <v>43343</v>
      </c>
      <c r="E534" s="111" t="n">
        <v>14160</v>
      </c>
      <c r="F534" s="108" t="s">
        <v>408</v>
      </c>
      <c r="G534" s="109" t="s">
        <v>402</v>
      </c>
      <c r="H534" s="109" t="s">
        <v>403</v>
      </c>
      <c r="I534" s="109" t="s">
        <v>404</v>
      </c>
      <c r="J534" s="108" t="s">
        <v>403</v>
      </c>
      <c r="K534" s="112" t="n">
        <v>18</v>
      </c>
      <c r="L534" s="111" t="n">
        <v>12000</v>
      </c>
      <c r="M534" s="113" t="n">
        <v>0</v>
      </c>
    </row>
    <row r="535" customFormat="false" ht="15" hidden="false" customHeight="false" outlineLevel="0" collapsed="false">
      <c r="A535" s="108" t="s">
        <v>442</v>
      </c>
      <c r="B535" s="108" t="s">
        <v>443</v>
      </c>
      <c r="C535" s="109" t="s">
        <v>1114</v>
      </c>
      <c r="D535" s="110" t="n">
        <v>43343</v>
      </c>
      <c r="E535" s="111" t="n">
        <v>5900</v>
      </c>
      <c r="F535" s="108" t="s">
        <v>408</v>
      </c>
      <c r="G535" s="109" t="s">
        <v>402</v>
      </c>
      <c r="H535" s="109" t="s">
        <v>403</v>
      </c>
      <c r="I535" s="109" t="s">
        <v>404</v>
      </c>
      <c r="J535" s="108" t="s">
        <v>403</v>
      </c>
      <c r="K535" s="112" t="n">
        <v>18</v>
      </c>
      <c r="L535" s="111" t="n">
        <v>5000</v>
      </c>
      <c r="M535" s="113" t="n">
        <v>0</v>
      </c>
    </row>
    <row r="536" customFormat="false" ht="15" hidden="false" customHeight="false" outlineLevel="0" collapsed="false">
      <c r="A536" s="108" t="s">
        <v>442</v>
      </c>
      <c r="B536" s="108" t="s">
        <v>443</v>
      </c>
      <c r="C536" s="109" t="s">
        <v>1115</v>
      </c>
      <c r="D536" s="110" t="n">
        <v>43343</v>
      </c>
      <c r="E536" s="111" t="n">
        <v>12980</v>
      </c>
      <c r="F536" s="108" t="s">
        <v>408</v>
      </c>
      <c r="G536" s="109" t="s">
        <v>402</v>
      </c>
      <c r="H536" s="109" t="s">
        <v>403</v>
      </c>
      <c r="I536" s="109" t="s">
        <v>404</v>
      </c>
      <c r="J536" s="108" t="s">
        <v>403</v>
      </c>
      <c r="K536" s="112" t="n">
        <v>18</v>
      </c>
      <c r="L536" s="111" t="n">
        <v>11000</v>
      </c>
      <c r="M536" s="113" t="n">
        <v>0</v>
      </c>
    </row>
    <row r="537" customFormat="false" ht="15" hidden="false" customHeight="false" outlineLevel="0" collapsed="false">
      <c r="A537" s="108" t="s">
        <v>442</v>
      </c>
      <c r="B537" s="108" t="s">
        <v>443</v>
      </c>
      <c r="C537" s="109" t="s">
        <v>1116</v>
      </c>
      <c r="D537" s="110" t="n">
        <v>43343</v>
      </c>
      <c r="E537" s="111" t="n">
        <v>10620</v>
      </c>
      <c r="F537" s="108" t="s">
        <v>408</v>
      </c>
      <c r="G537" s="109" t="s">
        <v>402</v>
      </c>
      <c r="H537" s="109" t="s">
        <v>403</v>
      </c>
      <c r="I537" s="109" t="s">
        <v>404</v>
      </c>
      <c r="J537" s="108" t="s">
        <v>403</v>
      </c>
      <c r="K537" s="112" t="n">
        <v>18</v>
      </c>
      <c r="L537" s="111" t="n">
        <v>9000</v>
      </c>
      <c r="M537" s="113" t="n">
        <v>0</v>
      </c>
    </row>
    <row r="538" customFormat="false" ht="15" hidden="false" customHeight="false" outlineLevel="0" collapsed="false">
      <c r="A538" s="108" t="s">
        <v>442</v>
      </c>
      <c r="B538" s="108" t="s">
        <v>443</v>
      </c>
      <c r="C538" s="109" t="s">
        <v>1117</v>
      </c>
      <c r="D538" s="110" t="n">
        <v>43343</v>
      </c>
      <c r="E538" s="111" t="n">
        <v>16520</v>
      </c>
      <c r="F538" s="108" t="s">
        <v>408</v>
      </c>
      <c r="G538" s="109" t="s">
        <v>402</v>
      </c>
      <c r="H538" s="109" t="s">
        <v>403</v>
      </c>
      <c r="I538" s="109" t="s">
        <v>404</v>
      </c>
      <c r="J538" s="108" t="s">
        <v>403</v>
      </c>
      <c r="K538" s="112" t="n">
        <v>18</v>
      </c>
      <c r="L538" s="111" t="n">
        <v>14000</v>
      </c>
      <c r="M538" s="113" t="n">
        <v>0</v>
      </c>
    </row>
    <row r="539" customFormat="false" ht="15" hidden="false" customHeight="false" outlineLevel="0" collapsed="false">
      <c r="A539" s="108" t="s">
        <v>442</v>
      </c>
      <c r="B539" s="108" t="s">
        <v>443</v>
      </c>
      <c r="C539" s="109" t="s">
        <v>1118</v>
      </c>
      <c r="D539" s="110" t="n">
        <v>43343</v>
      </c>
      <c r="E539" s="111" t="n">
        <v>19470</v>
      </c>
      <c r="F539" s="108" t="s">
        <v>408</v>
      </c>
      <c r="G539" s="109" t="s">
        <v>402</v>
      </c>
      <c r="H539" s="109" t="s">
        <v>403</v>
      </c>
      <c r="I539" s="109" t="s">
        <v>404</v>
      </c>
      <c r="J539" s="108" t="s">
        <v>403</v>
      </c>
      <c r="K539" s="112" t="n">
        <v>18</v>
      </c>
      <c r="L539" s="111" t="n">
        <v>16500</v>
      </c>
      <c r="M539" s="113" t="n">
        <v>0</v>
      </c>
    </row>
    <row r="540" customFormat="false" ht="15" hidden="false" customHeight="false" outlineLevel="0" collapsed="false">
      <c r="A540" s="108" t="s">
        <v>442</v>
      </c>
      <c r="B540" s="108" t="s">
        <v>443</v>
      </c>
      <c r="C540" s="109" t="s">
        <v>1119</v>
      </c>
      <c r="D540" s="110" t="n">
        <v>43343</v>
      </c>
      <c r="E540" s="111" t="n">
        <v>9440</v>
      </c>
      <c r="F540" s="108" t="s">
        <v>408</v>
      </c>
      <c r="G540" s="109" t="s">
        <v>402</v>
      </c>
      <c r="H540" s="109" t="s">
        <v>403</v>
      </c>
      <c r="I540" s="109" t="s">
        <v>404</v>
      </c>
      <c r="J540" s="108" t="s">
        <v>403</v>
      </c>
      <c r="K540" s="112" t="n">
        <v>18</v>
      </c>
      <c r="L540" s="111" t="n">
        <v>8000</v>
      </c>
      <c r="M540" s="113" t="n">
        <v>0</v>
      </c>
    </row>
    <row r="541" customFormat="false" ht="15" hidden="false" customHeight="false" outlineLevel="0" collapsed="false">
      <c r="A541" s="108" t="s">
        <v>442</v>
      </c>
      <c r="B541" s="108" t="s">
        <v>443</v>
      </c>
      <c r="C541" s="109" t="s">
        <v>1120</v>
      </c>
      <c r="D541" s="110" t="n">
        <v>43343</v>
      </c>
      <c r="E541" s="111" t="n">
        <v>14750</v>
      </c>
      <c r="F541" s="108" t="s">
        <v>408</v>
      </c>
      <c r="G541" s="109" t="s">
        <v>402</v>
      </c>
      <c r="H541" s="109" t="s">
        <v>403</v>
      </c>
      <c r="I541" s="109" t="s">
        <v>404</v>
      </c>
      <c r="J541" s="108" t="s">
        <v>403</v>
      </c>
      <c r="K541" s="112" t="n">
        <v>18</v>
      </c>
      <c r="L541" s="111" t="n">
        <v>12500</v>
      </c>
      <c r="M541" s="113" t="n">
        <v>0</v>
      </c>
    </row>
    <row r="542" customFormat="false" ht="15" hidden="false" customHeight="false" outlineLevel="0" collapsed="false">
      <c r="A542" s="108" t="s">
        <v>442</v>
      </c>
      <c r="B542" s="108" t="s">
        <v>443</v>
      </c>
      <c r="C542" s="109" t="s">
        <v>1121</v>
      </c>
      <c r="D542" s="110" t="n">
        <v>43343</v>
      </c>
      <c r="E542" s="111" t="n">
        <v>51448</v>
      </c>
      <c r="F542" s="108" t="s">
        <v>408</v>
      </c>
      <c r="G542" s="109" t="s">
        <v>402</v>
      </c>
      <c r="H542" s="109" t="s">
        <v>403</v>
      </c>
      <c r="I542" s="109" t="s">
        <v>404</v>
      </c>
      <c r="J542" s="108" t="s">
        <v>403</v>
      </c>
      <c r="K542" s="112" t="n">
        <v>18</v>
      </c>
      <c r="L542" s="111" t="n">
        <v>43600</v>
      </c>
      <c r="M542" s="113" t="n">
        <v>0</v>
      </c>
    </row>
    <row r="543" customFormat="false" ht="15" hidden="false" customHeight="false" outlineLevel="0" collapsed="false">
      <c r="A543" s="108" t="s">
        <v>442</v>
      </c>
      <c r="B543" s="108" t="s">
        <v>443</v>
      </c>
      <c r="C543" s="109" t="s">
        <v>1122</v>
      </c>
      <c r="D543" s="110" t="n">
        <v>43343</v>
      </c>
      <c r="E543" s="111" t="n">
        <v>5900</v>
      </c>
      <c r="F543" s="108" t="s">
        <v>408</v>
      </c>
      <c r="G543" s="109" t="s">
        <v>402</v>
      </c>
      <c r="H543" s="109" t="s">
        <v>403</v>
      </c>
      <c r="I543" s="109" t="s">
        <v>404</v>
      </c>
      <c r="J543" s="108" t="s">
        <v>403</v>
      </c>
      <c r="K543" s="112" t="n">
        <v>18</v>
      </c>
      <c r="L543" s="111" t="n">
        <v>5000</v>
      </c>
      <c r="M543" s="113" t="n">
        <v>0</v>
      </c>
    </row>
    <row r="544" customFormat="false" ht="15" hidden="false" customHeight="false" outlineLevel="0" collapsed="false">
      <c r="A544" s="108" t="s">
        <v>584</v>
      </c>
      <c r="B544" s="108" t="s">
        <v>636</v>
      </c>
      <c r="C544" s="109" t="s">
        <v>1123</v>
      </c>
      <c r="D544" s="110" t="n">
        <v>43343</v>
      </c>
      <c r="E544" s="111" t="n">
        <v>4720</v>
      </c>
      <c r="F544" s="108" t="s">
        <v>401</v>
      </c>
      <c r="G544" s="109" t="s">
        <v>402</v>
      </c>
      <c r="H544" s="109" t="s">
        <v>403</v>
      </c>
      <c r="I544" s="109" t="s">
        <v>404</v>
      </c>
      <c r="J544" s="108" t="s">
        <v>403</v>
      </c>
      <c r="K544" s="112" t="n">
        <v>18</v>
      </c>
      <c r="L544" s="111" t="n">
        <v>4000</v>
      </c>
      <c r="M544" s="113" t="n">
        <v>0</v>
      </c>
    </row>
    <row r="545" customFormat="false" ht="15" hidden="false" customHeight="false" outlineLevel="0" collapsed="false">
      <c r="A545" s="108" t="s">
        <v>442</v>
      </c>
      <c r="B545" s="108" t="s">
        <v>443</v>
      </c>
      <c r="C545" s="109" t="s">
        <v>1124</v>
      </c>
      <c r="D545" s="110" t="n">
        <v>43343</v>
      </c>
      <c r="E545" s="111" t="n">
        <v>23010</v>
      </c>
      <c r="F545" s="108" t="s">
        <v>408</v>
      </c>
      <c r="G545" s="109" t="s">
        <v>402</v>
      </c>
      <c r="H545" s="109" t="s">
        <v>403</v>
      </c>
      <c r="I545" s="109" t="s">
        <v>404</v>
      </c>
      <c r="J545" s="108" t="s">
        <v>403</v>
      </c>
      <c r="K545" s="112" t="n">
        <v>18</v>
      </c>
      <c r="L545" s="111" t="n">
        <v>19500</v>
      </c>
      <c r="M545" s="113" t="n">
        <v>0</v>
      </c>
    </row>
    <row r="546" customFormat="false" ht="15" hidden="false" customHeight="false" outlineLevel="0" collapsed="false">
      <c r="A546" s="108" t="s">
        <v>442</v>
      </c>
      <c r="B546" s="108" t="s">
        <v>443</v>
      </c>
      <c r="C546" s="109" t="s">
        <v>1125</v>
      </c>
      <c r="D546" s="110" t="n">
        <v>43343</v>
      </c>
      <c r="E546" s="111" t="n">
        <v>17110</v>
      </c>
      <c r="F546" s="108" t="s">
        <v>408</v>
      </c>
      <c r="G546" s="109" t="s">
        <v>402</v>
      </c>
      <c r="H546" s="109" t="s">
        <v>403</v>
      </c>
      <c r="I546" s="109" t="s">
        <v>404</v>
      </c>
      <c r="J546" s="108" t="s">
        <v>403</v>
      </c>
      <c r="K546" s="112" t="n">
        <v>18</v>
      </c>
      <c r="L546" s="111" t="n">
        <v>14500</v>
      </c>
      <c r="M546" s="113" t="n">
        <v>0</v>
      </c>
    </row>
    <row r="547" customFormat="false" ht="15" hidden="false" customHeight="false" outlineLevel="0" collapsed="false">
      <c r="A547" s="108" t="s">
        <v>607</v>
      </c>
      <c r="B547" s="108" t="s">
        <v>608</v>
      </c>
      <c r="C547" s="109" t="s">
        <v>1126</v>
      </c>
      <c r="D547" s="110" t="n">
        <v>43343</v>
      </c>
      <c r="E547" s="111" t="n">
        <v>7788</v>
      </c>
      <c r="F547" s="108" t="s">
        <v>425</v>
      </c>
      <c r="G547" s="109" t="s">
        <v>402</v>
      </c>
      <c r="H547" s="109" t="s">
        <v>403</v>
      </c>
      <c r="I547" s="109" t="s">
        <v>404</v>
      </c>
      <c r="J547" s="108" t="s">
        <v>403</v>
      </c>
      <c r="K547" s="112" t="n">
        <v>18</v>
      </c>
      <c r="L547" s="111" t="n">
        <v>6600</v>
      </c>
      <c r="M547" s="113" t="n">
        <v>0</v>
      </c>
    </row>
    <row r="548" customFormat="false" ht="15" hidden="false" customHeight="false" outlineLevel="0" collapsed="false">
      <c r="A548" s="108" t="s">
        <v>607</v>
      </c>
      <c r="B548" s="108" t="s">
        <v>608</v>
      </c>
      <c r="C548" s="109" t="s">
        <v>1127</v>
      </c>
      <c r="D548" s="110" t="n">
        <v>43343</v>
      </c>
      <c r="E548" s="111" t="n">
        <v>772</v>
      </c>
      <c r="F548" s="108" t="s">
        <v>425</v>
      </c>
      <c r="G548" s="109" t="s">
        <v>402</v>
      </c>
      <c r="H548" s="109" t="s">
        <v>403</v>
      </c>
      <c r="I548" s="109" t="s">
        <v>404</v>
      </c>
      <c r="J548" s="108" t="s">
        <v>403</v>
      </c>
      <c r="K548" s="112" t="n">
        <v>18</v>
      </c>
      <c r="L548" s="111" t="n">
        <v>654.28</v>
      </c>
      <c r="M548" s="113" t="n">
        <v>0</v>
      </c>
    </row>
    <row r="549" customFormat="false" ht="15" hidden="false" customHeight="false" outlineLevel="0" collapsed="false">
      <c r="A549" s="108" t="s">
        <v>607</v>
      </c>
      <c r="B549" s="108" t="s">
        <v>608</v>
      </c>
      <c r="C549" s="109" t="s">
        <v>1128</v>
      </c>
      <c r="D549" s="110" t="n">
        <v>43343</v>
      </c>
      <c r="E549" s="111" t="n">
        <v>8517</v>
      </c>
      <c r="F549" s="108" t="s">
        <v>425</v>
      </c>
      <c r="G549" s="109" t="s">
        <v>402</v>
      </c>
      <c r="H549" s="109" t="s">
        <v>403</v>
      </c>
      <c r="I549" s="109" t="s">
        <v>404</v>
      </c>
      <c r="J549" s="108" t="s">
        <v>403</v>
      </c>
      <c r="K549" s="112" t="n">
        <v>18</v>
      </c>
      <c r="L549" s="111" t="n">
        <v>7217.76</v>
      </c>
      <c r="M549" s="113" t="n">
        <v>0</v>
      </c>
    </row>
    <row r="550" customFormat="false" ht="15" hidden="false" customHeight="false" outlineLevel="0" collapsed="false">
      <c r="A550" s="108" t="s">
        <v>607</v>
      </c>
      <c r="B550" s="108" t="s">
        <v>608</v>
      </c>
      <c r="C550" s="109" t="s">
        <v>1129</v>
      </c>
      <c r="D550" s="110" t="n">
        <v>43343</v>
      </c>
      <c r="E550" s="111" t="n">
        <v>5827</v>
      </c>
      <c r="F550" s="108" t="s">
        <v>425</v>
      </c>
      <c r="G550" s="109" t="s">
        <v>402</v>
      </c>
      <c r="H550" s="109" t="s">
        <v>403</v>
      </c>
      <c r="I550" s="109" t="s">
        <v>404</v>
      </c>
      <c r="J550" s="108" t="s">
        <v>403</v>
      </c>
      <c r="K550" s="112" t="n">
        <v>18</v>
      </c>
      <c r="L550" s="111" t="n">
        <v>4938.16</v>
      </c>
      <c r="M550" s="113" t="n">
        <v>0</v>
      </c>
    </row>
    <row r="551" customFormat="false" ht="15" hidden="false" customHeight="false" outlineLevel="0" collapsed="false">
      <c r="A551" s="108" t="s">
        <v>607</v>
      </c>
      <c r="B551" s="108" t="s">
        <v>608</v>
      </c>
      <c r="C551" s="109" t="s">
        <v>1130</v>
      </c>
      <c r="D551" s="110" t="n">
        <v>43343</v>
      </c>
      <c r="E551" s="111" t="n">
        <v>5402</v>
      </c>
      <c r="F551" s="108" t="s">
        <v>425</v>
      </c>
      <c r="G551" s="109" t="s">
        <v>402</v>
      </c>
      <c r="H551" s="109" t="s">
        <v>403</v>
      </c>
      <c r="I551" s="109" t="s">
        <v>404</v>
      </c>
      <c r="J551" s="108" t="s">
        <v>403</v>
      </c>
      <c r="K551" s="112" t="n">
        <v>18</v>
      </c>
      <c r="L551" s="111" t="n">
        <v>4577.96</v>
      </c>
      <c r="M551" s="113" t="n">
        <v>0</v>
      </c>
    </row>
    <row r="552" customFormat="false" ht="15" hidden="false" customHeight="false" outlineLevel="0" collapsed="false">
      <c r="A552" s="108" t="s">
        <v>607</v>
      </c>
      <c r="B552" s="108" t="s">
        <v>608</v>
      </c>
      <c r="C552" s="109" t="s">
        <v>1131</v>
      </c>
      <c r="D552" s="110" t="n">
        <v>43343</v>
      </c>
      <c r="E552" s="111" t="n">
        <v>8163</v>
      </c>
      <c r="F552" s="108" t="s">
        <v>425</v>
      </c>
      <c r="G552" s="109" t="s">
        <v>402</v>
      </c>
      <c r="H552" s="109" t="s">
        <v>403</v>
      </c>
      <c r="I552" s="109" t="s">
        <v>404</v>
      </c>
      <c r="J552" s="108" t="s">
        <v>403</v>
      </c>
      <c r="K552" s="112" t="n">
        <v>18</v>
      </c>
      <c r="L552" s="111" t="n">
        <v>6917.76</v>
      </c>
      <c r="M552" s="113" t="n">
        <v>0</v>
      </c>
    </row>
    <row r="553" customFormat="false" ht="15" hidden="false" customHeight="false" outlineLevel="0" collapsed="false">
      <c r="A553" s="108" t="s">
        <v>607</v>
      </c>
      <c r="B553" s="108" t="s">
        <v>608</v>
      </c>
      <c r="C553" s="109" t="s">
        <v>1132</v>
      </c>
      <c r="D553" s="110" t="n">
        <v>43343</v>
      </c>
      <c r="E553" s="111" t="n">
        <v>8588</v>
      </c>
      <c r="F553" s="108" t="s">
        <v>425</v>
      </c>
      <c r="G553" s="109" t="s">
        <v>402</v>
      </c>
      <c r="H553" s="109" t="s">
        <v>403</v>
      </c>
      <c r="I553" s="109" t="s">
        <v>404</v>
      </c>
      <c r="J553" s="108" t="s">
        <v>403</v>
      </c>
      <c r="K553" s="112" t="n">
        <v>18</v>
      </c>
      <c r="L553" s="111" t="n">
        <v>7277.96</v>
      </c>
      <c r="M553" s="113" t="n">
        <v>0</v>
      </c>
    </row>
    <row r="554" customFormat="false" ht="15" hidden="false" customHeight="false" outlineLevel="0" collapsed="false">
      <c r="A554" s="108" t="s">
        <v>607</v>
      </c>
      <c r="B554" s="108" t="s">
        <v>608</v>
      </c>
      <c r="C554" s="109" t="s">
        <v>1133</v>
      </c>
      <c r="D554" s="110" t="n">
        <v>43343</v>
      </c>
      <c r="E554" s="111" t="n">
        <v>2974</v>
      </c>
      <c r="F554" s="108" t="s">
        <v>425</v>
      </c>
      <c r="G554" s="109" t="s">
        <v>402</v>
      </c>
      <c r="H554" s="109" t="s">
        <v>403</v>
      </c>
      <c r="I554" s="109" t="s">
        <v>404</v>
      </c>
      <c r="J554" s="108" t="s">
        <v>403</v>
      </c>
      <c r="K554" s="112" t="n">
        <v>18</v>
      </c>
      <c r="L554" s="111" t="n">
        <v>2520.4</v>
      </c>
      <c r="M554" s="113" t="n">
        <v>0</v>
      </c>
    </row>
    <row r="555" customFormat="false" ht="15" hidden="false" customHeight="false" outlineLevel="0" collapsed="false">
      <c r="A555" s="108" t="s">
        <v>607</v>
      </c>
      <c r="B555" s="108" t="s">
        <v>608</v>
      </c>
      <c r="C555" s="109" t="s">
        <v>1134</v>
      </c>
      <c r="D555" s="110" t="n">
        <v>43343</v>
      </c>
      <c r="E555" s="111" t="n">
        <v>911</v>
      </c>
      <c r="F555" s="108" t="s">
        <v>425</v>
      </c>
      <c r="G555" s="109" t="s">
        <v>402</v>
      </c>
      <c r="H555" s="109" t="s">
        <v>403</v>
      </c>
      <c r="I555" s="109" t="s">
        <v>404</v>
      </c>
      <c r="J555" s="108" t="s">
        <v>403</v>
      </c>
      <c r="K555" s="112" t="n">
        <v>18</v>
      </c>
      <c r="L555" s="111" t="n">
        <v>772.04</v>
      </c>
      <c r="M555" s="113" t="n">
        <v>0</v>
      </c>
    </row>
    <row r="556" customFormat="false" ht="15" hidden="false" customHeight="false" outlineLevel="0" collapsed="false">
      <c r="A556" s="108" t="s">
        <v>607</v>
      </c>
      <c r="B556" s="108" t="s">
        <v>608</v>
      </c>
      <c r="C556" s="109" t="s">
        <v>1135</v>
      </c>
      <c r="D556" s="110" t="n">
        <v>43343</v>
      </c>
      <c r="E556" s="111" t="n">
        <v>911</v>
      </c>
      <c r="F556" s="108" t="s">
        <v>425</v>
      </c>
      <c r="G556" s="109" t="s">
        <v>402</v>
      </c>
      <c r="H556" s="109" t="s">
        <v>403</v>
      </c>
      <c r="I556" s="109" t="s">
        <v>404</v>
      </c>
      <c r="J556" s="108" t="s">
        <v>403</v>
      </c>
      <c r="K556" s="112" t="n">
        <v>18</v>
      </c>
      <c r="L556" s="111" t="n">
        <v>772.04</v>
      </c>
      <c r="M556" s="113" t="n">
        <v>0</v>
      </c>
    </row>
    <row r="557" customFormat="false" ht="15" hidden="false" customHeight="false" outlineLevel="0" collapsed="false">
      <c r="A557" s="108" t="s">
        <v>607</v>
      </c>
      <c r="B557" s="108" t="s">
        <v>608</v>
      </c>
      <c r="C557" s="109" t="s">
        <v>1136</v>
      </c>
      <c r="D557" s="110" t="n">
        <v>43343</v>
      </c>
      <c r="E557" s="111" t="n">
        <v>1822</v>
      </c>
      <c r="F557" s="108" t="s">
        <v>425</v>
      </c>
      <c r="G557" s="109" t="s">
        <v>402</v>
      </c>
      <c r="H557" s="109" t="s">
        <v>403</v>
      </c>
      <c r="I557" s="109" t="s">
        <v>404</v>
      </c>
      <c r="J557" s="108" t="s">
        <v>403</v>
      </c>
      <c r="K557" s="112" t="n">
        <v>18</v>
      </c>
      <c r="L557" s="111" t="n">
        <v>1544.08</v>
      </c>
      <c r="M557" s="113" t="n">
        <v>0</v>
      </c>
    </row>
    <row r="558" customFormat="false" ht="15" hidden="false" customHeight="false" outlineLevel="0" collapsed="false">
      <c r="A558" s="108" t="s">
        <v>607</v>
      </c>
      <c r="B558" s="108" t="s">
        <v>608</v>
      </c>
      <c r="C558" s="109" t="s">
        <v>1137</v>
      </c>
      <c r="D558" s="110" t="n">
        <v>43343</v>
      </c>
      <c r="E558" s="111" t="n">
        <v>911</v>
      </c>
      <c r="F558" s="108" t="s">
        <v>425</v>
      </c>
      <c r="G558" s="109" t="s">
        <v>402</v>
      </c>
      <c r="H558" s="109" t="s">
        <v>403</v>
      </c>
      <c r="I558" s="109" t="s">
        <v>404</v>
      </c>
      <c r="J558" s="108" t="s">
        <v>403</v>
      </c>
      <c r="K558" s="112" t="n">
        <v>18</v>
      </c>
      <c r="L558" s="111" t="n">
        <v>772.04</v>
      </c>
      <c r="M558" s="113" t="n">
        <v>0</v>
      </c>
    </row>
    <row r="559" customFormat="false" ht="15" hidden="false" customHeight="false" outlineLevel="0" collapsed="false">
      <c r="A559" s="108" t="s">
        <v>607</v>
      </c>
      <c r="B559" s="108" t="s">
        <v>608</v>
      </c>
      <c r="C559" s="109" t="s">
        <v>1138</v>
      </c>
      <c r="D559" s="110" t="n">
        <v>43343</v>
      </c>
      <c r="E559" s="111" t="n">
        <v>911</v>
      </c>
      <c r="F559" s="108" t="s">
        <v>425</v>
      </c>
      <c r="G559" s="109" t="s">
        <v>402</v>
      </c>
      <c r="H559" s="109" t="s">
        <v>403</v>
      </c>
      <c r="I559" s="109" t="s">
        <v>404</v>
      </c>
      <c r="J559" s="108" t="s">
        <v>403</v>
      </c>
      <c r="K559" s="112" t="n">
        <v>18</v>
      </c>
      <c r="L559" s="111" t="n">
        <v>772.04</v>
      </c>
      <c r="M559" s="113" t="n">
        <v>0</v>
      </c>
    </row>
    <row r="560" customFormat="false" ht="15" hidden="false" customHeight="false" outlineLevel="0" collapsed="false">
      <c r="A560" s="108" t="s">
        <v>607</v>
      </c>
      <c r="B560" s="108" t="s">
        <v>608</v>
      </c>
      <c r="C560" s="109" t="s">
        <v>1139</v>
      </c>
      <c r="D560" s="110" t="n">
        <v>43343</v>
      </c>
      <c r="E560" s="111" t="n">
        <v>911</v>
      </c>
      <c r="F560" s="108" t="s">
        <v>425</v>
      </c>
      <c r="G560" s="109" t="s">
        <v>402</v>
      </c>
      <c r="H560" s="109" t="s">
        <v>403</v>
      </c>
      <c r="I560" s="109" t="s">
        <v>404</v>
      </c>
      <c r="J560" s="108" t="s">
        <v>403</v>
      </c>
      <c r="K560" s="112" t="n">
        <v>18</v>
      </c>
      <c r="L560" s="111" t="n">
        <v>772.04</v>
      </c>
      <c r="M560" s="113" t="n">
        <v>0</v>
      </c>
    </row>
    <row r="561" customFormat="false" ht="15" hidden="false" customHeight="false" outlineLevel="0" collapsed="false">
      <c r="A561" s="108" t="s">
        <v>607</v>
      </c>
      <c r="B561" s="108" t="s">
        <v>608</v>
      </c>
      <c r="C561" s="109" t="s">
        <v>1140</v>
      </c>
      <c r="D561" s="110" t="n">
        <v>43343</v>
      </c>
      <c r="E561" s="111" t="n">
        <v>911</v>
      </c>
      <c r="F561" s="108" t="s">
        <v>425</v>
      </c>
      <c r="G561" s="109" t="s">
        <v>402</v>
      </c>
      <c r="H561" s="109" t="s">
        <v>403</v>
      </c>
      <c r="I561" s="109" t="s">
        <v>404</v>
      </c>
      <c r="J561" s="108" t="s">
        <v>403</v>
      </c>
      <c r="K561" s="112" t="n">
        <v>18</v>
      </c>
      <c r="L561" s="111" t="n">
        <v>772.04</v>
      </c>
      <c r="M561" s="113" t="n">
        <v>0</v>
      </c>
    </row>
    <row r="562" customFormat="false" ht="15" hidden="false" customHeight="false" outlineLevel="0" collapsed="false">
      <c r="A562" s="108" t="s">
        <v>780</v>
      </c>
      <c r="B562" s="108" t="s">
        <v>781</v>
      </c>
      <c r="C562" s="109" t="s">
        <v>1141</v>
      </c>
      <c r="D562" s="110" t="n">
        <v>43343</v>
      </c>
      <c r="E562" s="111" t="n">
        <v>78371</v>
      </c>
      <c r="F562" s="108" t="s">
        <v>487</v>
      </c>
      <c r="G562" s="109" t="s">
        <v>402</v>
      </c>
      <c r="H562" s="109" t="s">
        <v>403</v>
      </c>
      <c r="I562" s="109" t="s">
        <v>404</v>
      </c>
      <c r="J562" s="108" t="s">
        <v>403</v>
      </c>
      <c r="K562" s="112" t="n">
        <v>18</v>
      </c>
      <c r="L562" s="111" t="n">
        <v>66416.12</v>
      </c>
      <c r="M562" s="113" t="n">
        <v>0</v>
      </c>
    </row>
    <row r="563" customFormat="false" ht="15" hidden="false" customHeight="false" outlineLevel="0" collapsed="false">
      <c r="A563" s="108" t="s">
        <v>529</v>
      </c>
      <c r="B563" s="108" t="s">
        <v>530</v>
      </c>
      <c r="C563" s="109" t="s">
        <v>1142</v>
      </c>
      <c r="D563" s="110" t="n">
        <v>43343</v>
      </c>
      <c r="E563" s="111" t="n">
        <v>70210</v>
      </c>
      <c r="F563" s="108" t="s">
        <v>487</v>
      </c>
      <c r="G563" s="109" t="s">
        <v>402</v>
      </c>
      <c r="H563" s="109" t="s">
        <v>403</v>
      </c>
      <c r="I563" s="109" t="s">
        <v>404</v>
      </c>
      <c r="J563" s="108" t="s">
        <v>403</v>
      </c>
      <c r="K563" s="112" t="n">
        <v>18</v>
      </c>
      <c r="L563" s="111" t="n">
        <v>59500</v>
      </c>
      <c r="M563" s="113" t="n">
        <v>0</v>
      </c>
    </row>
    <row r="564" customFormat="false" ht="15" hidden="false" customHeight="false" outlineLevel="0" collapsed="false">
      <c r="A564" s="108" t="s">
        <v>529</v>
      </c>
      <c r="B564" s="108" t="s">
        <v>530</v>
      </c>
      <c r="C564" s="109" t="s">
        <v>1143</v>
      </c>
      <c r="D564" s="110" t="n">
        <v>43343</v>
      </c>
      <c r="E564" s="111" t="n">
        <v>44840</v>
      </c>
      <c r="F564" s="108" t="s">
        <v>487</v>
      </c>
      <c r="G564" s="109" t="s">
        <v>402</v>
      </c>
      <c r="H564" s="109" t="s">
        <v>403</v>
      </c>
      <c r="I564" s="109" t="s">
        <v>404</v>
      </c>
      <c r="J564" s="108" t="s">
        <v>403</v>
      </c>
      <c r="K564" s="112" t="n">
        <v>18</v>
      </c>
      <c r="L564" s="111" t="n">
        <v>38000</v>
      </c>
      <c r="M564" s="113" t="n">
        <v>0</v>
      </c>
    </row>
    <row r="565" customFormat="false" ht="15" hidden="false" customHeight="false" outlineLevel="0" collapsed="false">
      <c r="A565" s="108" t="s">
        <v>529</v>
      </c>
      <c r="B565" s="108" t="s">
        <v>530</v>
      </c>
      <c r="C565" s="109" t="s">
        <v>1144</v>
      </c>
      <c r="D565" s="110" t="n">
        <v>43343</v>
      </c>
      <c r="E565" s="111" t="n">
        <v>44840</v>
      </c>
      <c r="F565" s="108" t="s">
        <v>487</v>
      </c>
      <c r="G565" s="109" t="s">
        <v>402</v>
      </c>
      <c r="H565" s="109" t="s">
        <v>403</v>
      </c>
      <c r="I565" s="109" t="s">
        <v>404</v>
      </c>
      <c r="J565" s="108" t="s">
        <v>403</v>
      </c>
      <c r="K565" s="112" t="n">
        <v>18</v>
      </c>
      <c r="L565" s="111" t="n">
        <v>38000</v>
      </c>
      <c r="M565" s="113" t="n">
        <v>0</v>
      </c>
    </row>
    <row r="566" customFormat="false" ht="15" hidden="false" customHeight="false" outlineLevel="0" collapsed="false">
      <c r="A566" s="108" t="s">
        <v>529</v>
      </c>
      <c r="B566" s="108" t="s">
        <v>530</v>
      </c>
      <c r="C566" s="109" t="s">
        <v>1145</v>
      </c>
      <c r="D566" s="110" t="n">
        <v>43343</v>
      </c>
      <c r="E566" s="111" t="n">
        <v>103840</v>
      </c>
      <c r="F566" s="108" t="s">
        <v>487</v>
      </c>
      <c r="G566" s="109" t="s">
        <v>402</v>
      </c>
      <c r="H566" s="109" t="s">
        <v>403</v>
      </c>
      <c r="I566" s="109" t="s">
        <v>404</v>
      </c>
      <c r="J566" s="108" t="s">
        <v>403</v>
      </c>
      <c r="K566" s="112" t="n">
        <v>18</v>
      </c>
      <c r="L566" s="111" t="n">
        <v>88000</v>
      </c>
      <c r="M566" s="113" t="n">
        <v>0</v>
      </c>
    </row>
    <row r="567" customFormat="false" ht="15" hidden="false" customHeight="false" outlineLevel="0" collapsed="false">
      <c r="A567" s="108" t="s">
        <v>529</v>
      </c>
      <c r="B567" s="108" t="s">
        <v>530</v>
      </c>
      <c r="C567" s="109" t="s">
        <v>1146</v>
      </c>
      <c r="D567" s="110" t="n">
        <v>43343</v>
      </c>
      <c r="E567" s="111" t="n">
        <v>56640</v>
      </c>
      <c r="F567" s="108" t="s">
        <v>487</v>
      </c>
      <c r="G567" s="109" t="s">
        <v>402</v>
      </c>
      <c r="H567" s="109" t="s">
        <v>403</v>
      </c>
      <c r="I567" s="109" t="s">
        <v>404</v>
      </c>
      <c r="J567" s="108" t="s">
        <v>403</v>
      </c>
      <c r="K567" s="112" t="n">
        <v>18</v>
      </c>
      <c r="L567" s="111" t="n">
        <v>48000</v>
      </c>
      <c r="M567" s="113" t="n">
        <v>0</v>
      </c>
    </row>
    <row r="568" customFormat="false" ht="15" hidden="false" customHeight="false" outlineLevel="0" collapsed="false">
      <c r="A568" s="108" t="s">
        <v>529</v>
      </c>
      <c r="B568" s="108" t="s">
        <v>530</v>
      </c>
      <c r="C568" s="109" t="s">
        <v>1147</v>
      </c>
      <c r="D568" s="110" t="n">
        <v>43343</v>
      </c>
      <c r="E568" s="111" t="n">
        <v>56640</v>
      </c>
      <c r="F568" s="108" t="s">
        <v>487</v>
      </c>
      <c r="G568" s="109" t="s">
        <v>402</v>
      </c>
      <c r="H568" s="109" t="s">
        <v>403</v>
      </c>
      <c r="I568" s="109" t="s">
        <v>404</v>
      </c>
      <c r="J568" s="108" t="s">
        <v>403</v>
      </c>
      <c r="K568" s="112" t="n">
        <v>18</v>
      </c>
      <c r="L568" s="111" t="n">
        <v>48000</v>
      </c>
      <c r="M568" s="113" t="n">
        <v>0</v>
      </c>
    </row>
    <row r="569" customFormat="false" ht="15" hidden="false" customHeight="false" outlineLevel="0" collapsed="false">
      <c r="A569" s="108" t="s">
        <v>432</v>
      </c>
      <c r="B569" s="108" t="s">
        <v>433</v>
      </c>
      <c r="C569" s="109" t="s">
        <v>1148</v>
      </c>
      <c r="D569" s="110" t="n">
        <v>43343</v>
      </c>
      <c r="E569" s="111" t="n">
        <v>22420</v>
      </c>
      <c r="F569" s="108" t="s">
        <v>415</v>
      </c>
      <c r="G569" s="109" t="s">
        <v>402</v>
      </c>
      <c r="H569" s="109" t="s">
        <v>403</v>
      </c>
      <c r="I569" s="109" t="s">
        <v>404</v>
      </c>
      <c r="J569" s="108" t="s">
        <v>403</v>
      </c>
      <c r="K569" s="112" t="n">
        <v>18</v>
      </c>
      <c r="L569" s="111" t="n">
        <v>19000</v>
      </c>
      <c r="M569" s="113" t="n">
        <v>0</v>
      </c>
    </row>
    <row r="570" customFormat="false" ht="15" hidden="false" customHeight="false" outlineLevel="0" collapsed="false">
      <c r="A570" s="108" t="s">
        <v>432</v>
      </c>
      <c r="B570" s="108" t="s">
        <v>433</v>
      </c>
      <c r="C570" s="109" t="s">
        <v>1149</v>
      </c>
      <c r="D570" s="110" t="n">
        <v>43343</v>
      </c>
      <c r="E570" s="111" t="n">
        <v>11210</v>
      </c>
      <c r="F570" s="108" t="s">
        <v>415</v>
      </c>
      <c r="G570" s="109" t="s">
        <v>402</v>
      </c>
      <c r="H570" s="109" t="s">
        <v>403</v>
      </c>
      <c r="I570" s="109" t="s">
        <v>404</v>
      </c>
      <c r="J570" s="108" t="s">
        <v>403</v>
      </c>
      <c r="K570" s="112" t="n">
        <v>18</v>
      </c>
      <c r="L570" s="111" t="n">
        <v>9500</v>
      </c>
      <c r="M570" s="113" t="n">
        <v>0</v>
      </c>
    </row>
    <row r="571" customFormat="false" ht="15" hidden="false" customHeight="false" outlineLevel="0" collapsed="false">
      <c r="A571" s="108" t="s">
        <v>432</v>
      </c>
      <c r="B571" s="108" t="s">
        <v>433</v>
      </c>
      <c r="C571" s="109" t="s">
        <v>1150</v>
      </c>
      <c r="D571" s="110" t="n">
        <v>43343</v>
      </c>
      <c r="E571" s="111" t="n">
        <v>11210</v>
      </c>
      <c r="F571" s="108" t="s">
        <v>415</v>
      </c>
      <c r="G571" s="109" t="s">
        <v>402</v>
      </c>
      <c r="H571" s="109" t="s">
        <v>403</v>
      </c>
      <c r="I571" s="109" t="s">
        <v>404</v>
      </c>
      <c r="J571" s="108" t="s">
        <v>403</v>
      </c>
      <c r="K571" s="112" t="n">
        <v>18</v>
      </c>
      <c r="L571" s="111" t="n">
        <v>9500</v>
      </c>
      <c r="M571" s="113" t="n">
        <v>0</v>
      </c>
    </row>
  </sheetData>
  <sheetProtection sheet="true" objects="true" scenarios="true"/>
  <dataValidations count="9">
    <dataValidation allowBlank="true" error="Negative value not allowed. Please enter positive value." operator="greaterThanOrEqual" showDropDown="false" showErrorMessage="true" showInputMessage="true" sqref="E5:E571 L5:M571" type="decimal">
      <formula1>0</formula1>
      <formula2>0</formula2>
    </dataValidation>
    <dataValidation allowBlank="true" error="Invoice number should not exceed 16 characters." operator="between" showDropDown="false" showErrorMessage="true" showInputMessage="true" sqref="C5:C571" type="textLength">
      <formula1>1</formula1>
      <formula2>16</formula2>
    </dataValidation>
    <dataValidation allowBlank="true" operator="between" showDropDown="false" showErrorMessage="true" showInputMessage="true" sqref="F5:F571" type="list">
      <formula1>POS</formula1>
      <formula2>0</formula2>
    </dataValidation>
    <dataValidation allowBlank="true" error="GSTIN should be 15 characters. Please Enter valid GSTIN." operator="equal" showDropDown="false" showErrorMessage="true" showInputMessage="true" sqref="A5:A571 J5:J571" type="textLength">
      <formula1>15</formula1>
      <formula2>0</formula2>
    </dataValidation>
    <dataValidation allowBlank="true" operator="between" showDropDown="false" showErrorMessage="true" showInputMessage="true" sqref="G6:G571" type="list">
      <formula1>RCHARGE</formula1>
      <formula2>0</formula2>
    </dataValidation>
    <dataValidation allowBlank="true" operator="between" showDropDown="false" showErrorMessage="true" showInputMessage="true" sqref="I5:I571" type="list">
      <formula1>INVTYPE</formula1>
      <formula2>0</formula2>
    </dataValidation>
    <dataValidation allowBlank="true" operator="between" showDropDown="false" showErrorMessage="true" showInputMessage="true" sqref="K5:K571" type="list">
      <formula1>RATE</formula1>
      <formula2>0</formula2>
    </dataValidation>
    <dataValidation allowBlank="true" operator="between" showDropDown="false" showErrorMessage="true" showInputMessage="true" sqref="G5" type="list">
      <formula1>"N,Y"</formula1>
      <formula2>0</formula2>
    </dataValidation>
    <dataValidation allowBlank="true" operator="between" showDropDown="false" showErrorMessage="true" showInputMessage="true" sqref="H5:H571" type="list">
      <formula1>DIFF</formula1>
      <formula2>0</formula2>
    </dataValidation>
  </dataValidations>
  <hyperlinks>
    <hyperlink ref="M1" location="B2B"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7" activeCellId="0" sqref="C7"/>
    </sheetView>
  </sheetViews>
  <sheetFormatPr defaultRowHeight="15"/>
  <cols>
    <col collapsed="false" hidden="false" max="1" min="1" style="114" width="51.0971659919028"/>
    <col collapsed="false" hidden="false" max="2" min="2" style="114" width="12.2105263157895"/>
    <col collapsed="false" hidden="false" max="3" min="3" style="219" width="11.0323886639676"/>
    <col collapsed="false" hidden="false" max="4" min="4" style="88" width="14.1417004048583"/>
    <col collapsed="false" hidden="false" max="5" min="5" style="88" width="15.9595141700405"/>
    <col collapsed="false" hidden="false" max="1025" min="6" style="88" width="8.67611336032389"/>
  </cols>
  <sheetData>
    <row r="1" s="97" customFormat="true" ht="28.5" hidden="false" customHeight="false" outlineLevel="0" collapsed="false">
      <c r="A1" s="220" t="s">
        <v>1253</v>
      </c>
      <c r="B1" s="139"/>
      <c r="C1" s="221"/>
      <c r="D1" s="123"/>
      <c r="E1" s="96" t="s">
        <v>379</v>
      </c>
    </row>
    <row r="2" s="97" customFormat="true" ht="15" hidden="false" customHeight="false" outlineLevel="0" collapsed="false">
      <c r="A2" s="100"/>
      <c r="B2" s="100"/>
      <c r="C2" s="222"/>
      <c r="D2" s="99" t="s">
        <v>1254</v>
      </c>
      <c r="E2" s="99" t="s">
        <v>1255</v>
      </c>
    </row>
    <row r="3" s="97" customFormat="true" ht="15" hidden="false" customHeight="false" outlineLevel="0" collapsed="false">
      <c r="A3" s="103"/>
      <c r="B3" s="103"/>
      <c r="C3" s="223"/>
      <c r="D3" s="224" t="n">
        <f aca="false">SUM(D5:D1004)</f>
        <v>576</v>
      </c>
      <c r="E3" s="224" t="n">
        <f aca="false">SUM(E5:E1004)</f>
        <v>0</v>
      </c>
    </row>
    <row r="4" s="97" customFormat="true" ht="15" hidden="false" customHeight="false" outlineLevel="0" collapsed="false">
      <c r="A4" s="225" t="s">
        <v>1256</v>
      </c>
      <c r="B4" s="225" t="s">
        <v>1257</v>
      </c>
      <c r="C4" s="226" t="s">
        <v>1258</v>
      </c>
      <c r="D4" s="194" t="s">
        <v>1254</v>
      </c>
      <c r="E4" s="227" t="s">
        <v>1259</v>
      </c>
    </row>
    <row r="5" customFormat="false" ht="15" hidden="false" customHeight="false" outlineLevel="0" collapsed="false">
      <c r="A5" s="228" t="s">
        <v>1260</v>
      </c>
      <c r="B5" s="109" t="s">
        <v>400</v>
      </c>
      <c r="C5" s="109" t="s">
        <v>1150</v>
      </c>
      <c r="D5" s="229" t="n">
        <v>570</v>
      </c>
      <c r="E5" s="230" t="n">
        <v>0</v>
      </c>
    </row>
    <row r="6" customFormat="false" ht="15" hidden="false" customHeight="false" outlineLevel="0" collapsed="false">
      <c r="A6" s="228" t="s">
        <v>1261</v>
      </c>
      <c r="B6" s="109" t="s">
        <v>1262</v>
      </c>
      <c r="C6" s="109" t="s">
        <v>1263</v>
      </c>
      <c r="D6" s="229" t="n">
        <v>2</v>
      </c>
      <c r="E6" s="230" t="n">
        <v>0</v>
      </c>
    </row>
    <row r="7" customFormat="false" ht="15" hidden="false" customHeight="false" outlineLevel="0" collapsed="false">
      <c r="A7" s="228" t="s">
        <v>1264</v>
      </c>
      <c r="B7" s="109" t="s">
        <v>1181</v>
      </c>
      <c r="C7" s="109" t="s">
        <v>1190</v>
      </c>
      <c r="D7" s="229" t="n">
        <v>4</v>
      </c>
      <c r="E7" s="230" t="n">
        <v>0</v>
      </c>
    </row>
  </sheetData>
  <sheetProtection sheet="true" objects="true" scenarios="true"/>
  <dataValidations count="3">
    <dataValidation allowBlank="true" error="Negative value not allowed. Please enter positive value." operator="greaterThanOrEqual" showDropDown="false" showErrorMessage="true" showInputMessage="true" sqref="D5:E7" type="decimal">
      <formula1>r</formula1>
      <formula2>0</formula2>
    </dataValidation>
    <dataValidation allowBlank="true" error="Invoice number should not exceed 16 characters." operator="between" showDropDown="false" showErrorMessage="true" showInputMessage="true" sqref="B5:C7" type="textLength">
      <formula1>1</formula1>
      <formula2>16</formula2>
    </dataValidation>
    <dataValidation allowBlank="true" operator="between" showDropDown="false" showErrorMessage="true" showInputMessage="true" sqref="A5:A7" type="list">
      <formula1>DOCUMENT</formula1>
      <formula2>0</formula2>
    </dataValidation>
  </dataValidations>
  <hyperlinks>
    <hyperlink ref="E1" location="DOCS"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O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RowHeight="15"/>
  <cols>
    <col collapsed="false" hidden="false" max="1" min="1" style="1" width="29.2429149797571"/>
    <col collapsed="false" hidden="false" max="2" min="2" style="1" width="12.748987854251"/>
    <col collapsed="false" hidden="false" max="3" min="3" style="1" width="8.67611336032389"/>
    <col collapsed="false" hidden="false" max="5" min="4" style="1" width="5.67611336032389"/>
    <col collapsed="false" hidden="false" max="6" min="6" style="231" width="5.57085020242915"/>
    <col collapsed="false" hidden="false" max="7" min="7" style="1" width="18.1012145748988"/>
    <col collapsed="false" hidden="false" max="8" min="8" style="31" width="16.1740890688259"/>
    <col collapsed="false" hidden="false" max="9" min="9" style="1" width="33.4210526315789"/>
    <col collapsed="false" hidden="false" max="10" min="10" style="1" width="71.0202429149798"/>
    <col collapsed="false" hidden="false" max="11" min="11" style="1" width="12.4251012145749"/>
    <col collapsed="false" hidden="false" max="12" min="12" style="0" width="11.0323886639676"/>
    <col collapsed="false" hidden="false" max="13" min="13" style="1" width="13.497975708502"/>
    <col collapsed="false" hidden="false" max="14" min="14" style="1" width="16.0688259109312"/>
    <col collapsed="false" hidden="false" max="15" min="15" style="1" width="14.5668016194332"/>
    <col collapsed="false" hidden="false" max="1025" min="16" style="1" width="8.67611336032389"/>
  </cols>
  <sheetData>
    <row r="1" customFormat="false" ht="99.75" hidden="false" customHeight="false" outlineLevel="0" collapsed="false">
      <c r="A1" s="232" t="s">
        <v>376</v>
      </c>
      <c r="B1" s="233" t="s">
        <v>1206</v>
      </c>
      <c r="C1" s="234" t="s">
        <v>1265</v>
      </c>
      <c r="D1" s="234" t="s">
        <v>1266</v>
      </c>
      <c r="E1" s="234" t="s">
        <v>1164</v>
      </c>
      <c r="F1" s="234" t="s">
        <v>1267</v>
      </c>
      <c r="G1" s="234" t="s">
        <v>368</v>
      </c>
      <c r="H1" s="234" t="s">
        <v>393</v>
      </c>
      <c r="I1" s="234" t="s">
        <v>1268</v>
      </c>
      <c r="J1" s="234" t="s">
        <v>1269</v>
      </c>
      <c r="K1" s="234" t="s">
        <v>1202</v>
      </c>
      <c r="L1" s="234" t="s">
        <v>1270</v>
      </c>
      <c r="M1" s="234" t="s">
        <v>1271</v>
      </c>
      <c r="N1" s="234" t="s">
        <v>1168</v>
      </c>
      <c r="O1" s="234" t="s">
        <v>1272</v>
      </c>
    </row>
    <row r="2" customFormat="false" ht="30" hidden="false" customHeight="false" outlineLevel="0" collapsed="false">
      <c r="A2" s="235" t="s">
        <v>1273</v>
      </c>
      <c r="B2" s="236" t="s">
        <v>1210</v>
      </c>
      <c r="C2" s="237" t="s">
        <v>402</v>
      </c>
      <c r="D2" s="238" t="s">
        <v>1182</v>
      </c>
      <c r="E2" s="52" t="s">
        <v>1165</v>
      </c>
      <c r="F2" s="239" t="n">
        <v>0</v>
      </c>
      <c r="G2" s="21" t="s">
        <v>1274</v>
      </c>
      <c r="H2" s="240" t="s">
        <v>404</v>
      </c>
      <c r="I2" s="46" t="s">
        <v>1275</v>
      </c>
      <c r="J2" s="52" t="s">
        <v>1261</v>
      </c>
      <c r="K2" s="52" t="s">
        <v>1276</v>
      </c>
      <c r="L2" s="241" t="s">
        <v>1277</v>
      </c>
      <c r="M2" s="52" t="s">
        <v>1278</v>
      </c>
      <c r="N2" s="52" t="s">
        <v>1279</v>
      </c>
      <c r="O2" s="52"/>
    </row>
    <row r="3" customFormat="false" ht="30" hidden="false" customHeight="false" outlineLevel="0" collapsed="false">
      <c r="A3" s="235" t="s">
        <v>1280</v>
      </c>
      <c r="B3" s="236" t="s">
        <v>1214</v>
      </c>
      <c r="C3" s="237" t="s">
        <v>1281</v>
      </c>
      <c r="D3" s="238" t="s">
        <v>1282</v>
      </c>
      <c r="E3" s="52" t="s">
        <v>1283</v>
      </c>
      <c r="F3" s="239" t="n">
        <v>0.1</v>
      </c>
      <c r="G3" s="21" t="s">
        <v>1284</v>
      </c>
      <c r="H3" s="240" t="s">
        <v>1285</v>
      </c>
      <c r="I3" s="52" t="s">
        <v>1286</v>
      </c>
      <c r="J3" s="52" t="s">
        <v>1287</v>
      </c>
      <c r="K3" s="52" t="s">
        <v>1288</v>
      </c>
      <c r="L3" s="241" t="s">
        <v>1289</v>
      </c>
      <c r="M3" s="52" t="s">
        <v>1290</v>
      </c>
      <c r="N3" s="52" t="s">
        <v>1291</v>
      </c>
      <c r="O3" s="242" t="s">
        <v>1292</v>
      </c>
    </row>
    <row r="4" customFormat="false" ht="30" hidden="false" customHeight="false" outlineLevel="0" collapsed="false">
      <c r="A4" s="235" t="s">
        <v>1252</v>
      </c>
      <c r="B4" s="243"/>
      <c r="C4" s="237"/>
      <c r="D4" s="244"/>
      <c r="E4" s="52"/>
      <c r="F4" s="239" t="n">
        <v>0.25</v>
      </c>
      <c r="G4" s="21" t="s">
        <v>495</v>
      </c>
      <c r="H4" s="240" t="s">
        <v>1293</v>
      </c>
      <c r="I4" s="52" t="s">
        <v>1294</v>
      </c>
      <c r="J4" s="52" t="s">
        <v>1295</v>
      </c>
      <c r="K4" s="52" t="s">
        <v>1296</v>
      </c>
      <c r="L4" s="241"/>
      <c r="M4" s="52" t="s">
        <v>1297</v>
      </c>
      <c r="N4" s="52"/>
    </row>
    <row r="5" customFormat="false" ht="15" hidden="false" customHeight="false" outlineLevel="0" collapsed="false">
      <c r="A5" s="235" t="s">
        <v>1298</v>
      </c>
      <c r="B5" s="243"/>
      <c r="C5" s="245"/>
      <c r="D5" s="246"/>
      <c r="E5" s="52"/>
      <c r="F5" s="239" t="n">
        <v>3</v>
      </c>
      <c r="G5" s="21" t="s">
        <v>558</v>
      </c>
      <c r="H5" s="240" t="s">
        <v>1299</v>
      </c>
      <c r="I5" s="52" t="s">
        <v>1300</v>
      </c>
      <c r="J5" s="52" t="s">
        <v>1301</v>
      </c>
      <c r="K5" s="52"/>
      <c r="L5" s="241"/>
      <c r="M5" s="52" t="s">
        <v>1302</v>
      </c>
      <c r="N5" s="52"/>
    </row>
    <row r="6" customFormat="false" ht="15" hidden="false" customHeight="false" outlineLevel="0" collapsed="false">
      <c r="A6" s="235" t="s">
        <v>1303</v>
      </c>
      <c r="B6" s="243"/>
      <c r="C6" s="245"/>
      <c r="D6" s="246"/>
      <c r="E6" s="52"/>
      <c r="F6" s="239" t="n">
        <v>5</v>
      </c>
      <c r="G6" s="21" t="s">
        <v>797</v>
      </c>
      <c r="H6" s="240"/>
      <c r="I6" s="52" t="s">
        <v>1304</v>
      </c>
      <c r="J6" s="52" t="s">
        <v>1264</v>
      </c>
      <c r="K6" s="52"/>
      <c r="L6" s="241"/>
      <c r="M6" s="52" t="s">
        <v>1305</v>
      </c>
      <c r="N6" s="52"/>
    </row>
    <row r="7" customFormat="false" ht="15" hidden="false" customHeight="false" outlineLevel="0" collapsed="false">
      <c r="A7" s="235" t="s">
        <v>1306</v>
      </c>
      <c r="B7" s="247"/>
      <c r="C7" s="245"/>
      <c r="D7" s="246"/>
      <c r="E7" s="52"/>
      <c r="F7" s="239" t="n">
        <v>12</v>
      </c>
      <c r="G7" s="21" t="s">
        <v>415</v>
      </c>
      <c r="H7" s="240"/>
      <c r="I7" s="52" t="s">
        <v>1307</v>
      </c>
      <c r="J7" s="52" t="s">
        <v>1308</v>
      </c>
      <c r="K7" s="52"/>
      <c r="L7" s="241"/>
      <c r="M7" s="52" t="s">
        <v>1309</v>
      </c>
      <c r="N7" s="52"/>
    </row>
    <row r="8" customFormat="false" ht="15" hidden="false" customHeight="false" outlineLevel="0" collapsed="false">
      <c r="A8" s="235" t="s">
        <v>1310</v>
      </c>
      <c r="B8" s="247"/>
      <c r="C8" s="245"/>
      <c r="D8" s="246"/>
      <c r="E8" s="52"/>
      <c r="F8" s="239" t="n">
        <v>18</v>
      </c>
      <c r="G8" s="21" t="s">
        <v>438</v>
      </c>
      <c r="H8" s="240"/>
      <c r="I8" s="52" t="s">
        <v>1311</v>
      </c>
      <c r="J8" s="52" t="s">
        <v>1312</v>
      </c>
      <c r="K8" s="52"/>
      <c r="L8" s="241"/>
      <c r="M8" s="52" t="s">
        <v>1313</v>
      </c>
      <c r="N8" s="52"/>
    </row>
    <row r="9" customFormat="false" ht="15" hidden="false" customHeight="false" outlineLevel="0" collapsed="false">
      <c r="A9" s="235" t="s">
        <v>1314</v>
      </c>
      <c r="B9" s="248"/>
      <c r="C9" s="52"/>
      <c r="D9" s="52"/>
      <c r="E9" s="52"/>
      <c r="F9" s="239" t="n">
        <v>28</v>
      </c>
      <c r="G9" s="21" t="s">
        <v>582</v>
      </c>
      <c r="H9" s="240"/>
      <c r="I9" s="52"/>
      <c r="J9" s="52" t="s">
        <v>1315</v>
      </c>
      <c r="K9" s="52"/>
      <c r="L9" s="241"/>
      <c r="M9" s="52" t="s">
        <v>1316</v>
      </c>
      <c r="N9" s="52"/>
    </row>
    <row r="10" customFormat="false" ht="15" hidden="false" customHeight="false" outlineLevel="0" collapsed="false">
      <c r="A10" s="235" t="s">
        <v>1317</v>
      </c>
      <c r="B10" s="248"/>
      <c r="C10" s="52"/>
      <c r="D10" s="52"/>
      <c r="E10" s="52"/>
      <c r="F10" s="249"/>
      <c r="G10" s="21" t="s">
        <v>401</v>
      </c>
      <c r="H10" s="240"/>
      <c r="I10" s="52"/>
      <c r="J10" s="52" t="s">
        <v>1318</v>
      </c>
      <c r="K10" s="52"/>
      <c r="L10" s="241"/>
      <c r="M10" s="52" t="s">
        <v>1319</v>
      </c>
      <c r="N10" s="52"/>
    </row>
    <row r="11" customFormat="false" ht="15" hidden="false" customHeight="false" outlineLevel="0" collapsed="false">
      <c r="A11" s="235" t="s">
        <v>1320</v>
      </c>
      <c r="B11" s="248"/>
      <c r="C11" s="52"/>
      <c r="D11" s="52"/>
      <c r="E11" s="52"/>
      <c r="F11" s="249"/>
      <c r="G11" s="21" t="s">
        <v>1321</v>
      </c>
      <c r="H11" s="240"/>
      <c r="I11" s="52"/>
      <c r="J11" s="52" t="s">
        <v>1322</v>
      </c>
      <c r="K11" s="52"/>
      <c r="L11" s="241"/>
      <c r="M11" s="52" t="s">
        <v>1323</v>
      </c>
      <c r="N11" s="52"/>
    </row>
    <row r="12" customFormat="false" ht="15" hidden="false" customHeight="false" outlineLevel="0" collapsed="false">
      <c r="A12" s="235" t="s">
        <v>1324</v>
      </c>
      <c r="B12" s="248"/>
      <c r="C12" s="52"/>
      <c r="D12" s="52"/>
      <c r="E12" s="52"/>
      <c r="F12" s="249"/>
      <c r="G12" s="21" t="s">
        <v>1325</v>
      </c>
      <c r="H12" s="240"/>
      <c r="I12" s="52"/>
      <c r="J12" s="52" t="s">
        <v>1326</v>
      </c>
      <c r="K12" s="52"/>
      <c r="L12" s="241"/>
      <c r="M12" s="52" t="s">
        <v>1327</v>
      </c>
      <c r="N12" s="52"/>
    </row>
    <row r="13" customFormat="false" ht="30" hidden="false" customHeight="false" outlineLevel="0" collapsed="false">
      <c r="A13" s="235" t="s">
        <v>1328</v>
      </c>
      <c r="B13" s="248"/>
      <c r="C13" s="52"/>
      <c r="D13" s="52"/>
      <c r="E13" s="52"/>
      <c r="F13" s="249"/>
      <c r="G13" s="21" t="s">
        <v>1329</v>
      </c>
      <c r="H13" s="240"/>
      <c r="I13" s="52"/>
      <c r="J13" s="52" t="s">
        <v>1330</v>
      </c>
      <c r="K13" s="52"/>
      <c r="L13" s="241"/>
      <c r="M13" s="52" t="s">
        <v>1331</v>
      </c>
      <c r="N13" s="52"/>
    </row>
    <row r="14" customFormat="false" ht="15" hidden="false" customHeight="false" outlineLevel="0" collapsed="false">
      <c r="A14" s="235" t="s">
        <v>1332</v>
      </c>
      <c r="B14" s="248"/>
      <c r="C14" s="52"/>
      <c r="D14" s="52"/>
      <c r="E14" s="52"/>
      <c r="F14" s="249"/>
      <c r="G14" s="21" t="s">
        <v>1333</v>
      </c>
      <c r="H14" s="240"/>
      <c r="I14" s="52"/>
      <c r="J14" s="52"/>
      <c r="K14" s="52"/>
      <c r="L14" s="241"/>
      <c r="M14" s="52"/>
      <c r="N14" s="52"/>
    </row>
    <row r="15" customFormat="false" ht="15" hidden="false" customHeight="false" outlineLevel="0" collapsed="false">
      <c r="A15" s="235" t="s">
        <v>1334</v>
      </c>
      <c r="B15" s="248"/>
      <c r="C15" s="52"/>
      <c r="D15" s="52"/>
      <c r="E15" s="52"/>
      <c r="F15" s="249"/>
      <c r="G15" s="21" t="s">
        <v>1335</v>
      </c>
      <c r="H15" s="240"/>
      <c r="I15" s="52"/>
      <c r="J15" s="52"/>
      <c r="K15" s="52"/>
      <c r="L15" s="241"/>
      <c r="M15" s="52"/>
      <c r="N15" s="52"/>
    </row>
    <row r="16" customFormat="false" ht="15" hidden="false" customHeight="false" outlineLevel="0" collapsed="false">
      <c r="A16" s="235" t="s">
        <v>1336</v>
      </c>
      <c r="B16" s="248"/>
      <c r="C16" s="52"/>
      <c r="D16" s="52"/>
      <c r="E16" s="52"/>
      <c r="F16" s="249"/>
      <c r="G16" s="21" t="s">
        <v>1337</v>
      </c>
      <c r="H16" s="240"/>
      <c r="I16" s="52"/>
      <c r="J16" s="52"/>
      <c r="K16" s="52"/>
      <c r="L16" s="241"/>
      <c r="M16" s="52"/>
      <c r="N16" s="52"/>
    </row>
    <row r="17" customFormat="false" ht="15" hidden="false" customHeight="false" outlineLevel="0" collapsed="false">
      <c r="A17" s="235" t="s">
        <v>1338</v>
      </c>
      <c r="B17" s="248"/>
      <c r="C17" s="52"/>
      <c r="D17" s="52"/>
      <c r="E17" s="52"/>
      <c r="F17" s="249"/>
      <c r="G17" s="21" t="s">
        <v>1339</v>
      </c>
      <c r="H17" s="240"/>
      <c r="I17" s="52"/>
      <c r="J17" s="52"/>
      <c r="K17" s="52"/>
      <c r="L17" s="241"/>
      <c r="M17" s="52"/>
      <c r="N17" s="52"/>
    </row>
    <row r="18" customFormat="false" ht="15" hidden="false" customHeight="false" outlineLevel="0" collapsed="false">
      <c r="A18" s="235" t="s">
        <v>1340</v>
      </c>
      <c r="B18" s="248"/>
      <c r="C18" s="52"/>
      <c r="D18" s="52"/>
      <c r="E18" s="52"/>
      <c r="F18" s="249"/>
      <c r="G18" s="21" t="s">
        <v>1341</v>
      </c>
      <c r="H18" s="240"/>
      <c r="I18" s="52"/>
      <c r="J18" s="52"/>
      <c r="K18" s="52"/>
      <c r="L18" s="241"/>
      <c r="M18" s="52"/>
      <c r="N18" s="52"/>
    </row>
    <row r="19" customFormat="false" ht="15" hidden="false" customHeight="false" outlineLevel="0" collapsed="false">
      <c r="A19" s="235" t="s">
        <v>1342</v>
      </c>
      <c r="B19" s="248"/>
      <c r="C19" s="52"/>
      <c r="D19" s="52"/>
      <c r="E19" s="52"/>
      <c r="F19" s="249"/>
      <c r="G19" s="21" t="s">
        <v>1343</v>
      </c>
      <c r="H19" s="240"/>
      <c r="I19" s="52"/>
      <c r="J19" s="52"/>
      <c r="K19" s="52"/>
      <c r="L19" s="241"/>
      <c r="M19" s="52"/>
      <c r="N19" s="52"/>
    </row>
    <row r="20" customFormat="false" ht="15" hidden="false" customHeight="false" outlineLevel="0" collapsed="false">
      <c r="A20" s="235" t="s">
        <v>1344</v>
      </c>
      <c r="B20" s="248"/>
      <c r="C20" s="52"/>
      <c r="D20" s="52"/>
      <c r="E20" s="52"/>
      <c r="F20" s="249"/>
      <c r="G20" s="21" t="s">
        <v>517</v>
      </c>
      <c r="H20" s="240"/>
      <c r="I20" s="52"/>
      <c r="J20" s="52"/>
      <c r="K20" s="52"/>
      <c r="L20" s="241"/>
      <c r="M20" s="52"/>
      <c r="N20" s="52"/>
    </row>
    <row r="21" customFormat="false" ht="15" hidden="false" customHeight="false" outlineLevel="0" collapsed="false">
      <c r="A21" s="235" t="s">
        <v>1345</v>
      </c>
      <c r="B21" s="248"/>
      <c r="C21" s="52"/>
      <c r="D21" s="52"/>
      <c r="E21" s="52"/>
      <c r="F21" s="249"/>
      <c r="G21" s="21" t="s">
        <v>804</v>
      </c>
      <c r="H21" s="240"/>
      <c r="I21" s="52"/>
      <c r="J21" s="52"/>
      <c r="K21" s="52"/>
      <c r="L21" s="241"/>
      <c r="M21" s="52"/>
      <c r="N21" s="52"/>
    </row>
    <row r="22" customFormat="false" ht="15" hidden="false" customHeight="false" outlineLevel="0" collapsed="false">
      <c r="A22" s="235" t="s">
        <v>1346</v>
      </c>
      <c r="B22" s="248"/>
      <c r="C22" s="52"/>
      <c r="D22" s="52"/>
      <c r="E22" s="52"/>
      <c r="F22" s="249"/>
      <c r="G22" s="21" t="s">
        <v>719</v>
      </c>
      <c r="H22" s="240"/>
      <c r="I22" s="52"/>
      <c r="J22" s="52"/>
      <c r="K22" s="52"/>
      <c r="L22" s="241"/>
      <c r="M22" s="52"/>
      <c r="N22" s="52"/>
    </row>
    <row r="23" customFormat="false" ht="15" hidden="false" customHeight="false" outlineLevel="0" collapsed="false">
      <c r="A23" s="235" t="s">
        <v>1347</v>
      </c>
      <c r="B23" s="248"/>
      <c r="C23" s="52"/>
      <c r="D23" s="52"/>
      <c r="E23" s="52"/>
      <c r="F23" s="249"/>
      <c r="G23" s="21" t="s">
        <v>527</v>
      </c>
      <c r="H23" s="240"/>
      <c r="I23" s="52"/>
      <c r="J23" s="52"/>
      <c r="K23" s="52"/>
      <c r="L23" s="241"/>
      <c r="M23" s="52"/>
      <c r="N23" s="52"/>
    </row>
    <row r="24" customFormat="false" ht="30" hidden="false" customHeight="false" outlineLevel="0" collapsed="false">
      <c r="A24" s="235" t="s">
        <v>1348</v>
      </c>
      <c r="B24" s="248"/>
      <c r="C24" s="52"/>
      <c r="D24" s="52"/>
      <c r="E24" s="52"/>
      <c r="F24" s="249"/>
      <c r="G24" s="21" t="s">
        <v>566</v>
      </c>
      <c r="H24" s="240"/>
      <c r="I24" s="52"/>
      <c r="J24" s="52"/>
      <c r="K24" s="52"/>
      <c r="L24" s="241"/>
      <c r="M24" s="52"/>
      <c r="N24" s="52"/>
    </row>
    <row r="25" customFormat="false" ht="15" hidden="false" customHeight="false" outlineLevel="0" collapsed="false">
      <c r="A25" s="235" t="s">
        <v>1349</v>
      </c>
      <c r="B25" s="248"/>
      <c r="C25" s="52"/>
      <c r="D25" s="52"/>
      <c r="E25" s="52"/>
      <c r="F25" s="249"/>
      <c r="G25" s="21" t="s">
        <v>576</v>
      </c>
      <c r="H25" s="240"/>
      <c r="I25" s="52"/>
      <c r="J25" s="52"/>
      <c r="K25" s="52"/>
      <c r="L25" s="241"/>
      <c r="M25" s="52"/>
      <c r="N25" s="52"/>
    </row>
    <row r="26" customFormat="false" ht="15" hidden="false" customHeight="false" outlineLevel="0" collapsed="false">
      <c r="A26" s="235" t="s">
        <v>1350</v>
      </c>
      <c r="B26" s="248"/>
      <c r="C26" s="52"/>
      <c r="D26" s="52"/>
      <c r="E26" s="52"/>
      <c r="F26" s="249"/>
      <c r="G26" s="21" t="s">
        <v>1351</v>
      </c>
      <c r="H26" s="240"/>
      <c r="I26" s="52"/>
      <c r="J26" s="52"/>
      <c r="K26" s="52"/>
      <c r="L26" s="241"/>
      <c r="M26" s="52"/>
      <c r="N26" s="52"/>
    </row>
    <row r="27" customFormat="false" ht="30" hidden="false" customHeight="false" outlineLevel="0" collapsed="false">
      <c r="A27" s="235" t="s">
        <v>1242</v>
      </c>
      <c r="B27" s="248"/>
      <c r="C27" s="52"/>
      <c r="D27" s="52"/>
      <c r="E27" s="52"/>
      <c r="F27" s="249"/>
      <c r="G27" s="21" t="s">
        <v>1352</v>
      </c>
      <c r="H27" s="240"/>
      <c r="I27" s="52"/>
      <c r="J27" s="52"/>
      <c r="K27" s="52"/>
      <c r="L27" s="241"/>
      <c r="M27" s="52"/>
    </row>
    <row r="28" customFormat="false" ht="15" hidden="false" customHeight="false" outlineLevel="0" collapsed="false">
      <c r="A28" s="235" t="s">
        <v>1353</v>
      </c>
      <c r="B28" s="248"/>
      <c r="C28" s="52"/>
      <c r="D28" s="52"/>
      <c r="E28" s="52"/>
      <c r="F28" s="249"/>
      <c r="G28" s="21" t="s">
        <v>425</v>
      </c>
      <c r="H28" s="240"/>
      <c r="I28" s="52"/>
      <c r="J28" s="52"/>
      <c r="K28" s="52"/>
      <c r="L28" s="241"/>
      <c r="M28" s="52"/>
    </row>
    <row r="29" customFormat="false" ht="15" hidden="false" customHeight="false" outlineLevel="0" collapsed="false">
      <c r="A29" s="235" t="s">
        <v>1354</v>
      </c>
      <c r="B29" s="248"/>
      <c r="C29" s="52"/>
      <c r="D29" s="52"/>
      <c r="E29" s="52"/>
      <c r="F29" s="249"/>
      <c r="G29" s="21" t="s">
        <v>408</v>
      </c>
      <c r="H29" s="240"/>
      <c r="I29" s="52"/>
      <c r="J29" s="52"/>
      <c r="K29" s="52"/>
      <c r="L29" s="241"/>
      <c r="M29" s="52"/>
    </row>
    <row r="30" customFormat="false" ht="15" hidden="false" customHeight="false" outlineLevel="0" collapsed="false">
      <c r="A30" s="235" t="s">
        <v>1355</v>
      </c>
      <c r="B30" s="248"/>
      <c r="C30" s="52"/>
      <c r="D30" s="52"/>
      <c r="E30" s="52"/>
      <c r="F30" s="249"/>
      <c r="G30" s="21" t="s">
        <v>562</v>
      </c>
      <c r="H30" s="240"/>
      <c r="I30" s="52"/>
      <c r="J30" s="52"/>
      <c r="K30" s="52"/>
      <c r="L30" s="241"/>
      <c r="M30" s="52"/>
    </row>
    <row r="31" customFormat="false" ht="15" hidden="false" customHeight="false" outlineLevel="0" collapsed="false">
      <c r="A31" s="235" t="s">
        <v>1356</v>
      </c>
      <c r="B31" s="248"/>
      <c r="C31" s="52"/>
      <c r="D31" s="52"/>
      <c r="E31" s="52"/>
      <c r="F31" s="249"/>
      <c r="G31" s="21" t="s">
        <v>1357</v>
      </c>
      <c r="H31" s="240"/>
      <c r="I31" s="52"/>
      <c r="J31" s="52"/>
      <c r="K31" s="52"/>
      <c r="L31" s="241"/>
      <c r="M31" s="52"/>
    </row>
    <row r="32" customFormat="false" ht="15" hidden="false" customHeight="false" outlineLevel="0" collapsed="false">
      <c r="A32" s="235" t="s">
        <v>1358</v>
      </c>
      <c r="B32" s="248"/>
      <c r="C32" s="52"/>
      <c r="D32" s="52"/>
      <c r="E32" s="52"/>
      <c r="F32" s="249"/>
      <c r="G32" s="21" t="s">
        <v>872</v>
      </c>
      <c r="H32" s="240"/>
      <c r="I32" s="52"/>
      <c r="J32" s="52"/>
      <c r="K32" s="52"/>
      <c r="L32" s="241"/>
      <c r="M32" s="52"/>
    </row>
    <row r="33" customFormat="false" ht="15" hidden="false" customHeight="false" outlineLevel="0" collapsed="false">
      <c r="A33" s="235" t="s">
        <v>1359</v>
      </c>
      <c r="B33" s="248"/>
      <c r="C33" s="52"/>
      <c r="D33" s="52"/>
      <c r="E33" s="52"/>
      <c r="F33" s="249"/>
      <c r="G33" s="21" t="s">
        <v>487</v>
      </c>
      <c r="H33" s="240"/>
      <c r="I33" s="52"/>
      <c r="J33" s="52"/>
      <c r="K33" s="52"/>
      <c r="L33" s="241"/>
      <c r="M33" s="52"/>
    </row>
    <row r="34" customFormat="false" ht="15" hidden="false" customHeight="false" outlineLevel="0" collapsed="false">
      <c r="A34" s="235" t="s">
        <v>1360</v>
      </c>
      <c r="B34" s="248"/>
      <c r="C34" s="52"/>
      <c r="D34" s="52"/>
      <c r="E34" s="52"/>
      <c r="F34" s="249"/>
      <c r="G34" s="21" t="s">
        <v>1361</v>
      </c>
      <c r="H34" s="240"/>
      <c r="I34" s="52"/>
      <c r="J34" s="52"/>
      <c r="K34" s="52"/>
      <c r="L34" s="241"/>
      <c r="M34" s="52"/>
    </row>
    <row r="35" customFormat="false" ht="30" hidden="false" customHeight="false" outlineLevel="0" collapsed="false">
      <c r="A35" s="235" t="s">
        <v>1362</v>
      </c>
      <c r="B35" s="248"/>
      <c r="C35" s="52"/>
      <c r="D35" s="52"/>
      <c r="E35" s="52"/>
      <c r="F35" s="249"/>
      <c r="G35" s="21" t="s">
        <v>1363</v>
      </c>
      <c r="H35" s="240"/>
      <c r="I35" s="52"/>
      <c r="J35" s="52"/>
      <c r="K35" s="52"/>
      <c r="L35" s="241"/>
      <c r="M35" s="52"/>
    </row>
    <row r="36" customFormat="false" ht="15" hidden="false" customHeight="false" outlineLevel="0" collapsed="false">
      <c r="A36" s="235" t="s">
        <v>1364</v>
      </c>
      <c r="B36" s="248"/>
      <c r="C36" s="52"/>
      <c r="D36" s="52"/>
      <c r="E36" s="52"/>
      <c r="F36" s="249"/>
      <c r="G36" s="21" t="s">
        <v>469</v>
      </c>
      <c r="H36" s="21"/>
      <c r="I36" s="52"/>
      <c r="J36" s="52"/>
      <c r="K36" s="52"/>
      <c r="L36" s="241"/>
      <c r="M36" s="52"/>
    </row>
    <row r="37" customFormat="false" ht="15" hidden="false" customHeight="false" outlineLevel="0" collapsed="false">
      <c r="A37" s="235" t="s">
        <v>1365</v>
      </c>
      <c r="B37" s="248"/>
      <c r="C37" s="52"/>
      <c r="D37" s="52"/>
      <c r="E37" s="52"/>
      <c r="F37" s="249"/>
      <c r="G37" s="21" t="s">
        <v>462</v>
      </c>
      <c r="H37" s="240"/>
      <c r="I37" s="52"/>
      <c r="J37" s="52"/>
      <c r="K37" s="52"/>
      <c r="L37" s="241"/>
      <c r="M37" s="52"/>
    </row>
    <row r="38" customFormat="false" ht="15" hidden="false" customHeight="false" outlineLevel="0" collapsed="false">
      <c r="A38" s="235" t="s">
        <v>1366</v>
      </c>
      <c r="B38" s="248"/>
      <c r="C38" s="52"/>
      <c r="D38" s="52"/>
      <c r="E38" s="52"/>
      <c r="F38" s="249"/>
      <c r="G38" s="52" t="s">
        <v>1367</v>
      </c>
      <c r="H38" s="240"/>
      <c r="I38" s="52"/>
      <c r="J38" s="52"/>
      <c r="K38" s="52"/>
      <c r="L38" s="241"/>
      <c r="M38" s="52"/>
    </row>
    <row r="39" customFormat="false" ht="15" hidden="false" customHeight="false" outlineLevel="0" collapsed="false">
      <c r="A39" s="235" t="s">
        <v>1368</v>
      </c>
      <c r="B39" s="248"/>
      <c r="C39" s="52"/>
      <c r="D39" s="52"/>
      <c r="E39" s="52"/>
      <c r="F39" s="249"/>
      <c r="G39" s="52"/>
      <c r="H39" s="240"/>
      <c r="I39" s="52"/>
      <c r="J39" s="52"/>
      <c r="K39" s="52"/>
      <c r="L39" s="241"/>
      <c r="M39" s="52"/>
    </row>
    <row r="40" customFormat="false" ht="15" hidden="false" customHeight="false" outlineLevel="0" collapsed="false">
      <c r="A40" s="235" t="s">
        <v>1369</v>
      </c>
      <c r="B40" s="248"/>
      <c r="C40" s="52"/>
      <c r="D40" s="52"/>
      <c r="E40" s="52"/>
      <c r="F40" s="249"/>
      <c r="G40" s="52"/>
      <c r="H40" s="240"/>
      <c r="I40" s="52"/>
      <c r="J40" s="52"/>
      <c r="K40" s="52"/>
      <c r="L40" s="241"/>
      <c r="M40" s="52"/>
    </row>
    <row r="41" customFormat="false" ht="15" hidden="false" customHeight="false" outlineLevel="0" collapsed="false">
      <c r="A41" s="235" t="s">
        <v>1370</v>
      </c>
      <c r="B41" s="248"/>
      <c r="C41" s="52"/>
      <c r="D41" s="52"/>
      <c r="E41" s="52"/>
      <c r="F41" s="249"/>
      <c r="G41" s="52"/>
      <c r="H41" s="240"/>
      <c r="I41" s="52"/>
      <c r="J41" s="52"/>
      <c r="K41" s="52"/>
      <c r="L41" s="241"/>
      <c r="M41" s="52"/>
    </row>
    <row r="42" customFormat="false" ht="15" hidden="false" customHeight="false" outlineLevel="0" collapsed="false">
      <c r="A42" s="235" t="s">
        <v>1371</v>
      </c>
      <c r="B42" s="248"/>
      <c r="C42" s="52"/>
      <c r="D42" s="52"/>
      <c r="E42" s="52"/>
      <c r="F42" s="249"/>
      <c r="G42" s="52"/>
      <c r="H42" s="240"/>
      <c r="I42" s="52"/>
      <c r="J42" s="52"/>
      <c r="K42" s="52"/>
      <c r="L42" s="241"/>
      <c r="M42" s="52"/>
    </row>
    <row r="43" customFormat="false" ht="15" hidden="false" customHeight="false" outlineLevel="0" collapsed="false">
      <c r="A43" s="235" t="s">
        <v>1372</v>
      </c>
      <c r="B43" s="248"/>
      <c r="C43" s="52"/>
      <c r="D43" s="52"/>
      <c r="E43" s="52"/>
      <c r="F43" s="249"/>
      <c r="G43" s="52"/>
      <c r="H43" s="240"/>
      <c r="I43" s="52"/>
      <c r="J43" s="52"/>
      <c r="K43" s="52"/>
      <c r="L43" s="241"/>
      <c r="M43" s="52"/>
    </row>
    <row r="44" customFormat="false" ht="15" hidden="false" customHeight="false" outlineLevel="0" collapsed="false">
      <c r="A44" s="235" t="s">
        <v>1373</v>
      </c>
      <c r="B44" s="248"/>
      <c r="C44" s="52"/>
      <c r="D44" s="52"/>
      <c r="E44" s="52"/>
      <c r="F44" s="249"/>
      <c r="G44" s="52"/>
      <c r="H44" s="240"/>
      <c r="I44" s="52"/>
      <c r="J44" s="52"/>
      <c r="K44" s="52"/>
      <c r="L44" s="241"/>
      <c r="M44" s="52"/>
    </row>
    <row r="45" customFormat="false" ht="15" hidden="false" customHeight="false" outlineLevel="0" collapsed="false">
      <c r="A45" s="235" t="s">
        <v>1251</v>
      </c>
      <c r="B45" s="248"/>
      <c r="C45" s="52"/>
      <c r="D45" s="52"/>
      <c r="E45" s="52"/>
      <c r="F45" s="249"/>
      <c r="G45" s="52"/>
      <c r="H45" s="240"/>
      <c r="I45" s="52"/>
      <c r="J45" s="52"/>
      <c r="K45" s="52"/>
      <c r="L45" s="241"/>
      <c r="M45" s="52"/>
    </row>
    <row r="46" customFormat="false" ht="15" hidden="false" customHeight="false" outlineLevel="0" collapsed="false">
      <c r="A46" s="52"/>
      <c r="B46" s="248"/>
      <c r="C46" s="52"/>
      <c r="D46" s="52"/>
      <c r="E46" s="52"/>
      <c r="F46" s="249"/>
      <c r="G46" s="52"/>
      <c r="H46" s="240"/>
      <c r="I46" s="52"/>
      <c r="J46" s="52"/>
      <c r="K46" s="52"/>
      <c r="L46" s="241"/>
      <c r="M46" s="52"/>
    </row>
    <row r="47" customFormat="false" ht="15" hidden="false" customHeight="false" outlineLevel="0" collapsed="false">
      <c r="A47" s="52"/>
      <c r="B47" s="248"/>
      <c r="C47" s="52"/>
      <c r="D47" s="52"/>
      <c r="E47" s="52"/>
      <c r="F47" s="249"/>
      <c r="G47" s="52"/>
      <c r="H47" s="240"/>
      <c r="I47" s="52"/>
      <c r="J47" s="52"/>
      <c r="K47" s="52"/>
      <c r="M47" s="52"/>
    </row>
    <row r="48" customFormat="false" ht="15" hidden="false" customHeight="false" outlineLevel="0" collapsed="false">
      <c r="A48" s="52"/>
      <c r="B48" s="248"/>
      <c r="C48" s="52"/>
      <c r="D48" s="52"/>
      <c r="E48" s="52"/>
      <c r="F48" s="249"/>
      <c r="G48" s="52"/>
      <c r="H48" s="240"/>
      <c r="I48" s="52"/>
      <c r="J48" s="52"/>
      <c r="K48" s="52"/>
      <c r="M48" s="52"/>
    </row>
    <row r="49" customFormat="false" ht="15" hidden="false" customHeight="false" outlineLevel="0" collapsed="false">
      <c r="A49" s="52"/>
      <c r="B49" s="248"/>
      <c r="C49" s="52"/>
      <c r="D49" s="52"/>
      <c r="E49" s="52"/>
      <c r="F49" s="249"/>
      <c r="G49" s="52"/>
      <c r="H49" s="240"/>
      <c r="I49" s="52"/>
      <c r="J49" s="52"/>
      <c r="K49" s="52"/>
      <c r="M49" s="52"/>
    </row>
    <row r="50" customFormat="false" ht="15" hidden="false" customHeight="false" outlineLevel="0" collapsed="false">
      <c r="A50" s="52"/>
      <c r="B50" s="248"/>
      <c r="C50" s="52"/>
      <c r="D50" s="52"/>
      <c r="E50" s="52"/>
      <c r="F50" s="249"/>
      <c r="G50" s="52"/>
      <c r="H50" s="240"/>
      <c r="I50" s="52"/>
      <c r="J50" s="52"/>
      <c r="K50" s="52"/>
      <c r="M50" s="52"/>
    </row>
    <row r="51" customFormat="false" ht="15" hidden="false" customHeight="false" outlineLevel="0" collapsed="false">
      <c r="A51" s="52"/>
      <c r="B51" s="248"/>
      <c r="C51" s="52"/>
      <c r="D51" s="52"/>
      <c r="E51" s="52"/>
      <c r="F51" s="249"/>
      <c r="G51" s="52"/>
      <c r="H51" s="240"/>
      <c r="I51" s="52"/>
      <c r="J51" s="52"/>
      <c r="K51" s="52"/>
      <c r="M51" s="52"/>
    </row>
    <row r="52" customFormat="false" ht="15" hidden="false" customHeight="false" outlineLevel="0" collapsed="false">
      <c r="A52" s="52"/>
      <c r="B52" s="248"/>
      <c r="C52" s="52"/>
      <c r="D52" s="52"/>
      <c r="E52" s="52"/>
      <c r="F52" s="249"/>
      <c r="G52" s="52"/>
      <c r="H52" s="240"/>
      <c r="I52" s="52"/>
      <c r="J52" s="52"/>
      <c r="K52" s="52"/>
      <c r="M52" s="52"/>
    </row>
    <row r="53" customFormat="false" ht="15" hidden="false" customHeight="false" outlineLevel="0" collapsed="false">
      <c r="A53" s="52"/>
      <c r="B53" s="248"/>
      <c r="C53" s="52"/>
      <c r="D53" s="52"/>
      <c r="E53" s="52"/>
      <c r="F53" s="249"/>
      <c r="G53" s="52"/>
      <c r="H53" s="240"/>
      <c r="I53" s="52"/>
      <c r="J53" s="52"/>
      <c r="K53" s="52"/>
      <c r="M53" s="52"/>
    </row>
    <row r="54" customFormat="false" ht="15" hidden="false" customHeight="false" outlineLevel="0" collapsed="false">
      <c r="A54" s="52"/>
      <c r="B54" s="248"/>
      <c r="C54" s="52"/>
      <c r="D54" s="52"/>
      <c r="E54" s="52"/>
      <c r="F54" s="249"/>
      <c r="G54" s="52"/>
      <c r="H54" s="240"/>
      <c r="I54" s="52"/>
      <c r="J54" s="52"/>
      <c r="K54" s="52"/>
      <c r="M54" s="52"/>
    </row>
    <row r="55" customFormat="false" ht="15" hidden="false" customHeight="false" outlineLevel="0" collapsed="false">
      <c r="A55" s="52"/>
      <c r="B55" s="248"/>
      <c r="C55" s="52"/>
      <c r="D55" s="52"/>
      <c r="E55" s="52"/>
      <c r="F55" s="249"/>
      <c r="G55" s="52"/>
      <c r="H55" s="240"/>
      <c r="I55" s="52"/>
      <c r="J55" s="52"/>
      <c r="K55" s="52"/>
      <c r="M55" s="52"/>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4" activeCellId="0" sqref="A4"/>
    </sheetView>
  </sheetViews>
  <sheetFormatPr defaultRowHeight="15"/>
  <cols>
    <col collapsed="false" hidden="false" max="2" min="1" style="88" width="25.7085020242915"/>
    <col collapsed="false" hidden="false" max="3" min="3" style="88" width="29.8866396761134"/>
    <col collapsed="false" hidden="false" max="4" min="4" style="88" width="26.5668016194332"/>
    <col collapsed="false" hidden="false" max="5" min="5" style="88" width="24.2105263157895"/>
    <col collapsed="false" hidden="false" max="6" min="6" style="88" width="22.1740890688259"/>
    <col collapsed="false" hidden="false" max="7" min="7" style="88" width="19.2834008097166"/>
    <col collapsed="false" hidden="false" max="8" min="8" style="88" width="20.246963562753"/>
    <col collapsed="false" hidden="false" max="9" min="9" style="88" width="17.0323886639676"/>
    <col collapsed="false" hidden="false" max="10" min="10" style="88" width="14.9959514170041"/>
    <col collapsed="false" hidden="false" max="11" min="11" style="88" width="15.2105263157895"/>
    <col collapsed="false" hidden="false" max="12" min="12" style="88" width="19.6032388663968"/>
    <col collapsed="false" hidden="false" max="13" min="13" style="88" width="12.2105263157895"/>
    <col collapsed="false" hidden="false" max="14" min="14" style="88" width="21.5303643724696"/>
    <col collapsed="false" hidden="false" max="15" min="15" style="88" width="16.1740890688259"/>
    <col collapsed="false" hidden="false" max="1025" min="16" style="88" width="9.10526315789474"/>
  </cols>
  <sheetData>
    <row r="1" customFormat="false" ht="15" hidden="false" customHeight="false" outlineLevel="0" collapsed="false">
      <c r="A1" s="89" t="s">
        <v>1151</v>
      </c>
      <c r="B1" s="116" t="s">
        <v>1152</v>
      </c>
      <c r="C1" s="106"/>
      <c r="D1" s="106"/>
      <c r="E1" s="117" t="s">
        <v>1153</v>
      </c>
      <c r="F1" s="117"/>
      <c r="G1" s="117"/>
      <c r="H1" s="117"/>
      <c r="I1" s="117"/>
      <c r="J1" s="117"/>
      <c r="K1" s="117"/>
      <c r="L1" s="117"/>
      <c r="M1" s="117"/>
      <c r="N1" s="117"/>
      <c r="O1" s="118" t="s">
        <v>379</v>
      </c>
    </row>
    <row r="2" customFormat="false" ht="15" hidden="false" customHeight="false" outlineLevel="0" collapsed="false">
      <c r="A2" s="98" t="s">
        <v>380</v>
      </c>
      <c r="B2" s="98"/>
      <c r="C2" s="98" t="s">
        <v>381</v>
      </c>
      <c r="D2" s="98"/>
      <c r="E2" s="98"/>
      <c r="F2" s="98"/>
      <c r="G2" s="99" t="s">
        <v>382</v>
      </c>
      <c r="H2" s="100"/>
      <c r="I2" s="98"/>
      <c r="J2" s="98"/>
      <c r="K2" s="100"/>
      <c r="L2" s="98"/>
      <c r="M2" s="99"/>
      <c r="N2" s="99" t="s">
        <v>383</v>
      </c>
      <c r="O2" s="99" t="s">
        <v>384</v>
      </c>
    </row>
    <row r="3" customFormat="false" ht="15" hidden="false" customHeight="false" outlineLevel="0" collapsed="false">
      <c r="A3" s="101" t="n">
        <f aca="false">SUMPRODUCT((A5:A20004&lt;&gt;"")/COUNTIF(A5:A20004,A5:A20004&amp;""))</f>
        <v>0</v>
      </c>
      <c r="B3" s="101"/>
      <c r="C3" s="101" t="n">
        <f aca="false">SUMPRODUCT((C5:C20004&lt;&gt;"")/COUNTIF(C5:C20004,C5:C20004&amp;""))</f>
        <v>0</v>
      </c>
      <c r="D3" s="101"/>
      <c r="E3" s="101"/>
      <c r="F3" s="101"/>
      <c r="G3" s="102" t="n">
        <f aca="false">SUMPRODUCT(1/COUNTIF(C5:C20004,C5:C20004&amp;""),G5:G20004)</f>
        <v>0</v>
      </c>
      <c r="H3" s="103"/>
      <c r="I3" s="101"/>
      <c r="J3" s="101"/>
      <c r="K3" s="103"/>
      <c r="L3" s="104"/>
      <c r="M3" s="105" t="n">
        <f aca="false">SUMIF($I$5:$I$20004,"N",O5:O20004)+SUMIF($I$5:$I$20004,"",O5:O20004)</f>
        <v>0</v>
      </c>
      <c r="N3" s="105" t="n">
        <f aca="false">SUM(N5:N20004)</f>
        <v>0</v>
      </c>
      <c r="O3" s="105" t="n">
        <f aca="false">SUMIF($I$5:$I$20004,"N",O5:O20004)+SUMIF($I$5:$I$20004,"",O5:O20004)</f>
        <v>0</v>
      </c>
    </row>
    <row r="4" customFormat="false" ht="30" hidden="false" customHeight="false" outlineLevel="0" collapsed="false">
      <c r="A4" s="106" t="s">
        <v>385</v>
      </c>
      <c r="B4" s="106" t="s">
        <v>386</v>
      </c>
      <c r="C4" s="106" t="s">
        <v>1154</v>
      </c>
      <c r="D4" s="106" t="s">
        <v>1155</v>
      </c>
      <c r="E4" s="119" t="s">
        <v>1156</v>
      </c>
      <c r="F4" s="119" t="s">
        <v>1157</v>
      </c>
      <c r="G4" s="119" t="s">
        <v>389</v>
      </c>
      <c r="H4" s="119" t="s">
        <v>390</v>
      </c>
      <c r="I4" s="119" t="s">
        <v>391</v>
      </c>
      <c r="J4" s="120" t="s">
        <v>392</v>
      </c>
      <c r="K4" s="119" t="s">
        <v>393</v>
      </c>
      <c r="L4" s="119" t="s">
        <v>394</v>
      </c>
      <c r="M4" s="119" t="s">
        <v>395</v>
      </c>
      <c r="N4" s="119" t="s">
        <v>396</v>
      </c>
      <c r="O4" s="119" t="s">
        <v>397</v>
      </c>
    </row>
  </sheetData>
  <sheetProtection sheet="true" objects="true" scenarios="true"/>
  <mergeCells count="1">
    <mergeCell ref="E1:N1"/>
  </mergeCells>
  <hyperlinks>
    <hyperlink ref="O1" location="B2B" display="HELP"/>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
  <sheetViews>
    <sheetView windowProtection="true" showFormulas="false" showGridLines="true" showRowColHeaders="true" showZeros="true" rightToLeft="false" tabSelected="false" showOutlineSymbols="true" defaultGridColor="true" view="normal" topLeftCell="A1" colorId="64" zoomScale="98" zoomScaleNormal="98" zoomScalePageLayoutView="100" workbookViewId="0">
      <pane xSplit="0" ySplit="4" topLeftCell="A5" activePane="bottomLeft" state="frozen"/>
      <selection pane="topLeft" activeCell="A1" activeCellId="0" sqref="A1"/>
      <selection pane="bottomLeft" activeCell="G4" activeCellId="0" sqref="G4"/>
    </sheetView>
  </sheetViews>
  <sheetFormatPr defaultRowHeight="15"/>
  <cols>
    <col collapsed="false" hidden="false" max="1" min="1" style="88" width="22.8178137651822"/>
    <col collapsed="false" hidden="false" max="2" min="2" style="88" width="11.3562753036437"/>
    <col collapsed="false" hidden="false" max="3" min="3" style="88" width="19.7085020242915"/>
    <col collapsed="false" hidden="false" max="4" min="4" style="88" width="19.6032388663968"/>
    <col collapsed="false" hidden="false" max="5" min="5" style="88" width="14.9959514170041"/>
    <col collapsed="false" hidden="false" max="6" min="6" style="88" width="5.67611336032389"/>
    <col collapsed="false" hidden="false" max="7" min="7" style="88" width="20.1376518218623"/>
    <col collapsed="false" hidden="false" max="8" min="8" style="88" width="12.5344129554656"/>
    <col collapsed="false" hidden="false" max="9" min="9" style="88" width="19.4939271255061"/>
    <col collapsed="false" hidden="false" max="1025" min="10" style="88" width="20.246963562753"/>
  </cols>
  <sheetData>
    <row r="1" s="97" customFormat="true" ht="15" hidden="false" customHeight="false" outlineLevel="0" collapsed="false">
      <c r="A1" s="89" t="s">
        <v>1158</v>
      </c>
      <c r="B1" s="121"/>
      <c r="C1" s="122"/>
      <c r="D1" s="91"/>
      <c r="E1" s="95"/>
      <c r="F1" s="123"/>
      <c r="G1" s="122"/>
      <c r="H1" s="124"/>
      <c r="I1" s="96" t="s">
        <v>379</v>
      </c>
    </row>
    <row r="2" customFormat="false" ht="15" hidden="false" customHeight="false" outlineLevel="0" collapsed="false">
      <c r="A2" s="98" t="s">
        <v>381</v>
      </c>
      <c r="B2" s="98"/>
      <c r="C2" s="125" t="s">
        <v>1159</v>
      </c>
      <c r="D2" s="98"/>
      <c r="E2" s="98"/>
      <c r="F2" s="99"/>
      <c r="G2" s="125" t="s">
        <v>383</v>
      </c>
      <c r="H2" s="126" t="s">
        <v>384</v>
      </c>
      <c r="I2" s="100"/>
    </row>
    <row r="3" customFormat="false" ht="15" hidden="false" customHeight="false" outlineLevel="0" collapsed="false">
      <c r="A3" s="101" t="n">
        <f aca="false">SUMPRODUCT((A5:A20004&lt;&gt;"")/COUNTIF(A5:A20004,A5:A20004&amp;""))</f>
        <v>0</v>
      </c>
      <c r="B3" s="101"/>
      <c r="C3" s="102" t="n">
        <f aca="false">SUMPRODUCT(1/COUNTIF(A5:A20004,A5:A20004&amp;""),C5:C20004)</f>
        <v>0</v>
      </c>
      <c r="D3" s="127"/>
      <c r="E3" s="101"/>
      <c r="F3" s="105"/>
      <c r="G3" s="105" t="n">
        <f aca="false">SUM(G5:G20004)</f>
        <v>0</v>
      </c>
      <c r="H3" s="128" t="n">
        <f aca="false">SUM(H5:H20004)</f>
        <v>0</v>
      </c>
      <c r="I3" s="103"/>
    </row>
    <row r="4" customFormat="false" ht="30" hidden="false" customHeight="false" outlineLevel="0" collapsed="false">
      <c r="A4" s="106" t="s">
        <v>387</v>
      </c>
      <c r="B4" s="106" t="s">
        <v>388</v>
      </c>
      <c r="C4" s="106" t="s">
        <v>389</v>
      </c>
      <c r="D4" s="106" t="s">
        <v>390</v>
      </c>
      <c r="E4" s="107" t="s">
        <v>392</v>
      </c>
      <c r="F4" s="106" t="s">
        <v>395</v>
      </c>
      <c r="G4" s="106" t="s">
        <v>396</v>
      </c>
      <c r="H4" s="106" t="s">
        <v>397</v>
      </c>
      <c r="I4" s="106" t="s">
        <v>394</v>
      </c>
    </row>
  </sheetData>
  <sheetProtection sheet="true" objects="true" scenarios="true"/>
  <protectedRanges>
    <protectedRange name="Summary_2" sqref="A2:I3 A1:H1"/>
    <protectedRange name="Summary_1_1" sqref="I1"/>
  </protectedRanges>
  <hyperlinks>
    <hyperlink ref="I1" location="b2cl"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1" activeCellId="0" sqref="C21"/>
    </sheetView>
  </sheetViews>
  <sheetFormatPr defaultRowHeight="15"/>
  <cols>
    <col collapsed="false" hidden="false" max="1" min="1" style="88" width="24.7449392712551"/>
    <col collapsed="false" hidden="false" max="2" min="2" style="88" width="18.6396761133603"/>
    <col collapsed="false" hidden="false" max="3" min="3" style="88" width="24.7449392712551"/>
    <col collapsed="false" hidden="false" max="4" min="4" style="88" width="29.8866396761134"/>
    <col collapsed="false" hidden="false" max="5" min="5" style="88" width="26.5668016194332"/>
    <col collapsed="false" hidden="false" max="6" min="6" style="88" width="17.995951417004"/>
    <col collapsed="false" hidden="false" max="7" min="7" style="88" width="14.9959514170041"/>
    <col collapsed="false" hidden="false" max="8" min="8" style="88" width="6.96356275303644"/>
    <col collapsed="false" hidden="false" max="9" min="9" style="88" width="19.1740890688259"/>
    <col collapsed="false" hidden="false" max="10" min="10" style="88" width="12.6396761133603"/>
    <col collapsed="false" hidden="false" max="11" min="11" style="88" width="19.8178137651822"/>
    <col collapsed="false" hidden="false" max="1025" min="12" style="88" width="9.10526315789474"/>
  </cols>
  <sheetData>
    <row r="1" customFormat="false" ht="15" hidden="false" customHeight="false" outlineLevel="0" collapsed="false">
      <c r="A1" s="89" t="s">
        <v>1160</v>
      </c>
      <c r="B1" s="106" t="s">
        <v>1152</v>
      </c>
      <c r="C1" s="106"/>
      <c r="D1" s="119"/>
      <c r="E1" s="117" t="s">
        <v>1153</v>
      </c>
      <c r="F1" s="117"/>
      <c r="G1" s="117"/>
      <c r="H1" s="117"/>
      <c r="I1" s="117"/>
      <c r="J1" s="117"/>
      <c r="K1" s="118" t="s">
        <v>379</v>
      </c>
    </row>
    <row r="2" customFormat="false" ht="15" hidden="false" customHeight="false" outlineLevel="0" collapsed="false">
      <c r="A2" s="98" t="s">
        <v>381</v>
      </c>
      <c r="B2" s="98"/>
      <c r="C2" s="98"/>
      <c r="D2" s="98"/>
      <c r="E2" s="98"/>
      <c r="F2" s="125" t="s">
        <v>1159</v>
      </c>
      <c r="G2" s="98"/>
      <c r="H2" s="99"/>
      <c r="I2" s="125" t="s">
        <v>383</v>
      </c>
      <c r="J2" s="126" t="s">
        <v>384</v>
      </c>
      <c r="K2" s="100"/>
    </row>
    <row r="3" customFormat="false" ht="15" hidden="false" customHeight="false" outlineLevel="0" collapsed="false">
      <c r="A3" s="101" t="n">
        <f aca="false">SUMPRODUCT((A5:A2004&lt;&gt;"")/COUNTIF(A5:A2004,A5:A2004&amp;""))</f>
        <v>0</v>
      </c>
      <c r="B3" s="101"/>
      <c r="C3" s="129"/>
      <c r="D3" s="101"/>
      <c r="E3" s="101"/>
      <c r="F3" s="102" t="n">
        <f aca="false">SUMPRODUCT(1/COUNTIF(A5:A2004,A5:A2004&amp;""),F5:F2004)</f>
        <v>0</v>
      </c>
      <c r="G3" s="101"/>
      <c r="H3" s="105"/>
      <c r="I3" s="105" t="n">
        <f aca="false">SUM(I5:I2004)</f>
        <v>0</v>
      </c>
      <c r="J3" s="128" t="n">
        <f aca="false">SUM(J5:J2004)</f>
        <v>0</v>
      </c>
      <c r="K3" s="103"/>
    </row>
    <row r="4" customFormat="false" ht="30" hidden="false" customHeight="false" outlineLevel="0" collapsed="false">
      <c r="A4" s="106" t="s">
        <v>1154</v>
      </c>
      <c r="B4" s="106" t="s">
        <v>1155</v>
      </c>
      <c r="C4" s="106" t="s">
        <v>1161</v>
      </c>
      <c r="D4" s="119" t="s">
        <v>1156</v>
      </c>
      <c r="E4" s="119" t="s">
        <v>1157</v>
      </c>
      <c r="F4" s="119" t="s">
        <v>389</v>
      </c>
      <c r="G4" s="120" t="s">
        <v>392</v>
      </c>
      <c r="H4" s="119" t="s">
        <v>395</v>
      </c>
      <c r="I4" s="119" t="s">
        <v>396</v>
      </c>
      <c r="J4" s="119" t="s">
        <v>397</v>
      </c>
      <c r="K4" s="119" t="s">
        <v>394</v>
      </c>
    </row>
  </sheetData>
  <sheetProtection sheet="true" objects="true" scenarios="true"/>
  <protectedRanges>
    <protectedRange name="Summary_2" sqref="E1 A1:A2 B2:K3 B1:C1 I1:J1"/>
    <protectedRange name="Summary_1_1" sqref="K1"/>
    <protectedRange name="Summary_2_1" sqref="A3"/>
  </protectedRanges>
  <mergeCells count="1">
    <mergeCell ref="E1:J1"/>
  </mergeCells>
  <hyperlinks>
    <hyperlink ref="K1" location="b2cl" display="HEL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10" activeCellId="0" sqref="C10"/>
    </sheetView>
  </sheetViews>
  <sheetFormatPr defaultRowHeight="15"/>
  <cols>
    <col collapsed="false" hidden="false" max="1" min="1" style="88" width="22.6032388663968"/>
    <col collapsed="false" hidden="false" max="2" min="2" style="88" width="19.6032388663968"/>
    <col collapsed="false" hidden="false" max="3" min="3" style="88" width="14.9959514170041"/>
    <col collapsed="false" hidden="false" max="4" min="4" style="88" width="5.57085020242915"/>
    <col collapsed="false" hidden="false" max="5" min="5" style="88" width="20.6720647773279"/>
    <col collapsed="false" hidden="false" max="6" min="6" style="88" width="12.5344129554656"/>
    <col collapsed="false" hidden="false" max="7" min="7" style="88" width="19.4939271255061"/>
    <col collapsed="false" hidden="false" max="8" min="8" style="88" width="18.9595141700405"/>
    <col collapsed="false" hidden="false" max="1025" min="9" style="88" width="8.67611336032389"/>
  </cols>
  <sheetData>
    <row r="1" s="97" customFormat="true" ht="15" hidden="false" customHeight="false" outlineLevel="0" collapsed="false">
      <c r="A1" s="130" t="s">
        <v>1162</v>
      </c>
      <c r="B1" s="131"/>
      <c r="C1" s="95"/>
      <c r="D1" s="132"/>
      <c r="E1" s="105"/>
      <c r="F1" s="105"/>
      <c r="G1" s="96" t="s">
        <v>379</v>
      </c>
      <c r="H1" s="133"/>
    </row>
    <row r="2" s="97" customFormat="true" ht="15" hidden="false" customHeight="false" outlineLevel="0" collapsed="false">
      <c r="A2" s="134"/>
      <c r="B2" s="98"/>
      <c r="C2" s="98"/>
      <c r="D2" s="99"/>
      <c r="E2" s="99" t="s">
        <v>1163</v>
      </c>
      <c r="F2" s="99" t="s">
        <v>384</v>
      </c>
      <c r="G2" s="134"/>
      <c r="H2" s="133"/>
    </row>
    <row r="3" customFormat="false" ht="15" hidden="false" customHeight="false" outlineLevel="0" collapsed="false">
      <c r="A3" s="127"/>
      <c r="B3" s="127"/>
      <c r="C3" s="101"/>
      <c r="D3" s="105"/>
      <c r="E3" s="105" t="n">
        <f aca="false">SUM(E5:E400)</f>
        <v>174063</v>
      </c>
      <c r="F3" s="105" t="n">
        <f aca="false">SUM(F5:F400)</f>
        <v>0</v>
      </c>
      <c r="G3" s="127"/>
      <c r="H3" s="133"/>
    </row>
    <row r="4" customFormat="false" ht="30" hidden="false" customHeight="false" outlineLevel="0" collapsed="false">
      <c r="A4" s="106" t="s">
        <v>1164</v>
      </c>
      <c r="B4" s="106" t="s">
        <v>390</v>
      </c>
      <c r="C4" s="107" t="s">
        <v>392</v>
      </c>
      <c r="D4" s="106" t="s">
        <v>395</v>
      </c>
      <c r="E4" s="106" t="s">
        <v>396</v>
      </c>
      <c r="F4" s="106" t="s">
        <v>397</v>
      </c>
      <c r="G4" s="106" t="s">
        <v>394</v>
      </c>
      <c r="H4" s="135"/>
    </row>
    <row r="5" customFormat="false" ht="15" hidden="false" customHeight="false" outlineLevel="0" collapsed="false">
      <c r="A5" s="109" t="s">
        <v>1165</v>
      </c>
      <c r="B5" s="108" t="s">
        <v>425</v>
      </c>
      <c r="C5" s="109" t="s">
        <v>403</v>
      </c>
      <c r="D5" s="111" t="n">
        <v>18</v>
      </c>
      <c r="E5" s="111" t="n">
        <v>4236</v>
      </c>
      <c r="F5" s="113" t="n">
        <v>0</v>
      </c>
      <c r="G5" s="136"/>
      <c r="H5" s="133"/>
    </row>
    <row r="6" customFormat="false" ht="15" hidden="false" customHeight="false" outlineLevel="0" collapsed="false">
      <c r="A6" s="109" t="s">
        <v>1165</v>
      </c>
      <c r="B6" s="108" t="s">
        <v>415</v>
      </c>
      <c r="C6" s="109" t="s">
        <v>403</v>
      </c>
      <c r="D6" s="111" t="n">
        <v>18</v>
      </c>
      <c r="E6" s="111" t="n">
        <v>152878</v>
      </c>
      <c r="F6" s="113" t="n">
        <v>0</v>
      </c>
      <c r="G6" s="136"/>
      <c r="H6" s="133"/>
    </row>
    <row r="7" customFormat="false" ht="15" hidden="false" customHeight="false" outlineLevel="0" collapsed="false">
      <c r="A7" s="109" t="s">
        <v>1165</v>
      </c>
      <c r="B7" s="108" t="s">
        <v>438</v>
      </c>
      <c r="C7" s="109" t="s">
        <v>403</v>
      </c>
      <c r="D7" s="111" t="n">
        <v>18</v>
      </c>
      <c r="E7" s="111" t="n">
        <v>16949</v>
      </c>
      <c r="F7" s="113" t="n">
        <v>0</v>
      </c>
      <c r="G7" s="136"/>
      <c r="H7" s="133"/>
    </row>
  </sheetData>
  <sheetProtection sheet="true" objects="true" scenarios="true"/>
  <protectedRanges>
    <protectedRange name="Summary_1_1" sqref="B1:C3"/>
  </protectedRanges>
  <dataValidations count="5">
    <dataValidation allowBlank="true" error="GSTIN should be 15 characters. Please Enter valid GSTIN." operator="equal" showDropDown="false" showErrorMessage="true" showInputMessage="true" sqref="G5:G7" type="textLength">
      <formula1>15</formula1>
      <formula2>0</formula2>
    </dataValidation>
    <dataValidation allowBlank="true" operator="between" showDropDown="false" showErrorMessage="true" showInputMessage="true" sqref="A5:A7" type="list">
      <formula1>TYPE</formula1>
      <formula2>0</formula2>
    </dataValidation>
    <dataValidation allowBlank="true" operator="between" showDropDown="false" showErrorMessage="true" showInputMessage="true" sqref="B5:B7" type="list">
      <formula1>POS</formula1>
      <formula2>0</formula2>
    </dataValidation>
    <dataValidation allowBlank="true" operator="between" showDropDown="false" showErrorMessage="true" showInputMessage="true" sqref="D5:D7" type="list">
      <formula1>RATE</formula1>
      <formula2>0</formula2>
    </dataValidation>
    <dataValidation allowBlank="true" operator="between" showDropDown="false" showErrorMessage="true" showInputMessage="true" sqref="C5:C7" type="list">
      <formula1>DIFF</formula1>
      <formula2>0</formula2>
    </dataValidation>
  </dataValidations>
  <hyperlinks>
    <hyperlink ref="G1" location="B2CS"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8" activeCellId="0" sqref="I8"/>
    </sheetView>
  </sheetViews>
  <sheetFormatPr defaultRowHeight="15"/>
  <cols>
    <col collapsed="false" hidden="false" max="3" min="1" style="88" width="22.6032388663968"/>
    <col collapsed="false" hidden="false" max="4" min="4" style="88" width="30.1012145748988"/>
    <col collapsed="false" hidden="false" max="5" min="5" style="88" width="16.0688259109312"/>
    <col collapsed="false" hidden="false" max="6" min="6" style="88" width="14.9959514170041"/>
    <col collapsed="false" hidden="false" max="7" min="7" style="88" width="16.0688259109312"/>
    <col collapsed="false" hidden="false" max="8" min="8" style="88" width="21.2105263157895"/>
    <col collapsed="false" hidden="false" max="9" min="9" style="88" width="15.6396761133603"/>
    <col collapsed="false" hidden="false" max="10" min="10" style="88" width="24.3157894736842"/>
    <col collapsed="false" hidden="false" max="1025" min="11" style="88" width="9.10526315789474"/>
  </cols>
  <sheetData>
    <row r="1" s="97" customFormat="true" ht="15" hidden="false" customHeight="true" outlineLevel="0" collapsed="false">
      <c r="A1" s="130" t="s">
        <v>1166</v>
      </c>
      <c r="B1" s="137" t="s">
        <v>1152</v>
      </c>
      <c r="C1" s="138" t="s">
        <v>1167</v>
      </c>
      <c r="D1" s="138"/>
      <c r="E1" s="138"/>
      <c r="F1" s="138"/>
      <c r="G1" s="138"/>
      <c r="H1" s="138"/>
      <c r="I1" s="118" t="s">
        <v>379</v>
      </c>
    </row>
    <row r="2" customFormat="false" ht="15" hidden="false" customHeight="false" outlineLevel="0" collapsed="false">
      <c r="A2" s="134"/>
      <c r="B2" s="134"/>
      <c r="C2" s="98"/>
      <c r="D2" s="134"/>
      <c r="E2" s="98"/>
      <c r="F2" s="134"/>
      <c r="G2" s="99" t="s">
        <v>1163</v>
      </c>
      <c r="H2" s="99" t="s">
        <v>384</v>
      </c>
      <c r="I2" s="134"/>
    </row>
    <row r="3" customFormat="false" ht="15" hidden="false" customHeight="false" outlineLevel="0" collapsed="false">
      <c r="A3" s="127"/>
      <c r="B3" s="127"/>
      <c r="C3" s="127"/>
      <c r="D3" s="127"/>
      <c r="E3" s="101"/>
      <c r="F3" s="127"/>
      <c r="G3" s="105" t="n">
        <f aca="false">SUM(G5:G404)</f>
        <v>0</v>
      </c>
      <c r="H3" s="105" t="n">
        <f aca="false">SUM(H5:H404)</f>
        <v>0</v>
      </c>
      <c r="I3" s="127"/>
    </row>
    <row r="4" customFormat="false" ht="30" hidden="false" customHeight="false" outlineLevel="0" collapsed="false">
      <c r="A4" s="106" t="s">
        <v>1168</v>
      </c>
      <c r="B4" s="106" t="s">
        <v>1169</v>
      </c>
      <c r="C4" s="119" t="s">
        <v>390</v>
      </c>
      <c r="D4" s="119" t="s">
        <v>1164</v>
      </c>
      <c r="E4" s="120" t="s">
        <v>392</v>
      </c>
      <c r="F4" s="119" t="s">
        <v>395</v>
      </c>
      <c r="G4" s="119" t="s">
        <v>396</v>
      </c>
      <c r="H4" s="119" t="s">
        <v>397</v>
      </c>
      <c r="I4" s="119" t="s">
        <v>394</v>
      </c>
    </row>
  </sheetData>
  <sheetProtection sheet="true" objects="true" scenarios="true"/>
  <protectedRanges>
    <protectedRange name="Summary_1_1" sqref="C2:C3"/>
    <protectedRange name="Summary_2" sqref="D1:F1 B1"/>
  </protectedRanges>
  <mergeCells count="1">
    <mergeCell ref="C1:H1"/>
  </mergeCells>
  <hyperlinks>
    <hyperlink ref="I1" location="B2CS" display="HEL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8"/>
  <sheetViews>
    <sheetView windowProtection="true" showFormulas="false" showGridLines="true" showRowColHeaders="true" showZeros="true" rightToLeft="false" tabSelected="false" showOutlineSymbols="true" defaultGridColor="true" view="normal" topLeftCell="A1" colorId="64" zoomScale="60" zoomScaleNormal="60" zoomScalePageLayoutView="100" workbookViewId="0">
      <pane xSplit="0" ySplit="4" topLeftCell="A5" activePane="bottomLeft" state="frozen"/>
      <selection pane="topLeft" activeCell="A1" activeCellId="0" sqref="A1"/>
      <selection pane="bottomLeft" activeCell="E8" activeCellId="0" sqref="E8"/>
    </sheetView>
  </sheetViews>
  <sheetFormatPr defaultRowHeight="15"/>
  <cols>
    <col collapsed="false" hidden="false" max="2" min="1" style="88" width="25.0647773279352"/>
    <col collapsed="false" hidden="false" max="3" min="3" style="88" width="30.6356275303644"/>
    <col collapsed="false" hidden="false" max="4" min="4" style="88" width="27.2064777327935"/>
    <col collapsed="false" hidden="false" max="5" min="5" style="88" width="27.8502024291498"/>
    <col collapsed="false" hidden="false" max="6" min="6" style="88" width="25.0647773279352"/>
    <col collapsed="false" hidden="false" max="7" min="7" style="88" width="14.7813765182186"/>
    <col collapsed="false" hidden="false" max="8" min="8" style="88" width="19.6032388663968"/>
    <col collapsed="false" hidden="false" max="9" min="9" style="88" width="33.6356275303644"/>
    <col collapsed="false" hidden="false" max="10" min="10" style="88" width="14.9959514170041"/>
    <col collapsed="false" hidden="false" max="11" min="11" style="88" width="6.31983805668016"/>
    <col collapsed="false" hidden="false" max="12" min="12" style="88" width="20.1376518218623"/>
    <col collapsed="false" hidden="false" max="13" min="13" style="88" width="12.5344129554656"/>
    <col collapsed="false" hidden="false" max="14" min="14" style="88" width="8.46153846153846"/>
    <col collapsed="false" hidden="false" max="1025" min="15" style="88" width="8.67611336032389"/>
  </cols>
  <sheetData>
    <row r="1" s="97" customFormat="true" ht="15" hidden="false" customHeight="false" outlineLevel="0" collapsed="false">
      <c r="A1" s="89" t="s">
        <v>1170</v>
      </c>
      <c r="B1" s="90"/>
      <c r="C1" s="139"/>
      <c r="D1" s="140"/>
      <c r="E1" s="91"/>
      <c r="F1" s="141"/>
      <c r="G1" s="91"/>
      <c r="H1" s="91"/>
      <c r="I1" s="93"/>
      <c r="J1" s="95"/>
      <c r="K1" s="123"/>
      <c r="L1" s="123"/>
      <c r="M1" s="123"/>
      <c r="N1" s="96" t="s">
        <v>379</v>
      </c>
    </row>
    <row r="2" customFormat="false" ht="15" hidden="false" customHeight="false" outlineLevel="0" collapsed="false">
      <c r="A2" s="98" t="s">
        <v>380</v>
      </c>
      <c r="B2" s="98"/>
      <c r="C2" s="100" t="s">
        <v>381</v>
      </c>
      <c r="D2" s="142"/>
      <c r="E2" s="98" t="s">
        <v>1171</v>
      </c>
      <c r="F2" s="98"/>
      <c r="G2" s="98"/>
      <c r="H2" s="98"/>
      <c r="I2" s="99" t="s">
        <v>1172</v>
      </c>
      <c r="J2" s="98"/>
      <c r="K2" s="99"/>
      <c r="L2" s="99" t="s">
        <v>383</v>
      </c>
      <c r="M2" s="99" t="s">
        <v>384</v>
      </c>
      <c r="N2" s="98"/>
    </row>
    <row r="3" customFormat="false" ht="15" hidden="false" customHeight="false" outlineLevel="0" collapsed="false">
      <c r="A3" s="101" t="n">
        <f aca="false">SUMPRODUCT((A5:A1001&lt;&gt;"")/COUNTIF(A5:A1001,A5:A1001&amp;""))</f>
        <v>2</v>
      </c>
      <c r="B3" s="101"/>
      <c r="C3" s="103" t="n">
        <f aca="false">SUMPRODUCT((C5:C1001&lt;&gt;"")/COUNTIF(C5:C1001,C5:C1001&amp;""))</f>
        <v>4</v>
      </c>
      <c r="D3" s="143"/>
      <c r="E3" s="101" t="n">
        <f aca="false">SUMPRODUCT((E5:E1001&lt;&gt;"")/COUNTIF(E5:E1001,E5:E1001&amp;""))</f>
        <v>4</v>
      </c>
      <c r="F3" s="101"/>
      <c r="G3" s="127"/>
      <c r="H3" s="127"/>
      <c r="I3" s="144" t="n">
        <f aca="false">SUMPRODUCT(1/COUNTIF(E5:E1001,E5:E1001&amp;""),I5:I1001)</f>
        <v>26031</v>
      </c>
      <c r="J3" s="101"/>
      <c r="K3" s="105"/>
      <c r="L3" s="105" t="n">
        <f aca="false">SUM(L5:L1001)</f>
        <v>22060</v>
      </c>
      <c r="M3" s="105" t="n">
        <f aca="false">SUMIF(G5:G1001,"D",M5:M1001)-(SUMIF(G5:G1001,"C",M5:M1001)+SUMIF(G5:G1001,"R",M5:M1001))</f>
        <v>0</v>
      </c>
      <c r="N3" s="127"/>
    </row>
    <row r="4" customFormat="false" ht="30" hidden="false" customHeight="false" outlineLevel="0" collapsed="false">
      <c r="A4" s="145" t="s">
        <v>385</v>
      </c>
      <c r="B4" s="145" t="s">
        <v>386</v>
      </c>
      <c r="C4" s="146" t="s">
        <v>1173</v>
      </c>
      <c r="D4" s="147" t="s">
        <v>1174</v>
      </c>
      <c r="E4" s="145" t="s">
        <v>1175</v>
      </c>
      <c r="F4" s="147" t="s">
        <v>1176</v>
      </c>
      <c r="G4" s="145" t="s">
        <v>1177</v>
      </c>
      <c r="H4" s="106" t="s">
        <v>390</v>
      </c>
      <c r="I4" s="148" t="s">
        <v>1178</v>
      </c>
      <c r="J4" s="107" t="s">
        <v>392</v>
      </c>
      <c r="K4" s="148" t="s">
        <v>395</v>
      </c>
      <c r="L4" s="148" t="s">
        <v>396</v>
      </c>
      <c r="M4" s="148" t="s">
        <v>397</v>
      </c>
      <c r="N4" s="145" t="s">
        <v>1179</v>
      </c>
    </row>
    <row r="5" customFormat="false" ht="15" hidden="false" customHeight="false" outlineLevel="0" collapsed="false">
      <c r="A5" s="149" t="s">
        <v>563</v>
      </c>
      <c r="B5" s="150" t="s">
        <v>778</v>
      </c>
      <c r="C5" s="151" t="s">
        <v>1180</v>
      </c>
      <c r="D5" s="152" t="n">
        <v>43287</v>
      </c>
      <c r="E5" s="109" t="s">
        <v>1181</v>
      </c>
      <c r="F5" s="153" t="n">
        <v>43325</v>
      </c>
      <c r="G5" s="109" t="s">
        <v>1182</v>
      </c>
      <c r="H5" s="154" t="s">
        <v>566</v>
      </c>
      <c r="I5" s="155" t="n">
        <v>2360</v>
      </c>
      <c r="J5" s="113"/>
      <c r="K5" s="156" t="n">
        <v>18</v>
      </c>
      <c r="L5" s="155" t="n">
        <v>2000</v>
      </c>
      <c r="M5" s="157"/>
      <c r="N5" s="97" t="s">
        <v>402</v>
      </c>
    </row>
    <row r="6" customFormat="false" ht="15" hidden="false" customHeight="false" outlineLevel="0" collapsed="false">
      <c r="A6" s="149" t="s">
        <v>563</v>
      </c>
      <c r="B6" s="150" t="s">
        <v>778</v>
      </c>
      <c r="C6" s="151" t="s">
        <v>1183</v>
      </c>
      <c r="D6" s="152" t="n">
        <v>43290</v>
      </c>
      <c r="E6" s="109" t="s">
        <v>1184</v>
      </c>
      <c r="F6" s="153" t="n">
        <v>43325</v>
      </c>
      <c r="G6" s="158" t="s">
        <v>1182</v>
      </c>
      <c r="H6" s="154" t="s">
        <v>566</v>
      </c>
      <c r="I6" s="155" t="n">
        <v>16692</v>
      </c>
      <c r="J6" s="159"/>
      <c r="K6" s="156" t="n">
        <v>18</v>
      </c>
      <c r="L6" s="155" t="n">
        <v>14146</v>
      </c>
      <c r="M6" s="113"/>
      <c r="N6" s="97" t="s">
        <v>402</v>
      </c>
    </row>
    <row r="7" customFormat="false" ht="15" hidden="false" customHeight="false" outlineLevel="0" collapsed="false">
      <c r="A7" s="149" t="s">
        <v>563</v>
      </c>
      <c r="B7" s="150" t="s">
        <v>778</v>
      </c>
      <c r="C7" s="151" t="s">
        <v>1185</v>
      </c>
      <c r="D7" s="152" t="n">
        <v>43305</v>
      </c>
      <c r="E7" s="109" t="s">
        <v>1186</v>
      </c>
      <c r="F7" s="153" t="n">
        <v>43325</v>
      </c>
      <c r="G7" s="158" t="s">
        <v>1182</v>
      </c>
      <c r="H7" s="154" t="s">
        <v>566</v>
      </c>
      <c r="I7" s="155" t="n">
        <v>3826</v>
      </c>
      <c r="J7" s="159"/>
      <c r="K7" s="156" t="n">
        <v>18</v>
      </c>
      <c r="L7" s="155" t="n">
        <v>3242</v>
      </c>
      <c r="M7" s="113"/>
      <c r="N7" s="97" t="s">
        <v>402</v>
      </c>
    </row>
    <row r="8" customFormat="false" ht="15" hidden="false" customHeight="false" outlineLevel="0" collapsed="false">
      <c r="A8" s="149" t="s">
        <v>1187</v>
      </c>
      <c r="B8" s="150" t="s">
        <v>1188</v>
      </c>
      <c r="C8" s="151" t="s">
        <v>1189</v>
      </c>
      <c r="D8" s="152" t="n">
        <v>43110</v>
      </c>
      <c r="E8" s="109" t="s">
        <v>1190</v>
      </c>
      <c r="F8" s="153" t="n">
        <v>43325</v>
      </c>
      <c r="G8" s="158" t="s">
        <v>1182</v>
      </c>
      <c r="H8" s="154" t="s">
        <v>1191</v>
      </c>
      <c r="I8" s="155" t="n">
        <v>3153</v>
      </c>
      <c r="J8" s="159"/>
      <c r="K8" s="156" t="n">
        <v>18</v>
      </c>
      <c r="L8" s="155" t="n">
        <v>2672</v>
      </c>
      <c r="M8" s="113"/>
      <c r="N8" s="97" t="s">
        <v>402</v>
      </c>
    </row>
  </sheetData>
  <sheetProtection sheet="true" objects="true" scenarios="true"/>
  <protectedRanges>
    <protectedRange name="Summary_2" sqref="I1:J3"/>
    <protectedRange name="Summary_1_1" sqref="H1:H3"/>
  </protectedRanges>
  <dataValidations count="8">
    <dataValidation allowBlank="true" error="Negative value not allowed. Please enter positive value." operator="greaterThanOrEqual" showDropDown="false" showErrorMessage="true" showInputMessage="true" sqref="I5:I8 L5:M8" type="decimal">
      <formula1>0</formula1>
      <formula2>0</formula2>
    </dataValidation>
    <dataValidation allowBlank="true" error="Invoice number should not exceed 16 characters." operator="between" showDropDown="false" showErrorMessage="true" showInputMessage="true" sqref="C5:C8 E5:E8" type="textLength">
      <formula1>1</formula1>
      <formula2>16</formula2>
    </dataValidation>
    <dataValidation allowBlank="true" error="GSTIN should be 15 characters. Please Enter valid GSTIN." operator="equal" showDropDown="false" showErrorMessage="true" showInputMessage="true" sqref="A5:A8" type="textLength">
      <formula1>15</formula1>
      <formula2>0</formula2>
    </dataValidation>
    <dataValidation allowBlank="true" operator="between" showDropDown="false" showErrorMessage="true" showInputMessage="true" sqref="G5:G8" type="list">
      <formula1>CDRNOTE</formula1>
      <formula2>0</formula2>
    </dataValidation>
    <dataValidation allowBlank="true" operator="between" showDropDown="false" showErrorMessage="true" showInputMessage="true" sqref="H5:H8" type="list">
      <formula1>POS</formula1>
      <formula2>0</formula2>
    </dataValidation>
    <dataValidation allowBlank="true" operator="between" showDropDown="false" showErrorMessage="true" showInputMessage="true" sqref="K5:K8" type="list">
      <formula1>RATE</formula1>
      <formula2>0</formula2>
    </dataValidation>
    <dataValidation allowBlank="true" operator="between" showDropDown="false" showErrorMessage="true" showInputMessage="true" sqref="N5:N8" type="list">
      <formula1>RCHARGE</formula1>
      <formula2>0</formula2>
    </dataValidation>
    <dataValidation allowBlank="true" operator="between" showDropDown="false" showErrorMessage="true" showInputMessage="true" sqref="J5:J8" type="list">
      <formula1>DIFF</formula1>
      <formula2>0</formula2>
    </dataValidation>
  </dataValidations>
  <hyperlinks>
    <hyperlink ref="N1" location="CDNR"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P4"/>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M18" activeCellId="0" sqref="M18"/>
    </sheetView>
  </sheetViews>
  <sheetFormatPr defaultRowHeight="15"/>
  <cols>
    <col collapsed="false" hidden="false" max="2" min="1" style="88" width="26.8866396761134"/>
    <col collapsed="false" hidden="false" max="3" min="3" style="88" width="34.7085020242915"/>
    <col collapsed="false" hidden="false" max="4" min="4" style="88" width="31.7085020242915"/>
    <col collapsed="false" hidden="false" max="5" min="5" style="88" width="37.919028340081"/>
    <col collapsed="false" hidden="false" max="6" min="6" style="88" width="34.7085020242915"/>
    <col collapsed="false" hidden="false" max="7" min="7" style="88" width="34.919028340081"/>
    <col collapsed="false" hidden="false" max="8" min="8" style="88" width="30.5303643724696"/>
    <col collapsed="false" hidden="false" max="9" min="9" style="88" width="14.9959514170041"/>
    <col collapsed="false" hidden="false" max="10" min="10" style="160" width="29.2429149797571"/>
    <col collapsed="false" hidden="false" max="11" min="11" style="88" width="34.7085020242915"/>
    <col collapsed="false" hidden="false" max="12" min="12" style="88" width="14.9959514170041"/>
    <col collapsed="false" hidden="false" max="13" min="13" style="88" width="8.1417004048583"/>
    <col collapsed="false" hidden="false" max="14" min="14" style="88" width="19.2834008097166"/>
    <col collapsed="false" hidden="false" max="15" min="15" style="88" width="15.4251012145749"/>
    <col collapsed="false" hidden="false" max="1025" min="16" style="88" width="9.10526315789474"/>
  </cols>
  <sheetData>
    <row r="1" customFormat="false" ht="15" hidden="false" customHeight="false" outlineLevel="0" collapsed="false">
      <c r="A1" s="89" t="s">
        <v>1192</v>
      </c>
      <c r="B1" s="161" t="s">
        <v>1152</v>
      </c>
      <c r="C1" s="161"/>
      <c r="D1" s="161"/>
      <c r="E1" s="161"/>
      <c r="F1" s="161"/>
      <c r="G1" s="162" t="s">
        <v>1167</v>
      </c>
      <c r="H1" s="162"/>
      <c r="I1" s="162"/>
      <c r="J1" s="162"/>
      <c r="K1" s="162"/>
      <c r="L1" s="162"/>
      <c r="M1" s="162"/>
      <c r="N1" s="162"/>
      <c r="O1" s="162"/>
      <c r="P1" s="163" t="s">
        <v>379</v>
      </c>
    </row>
    <row r="2" customFormat="false" ht="15" hidden="false" customHeight="false" outlineLevel="0" collapsed="false">
      <c r="A2" s="98" t="s">
        <v>380</v>
      </c>
      <c r="B2" s="98"/>
      <c r="C2" s="98" t="s">
        <v>1171</v>
      </c>
      <c r="D2" s="98"/>
      <c r="E2" s="100" t="s">
        <v>381</v>
      </c>
      <c r="F2" s="142"/>
      <c r="G2" s="98"/>
      <c r="H2" s="98"/>
      <c r="I2" s="98"/>
      <c r="J2" s="164"/>
      <c r="K2" s="99" t="s">
        <v>1172</v>
      </c>
      <c r="L2" s="98"/>
      <c r="M2" s="99"/>
      <c r="N2" s="99" t="s">
        <v>383</v>
      </c>
      <c r="O2" s="99" t="s">
        <v>384</v>
      </c>
      <c r="P2" s="98"/>
    </row>
    <row r="3" customFormat="false" ht="15" hidden="false" customHeight="false" outlineLevel="0" collapsed="false">
      <c r="A3" s="101" t="n">
        <f aca="false">SUMPRODUCT((A5:A1001&lt;&gt;"")/COUNTIF(A5:A1001,A5:A1001&amp;""))</f>
        <v>0</v>
      </c>
      <c r="B3" s="101"/>
      <c r="C3" s="103" t="n">
        <f aca="false">SUMPRODUCT((C5:C1001&lt;&gt;"")/COUNTIF(C5:C1001,C5:C1001&amp;""))</f>
        <v>0</v>
      </c>
      <c r="D3" s="101"/>
      <c r="E3" s="103" t="n">
        <f aca="false">SUMPRODUCT((E5:E1001&lt;&gt;"")/COUNTIF(E5:E1001,E5:E1001&amp;""))</f>
        <v>0</v>
      </c>
      <c r="F3" s="143"/>
      <c r="G3" s="101"/>
      <c r="H3" s="101"/>
      <c r="I3" s="127"/>
      <c r="J3" s="165"/>
      <c r="K3" s="144" t="n">
        <f aca="false">SUMPRODUCT(1/COUNTIF(C5:C1001,C5:C1001&amp;""),K5:K1001)</f>
        <v>0</v>
      </c>
      <c r="L3" s="101"/>
      <c r="M3" s="105"/>
      <c r="N3" s="105" t="n">
        <f aca="false">SUM(N5:N1004)</f>
        <v>0</v>
      </c>
      <c r="O3" s="105" t="n">
        <f aca="false">SUMIF(I5:I1001,"D",O5:O1001)-(SUMIF(I5:I1001,"C",O5:O1001)+SUMIF(I5:I1001,"R",O5:O1001))</f>
        <v>0</v>
      </c>
      <c r="P3" s="127"/>
    </row>
    <row r="4" customFormat="false" ht="30" hidden="false" customHeight="false" outlineLevel="0" collapsed="false">
      <c r="A4" s="145" t="s">
        <v>385</v>
      </c>
      <c r="B4" s="145" t="s">
        <v>386</v>
      </c>
      <c r="C4" s="145" t="s">
        <v>1193</v>
      </c>
      <c r="D4" s="147" t="s">
        <v>1194</v>
      </c>
      <c r="E4" s="147" t="s">
        <v>1195</v>
      </c>
      <c r="F4" s="147" t="s">
        <v>1196</v>
      </c>
      <c r="G4" s="166" t="s">
        <v>1197</v>
      </c>
      <c r="H4" s="167" t="s">
        <v>1198</v>
      </c>
      <c r="I4" s="166" t="s">
        <v>1177</v>
      </c>
      <c r="J4" s="168" t="s">
        <v>1199</v>
      </c>
      <c r="K4" s="169" t="s">
        <v>1178</v>
      </c>
      <c r="L4" s="170" t="s">
        <v>392</v>
      </c>
      <c r="M4" s="169" t="s">
        <v>395</v>
      </c>
      <c r="N4" s="169" t="s">
        <v>396</v>
      </c>
      <c r="O4" s="169" t="s">
        <v>397</v>
      </c>
      <c r="P4" s="166" t="s">
        <v>1179</v>
      </c>
    </row>
  </sheetData>
  <sheetProtection sheet="true" objects="true" scenarios="true"/>
  <protectedRanges>
    <protectedRange name="Summary_2_1" sqref="K1:L3"/>
    <protectedRange name="Summary_2" sqref="B1 D1:F1"/>
  </protectedRanges>
  <mergeCells count="2">
    <mergeCell ref="B1:F1"/>
    <mergeCell ref="G1:O1"/>
  </mergeCells>
  <hyperlinks>
    <hyperlink ref="P1" location="CDNR" display="HEL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LibreOffice/5.1.6.2$Linux_X86_64 LibreOffice_project/10m0$Build-2</Application>
  <Company>Goods And Services Network (GSTN)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2017-06-07T13:10:06Z</dcterms:created>
  <dc:creator>Rajesh Kumar;Shashi Bhushan Singh</dc:creator>
  <dc:description/>
  <dc:language>en-US</dc:language>
  <cp:lastModifiedBy/>
  <cp:lastPrinted>2017-06-30T12:18:25Z</cp:lastPrinted>
  <dcterms:modified xsi:type="dcterms:W3CDTF">2018-11-05T18:05:23Z</dcterms:modified>
  <cp:revision>1</cp:revision>
  <dc:subject>For uploading data to offline tool</dc:subject>
  <dc:title>GSTR1 Excel Workbook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Goods And Services Network (GSTN)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version">
    <vt:lpwstr>1.1</vt:lpwstr>
  </property>
</Properties>
</file>