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1-excel-math/excels/"/>
    </mc:Choice>
  </mc:AlternateContent>
  <xr:revisionPtr revIDLastSave="0" documentId="13_ncr:1_{39ABDEDB-C53F-764D-9E7F-CA329F52EAC1}" xr6:coauthVersionLast="47" xr6:coauthVersionMax="47" xr10:uidLastSave="{00000000-0000-0000-0000-000000000000}"/>
  <bookViews>
    <workbookView xWindow="0" yWindow="720" windowWidth="29400" windowHeight="18400" activeTab="1" xr2:uid="{C321DF7E-A6E8-A248-B7CB-8F4444CD1BE2}"/>
  </bookViews>
  <sheets>
    <sheet name="Absorbance" sheetId="3" r:id="rId1"/>
    <sheet name="AUC" sheetId="1" r:id="rId2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4" i="1"/>
  <c r="C5" i="1"/>
  <c r="C6" i="1"/>
  <c r="C7" i="1"/>
  <c r="C8" i="1"/>
  <c r="C3" i="1"/>
  <c r="C12" i="3"/>
  <c r="B10" i="3"/>
  <c r="B9" i="3"/>
</calcChain>
</file>

<file path=xl/sharedStrings.xml><?xml version="1.0" encoding="utf-8"?>
<sst xmlns="http://schemas.openxmlformats.org/spreadsheetml/2006/main" count="9" uniqueCount="9">
  <si>
    <t>Time (hours)</t>
  </si>
  <si>
    <t>Drug Concentration (mg/L)</t>
  </si>
  <si>
    <t>Tube #</t>
  </si>
  <si>
    <t>Concentration
(mg/ml)</t>
  </si>
  <si>
    <t>Absorbance
(unitless)</t>
  </si>
  <si>
    <t>slope</t>
  </si>
  <si>
    <t>y intercept</t>
  </si>
  <si>
    <t>X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</si>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</sst>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9B46D766-F069-C043-A7A0-24E7139636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Absorbance!$C$1</c:f>
              <c:strCache>
                <c:ptCount val="1"/>
                <c:pt idx="0">
                  <c:v>Absorbance
(unitless)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501968503937007E-2"/>
                  <c:y val="-0.36922098279381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Absorbance!$A$2:$A$6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Absorbance!$C$2:$C$6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A-8C4D-9EF0-6A2CD65B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736096"/>
        <c:axId val="1855677472"/>
      </c:scatterChart>
      <c:valAx>
        <c:axId val="16607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77472"/>
        <c:crosses val="autoZero"/>
        <c:crossBetween val="midCat"/>
      </c:valAx>
      <c:valAx>
        <c:axId val="18556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AUC!$B$1</c:f>
              <c:strCache>
                <c:ptCount val="1"/>
                <c:pt idx="0">
                  <c:v>Drug Concentration (mg/L)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AUC!$A$2:$A$8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AUC!$B$2:$B$8</c:f>
              <c:numCache>
                <c:formatCode>General</c:formatCode>
                <c:ptCount val="7"/>
                <c:pt idx="0">
                  <c:v>0</c:v>
                </c:pt>
                <c:pt idx="1">
                  <c:v>5.2</c:v>
                </c:pt>
                <c:pt idx="2">
                  <c:v>8</c:v>
                </c:pt>
                <c:pt idx="3">
                  <c:v>6.5</c:v>
                </c:pt>
                <c:pt idx="4">
                  <c:v>4</c:v>
                </c:pt>
                <c:pt idx="5">
                  <c:v>2</c:v>
                </c:pt>
                <c:pt idx="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7-ED49-892B-0D585C9E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09712"/>
        <c:axId val="1973939952"/>
      </c:scatterChart>
      <c:valAx>
        <c:axId val="18557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39952"/>
        <c:crosses val="autoZero"/>
        <c:crossBetween val="midCat"/>
      </c:valAx>
      <c:valAx>
        <c:axId val="19739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7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779780</xdr:colOff>
      <xdr:row>0</xdr:row>
      <xdr:rowOff>101600</xdr:rowOff>
    </xdr:from>
    <xdr:to>
      <xdr:col>9</xdr:col>
      <xdr:colOff>449580</xdr:colOff>
      <xdr:row>14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852E8-EB26-51E5-70E2-3668E1A8D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8062</xdr:colOff>
      <xdr:row>10</xdr:row>
      <xdr:rowOff>20681</xdr:rowOff>
    </xdr:from>
    <xdr:to>
      <xdr:col>3</xdr:col>
      <xdr:colOff>652572</xdr:colOff>
      <xdr:row>23</xdr:row>
      <xdr:rowOff>149700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17E54-8E52-C4A2-6C12-D6F9CC23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4749-14A6-D949-B1FD-9CBC596D8B46}">
  <dimension ref="A1:C12"/>
  <sheetViews>
    <sheetView zoomScale="250" zoomScaleNormal="250" workbookViewId="0">
      <selection activeCell="C12" sqref="C12"/>
    </sheetView>
  </sheetViews>
  <sheetFormatPr baseColWidth="10" defaultColWidth="8.83203125" defaultRowHeight="15" x14ac:dyDescent="0.2"/>
  <cols>
    <col min="1" max="3" width="12.83203125" style="1" customWidth="1"/>
    <col min="4" max="4" width="20" style="1" customWidth="1"/>
    <col min="5" max="16384" width="8.83203125" style="1"/>
  </cols>
  <sheetData>
    <row r="1" spans="1:3" ht="16" x14ac:dyDescent="0.2">
      <c r="A1" s="2" t="s">
        <v>2</v>
      </c>
      <c r="B1" s="2" t="s">
        <v>3</v>
      </c>
      <c r="C1" s="2" t="s">
        <v>4</v>
      </c>
    </row>
    <row r="2" spans="1:3" ht="16" x14ac:dyDescent="0.2">
      <c r="A2" s="3">
        <v>1</v>
      </c>
      <c r="B2" s="3">
        <v>10</v>
      </c>
      <c r="C2" s="3">
        <v>0.4</v>
      </c>
    </row>
    <row r="3" spans="1:3" ht="16" x14ac:dyDescent="0.2">
      <c r="A3" s="3">
        <v>2</v>
      </c>
      <c r="B3" s="3">
        <v>5</v>
      </c>
      <c r="C3" s="3">
        <v>0.2</v>
      </c>
    </row>
    <row r="4" spans="1:3" ht="16" x14ac:dyDescent="0.2">
      <c r="A4" s="3">
        <v>3</v>
      </c>
      <c r="B4" s="3">
        <v>2.5</v>
      </c>
      <c r="C4" s="3">
        <v>0.15</v>
      </c>
    </row>
    <row r="5" spans="1:3" ht="16" x14ac:dyDescent="0.2">
      <c r="A5" s="3">
        <v>4</v>
      </c>
      <c r="B5" s="3">
        <v>1.25</v>
      </c>
      <c r="C5" s="3">
        <v>7.0000000000000007E-2</v>
      </c>
    </row>
    <row r="6" spans="1:3" ht="16" x14ac:dyDescent="0.2">
      <c r="A6" s="3">
        <v>5</v>
      </c>
      <c r="B6" s="3">
        <v>0.625</v>
      </c>
      <c r="C6" s="3">
        <v>0.01</v>
      </c>
    </row>
    <row r="9" spans="1:3" x14ac:dyDescent="0.2">
      <c r="A9" s="1" t="s">
        <v>5</v>
      </c>
      <c r="B9" s="1">
        <f>SLOPE(C2:C6,A2:A6)</f>
        <v>-9.0999999999999998E-2</v>
      </c>
    </row>
    <row r="10" spans="1:3" x14ac:dyDescent="0.2">
      <c r="A10" s="1" t="s">
        <v>6</v>
      </c>
      <c r="B10" s="1">
        <f>INTERCEPT(C2:C6,A2:A6)</f>
        <v>0.43900000000000006</v>
      </c>
    </row>
    <row r="12" spans="1:3" x14ac:dyDescent="0.2">
      <c r="A12" s="1" t="s">
        <v>7</v>
      </c>
      <c r="B12" s="1">
        <v>10</v>
      </c>
      <c r="C12" s="1">
        <f>$B$9 *B12 +$B$10</f>
        <v>-0.47099999999999986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5E3A-B658-1A4D-84D7-AE814F06F662}">
  <dimension ref="A1:C9"/>
  <sheetViews>
    <sheetView tabSelected="1" zoomScale="266" zoomScaleNormal="309" workbookViewId="0">
      <selection activeCell="D1" sqref="D1"/>
    </sheetView>
  </sheetViews>
  <sheetFormatPr baseColWidth="10" defaultRowHeight="16" x14ac:dyDescent="0.2"/>
  <cols>
    <col min="1" max="1" width="16.83203125" customWidth="1"/>
    <col min="2" max="2" width="23.83203125" customWidth="1"/>
  </cols>
  <sheetData>
    <row r="1" spans="1:3" s="5" customFormat="1" x14ac:dyDescent="0.2">
      <c r="A1" s="4" t="s">
        <v>0</v>
      </c>
      <c r="B1" s="4" t="s">
        <v>1</v>
      </c>
      <c r="C1" s="5" t="s">
        <v>8</v>
      </c>
    </row>
    <row r="2" spans="1:3" x14ac:dyDescent="0.2">
      <c r="A2">
        <v>0</v>
      </c>
      <c r="B2">
        <v>0</v>
      </c>
    </row>
    <row r="3" spans="1:3" x14ac:dyDescent="0.2">
      <c r="A3">
        <v>1</v>
      </c>
      <c r="B3">
        <v>5.2</v>
      </c>
      <c r="C3">
        <f>(B2+B3)/2 * (A3-A2)</f>
        <v>2.6</v>
      </c>
    </row>
    <row r="4" spans="1:3" x14ac:dyDescent="0.2">
      <c r="A4">
        <v>2</v>
      </c>
      <c r="B4">
        <v>8</v>
      </c>
      <c r="C4">
        <f t="shared" ref="C4:C8" si="0">(B3+B4)/2 * (A4-A3)</f>
        <v>6.6</v>
      </c>
    </row>
    <row r="5" spans="1:3" x14ac:dyDescent="0.2">
      <c r="A5">
        <v>3</v>
      </c>
      <c r="B5">
        <v>6.5</v>
      </c>
      <c r="C5">
        <f t="shared" si="0"/>
        <v>7.25</v>
      </c>
    </row>
    <row r="6" spans="1:3" x14ac:dyDescent="0.2">
      <c r="A6">
        <v>4</v>
      </c>
      <c r="B6">
        <v>4</v>
      </c>
      <c r="C6">
        <f t="shared" si="0"/>
        <v>5.25</v>
      </c>
    </row>
    <row r="7" spans="1:3" x14ac:dyDescent="0.2">
      <c r="A7">
        <v>5</v>
      </c>
      <c r="B7">
        <v>2</v>
      </c>
      <c r="C7">
        <f t="shared" si="0"/>
        <v>3</v>
      </c>
    </row>
    <row r="8" spans="1:3" x14ac:dyDescent="0.2">
      <c r="A8">
        <v>6</v>
      </c>
      <c r="B8">
        <v>0.5</v>
      </c>
      <c r="C8">
        <f t="shared" si="0"/>
        <v>1.25</v>
      </c>
    </row>
    <row r="9" spans="1:3" x14ac:dyDescent="0.2">
      <c r="C9">
        <f>SUM(C3:C8)</f>
        <v>25.95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Absorbance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2024-10-15T11:23:46Z</dcterms:created>
  <dcterms:modified xsi:type="dcterms:W3CDTF">2024-10-16T19:46:38Z</dcterms:modified>
</cp:coreProperties>
</file>